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０年度\01.サマーレビュ\06レビューシート（最終公表・一般&amp;エネ特）\05.レビューシート全体版\平成29年度の事業に係る行政事業レビューシート\05施策５：生物多様性の保全と自然との共生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87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<sst xmlns="http://schemas.openxmlformats.org/spreadsheetml/2006/main" count="3821" uniqueCount="1054">
  <si>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</si>
  <si>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</si>
  <si>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</si>
  <si>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</si>
  <si>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</si>
  <si>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</si>
  <si>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</si>
  <si>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</si>
  <si>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</si>
  <si>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</si>
  <si>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</si>
  <si>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</si>
  <si>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</si>
  <si>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</si>
  <si>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</si>
  <si>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</si>
  <si>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</si>
  <si>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</si>
  <si>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</si>
  <si>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</si>
  <si>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</si>
  <si>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</si>
  <si>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</si>
  <si>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</si>
  <si>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</si>
  <si>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</si>
  <si>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</si>
  <si>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</si>
  <si>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</si>
  <si>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</si>
  <si>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</si>
  <si>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</si>
  <si>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</si>
  <si>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</si>
  <si>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</si>
  <si>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</si>
  <si>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</si>
  <si>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</si>
  <si>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</si>
  <si>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</si>
  <si>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</si>
  <si>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</si>
  <si>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</si>
  <si>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</si>
  <si>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</si>
  <si>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</si>
  <si>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</si>
  <si>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</si>
  <si>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</si>
  <si>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</si>
  <si>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</si>
  <si>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</si>
  <si>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</si>
  <si>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</si>
  <si>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</si>
  <si>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</si>
  <si>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</si>
  <si>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</si>
  <si>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</si>
  <si>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</si>
  <si>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</si>
  <si>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</si>
  <si>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</si>
  <si>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</si>
  <si>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</si>
  <si>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</si>
  <si>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</si>
  <si>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</si>
  <si>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</si>
  <si>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</si>
  <si>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</si>
  <si>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</si>
  <si>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</si>
  <si>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</si>
  <si>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</si>
  <si>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</si>
  <si>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</si>
  <si>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</si>
  <si>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</si>
  <si>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</si>
  <si>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</si>
  <si>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</si>
  <si>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</si>
  <si>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</si>
  <si>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</si>
  <si>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</si>
  <si>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</si>
  <si>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</si>
  <si>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</si>
  <si>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</si>
  <si>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</si>
  <si>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</si>
  <si>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</si>
  <si>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</si>
  <si>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</si>
  <si>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</si>
  <si>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</si>
  <si>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</si>
  <si>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</si>
  <si>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</si>
  <si>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</si>
  <si>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</si>
  <si>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</si>
  <si>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</si>
  <si>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</si>
  <si>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</si>
  <si>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</si>
  <si>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</si>
  <si>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</si>
  <si>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</si>
  <si>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</si>
  <si>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</si>
  <si>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</si>
  <si>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</si>
  <si>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</si>
  <si>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</si>
  <si>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</si>
  <si>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</si>
  <si>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</si>
  <si>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</si>
  <si>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</si>
  <si>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</si>
  <si>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</si>
  <si>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</si>
  <si>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</si>
  <si>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</si>
  <si>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</si>
  <si>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</si>
  <si>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</si>
  <si>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</si>
  <si>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</si>
  <si>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</si>
  <si>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</si>
  <si>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</si>
  <si>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</si>
  <si>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</si>
  <si>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</si>
  <si>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</si>
  <si>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</si>
  <si>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</si>
  <si>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</si>
  <si>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</si>
  <si>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</si>
  <si>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</si>
  <si>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</si>
  <si>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</si>
  <si>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</si>
  <si>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</si>
  <si>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</si>
  <si>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</si>
  <si>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</si>
  <si>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</si>
  <si>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</si>
  <si>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</si>
  <si>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</si>
  <si>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</si>
  <si>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</si>
  <si>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</si>
  <si>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</si>
  <si>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</si>
  <si>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</si>
  <si>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</si>
  <si>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</si>
  <si>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</si>
  <si>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</si>
  <si>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</si>
  <si>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</si>
  <si>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</si>
  <si>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</si>
  <si>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</si>
  <si>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</si>
  <si>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</si>
  <si>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</si>
  <si>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</si>
  <si>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</si>
  <si>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</si>
  <si>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</si>
  <si>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</si>
  <si>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</si>
  <si>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</si>
  <si>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</si>
  <si>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</si>
  <si>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</si>
  <si>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</si>
  <si>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</si>
  <si>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</si>
  <si>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</si>
  <si>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</si>
  <si>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</si>
  <si>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</si>
  <si>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</si>
  <si>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</si>
  <si>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</si>
  <si>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</si>
  <si>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</si>
  <si>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</si>
  <si>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</si>
  <si>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</si>
  <si>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</si>
  <si>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</si>
  <si>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</si>
  <si>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</si>
  <si>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</si>
  <si>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</si>
  <si>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</si>
  <si>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</si>
  <si>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</si>
  <si>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</si>
  <si>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</si>
  <si>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</si>
  <si>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</si>
  <si>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</si>
  <si>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</si>
  <si>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</si>
  <si>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</si>
  <si>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</si>
  <si>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</si>
  <si>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</si>
  <si>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</si>
  <si>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</si>
  <si>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</si>
  <si>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</si>
  <si>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</si>
  <si>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</si>
  <si>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</si>
  <si>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</si>
  <si>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</si>
  <si>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</si>
  <si>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</si>
  <si>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</si>
  <si>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</si>
  <si>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</si>
  <si>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</si>
  <si>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</si>
  <si>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</si>
  <si>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</si>
  <si>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</si>
  <si>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</si>
  <si>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</si>
  <si>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</si>
  <si>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</si>
  <si>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</si>
  <si>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</si>
  <si>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</si>
  <si>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</si>
  <si>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</si>
  <si>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</si>
  <si>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</si>
  <si>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</si>
  <si>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</si>
  <si>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</si>
  <si>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</si>
  <si>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</si>
  <si>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</si>
  <si>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</si>
  <si>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</si>
  <si>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</si>
  <si>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</si>
  <si>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</si>
  <si>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</si>
  <si>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</si>
  <si>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</si>
  <si>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</si>
  <si>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</si>
  <si>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</si>
  <si>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</si>
  <si>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</si>
  <si>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</si>
  <si>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</si>
  <si>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</si>
  <si>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</si>
  <si>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</si>
  <si>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</si>
  <si>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</si>
  <si>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</si>
  <si>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</si>
  <si>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</si>
  <si>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</si>
  <si>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</si>
  <si>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</si>
  <si>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</si>
  <si>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</si>
  <si>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</si>
  <si>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</si>
  <si>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</si>
  <si>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</si>
  <si>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</si>
  <si>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</si>
  <si>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</si>
  <si>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</si>
  <si>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</si>
  <si>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</si>
  <si>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</si>
  <si>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</si>
  <si>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</si>
  <si>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</si>
  <si>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</si>
  <si>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</si>
  <si>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</si>
  <si>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</si>
  <si>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</si>
  <si>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</si>
  <si>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</si>
  <si>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</si>
  <si>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</si>
  <si>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</si>
  <si>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</si>
  <si>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</si>
  <si>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</si>
  <si>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</si>
  <si>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</si>
  <si>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</si>
  <si>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</si>
  <si>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</si>
  <si>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</si>
  <si>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</si>
  <si>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</si>
  <si>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</si>
  <si>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</si>
  <si>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</si>
  <si>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</si>
  <si>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</si>
  <si>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</si>
  <si>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</si>
  <si>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</si>
  <si>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</si>
  <si>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</si>
  <si>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</si>
  <si>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</si>
  <si>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</si>
  <si>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</si>
  <si>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</si>
  <si>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</si>
  <si>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</si>
  <si>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</si>
  <si>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</si>
  <si>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</si>
  <si>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</si>
  <si>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</si>
  <si>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</si>
  <si>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</si>
  <si>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</si>
  <si>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</si>
  <si>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</si>
  <si>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</si>
  <si>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</si>
  <si>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</si>
  <si>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</si>
  <si>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</si>
  <si>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</si>
  <si>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</si>
  <si>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</si>
  <si>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</si>
  <si>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</si>
  <si>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</si>
  <si>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</si>
  <si>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</si>
  <si>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</si>
  <si>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</si>
  <si>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</si>
  <si>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</si>
  <si>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</si>
  <si>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</si>
  <si>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</si>
  <si>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</si>
  <si>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</si>
  <si>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</si>
  <si>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</si>
  <si>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</si>
  <si>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</si>
  <si>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</si>
  <si>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</si>
  <si>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</si>
  <si>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</si>
  <si>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</si>
  <si>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</si>
  <si>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</si>
  <si>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</si>
  <si>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</si>
  <si>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</si>
  <si>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</si>
  <si>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</si>
  <si>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</si>
  <si>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</si>
  <si>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</si>
  <si>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</si>
  <si>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</si>
  <si>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</si>
  <si>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</si>
  <si>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</si>
  <si>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</si>
  <si>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</si>
  <si>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</si>
  <si>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</si>
  <si>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</si>
  <si>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</si>
  <si>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</si>
  <si>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</si>
  <si>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</si>
  <si>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</si>
  <si>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</si>
  <si>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</si>
  <si>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</si>
  <si>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</si>
  <si>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</si>
  <si>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</si>
  <si>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</si>
  <si>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</si>
  <si>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</si>
  <si>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</si>
  <si>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</si>
  <si>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</si>
  <si>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</si>
  <si>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</si>
  <si>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</si>
  <si>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</si>
  <si>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</si>
  <si>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</si>
  <si>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</si>
  <si>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</si>
  <si>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</si>
  <si>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</si>
  <si>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</si>
  <si>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</si>
  <si>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</si>
  <si>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</si>
  <si>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</si>
  <si>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</si>
  <si>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</si>
  <si>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</si>
  <si>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</si>
  <si>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</si>
  <si>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</si>
  <si>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</si>
  <si>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</si>
  <si>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</si>
  <si>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</si>
  <si>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</si>
  <si>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</si>
  <si>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</si>
  <si>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</si>
  <si>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</si>
  <si>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</si>
  <si>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</si>
  <si>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</si>
  <si>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</si>
  <si>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</si>
  <si>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</si>
  <si>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</si>
  <si>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</si>
  <si>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</si>
  <si>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</si>
  <si>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</si>
  <si>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</si>
  <si>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</si>
  <si>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</si>
  <si>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</si>
  <si>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</si>
  <si>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</si>
  <si>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</si>
  <si>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</si>
  <si>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</si>
  <si>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</si>
  <si>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</si>
  <si>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</si>
  <si>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</si>
  <si>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</si>
  <si>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</si>
  <si>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</si>
  <si>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</si>
  <si>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</si>
  <si>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</si>
  <si>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</si>
  <si>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</si>
  <si>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</si>
  <si>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</si>
  <si>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</si>
  <si>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</si>
  <si>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</si>
  <si>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</si>
  <si>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</si>
  <si>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</si>
  <si>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</si>
  <si>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</si>
  <si>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</si>
  <si>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</si>
  <si>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</si>
  <si>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</si>
  <si>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</si>
  <si>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</si>
  <si>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</si>
  <si>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</si>
  <si>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</si>
  <si>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</si>
  <si>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</si>
  <si>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</si>
  <si>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</si>
  <si>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</si>
  <si>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</si>
  <si>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</si>
  <si>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</si>
  <si>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</si>
  <si>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</si>
  <si>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</si>
  <si>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</si>
  <si>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</si>
  <si>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</si>
  <si>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</si>
  <si>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</si>
  <si>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</si>
  <si>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</si>
  <si>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</si>
  <si>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</si>
  <si>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</si>
  <si>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</si>
  <si>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</si>
  <si>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</si>
  <si>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</si>
  <si>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</si>
  <si>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</si>
  <si>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</si>
  <si>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</si>
  <si>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</si>
  <si>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</si>
  <si>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</si>
  <si>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</si>
  <si>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</si>
  <si>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</si>
  <si>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</si>
  <si>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</si>
  <si>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</si>
  <si>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</si>
  <si>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</si>
  <si>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</si>
  <si>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</si>
  <si>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</si>
  <si>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</si>
  <si>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</si>
  <si>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</si>
  <si>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</si>
  <si>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希少種保護推進費</t>
    <phoneticPr fontId="5"/>
  </si>
  <si>
    <t>自然環境局</t>
    <phoneticPr fontId="5"/>
  </si>
  <si>
    <t>野生生物課希少種保全推進室</t>
    <phoneticPr fontId="5"/>
  </si>
  <si>
    <t>室長　番匠　克二</t>
    <phoneticPr fontId="5"/>
  </si>
  <si>
    <t>○</t>
  </si>
  <si>
    <t>絶滅のおそれのある野生動植物の種の保存に関する法律（第46条）</t>
    <phoneticPr fontId="5"/>
  </si>
  <si>
    <t>保護増殖事業計画・希少野生動植物種保存基本方針・絶滅のおそれのある野生生物種の保全戦略</t>
    <phoneticPr fontId="5"/>
  </si>
  <si>
    <t>①希少野生動植物の保全対策検討及び保護増殖事業（調査、生息環境の改善、巡視、普及啓発など）
②レッドリストの改訂方針等検討
③国内希少野生動植物種の追加指定にかかる調査</t>
    <phoneticPr fontId="5"/>
  </si>
  <si>
    <t>-</t>
    <phoneticPr fontId="5"/>
  </si>
  <si>
    <t>-</t>
    <phoneticPr fontId="5"/>
  </si>
  <si>
    <t>-</t>
    <phoneticPr fontId="5"/>
  </si>
  <si>
    <t>環境保全調査費</t>
    <rPh sb="0" eb="2">
      <t>カンキョウ</t>
    </rPh>
    <rPh sb="2" eb="4">
      <t>ホゼン</t>
    </rPh>
    <rPh sb="4" eb="6">
      <t>チョウサ</t>
    </rPh>
    <rPh sb="6" eb="7">
      <t>ヒ</t>
    </rPh>
    <phoneticPr fontId="5"/>
  </si>
  <si>
    <t>環境保全調査等委託費</t>
    <rPh sb="0" eb="2">
      <t>カンキョウ</t>
    </rPh>
    <rPh sb="2" eb="4">
      <t>ホゼン</t>
    </rPh>
    <rPh sb="4" eb="6">
      <t>チョウサ</t>
    </rPh>
    <rPh sb="6" eb="7">
      <t>トウ</t>
    </rPh>
    <rPh sb="7" eb="10">
      <t>イタクヒ</t>
    </rPh>
    <phoneticPr fontId="5"/>
  </si>
  <si>
    <t>環境保全調査等地方公共団体委託費</t>
    <phoneticPr fontId="5"/>
  </si>
  <si>
    <t>委員等旅費</t>
    <rPh sb="0" eb="2">
      <t>イイン</t>
    </rPh>
    <rPh sb="2" eb="3">
      <t>トウ</t>
    </rPh>
    <rPh sb="3" eb="5">
      <t>リョヒ</t>
    </rPh>
    <phoneticPr fontId="5"/>
  </si>
  <si>
    <t>諸謝金</t>
    <rPh sb="0" eb="1">
      <t>ショ</t>
    </rPh>
    <rPh sb="1" eb="3">
      <t>シャキン</t>
    </rPh>
    <phoneticPr fontId="5"/>
  </si>
  <si>
    <t>新たな絶滅種となる種（長期に発見されていない種について50年以上の経過等により判定されるものを除く）を新たに生じさせない。</t>
    <rPh sb="0" eb="1">
      <t>アラ</t>
    </rPh>
    <rPh sb="3" eb="6">
      <t>ゼツメツシュ</t>
    </rPh>
    <rPh sb="9" eb="10">
      <t>シュ</t>
    </rPh>
    <rPh sb="11" eb="13">
      <t>チョウキ</t>
    </rPh>
    <rPh sb="14" eb="16">
      <t>ハッケン</t>
    </rPh>
    <rPh sb="22" eb="23">
      <t>シュ</t>
    </rPh>
    <rPh sb="29" eb="32">
      <t>ネンイジョウ</t>
    </rPh>
    <rPh sb="33" eb="35">
      <t>ケイカ</t>
    </rPh>
    <rPh sb="35" eb="36">
      <t>トウ</t>
    </rPh>
    <rPh sb="39" eb="41">
      <t>ハンテイ</t>
    </rPh>
    <rPh sb="47" eb="48">
      <t>ノゾ</t>
    </rPh>
    <rPh sb="51" eb="52">
      <t>アラ</t>
    </rPh>
    <rPh sb="54" eb="55">
      <t>ショウ</t>
    </rPh>
    <phoneticPr fontId="5"/>
  </si>
  <si>
    <t>新たな国内の絶滅種数</t>
    <rPh sb="0" eb="1">
      <t>アラ</t>
    </rPh>
    <rPh sb="3" eb="5">
      <t>コクナイ</t>
    </rPh>
    <rPh sb="6" eb="9">
      <t>ゼツメツシュ</t>
    </rPh>
    <rPh sb="9" eb="10">
      <t>スウ</t>
    </rPh>
    <phoneticPr fontId="5"/>
  </si>
  <si>
    <t>種</t>
    <rPh sb="0" eb="1">
      <t>シュ</t>
    </rPh>
    <phoneticPr fontId="5"/>
  </si>
  <si>
    <t>国内希少野生動植物種の指定種数</t>
    <rPh sb="0" eb="2">
      <t>コクナイ</t>
    </rPh>
    <rPh sb="2" eb="4">
      <t>キショウ</t>
    </rPh>
    <rPh sb="4" eb="6">
      <t>ヤセイ</t>
    </rPh>
    <rPh sb="6" eb="9">
      <t>ドウショクブツ</t>
    </rPh>
    <rPh sb="9" eb="10">
      <t>シュ</t>
    </rPh>
    <rPh sb="11" eb="14">
      <t>シテイシュ</t>
    </rPh>
    <rPh sb="14" eb="15">
      <t>スウ</t>
    </rPh>
    <phoneticPr fontId="5"/>
  </si>
  <si>
    <t>「事業に関わる経費」／「絶滅危惧種数」　　　　　　　　　　　　　　</t>
    <rPh sb="1" eb="3">
      <t>ジギョウ</t>
    </rPh>
    <rPh sb="4" eb="5">
      <t>カカ</t>
    </rPh>
    <rPh sb="7" eb="9">
      <t>ケイヒ</t>
    </rPh>
    <rPh sb="12" eb="14">
      <t>ゼツメツ</t>
    </rPh>
    <rPh sb="14" eb="16">
      <t>キグ</t>
    </rPh>
    <rPh sb="16" eb="17">
      <t>シュ</t>
    </rPh>
    <rPh sb="17" eb="18">
      <t>スウ</t>
    </rPh>
    <phoneticPr fontId="5"/>
  </si>
  <si>
    <t>百万円</t>
    <rPh sb="0" eb="1">
      <t>ヒャク</t>
    </rPh>
    <rPh sb="1" eb="3">
      <t>マンエン</t>
    </rPh>
    <phoneticPr fontId="5"/>
  </si>
  <si>
    <t>百万円/種数</t>
    <rPh sb="0" eb="1">
      <t>ヒャク</t>
    </rPh>
    <rPh sb="1" eb="3">
      <t>マンエン</t>
    </rPh>
    <rPh sb="4" eb="5">
      <t>シュ</t>
    </rPh>
    <rPh sb="5" eb="6">
      <t>スウ</t>
    </rPh>
    <phoneticPr fontId="5"/>
  </si>
  <si>
    <t>596/3,597</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</si>
  <si>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</si>
  <si>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国内希少野生動植物種の新規指定数</t>
    <phoneticPr fontId="5"/>
  </si>
  <si>
    <t>国内希少野生動植物種の新規指定、希少野生動植物の生息状況等の現状把握、保護増殖事業の実施等により種の保存に寄与する。</t>
    <phoneticPr fontId="5"/>
  </si>
  <si>
    <t>トキ、ツシマヤマネコ、ライチョウなどをはじめとする希少種の保全については、国民から大きな関心が寄せられている。</t>
    <rPh sb="25" eb="27">
      <t>キショウ</t>
    </rPh>
    <rPh sb="27" eb="28">
      <t>シュ</t>
    </rPh>
    <rPh sb="29" eb="31">
      <t>ホゼン</t>
    </rPh>
    <rPh sb="37" eb="39">
      <t>コクミン</t>
    </rPh>
    <rPh sb="41" eb="42">
      <t>オオ</t>
    </rPh>
    <rPh sb="44" eb="46">
      <t>カンシン</t>
    </rPh>
    <rPh sb="47" eb="48">
      <t>ヨ</t>
    </rPh>
    <phoneticPr fontId="5"/>
  </si>
  <si>
    <t>野生生物は人間の生存する基盤を整え、有益な資源としても活用されるなど生きるために欠くことの存在であり、特に我が国において絶滅の危機に瀕している種については国が保全に取り組む必要がある。種の保存法でも国の責務とされている。</t>
    <rPh sb="0" eb="4">
      <t>ヤセイセイブツ</t>
    </rPh>
    <rPh sb="5" eb="7">
      <t>ニンゲン</t>
    </rPh>
    <rPh sb="8" eb="10">
      <t>セイゾン</t>
    </rPh>
    <rPh sb="12" eb="14">
      <t>キバン</t>
    </rPh>
    <rPh sb="15" eb="16">
      <t>トトノ</t>
    </rPh>
    <rPh sb="18" eb="20">
      <t>ユウエキ</t>
    </rPh>
    <rPh sb="21" eb="23">
      <t>シゲン</t>
    </rPh>
    <rPh sb="27" eb="29">
      <t>カツヨウ</t>
    </rPh>
    <rPh sb="34" eb="35">
      <t>イ</t>
    </rPh>
    <rPh sb="40" eb="41">
      <t>カ</t>
    </rPh>
    <rPh sb="45" eb="47">
      <t>ソンザイ</t>
    </rPh>
    <rPh sb="51" eb="52">
      <t>トク</t>
    </rPh>
    <rPh sb="53" eb="54">
      <t>ワ</t>
    </rPh>
    <rPh sb="55" eb="56">
      <t>クニ</t>
    </rPh>
    <rPh sb="60" eb="62">
      <t>ゼツメツ</t>
    </rPh>
    <rPh sb="63" eb="65">
      <t>キキ</t>
    </rPh>
    <rPh sb="66" eb="67">
      <t>ヒン</t>
    </rPh>
    <rPh sb="71" eb="72">
      <t>シュ</t>
    </rPh>
    <rPh sb="77" eb="78">
      <t>クニ</t>
    </rPh>
    <rPh sb="79" eb="81">
      <t>ホゼン</t>
    </rPh>
    <rPh sb="82" eb="83">
      <t>ト</t>
    </rPh>
    <rPh sb="84" eb="85">
      <t>ク</t>
    </rPh>
    <rPh sb="86" eb="88">
      <t>ヒツヨウ</t>
    </rPh>
    <rPh sb="92" eb="93">
      <t>シュ</t>
    </rPh>
    <rPh sb="94" eb="97">
      <t>ホゾンホウ</t>
    </rPh>
    <rPh sb="99" eb="100">
      <t>クニ</t>
    </rPh>
    <rPh sb="101" eb="103">
      <t>セキム</t>
    </rPh>
    <phoneticPr fontId="5"/>
  </si>
  <si>
    <t>希少種の保全は、愛知目標の達成をはじめとする生物多様性保全に必要不可欠である。</t>
    <rPh sb="0" eb="3">
      <t>キショウシュ</t>
    </rPh>
    <rPh sb="4" eb="6">
      <t>ホゼン</t>
    </rPh>
    <rPh sb="8" eb="10">
      <t>アイチ</t>
    </rPh>
    <rPh sb="10" eb="12">
      <t>モクヒョウ</t>
    </rPh>
    <rPh sb="13" eb="15">
      <t>タッセイ</t>
    </rPh>
    <rPh sb="22" eb="24">
      <t>セイブツ</t>
    </rPh>
    <rPh sb="24" eb="27">
      <t>タヨウセイ</t>
    </rPh>
    <rPh sb="27" eb="29">
      <t>ホゼン</t>
    </rPh>
    <rPh sb="30" eb="32">
      <t>ヒツヨウ</t>
    </rPh>
    <rPh sb="32" eb="35">
      <t>フカケツ</t>
    </rPh>
    <phoneticPr fontId="5"/>
  </si>
  <si>
    <t>有</t>
  </si>
  <si>
    <t>‐</t>
  </si>
  <si>
    <t>-</t>
    <phoneticPr fontId="5"/>
  </si>
  <si>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</si>
  <si>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地方環境事務所においても入札などにより適切に支出先を決定している。</t>
    <rPh sb="0" eb="2">
      <t>チホウ</t>
    </rPh>
    <rPh sb="2" eb="4">
      <t>カンキョウ</t>
    </rPh>
    <rPh sb="4" eb="7">
      <t>ジムショ</t>
    </rPh>
    <rPh sb="12" eb="14">
      <t>ニュウサツ</t>
    </rPh>
    <rPh sb="19" eb="21">
      <t>テキセツ</t>
    </rPh>
    <rPh sb="22" eb="25">
      <t>シシュツサキ</t>
    </rPh>
    <rPh sb="26" eb="28">
      <t>ケッテイ</t>
    </rPh>
    <phoneticPr fontId="5"/>
  </si>
  <si>
    <t>-</t>
    <phoneticPr fontId="5"/>
  </si>
  <si>
    <t>効率的な希少種保護推進の実施のために、検討会の開催や絶滅危惧種の評価手法の検討などを行っている。</t>
    <rPh sb="0" eb="3">
      <t>コウリツテキ</t>
    </rPh>
    <rPh sb="4" eb="7">
      <t>キショウシュ</t>
    </rPh>
    <rPh sb="7" eb="9">
      <t>ホゴ</t>
    </rPh>
    <rPh sb="9" eb="11">
      <t>スイシン</t>
    </rPh>
    <rPh sb="12" eb="14">
      <t>ジッシ</t>
    </rPh>
    <rPh sb="19" eb="22">
      <t>ケントウカイ</t>
    </rPh>
    <rPh sb="23" eb="25">
      <t>カイサイ</t>
    </rPh>
    <rPh sb="26" eb="28">
      <t>ゼツメツ</t>
    </rPh>
    <rPh sb="28" eb="31">
      <t>キグシュ</t>
    </rPh>
    <rPh sb="32" eb="34">
      <t>ヒョウカ</t>
    </rPh>
    <rPh sb="34" eb="36">
      <t>シュホウ</t>
    </rPh>
    <rPh sb="37" eb="39">
      <t>ケントウ</t>
    </rPh>
    <rPh sb="42" eb="43">
      <t>オコナ</t>
    </rPh>
    <phoneticPr fontId="5"/>
  </si>
  <si>
    <t>今までに得た成果を基に、希少種の保護管理が科学的に進められており、その効果により種の絶滅を防いでいる。</t>
    <rPh sb="0" eb="1">
      <t>イマ</t>
    </rPh>
    <rPh sb="4" eb="5">
      <t>エ</t>
    </rPh>
    <rPh sb="6" eb="8">
      <t>セイカ</t>
    </rPh>
    <rPh sb="9" eb="10">
      <t>モト</t>
    </rPh>
    <rPh sb="12" eb="15">
      <t>キショウシュ</t>
    </rPh>
    <rPh sb="16" eb="18">
      <t>ホゴ</t>
    </rPh>
    <rPh sb="18" eb="20">
      <t>カンリ</t>
    </rPh>
    <rPh sb="21" eb="24">
      <t>カガクテキ</t>
    </rPh>
    <rPh sb="25" eb="26">
      <t>スス</t>
    </rPh>
    <rPh sb="35" eb="37">
      <t>コウカ</t>
    </rPh>
    <rPh sb="40" eb="41">
      <t>シュ</t>
    </rPh>
    <rPh sb="42" eb="44">
      <t>ゼツメツ</t>
    </rPh>
    <rPh sb="45" eb="46">
      <t>フセ</t>
    </rPh>
    <phoneticPr fontId="5"/>
  </si>
  <si>
    <t>絶滅のおそれのある野生生物種の保全戦略の策定や保護増殖事業の作成などを実施し、取組の明確化や実施内容の評価などを図り、効率的な事業実施に努めている。</t>
    <rPh sb="0" eb="2">
      <t>ゼツメツ</t>
    </rPh>
    <rPh sb="9" eb="13">
      <t>ヤセイセイブツ</t>
    </rPh>
    <rPh sb="13" eb="14">
      <t>シュ</t>
    </rPh>
    <rPh sb="15" eb="17">
      <t>ホゼン</t>
    </rPh>
    <rPh sb="17" eb="19">
      <t>センリャク</t>
    </rPh>
    <rPh sb="20" eb="22">
      <t>サクテイ</t>
    </rPh>
    <rPh sb="23" eb="25">
      <t>ホゴ</t>
    </rPh>
    <rPh sb="25" eb="27">
      <t>ゾウショク</t>
    </rPh>
    <rPh sb="27" eb="29">
      <t>ジギョウ</t>
    </rPh>
    <rPh sb="30" eb="32">
      <t>サクセイ</t>
    </rPh>
    <rPh sb="35" eb="37">
      <t>ジッシ</t>
    </rPh>
    <rPh sb="39" eb="41">
      <t>トリクミ</t>
    </rPh>
    <rPh sb="42" eb="45">
      <t>メイカクカ</t>
    </rPh>
    <rPh sb="46" eb="48">
      <t>ジッシ</t>
    </rPh>
    <rPh sb="48" eb="50">
      <t>ナイヨウ</t>
    </rPh>
    <rPh sb="51" eb="53">
      <t>ヒョウカ</t>
    </rPh>
    <rPh sb="56" eb="57">
      <t>ハカ</t>
    </rPh>
    <rPh sb="59" eb="62">
      <t>コウリツテキ</t>
    </rPh>
    <rPh sb="63" eb="65">
      <t>ジギョウ</t>
    </rPh>
    <rPh sb="65" eb="67">
      <t>ジッシ</t>
    </rPh>
    <rPh sb="68" eb="69">
      <t>ツト</t>
    </rPh>
    <phoneticPr fontId="5"/>
  </si>
  <si>
    <t>国内希少野生動植物種の種指定数については、ほぼ当初の見込みどおりの種数を指定できている。保護増殖事業についても、着実に実績をあげている。</t>
    <rPh sb="0" eb="2">
      <t>コクナイ</t>
    </rPh>
    <rPh sb="2" eb="4">
      <t>キショウ</t>
    </rPh>
    <rPh sb="4" eb="6">
      <t>ヤセイ</t>
    </rPh>
    <rPh sb="6" eb="9">
      <t>ドウショクブツ</t>
    </rPh>
    <rPh sb="9" eb="10">
      <t>シュ</t>
    </rPh>
    <rPh sb="11" eb="12">
      <t>タネ</t>
    </rPh>
    <rPh sb="12" eb="14">
      <t>シテイ</t>
    </rPh>
    <rPh sb="14" eb="15">
      <t>カズ</t>
    </rPh>
    <rPh sb="23" eb="25">
      <t>トウショ</t>
    </rPh>
    <rPh sb="26" eb="28">
      <t>ミコ</t>
    </rPh>
    <rPh sb="33" eb="34">
      <t>シュ</t>
    </rPh>
    <rPh sb="34" eb="35">
      <t>スウ</t>
    </rPh>
    <rPh sb="36" eb="38">
      <t>シテイ</t>
    </rPh>
    <rPh sb="44" eb="46">
      <t>ホゴ</t>
    </rPh>
    <rPh sb="46" eb="48">
      <t>ゾウショク</t>
    </rPh>
    <rPh sb="48" eb="50">
      <t>ジギョウ</t>
    </rPh>
    <rPh sb="56" eb="58">
      <t>チャクジツ</t>
    </rPh>
    <rPh sb="59" eb="61">
      <t>ジッセキ</t>
    </rPh>
    <phoneticPr fontId="5"/>
  </si>
  <si>
    <t>業務の成果は関係者で共有し、施策に反映している。</t>
    <rPh sb="0" eb="2">
      <t>ギョウム</t>
    </rPh>
    <rPh sb="3" eb="5">
      <t>セイカ</t>
    </rPh>
    <rPh sb="6" eb="9">
      <t>カンケイシャ</t>
    </rPh>
    <rPh sb="10" eb="12">
      <t>キョウユウ</t>
    </rPh>
    <rPh sb="14" eb="16">
      <t>セサク</t>
    </rPh>
    <rPh sb="17" eb="19">
      <t>ハンエイ</t>
    </rPh>
    <phoneticPr fontId="5"/>
  </si>
  <si>
    <t>本予算は上記のために必要な予算であり、今後も専門家等と連携しながら、効果的・効率的に事業を実施していく。</t>
    <rPh sb="0" eb="3">
      <t>ホンヨサン</t>
    </rPh>
    <rPh sb="4" eb="6">
      <t>ジョウキ</t>
    </rPh>
    <rPh sb="10" eb="12">
      <t>ヒツヨウ</t>
    </rPh>
    <rPh sb="13" eb="15">
      <t>ヨサン</t>
    </rPh>
    <rPh sb="19" eb="21">
      <t>コンゴ</t>
    </rPh>
    <rPh sb="22" eb="25">
      <t>センモンカ</t>
    </rPh>
    <rPh sb="25" eb="26">
      <t>トウ</t>
    </rPh>
    <rPh sb="27" eb="29">
      <t>レンケイ</t>
    </rPh>
    <rPh sb="34" eb="37">
      <t>コウカテキ</t>
    </rPh>
    <rPh sb="38" eb="41">
      <t>コウリツテキ</t>
    </rPh>
    <rPh sb="42" eb="44">
      <t>ジギョウ</t>
    </rPh>
    <rPh sb="45" eb="47">
      <t>ジッシ</t>
    </rPh>
    <phoneticPr fontId="5"/>
  </si>
  <si>
    <t>188</t>
    <phoneticPr fontId="5"/>
  </si>
  <si>
    <t>179</t>
    <phoneticPr fontId="5"/>
  </si>
  <si>
    <t>188</t>
    <phoneticPr fontId="5"/>
  </si>
  <si>
    <t>227</t>
    <phoneticPr fontId="5"/>
  </si>
  <si>
    <t>224</t>
    <phoneticPr fontId="5"/>
  </si>
  <si>
    <t>211</t>
    <phoneticPr fontId="5"/>
  </si>
  <si>
    <t>公益財団法人日本鳥類保護連盟</t>
    <rPh sb="0" eb="2">
      <t>コウエキ</t>
    </rPh>
    <rPh sb="2" eb="4">
      <t>ザイダン</t>
    </rPh>
    <rPh sb="4" eb="6">
      <t>ホウジン</t>
    </rPh>
    <rPh sb="6" eb="8">
      <t>ニホン</t>
    </rPh>
    <rPh sb="8" eb="10">
      <t>チョウルイ</t>
    </rPh>
    <rPh sb="10" eb="12">
      <t>ホゴ</t>
    </rPh>
    <rPh sb="12" eb="14">
      <t>レンメイ</t>
    </rPh>
    <phoneticPr fontId="5"/>
  </si>
  <si>
    <t>シマフクロウ保護増殖事業</t>
    <rPh sb="6" eb="8">
      <t>ホゴ</t>
    </rPh>
    <rPh sb="8" eb="10">
      <t>ゾウショク</t>
    </rPh>
    <rPh sb="10" eb="12">
      <t>ジギョウ</t>
    </rPh>
    <phoneticPr fontId="5"/>
  </si>
  <si>
    <t>特定非営利活動法人礼文島自然情報センター</t>
    <rPh sb="0" eb="2">
      <t>トクテイ</t>
    </rPh>
    <rPh sb="2" eb="3">
      <t>ヒ</t>
    </rPh>
    <rPh sb="3" eb="5">
      <t>エイリ</t>
    </rPh>
    <rPh sb="5" eb="7">
      <t>カツドウ</t>
    </rPh>
    <rPh sb="7" eb="9">
      <t>ホウジン</t>
    </rPh>
    <rPh sb="9" eb="11">
      <t>レブン</t>
    </rPh>
    <rPh sb="11" eb="12">
      <t>トウ</t>
    </rPh>
    <rPh sb="12" eb="14">
      <t>シゼン</t>
    </rPh>
    <rPh sb="14" eb="16">
      <t>ジョウホウ</t>
    </rPh>
    <phoneticPr fontId="5"/>
  </si>
  <si>
    <t>レブンアツモリソウ試験区モニタリング調査等業務</t>
    <rPh sb="9" eb="12">
      <t>シケンク</t>
    </rPh>
    <rPh sb="18" eb="20">
      <t>チョウサ</t>
    </rPh>
    <rPh sb="20" eb="21">
      <t>トウ</t>
    </rPh>
    <rPh sb="21" eb="23">
      <t>ギョウム</t>
    </rPh>
    <phoneticPr fontId="5"/>
  </si>
  <si>
    <t>公益財団法人日本生態系協会</t>
    <rPh sb="0" eb="2">
      <t>コウエキ</t>
    </rPh>
    <rPh sb="2" eb="4">
      <t>ザイダン</t>
    </rPh>
    <rPh sb="4" eb="6">
      <t>ホウジン</t>
    </rPh>
    <rPh sb="6" eb="8">
      <t>ニホン</t>
    </rPh>
    <rPh sb="8" eb="11">
      <t>セイタイケイ</t>
    </rPh>
    <rPh sb="11" eb="13">
      <t>キョウカイ</t>
    </rPh>
    <phoneticPr fontId="5"/>
  </si>
  <si>
    <t>タンチョウ生息地分散基礎調査業務</t>
    <rPh sb="5" eb="8">
      <t>セイソクチ</t>
    </rPh>
    <rPh sb="8" eb="10">
      <t>ブンサン</t>
    </rPh>
    <rPh sb="10" eb="12">
      <t>キソ</t>
    </rPh>
    <rPh sb="12" eb="14">
      <t>チョウサ</t>
    </rPh>
    <rPh sb="14" eb="16">
      <t>ギョウム</t>
    </rPh>
    <phoneticPr fontId="5"/>
  </si>
  <si>
    <t>有限会社エコシス</t>
    <rPh sb="0" eb="2">
      <t>ユウゲン</t>
    </rPh>
    <rPh sb="2" eb="4">
      <t>カイシャ</t>
    </rPh>
    <phoneticPr fontId="5"/>
  </si>
  <si>
    <t>ウミガラス繁殖地における監視カメラ設置</t>
    <rPh sb="5" eb="8">
      <t>ハンショクチ</t>
    </rPh>
    <rPh sb="12" eb="14">
      <t>カンシ</t>
    </rPh>
    <rPh sb="17" eb="19">
      <t>セッチ</t>
    </rPh>
    <phoneticPr fontId="5"/>
  </si>
  <si>
    <t>タンチョウ保護収容等研修会開催業務</t>
    <rPh sb="5" eb="7">
      <t>ホゴ</t>
    </rPh>
    <rPh sb="7" eb="9">
      <t>シュウヨウ</t>
    </rPh>
    <rPh sb="9" eb="10">
      <t>トウ</t>
    </rPh>
    <rPh sb="10" eb="13">
      <t>ケンシュウカイ</t>
    </rPh>
    <rPh sb="13" eb="15">
      <t>カイサイ</t>
    </rPh>
    <rPh sb="15" eb="17">
      <t>ギョウム</t>
    </rPh>
    <phoneticPr fontId="5"/>
  </si>
  <si>
    <t>随意契約（小額）</t>
    <rPh sb="0" eb="2">
      <t>ズイイ</t>
    </rPh>
    <rPh sb="2" eb="4">
      <t>ケイヤク</t>
    </rPh>
    <rPh sb="5" eb="7">
      <t>ショウガク</t>
    </rPh>
    <phoneticPr fontId="5"/>
  </si>
  <si>
    <t>－</t>
    <phoneticPr fontId="5"/>
  </si>
  <si>
    <t>株式会社野生生物総合研究所</t>
    <rPh sb="0" eb="2">
      <t>カブシキ</t>
    </rPh>
    <rPh sb="2" eb="4">
      <t>カイシャ</t>
    </rPh>
    <rPh sb="4" eb="6">
      <t>ヤセイ</t>
    </rPh>
    <rPh sb="6" eb="8">
      <t>セイブツ</t>
    </rPh>
    <rPh sb="8" eb="10">
      <t>ソウゴウ</t>
    </rPh>
    <rPh sb="10" eb="12">
      <t>ケンキュウ</t>
    </rPh>
    <rPh sb="12" eb="13">
      <t>ショ</t>
    </rPh>
    <phoneticPr fontId="5"/>
  </si>
  <si>
    <t>ウミガラス保護増殖検討会開催業務</t>
    <rPh sb="5" eb="7">
      <t>ホゴ</t>
    </rPh>
    <rPh sb="7" eb="9">
      <t>ゾウショク</t>
    </rPh>
    <rPh sb="9" eb="12">
      <t>ケントウカイ</t>
    </rPh>
    <rPh sb="12" eb="14">
      <t>カイサイ</t>
    </rPh>
    <rPh sb="14" eb="16">
      <t>ギョウム</t>
    </rPh>
    <phoneticPr fontId="5"/>
  </si>
  <si>
    <t>個人</t>
    <rPh sb="0" eb="2">
      <t>コジン</t>
    </rPh>
    <phoneticPr fontId="5"/>
  </si>
  <si>
    <t>天売島鳥獣保護区渡船業務</t>
    <rPh sb="0" eb="2">
      <t>テウリ</t>
    </rPh>
    <rPh sb="2" eb="3">
      <t>トウ</t>
    </rPh>
    <rPh sb="3" eb="5">
      <t>チョウジュウ</t>
    </rPh>
    <rPh sb="5" eb="8">
      <t>ホゴク</t>
    </rPh>
    <rPh sb="8" eb="9">
      <t>ワタ</t>
    </rPh>
    <rPh sb="9" eb="10">
      <t>フネ</t>
    </rPh>
    <rPh sb="10" eb="12">
      <t>ギョウム</t>
    </rPh>
    <phoneticPr fontId="5"/>
  </si>
  <si>
    <t>－</t>
    <phoneticPr fontId="5"/>
  </si>
  <si>
    <t>株式会社トーホー電器</t>
    <rPh sb="0" eb="2">
      <t>カブシキ</t>
    </rPh>
    <rPh sb="2" eb="4">
      <t>カイシャ</t>
    </rPh>
    <rPh sb="8" eb="10">
      <t>デンキ</t>
    </rPh>
    <phoneticPr fontId="5"/>
  </si>
  <si>
    <t>ウミガラス保護増殖用物品購入</t>
    <rPh sb="5" eb="7">
      <t>ホゴ</t>
    </rPh>
    <rPh sb="7" eb="9">
      <t>ゾウショク</t>
    </rPh>
    <rPh sb="9" eb="10">
      <t>ヨウ</t>
    </rPh>
    <rPh sb="10" eb="12">
      <t>ブッピン</t>
    </rPh>
    <rPh sb="12" eb="14">
      <t>コウニュウ</t>
    </rPh>
    <phoneticPr fontId="5"/>
  </si>
  <si>
    <t>－</t>
    <phoneticPr fontId="5"/>
  </si>
  <si>
    <t>シマフクロウ環境研究会</t>
    <rPh sb="6" eb="8">
      <t>カンキョウ</t>
    </rPh>
    <rPh sb="8" eb="10">
      <t>ケンキュウ</t>
    </rPh>
    <rPh sb="10" eb="11">
      <t>カイ</t>
    </rPh>
    <phoneticPr fontId="5"/>
  </si>
  <si>
    <t>シマフクロウ放鳥に向けた生息適地調査業務</t>
    <rPh sb="6" eb="8">
      <t>ホウチョウ</t>
    </rPh>
    <rPh sb="9" eb="10">
      <t>ム</t>
    </rPh>
    <rPh sb="12" eb="14">
      <t>セイソク</t>
    </rPh>
    <rPh sb="14" eb="16">
      <t>テキチ</t>
    </rPh>
    <rPh sb="16" eb="18">
      <t>チョウサ</t>
    </rPh>
    <rPh sb="18" eb="20">
      <t>ギョウム</t>
    </rPh>
    <phoneticPr fontId="5"/>
  </si>
  <si>
    <t>苫前町猟友会</t>
    <rPh sb="0" eb="2">
      <t>トママエ</t>
    </rPh>
    <rPh sb="2" eb="3">
      <t>チョウ</t>
    </rPh>
    <rPh sb="3" eb="4">
      <t>リョウ</t>
    </rPh>
    <rPh sb="4" eb="5">
      <t>ユウ</t>
    </rPh>
    <rPh sb="5" eb="6">
      <t>カイ</t>
    </rPh>
    <phoneticPr fontId="5"/>
  </si>
  <si>
    <t>国指定天売鳥獣保護区におけるウミガラス捕食者駆除業務</t>
    <rPh sb="0" eb="1">
      <t>クニ</t>
    </rPh>
    <rPh sb="1" eb="3">
      <t>シテイ</t>
    </rPh>
    <rPh sb="3" eb="5">
      <t>テウリ</t>
    </rPh>
    <rPh sb="5" eb="7">
      <t>チョウジュウ</t>
    </rPh>
    <rPh sb="7" eb="10">
      <t>ホゴク</t>
    </rPh>
    <rPh sb="19" eb="22">
      <t>ホショクシャ</t>
    </rPh>
    <rPh sb="22" eb="24">
      <t>クジョ</t>
    </rPh>
    <rPh sb="24" eb="26">
      <t>ギョウム</t>
    </rPh>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</si>
  <si>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</si>
  <si>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</si>
  <si>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</si>
  <si>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株式会社猛禽類医学研究所</t>
    <rPh sb="0" eb="4">
      <t>カブシキガイシャ</t>
    </rPh>
    <phoneticPr fontId="5"/>
  </si>
  <si>
    <t>-</t>
    <phoneticPr fontId="5"/>
  </si>
  <si>
    <t>－</t>
    <phoneticPr fontId="5"/>
  </si>
  <si>
    <t>平成29年度釧路湿原野生生物保護センター管理運営業務</t>
    <phoneticPr fontId="5"/>
  </si>
  <si>
    <t>-</t>
    <phoneticPr fontId="5"/>
  </si>
  <si>
    <t>-</t>
    <phoneticPr fontId="5"/>
  </si>
  <si>
    <t>公益財団法人日本鳥類保護連盟</t>
    <rPh sb="0" eb="2">
      <t>コウエキ</t>
    </rPh>
    <rPh sb="2" eb="4">
      <t>ザイダン</t>
    </rPh>
    <rPh sb="4" eb="6">
      <t>ホウジン</t>
    </rPh>
    <phoneticPr fontId="5"/>
  </si>
  <si>
    <t>平成29年度ｼﾏﾌｸﾛｳ保護増殖事業（生息状況調査・給餌・巣箱設置等業務）</t>
    <phoneticPr fontId="5"/>
  </si>
  <si>
    <t>特定非営利法人EnVision環境保全事務所</t>
    <rPh sb="0" eb="2">
      <t>トクテイ</t>
    </rPh>
    <rPh sb="2" eb="5">
      <t>ヒエイリ</t>
    </rPh>
    <rPh sb="5" eb="7">
      <t>ホウジン</t>
    </rPh>
    <phoneticPr fontId="5"/>
  </si>
  <si>
    <t>平成29年度根釧地域におけるシマフクロウ等生息環境整備手法検討調査業務</t>
    <phoneticPr fontId="5"/>
  </si>
  <si>
    <t>環境コンサルタント株式会社</t>
    <rPh sb="9" eb="13">
      <t>カブシキガイシャ</t>
    </rPh>
    <phoneticPr fontId="5"/>
  </si>
  <si>
    <t>平成29年度タンチョウ保護増殖事業（農業被害対策等検討業務）</t>
    <phoneticPr fontId="5"/>
  </si>
  <si>
    <t>オジロワシ・オオワシ合同調査グループ</t>
    <phoneticPr fontId="5"/>
  </si>
  <si>
    <t>平成29年度オジロワシ・オオワシ保護増殖事業（越冬個体数等調査業務）</t>
    <phoneticPr fontId="5"/>
  </si>
  <si>
    <t>特定非営利法人エトピリカ基金</t>
    <rPh sb="0" eb="2">
      <t>トクテイ</t>
    </rPh>
    <rPh sb="2" eb="5">
      <t>ヒエイリ</t>
    </rPh>
    <rPh sb="5" eb="7">
      <t>ホウジン</t>
    </rPh>
    <phoneticPr fontId="5"/>
  </si>
  <si>
    <t>平成29年度エトピリカ保護増殖事業（霧多布周辺鳥獣類生息状況調査等業務）</t>
    <phoneticPr fontId="5"/>
  </si>
  <si>
    <t>有限会社北斗エージエンシー</t>
    <rPh sb="0" eb="4">
      <t>ユウゲンガイシャ</t>
    </rPh>
    <phoneticPr fontId="5"/>
  </si>
  <si>
    <t>平成29年度タンチョウ保護増殖事業（会議運営等業務）</t>
    <phoneticPr fontId="5"/>
  </si>
  <si>
    <t>平成29年度根釧地域におけるシマフクロウ等生息環境整備勉強会運営業務</t>
    <phoneticPr fontId="5"/>
  </si>
  <si>
    <t>特定非営利法人タンチョウ保護研究グループ</t>
    <rPh sb="0" eb="2">
      <t>トクテイ</t>
    </rPh>
    <rPh sb="2" eb="5">
      <t>ヒエイリ</t>
    </rPh>
    <rPh sb="5" eb="7">
      <t>ホウジン</t>
    </rPh>
    <phoneticPr fontId="5"/>
  </si>
  <si>
    <t>平成29年度タンチョウ保護増殖事業（新規越冬地調査等業務）</t>
    <phoneticPr fontId="5"/>
  </si>
  <si>
    <t>釧路市教育委員会</t>
    <phoneticPr fontId="5"/>
  </si>
  <si>
    <t>平成29年度タンチョウ保護増殖事業（標本保存管理業務）</t>
    <phoneticPr fontId="5"/>
  </si>
  <si>
    <t>平成29年度国指定釧路湿原鳥獣保護区更新に係る希少鳥獣（チュウヒ）分布調査業務</t>
    <phoneticPr fontId="5"/>
  </si>
  <si>
    <t>-</t>
    <phoneticPr fontId="5"/>
  </si>
  <si>
    <t>-</t>
    <phoneticPr fontId="5"/>
  </si>
  <si>
    <t>－</t>
    <phoneticPr fontId="5"/>
  </si>
  <si>
    <t>維持管理費</t>
    <rPh sb="0" eb="2">
      <t>イジ</t>
    </rPh>
    <rPh sb="2" eb="4">
      <t>カンリ</t>
    </rPh>
    <rPh sb="4" eb="5">
      <t>ヒ</t>
    </rPh>
    <phoneticPr fontId="5"/>
  </si>
  <si>
    <t>維持管理</t>
    <rPh sb="0" eb="2">
      <t>イジ</t>
    </rPh>
    <rPh sb="2" eb="4">
      <t>カンリ</t>
    </rPh>
    <phoneticPr fontId="5"/>
  </si>
  <si>
    <t>餌料</t>
    <phoneticPr fontId="5"/>
  </si>
  <si>
    <t>試料管理費</t>
    <rPh sb="4" eb="5">
      <t>ヒ</t>
    </rPh>
    <phoneticPr fontId="5"/>
  </si>
  <si>
    <t>試料採取、分析、整理</t>
    <rPh sb="0" eb="2">
      <t>シリョウ</t>
    </rPh>
    <rPh sb="2" eb="4">
      <t>サイシュ</t>
    </rPh>
    <rPh sb="5" eb="7">
      <t>ブンセキ</t>
    </rPh>
    <rPh sb="8" eb="10">
      <t>セイリ</t>
    </rPh>
    <phoneticPr fontId="5"/>
  </si>
  <si>
    <t>印刷製本費</t>
    <rPh sb="0" eb="2">
      <t>インサツ</t>
    </rPh>
    <rPh sb="2" eb="4">
      <t>セイホン</t>
    </rPh>
    <rPh sb="4" eb="5">
      <t>ヒ</t>
    </rPh>
    <phoneticPr fontId="5"/>
  </si>
  <si>
    <t>報告書</t>
    <rPh sb="0" eb="3">
      <t>ホウコクショ</t>
    </rPh>
    <phoneticPr fontId="5"/>
  </si>
  <si>
    <t>一般管理費、消費税等</t>
    <rPh sb="0" eb="2">
      <t>イッパン</t>
    </rPh>
    <rPh sb="2" eb="5">
      <t>カンリヒ</t>
    </rPh>
    <rPh sb="6" eb="9">
      <t>ショウヒゼイ</t>
    </rPh>
    <rPh sb="9" eb="10">
      <t>トウ</t>
    </rPh>
    <phoneticPr fontId="5"/>
  </si>
  <si>
    <t>D.株式会社猛禽類医学研究所</t>
    <phoneticPr fontId="5"/>
  </si>
  <si>
    <t>E.一般財団法人自然環境研究センター</t>
    <phoneticPr fontId="5"/>
  </si>
  <si>
    <t>人件費</t>
    <phoneticPr fontId="5"/>
  </si>
  <si>
    <t>会議運営、ヒアリング等</t>
    <phoneticPr fontId="5"/>
  </si>
  <si>
    <t>旅費</t>
    <rPh sb="0" eb="2">
      <t>リョヒ</t>
    </rPh>
    <phoneticPr fontId="5"/>
  </si>
  <si>
    <t>謝金</t>
    <rPh sb="0" eb="2">
      <t>シャキン</t>
    </rPh>
    <phoneticPr fontId="5"/>
  </si>
  <si>
    <t>一般管理費</t>
    <rPh sb="0" eb="2">
      <t>イッパン</t>
    </rPh>
    <rPh sb="2" eb="5">
      <t>カンリヒ</t>
    </rPh>
    <phoneticPr fontId="5"/>
  </si>
  <si>
    <t>消費税</t>
    <rPh sb="0" eb="3">
      <t>ショウヒゼイ</t>
    </rPh>
    <phoneticPr fontId="5"/>
  </si>
  <si>
    <t>WG会議、ヒアリング、打合せ</t>
    <phoneticPr fontId="5"/>
  </si>
  <si>
    <t>WG会議委員謝金、ヒアリング謝金</t>
    <phoneticPr fontId="5"/>
  </si>
  <si>
    <t>一般財団法人自然環境研究センター</t>
    <rPh sb="0" eb="2">
      <t>イッパン</t>
    </rPh>
    <rPh sb="2" eb="6">
      <t>ザイダンホウジン</t>
    </rPh>
    <rPh sb="6" eb="12">
      <t>シゼンカンキョウケンキュウ</t>
    </rPh>
    <phoneticPr fontId="33"/>
  </si>
  <si>
    <t>イヌワシ生息域外保全に関する検討委託業務</t>
    <rPh sb="4" eb="6">
      <t>セイソク</t>
    </rPh>
    <rPh sb="6" eb="8">
      <t>イキガイ</t>
    </rPh>
    <rPh sb="8" eb="10">
      <t>ホゼン</t>
    </rPh>
    <rPh sb="11" eb="12">
      <t>カン</t>
    </rPh>
    <rPh sb="14" eb="16">
      <t>ケントウ</t>
    </rPh>
    <rPh sb="16" eb="18">
      <t>イタク</t>
    </rPh>
    <rPh sb="18" eb="20">
      <t>ギョウム</t>
    </rPh>
    <phoneticPr fontId="33"/>
  </si>
  <si>
    <t>株式会社福山コンサルタント東北支社</t>
    <rPh sb="0" eb="4">
      <t>カブシキガイシャ</t>
    </rPh>
    <rPh sb="4" eb="6">
      <t>フクヤマ</t>
    </rPh>
    <rPh sb="13" eb="17">
      <t>トウホクシシャ</t>
    </rPh>
    <phoneticPr fontId="33"/>
  </si>
  <si>
    <t>チョウセンキバナアツモリソウ生育域外保全に関する検討委託業務</t>
    <rPh sb="14" eb="16">
      <t>セイイク</t>
    </rPh>
    <rPh sb="16" eb="18">
      <t>イキガイ</t>
    </rPh>
    <rPh sb="18" eb="20">
      <t>ホゼン</t>
    </rPh>
    <rPh sb="21" eb="22">
      <t>カン</t>
    </rPh>
    <rPh sb="24" eb="26">
      <t>ケントウ</t>
    </rPh>
    <rPh sb="26" eb="28">
      <t>イタク</t>
    </rPh>
    <rPh sb="28" eb="30">
      <t>ギョウム</t>
    </rPh>
    <phoneticPr fontId="33"/>
  </si>
  <si>
    <t>株式会社グリーンシグマ</t>
    <rPh sb="0" eb="4">
      <t>カブシキガイシャ</t>
    </rPh>
    <phoneticPr fontId="33"/>
  </si>
  <si>
    <t>イヌワシ森林施業モデル事業生息環境モニタリング業務</t>
    <rPh sb="4" eb="6">
      <t>シンリン</t>
    </rPh>
    <rPh sb="6" eb="8">
      <t>セギョウ</t>
    </rPh>
    <rPh sb="11" eb="13">
      <t>ジギョウ</t>
    </rPh>
    <rPh sb="13" eb="15">
      <t>セイソク</t>
    </rPh>
    <rPh sb="15" eb="17">
      <t>カンキョウ</t>
    </rPh>
    <rPh sb="23" eb="25">
      <t>ギョウム</t>
    </rPh>
    <phoneticPr fontId="33"/>
  </si>
  <si>
    <t>随意契約（その他）</t>
    <rPh sb="0" eb="2">
      <t>ズイイ</t>
    </rPh>
    <rPh sb="2" eb="4">
      <t>ケイヤク</t>
    </rPh>
    <rPh sb="7" eb="8">
      <t>タ</t>
    </rPh>
    <phoneticPr fontId="5"/>
  </si>
  <si>
    <t>チョウセンキバナアツモリソウ保護増殖事業生育地内植生管理及びモニタリング業務</t>
    <rPh sb="14" eb="16">
      <t>ホゴ</t>
    </rPh>
    <rPh sb="16" eb="18">
      <t>ゾウショク</t>
    </rPh>
    <rPh sb="18" eb="20">
      <t>ジギョウ</t>
    </rPh>
    <rPh sb="20" eb="23">
      <t>セイイクチ</t>
    </rPh>
    <rPh sb="23" eb="24">
      <t>ナイ</t>
    </rPh>
    <rPh sb="24" eb="26">
      <t>ショクセイ</t>
    </rPh>
    <rPh sb="26" eb="28">
      <t>カンリ</t>
    </rPh>
    <rPh sb="28" eb="29">
      <t>オヨ</t>
    </rPh>
    <rPh sb="36" eb="38">
      <t>ギョウム</t>
    </rPh>
    <phoneticPr fontId="33"/>
  </si>
  <si>
    <t>一般社団法人東北地域環境計画研究会</t>
    <rPh sb="0" eb="2">
      <t>イッパン</t>
    </rPh>
    <rPh sb="2" eb="6">
      <t>シャダンホウジン</t>
    </rPh>
    <rPh sb="6" eb="8">
      <t>トウホク</t>
    </rPh>
    <rPh sb="8" eb="10">
      <t>チイキ</t>
    </rPh>
    <rPh sb="10" eb="12">
      <t>カンキョウ</t>
    </rPh>
    <rPh sb="12" eb="14">
      <t>ケイカク</t>
    </rPh>
    <rPh sb="14" eb="17">
      <t>ケンキュウカイ</t>
    </rPh>
    <phoneticPr fontId="33"/>
  </si>
  <si>
    <t>イヌワシ繁殖状況調査業務</t>
    <rPh sb="4" eb="6">
      <t>ハンショク</t>
    </rPh>
    <rPh sb="6" eb="8">
      <t>ジョウキョウ</t>
    </rPh>
    <rPh sb="8" eb="10">
      <t>チョウサ</t>
    </rPh>
    <rPh sb="10" eb="12">
      <t>ギョウム</t>
    </rPh>
    <phoneticPr fontId="33"/>
  </si>
  <si>
    <t>随意契約（少額）</t>
    <rPh sb="0" eb="2">
      <t>ズイイ</t>
    </rPh>
    <rPh sb="2" eb="4">
      <t>ケイヤク</t>
    </rPh>
    <rPh sb="5" eb="7">
      <t>ショウガク</t>
    </rPh>
    <phoneticPr fontId="5"/>
  </si>
  <si>
    <t>猛禽類保護ネットワーク</t>
    <rPh sb="0" eb="5">
      <t>モウキンルイホゴ</t>
    </rPh>
    <phoneticPr fontId="33"/>
  </si>
  <si>
    <t>イヌワシ生息状況調査業務</t>
    <rPh sb="4" eb="6">
      <t>セイソク</t>
    </rPh>
    <rPh sb="6" eb="8">
      <t>ジョウキョウ</t>
    </rPh>
    <rPh sb="8" eb="10">
      <t>チョウサ</t>
    </rPh>
    <rPh sb="10" eb="12">
      <t>ギョウム</t>
    </rPh>
    <phoneticPr fontId="33"/>
  </si>
  <si>
    <t>男鹿の自然を見つめ直す会</t>
    <rPh sb="0" eb="2">
      <t>オガ</t>
    </rPh>
    <rPh sb="3" eb="5">
      <t>シゼン</t>
    </rPh>
    <rPh sb="6" eb="7">
      <t>ミ</t>
    </rPh>
    <rPh sb="9" eb="10">
      <t>ナオ</t>
    </rPh>
    <rPh sb="11" eb="12">
      <t>カイ</t>
    </rPh>
    <phoneticPr fontId="33"/>
  </si>
  <si>
    <t>チョウセンキバナアツモリソウ巡視業務</t>
    <rPh sb="14" eb="16">
      <t>ジュンシ</t>
    </rPh>
    <rPh sb="16" eb="18">
      <t>ギョウム</t>
    </rPh>
    <phoneticPr fontId="33"/>
  </si>
  <si>
    <t>株式会社地域環境計画</t>
    <rPh sb="0" eb="4">
      <t>カブシキガイシャ</t>
    </rPh>
    <rPh sb="4" eb="6">
      <t>チイキ</t>
    </rPh>
    <rPh sb="6" eb="8">
      <t>カンキョウ</t>
    </rPh>
    <rPh sb="8" eb="10">
      <t>ケイカク</t>
    </rPh>
    <phoneticPr fontId="33"/>
  </si>
  <si>
    <t>置賜地域イヌワシ森林施業モデル事業に係る撮影機材購入</t>
    <rPh sb="0" eb="2">
      <t>オキタマ</t>
    </rPh>
    <rPh sb="2" eb="4">
      <t>チイキ</t>
    </rPh>
    <rPh sb="8" eb="10">
      <t>シンリン</t>
    </rPh>
    <rPh sb="10" eb="12">
      <t>セギョウ</t>
    </rPh>
    <rPh sb="15" eb="17">
      <t>ジギョウ</t>
    </rPh>
    <rPh sb="18" eb="19">
      <t>カカ</t>
    </rPh>
    <rPh sb="20" eb="22">
      <t>サツエイ</t>
    </rPh>
    <rPh sb="22" eb="24">
      <t>キザイ</t>
    </rPh>
    <rPh sb="24" eb="26">
      <t>コウニュウ</t>
    </rPh>
    <phoneticPr fontId="33"/>
  </si>
  <si>
    <t>チョウセンキバナアツモリソウ紹介パネル作成業務等</t>
    <rPh sb="14" eb="16">
      <t>ショウカイ</t>
    </rPh>
    <rPh sb="19" eb="21">
      <t>サクセイ</t>
    </rPh>
    <rPh sb="21" eb="23">
      <t>ギョウム</t>
    </rPh>
    <rPh sb="23" eb="24">
      <t>トウ</t>
    </rPh>
    <phoneticPr fontId="33"/>
  </si>
  <si>
    <t>株式会社南部医理科</t>
    <rPh sb="0" eb="4">
      <t>カブシキガイシャ</t>
    </rPh>
    <rPh sb="4" eb="6">
      <t>ナンブ</t>
    </rPh>
    <rPh sb="6" eb="7">
      <t>イ</t>
    </rPh>
    <rPh sb="7" eb="8">
      <t>リ</t>
    </rPh>
    <rPh sb="8" eb="9">
      <t>カ</t>
    </rPh>
    <phoneticPr fontId="33"/>
  </si>
  <si>
    <t>消耗品購入</t>
    <rPh sb="0" eb="3">
      <t>ショウモウヒン</t>
    </rPh>
    <rPh sb="3" eb="5">
      <t>コウニュウ</t>
    </rPh>
    <phoneticPr fontId="33"/>
  </si>
  <si>
    <t>（公財）山階鳥類研究所</t>
    <rPh sb="1" eb="3">
      <t>コウザイ</t>
    </rPh>
    <rPh sb="4" eb="6">
      <t>ヤマシナ</t>
    </rPh>
    <rPh sb="6" eb="8">
      <t>チョウルイ</t>
    </rPh>
    <rPh sb="8" eb="11">
      <t>ケンキュウショ</t>
    </rPh>
    <phoneticPr fontId="5"/>
  </si>
  <si>
    <t>平成29年度国内希少野生動植物種（アホウドリ）保護増殖事業</t>
    <phoneticPr fontId="5"/>
  </si>
  <si>
    <t>特定非営利活動法人小笠原自然文化研究所</t>
    <phoneticPr fontId="5"/>
  </si>
  <si>
    <t>平成29年度国内希少野生動植物種（アカガシラカラスバト）保護増殖事業</t>
    <phoneticPr fontId="5"/>
  </si>
  <si>
    <t>国立大学法人東京大学</t>
    <rPh sb="0" eb="2">
      <t>コクリツ</t>
    </rPh>
    <rPh sb="2" eb="4">
      <t>ダイガク</t>
    </rPh>
    <rPh sb="4" eb="6">
      <t>ホウジン</t>
    </rPh>
    <rPh sb="6" eb="8">
      <t>トウキョウ</t>
    </rPh>
    <rPh sb="8" eb="10">
      <t>ダイガク</t>
    </rPh>
    <phoneticPr fontId="5"/>
  </si>
  <si>
    <t>平成29年度小笠原希少野生植物保護増殖事業</t>
    <phoneticPr fontId="5"/>
  </si>
  <si>
    <t>いであ（株）</t>
    <rPh sb="3" eb="6">
      <t>カブ</t>
    </rPh>
    <phoneticPr fontId="5"/>
  </si>
  <si>
    <t>平成29年度小笠原地域希少種（アホウドリ、アカガシラカラスバト、オガサワラオオコウモリ）保護増殖支援業務</t>
    <phoneticPr fontId="5"/>
  </si>
  <si>
    <t>農村環境クリエイト</t>
    <rPh sb="0" eb="2">
      <t>ノウソン</t>
    </rPh>
    <rPh sb="2" eb="4">
      <t>カンキョウ</t>
    </rPh>
    <phoneticPr fontId="5"/>
  </si>
  <si>
    <t>平成29年度羽田ミヤコタナゴ生息地保護区における地域協働型再導入推進業務</t>
    <phoneticPr fontId="5"/>
  </si>
  <si>
    <t>（一社）小笠原環境計画研究所</t>
    <rPh sb="1" eb="3">
      <t>イッシャ</t>
    </rPh>
    <rPh sb="4" eb="7">
      <t>オガサワラ</t>
    </rPh>
    <rPh sb="7" eb="9">
      <t>カンキョウ</t>
    </rPh>
    <rPh sb="9" eb="11">
      <t>ケイカク</t>
    </rPh>
    <rPh sb="11" eb="14">
      <t>ケンキュウショ</t>
    </rPh>
    <phoneticPr fontId="5"/>
  </si>
  <si>
    <t>平成29年度小笠原希少野生植物保護増殖事業母島域内保全業務</t>
    <phoneticPr fontId="5"/>
  </si>
  <si>
    <t>（株）地域環境計画</t>
    <rPh sb="0" eb="3">
      <t>カブ</t>
    </rPh>
    <rPh sb="3" eb="5">
      <t>チイキ</t>
    </rPh>
    <rPh sb="5" eb="7">
      <t>カンキョウ</t>
    </rPh>
    <rPh sb="7" eb="9">
      <t>ケイカク</t>
    </rPh>
    <phoneticPr fontId="5"/>
  </si>
  <si>
    <t>物品購入</t>
    <rPh sb="0" eb="4">
      <t>ブッピンコウニュウ</t>
    </rPh>
    <phoneticPr fontId="5"/>
  </si>
  <si>
    <t>少額随契</t>
    <rPh sb="0" eb="2">
      <t>ショウガク</t>
    </rPh>
    <rPh sb="2" eb="4">
      <t>ズイケイ</t>
    </rPh>
    <phoneticPr fontId="5"/>
  </si>
  <si>
    <t>-</t>
    <phoneticPr fontId="5"/>
  </si>
  <si>
    <t>（一財）自然環境研究センター</t>
    <rPh sb="1" eb="2">
      <t>イチ</t>
    </rPh>
    <rPh sb="2" eb="3">
      <t>ザイ</t>
    </rPh>
    <rPh sb="4" eb="10">
      <t>シゼンカンキョウケンキュウ</t>
    </rPh>
    <phoneticPr fontId="5"/>
  </si>
  <si>
    <t>平成29年度小笠原希少昆虫類保護増殖事業支援業務</t>
    <phoneticPr fontId="5"/>
  </si>
  <si>
    <t>（株）カプセルボックス</t>
    <rPh sb="0" eb="3">
      <t>カブ</t>
    </rPh>
    <phoneticPr fontId="5"/>
  </si>
  <si>
    <t>物品製作</t>
    <rPh sb="0" eb="2">
      <t>ブッピン</t>
    </rPh>
    <rPh sb="2" eb="4">
      <t>セイサク</t>
    </rPh>
    <phoneticPr fontId="5"/>
  </si>
  <si>
    <t>-</t>
    <phoneticPr fontId="5"/>
  </si>
  <si>
    <t>おがさわら人とペットと野生動物が共存する島づくり協議会</t>
    <phoneticPr fontId="5"/>
  </si>
  <si>
    <t>平成29年度国内希少野生動植物種（アカガシラカラスバト）保護増殖事業普及啓発等業務</t>
    <rPh sb="34" eb="36">
      <t>フキュウ</t>
    </rPh>
    <rPh sb="36" eb="38">
      <t>ケイハツ</t>
    </rPh>
    <rPh sb="38" eb="39">
      <t>トウ</t>
    </rPh>
    <rPh sb="39" eb="41">
      <t>ギョウム</t>
    </rPh>
    <phoneticPr fontId="5"/>
  </si>
  <si>
    <t>（株）総研</t>
    <rPh sb="0" eb="3">
      <t>カブ</t>
    </rPh>
    <rPh sb="3" eb="5">
      <t>ソウケン</t>
    </rPh>
    <phoneticPr fontId="5"/>
  </si>
  <si>
    <t>平成29年度羽田ミヤコタナゴ生息地保護区等水質調査業務</t>
    <phoneticPr fontId="5"/>
  </si>
  <si>
    <t>長谷川博</t>
    <rPh sb="0" eb="3">
      <t>ハセガワ</t>
    </rPh>
    <rPh sb="3" eb="4">
      <t>ヒロシ</t>
    </rPh>
    <phoneticPr fontId="5"/>
  </si>
  <si>
    <t>平成29年度アホウドリ標識装着業務</t>
    <rPh sb="0" eb="2">
      <t>ヘイセイ</t>
    </rPh>
    <rPh sb="4" eb="6">
      <t>ネンド</t>
    </rPh>
    <rPh sb="11" eb="13">
      <t>ヒョウシキ</t>
    </rPh>
    <rPh sb="13" eb="15">
      <t>ソウチャク</t>
    </rPh>
    <rPh sb="15" eb="17">
      <t>ギョウム</t>
    </rPh>
    <phoneticPr fontId="5"/>
  </si>
  <si>
    <t>少額随契</t>
    <rPh sb="0" eb="4">
      <t>ショウガクズイケイ</t>
    </rPh>
    <phoneticPr fontId="5"/>
  </si>
  <si>
    <t>-</t>
    <phoneticPr fontId="5"/>
  </si>
  <si>
    <t>橋村真野</t>
    <rPh sb="0" eb="2">
      <t>ハシムラ</t>
    </rPh>
    <rPh sb="2" eb="4">
      <t>マヤ</t>
    </rPh>
    <phoneticPr fontId="5"/>
  </si>
  <si>
    <t>立替払（物品購入）</t>
    <rPh sb="0" eb="3">
      <t>タテカエバライ</t>
    </rPh>
    <rPh sb="4" eb="6">
      <t>ブッピン</t>
    </rPh>
    <rPh sb="6" eb="8">
      <t>コウニュウ</t>
    </rPh>
    <phoneticPr fontId="5"/>
  </si>
  <si>
    <t>-</t>
    <phoneticPr fontId="5"/>
  </si>
  <si>
    <t>特定非営利活動法人日本高山植物保護協会</t>
    <rPh sb="0" eb="19">
      <t>トクテイヒエイリカツドウホウジンニホンコウザンショクブツホゴキョウカイ</t>
    </rPh>
    <phoneticPr fontId="5"/>
  </si>
  <si>
    <t>平成29年度国内希少種の生息地における違法採集監視等業務</t>
    <rPh sb="0" eb="2">
      <t>ヘイセイ</t>
    </rPh>
    <rPh sb="4" eb="11">
      <t>ネンドコクナイキショウシュ</t>
    </rPh>
    <rPh sb="12" eb="15">
      <t>セイソクチ</t>
    </rPh>
    <rPh sb="19" eb="28">
      <t>イホウサイシュウカンシトウギョウム</t>
    </rPh>
    <phoneticPr fontId="5"/>
  </si>
  <si>
    <t>須田真一</t>
    <rPh sb="0" eb="2">
      <t>スダ</t>
    </rPh>
    <rPh sb="2" eb="4">
      <t>シンイチ</t>
    </rPh>
    <phoneticPr fontId="5"/>
  </si>
  <si>
    <t>平成29年度ハナタカトンボ域内保全に係る情報収集・整理業務</t>
    <rPh sb="0" eb="2">
      <t>ヘイセイ</t>
    </rPh>
    <rPh sb="4" eb="6">
      <t>ネンド</t>
    </rPh>
    <rPh sb="13" eb="17">
      <t>イキナイホゼン</t>
    </rPh>
    <rPh sb="18" eb="19">
      <t>カカ</t>
    </rPh>
    <rPh sb="20" eb="24">
      <t>ジョウホウシュウシュウ</t>
    </rPh>
    <rPh sb="25" eb="29">
      <t>セイリギョウム</t>
    </rPh>
    <phoneticPr fontId="5"/>
  </si>
  <si>
    <t>現地調査員謝金</t>
    <rPh sb="0" eb="2">
      <t>ゲンチ</t>
    </rPh>
    <rPh sb="2" eb="5">
      <t>チョウサイン</t>
    </rPh>
    <rPh sb="5" eb="7">
      <t>シャキン</t>
    </rPh>
    <phoneticPr fontId="5"/>
  </si>
  <si>
    <t>借料及び損料</t>
    <rPh sb="0" eb="3">
      <t>シャクリョウオヨ</t>
    </rPh>
    <rPh sb="4" eb="6">
      <t>ソンリョウ</t>
    </rPh>
    <phoneticPr fontId="5"/>
  </si>
  <si>
    <t>渡船料等</t>
    <rPh sb="0" eb="2">
      <t>トセン</t>
    </rPh>
    <rPh sb="2" eb="3">
      <t>リョウ</t>
    </rPh>
    <rPh sb="3" eb="4">
      <t>トウ</t>
    </rPh>
    <phoneticPr fontId="5"/>
  </si>
  <si>
    <t>通信運搬費</t>
    <rPh sb="0" eb="5">
      <t>ツウシンウンパンヒ</t>
    </rPh>
    <phoneticPr fontId="5"/>
  </si>
  <si>
    <t>衛星電話料金等</t>
    <rPh sb="0" eb="2">
      <t>エイセイ</t>
    </rPh>
    <rPh sb="2" eb="4">
      <t>デンワ</t>
    </rPh>
    <rPh sb="4" eb="6">
      <t>リョウキン</t>
    </rPh>
    <rPh sb="6" eb="7">
      <t>トウ</t>
    </rPh>
    <phoneticPr fontId="5"/>
  </si>
  <si>
    <t>消耗品費</t>
    <rPh sb="0" eb="4">
      <t>ショウモウヒンヒ</t>
    </rPh>
    <phoneticPr fontId="5"/>
  </si>
  <si>
    <t>調査用品等</t>
    <rPh sb="0" eb="2">
      <t>チョウサ</t>
    </rPh>
    <rPh sb="2" eb="4">
      <t>ヨウヒン</t>
    </rPh>
    <rPh sb="4" eb="5">
      <t>トウ</t>
    </rPh>
    <phoneticPr fontId="5"/>
  </si>
  <si>
    <t>F. （公財）山階鳥類研究所</t>
    <phoneticPr fontId="5"/>
  </si>
  <si>
    <t>アジア航測株式会社名古屋支店</t>
    <phoneticPr fontId="5"/>
  </si>
  <si>
    <t>中部地方における希少種評価調査業務</t>
    <phoneticPr fontId="5"/>
  </si>
  <si>
    <t>株式会社建設環境研究所中部支社</t>
    <phoneticPr fontId="5"/>
  </si>
  <si>
    <t>木曽川水系イタセンパラ試験放流計画策定業務</t>
    <phoneticPr fontId="5"/>
  </si>
  <si>
    <t>随意契約（少額）</t>
    <rPh sb="0" eb="4">
      <t>ズイイケイヤク</t>
    </rPh>
    <rPh sb="5" eb="7">
      <t>ショウガク</t>
    </rPh>
    <phoneticPr fontId="5"/>
  </si>
  <si>
    <t>木曽川水系イタセンパラ保全技術向上検討業務</t>
    <phoneticPr fontId="5"/>
  </si>
  <si>
    <t>特定非営利活動法人流域環境保全ネットワーク</t>
    <phoneticPr fontId="5"/>
  </si>
  <si>
    <t>木曽川水系イタセンパラ生息状況調査業務</t>
    <phoneticPr fontId="5"/>
  </si>
  <si>
    <t>随意契約（少額）</t>
    <phoneticPr fontId="5"/>
  </si>
  <si>
    <t>株式会社ＢＯ－ＧＡ</t>
    <phoneticPr fontId="5"/>
  </si>
  <si>
    <t>ヤシャゲンゴロウ保護増殖事業支援業務</t>
    <phoneticPr fontId="5"/>
  </si>
  <si>
    <t>アルスコンサルタンツ株式会社</t>
    <phoneticPr fontId="5"/>
  </si>
  <si>
    <t>アベサンショウウオ生息状況調査業務</t>
    <phoneticPr fontId="5"/>
  </si>
  <si>
    <t>アベサンショウウオ緊急避難個体復帰業務</t>
    <phoneticPr fontId="5"/>
  </si>
  <si>
    <t>株式会社江ノ島マリンコーポレーション</t>
    <phoneticPr fontId="5"/>
  </si>
  <si>
    <t>イタセンパラ飼育繁殖業務</t>
    <phoneticPr fontId="5"/>
  </si>
  <si>
    <t>株式会社ダイエイ</t>
    <phoneticPr fontId="5"/>
  </si>
  <si>
    <t>アベサンショウウオモニタリング方策検討業務</t>
    <phoneticPr fontId="5"/>
  </si>
  <si>
    <t>G.株式会社建設環境研究所中部支社</t>
    <phoneticPr fontId="5"/>
  </si>
  <si>
    <t>株式会社ドーコン</t>
    <rPh sb="0" eb="4">
      <t>カブシキガイシャ</t>
    </rPh>
    <phoneticPr fontId="5"/>
  </si>
  <si>
    <t>オジロワシ営巣状況等調査業務（道北地域）</t>
    <phoneticPr fontId="5"/>
  </si>
  <si>
    <t>国立大学法人帯広畜産大学</t>
    <phoneticPr fontId="5"/>
  </si>
  <si>
    <t>風力発電施設への衝突によるオジロワシ地域個体群への影響調査</t>
    <phoneticPr fontId="5"/>
  </si>
  <si>
    <t>C.株式会社ドーコン</t>
    <phoneticPr fontId="5"/>
  </si>
  <si>
    <t>計画検討、調査、とりまとめ等</t>
    <rPh sb="0" eb="2">
      <t>ケイカク</t>
    </rPh>
    <rPh sb="2" eb="4">
      <t>ケントウ</t>
    </rPh>
    <rPh sb="5" eb="7">
      <t>チョウサ</t>
    </rPh>
    <rPh sb="13" eb="14">
      <t>トウ</t>
    </rPh>
    <phoneticPr fontId="5"/>
  </si>
  <si>
    <t>現地調査等</t>
    <rPh sb="0" eb="2">
      <t>ゲンチ</t>
    </rPh>
    <rPh sb="2" eb="4">
      <t>チョウサ</t>
    </rPh>
    <rPh sb="4" eb="5">
      <t>トウ</t>
    </rPh>
    <phoneticPr fontId="5"/>
  </si>
  <si>
    <t>報告書等</t>
    <rPh sb="0" eb="3">
      <t>ホウコクショ</t>
    </rPh>
    <rPh sb="3" eb="4">
      <t>トウ</t>
    </rPh>
    <phoneticPr fontId="5"/>
  </si>
  <si>
    <t>設計等委託費</t>
    <rPh sb="0" eb="2">
      <t>セッケイ</t>
    </rPh>
    <rPh sb="2" eb="3">
      <t>トウ</t>
    </rPh>
    <rPh sb="3" eb="6">
      <t>イタクヒ</t>
    </rPh>
    <phoneticPr fontId="5"/>
  </si>
  <si>
    <t>現地調査補助</t>
    <rPh sb="0" eb="2">
      <t>ゲンチ</t>
    </rPh>
    <rPh sb="2" eb="4">
      <t>チョウサ</t>
    </rPh>
    <rPh sb="4" eb="6">
      <t>ホジョ</t>
    </rPh>
    <phoneticPr fontId="5"/>
  </si>
  <si>
    <t>一般管理費、消費税等</t>
    <rPh sb="0" eb="5">
      <t>イッパンカンリヒ</t>
    </rPh>
    <rPh sb="6" eb="9">
      <t>ショウヒゼイ</t>
    </rPh>
    <rPh sb="9" eb="10">
      <t>トウ</t>
    </rPh>
    <phoneticPr fontId="5"/>
  </si>
  <si>
    <t>（一財）中村浩志国際鳥類研究所</t>
    <rPh sb="1" eb="2">
      <t>イチ</t>
    </rPh>
    <rPh sb="2" eb="3">
      <t>ザイ</t>
    </rPh>
    <rPh sb="4" eb="15">
      <t>ナカムラヒロシシコクサイチョウルイケンキュウジョ</t>
    </rPh>
    <phoneticPr fontId="3"/>
  </si>
  <si>
    <t>平成２９年度南アルプズ北部（北岳地域）におけるライチョウ保護増殖事業実施業務</t>
    <rPh sb="0" eb="2">
      <t>ヘイセイ</t>
    </rPh>
    <rPh sb="4" eb="6">
      <t>ネンド</t>
    </rPh>
    <rPh sb="6" eb="7">
      <t>ミナミ</t>
    </rPh>
    <rPh sb="11" eb="13">
      <t>ホクブ</t>
    </rPh>
    <rPh sb="14" eb="16">
      <t>キタダケ</t>
    </rPh>
    <rPh sb="16" eb="18">
      <t>チイキ</t>
    </rPh>
    <rPh sb="28" eb="30">
      <t>ホゴ</t>
    </rPh>
    <rPh sb="30" eb="32">
      <t>ゾウショク</t>
    </rPh>
    <rPh sb="32" eb="34">
      <t>ジギョウ</t>
    </rPh>
    <rPh sb="34" eb="36">
      <t>ジッシ</t>
    </rPh>
    <rPh sb="36" eb="38">
      <t>ギョウム</t>
    </rPh>
    <phoneticPr fontId="34"/>
  </si>
  <si>
    <t>－</t>
    <phoneticPr fontId="3"/>
  </si>
  <si>
    <t>（一財）自然環境研究センター</t>
    <rPh sb="1" eb="2">
      <t>イチ</t>
    </rPh>
    <rPh sb="2" eb="3">
      <t>ザイ</t>
    </rPh>
    <rPh sb="4" eb="10">
      <t>シゼンカンキョウケンキュウ</t>
    </rPh>
    <phoneticPr fontId="3"/>
  </si>
  <si>
    <t>平成２９年度ライチョウ保護増殖検討会等開催支援業務</t>
    <phoneticPr fontId="3"/>
  </si>
  <si>
    <t>（同）やまびこ</t>
    <rPh sb="1" eb="2">
      <t>ドウ</t>
    </rPh>
    <phoneticPr fontId="3"/>
  </si>
  <si>
    <t>平成２９年度ライチョウ保全のためのカラス等捕食者対策業務</t>
    <phoneticPr fontId="3"/>
  </si>
  <si>
    <t>（一社）山岳環境研究所</t>
    <rPh sb="1" eb="2">
      <t>イチ</t>
    </rPh>
    <rPh sb="2" eb="3">
      <t>シャ</t>
    </rPh>
    <rPh sb="4" eb="11">
      <t>サンガクカンキョウケンキュウジョ</t>
    </rPh>
    <phoneticPr fontId="3"/>
  </si>
  <si>
    <t>平成２９年度南アルプズ赤石岳及び荒川岳におけるライチョウ生息状況調査業務</t>
  </si>
  <si>
    <t>随意契約
(少額)</t>
    <rPh sb="0" eb="4">
      <t>ズイイケイヤク</t>
    </rPh>
    <rPh sb="6" eb="8">
      <t>ショウガク</t>
    </rPh>
    <phoneticPr fontId="3"/>
  </si>
  <si>
    <t>-</t>
    <phoneticPr fontId="3"/>
  </si>
  <si>
    <t>（一社）山岳環境研究所</t>
  </si>
  <si>
    <t>平成２９年度北アルプス北部における冬期のライチョウ生息状況調査業務</t>
  </si>
  <si>
    <t>アカギヘリコプター（株）</t>
    <rPh sb="10" eb="11">
      <t>カブ</t>
    </rPh>
    <phoneticPr fontId="3"/>
  </si>
  <si>
    <t>平成２９年度南アルプス北部（北岳周辺地域）における捕食者対策事業にかかるヘリコプター資材輸送作業</t>
  </si>
  <si>
    <t>（株）プラルト</t>
    <rPh sb="1" eb="2">
      <t>カブ</t>
    </rPh>
    <phoneticPr fontId="3"/>
  </si>
  <si>
    <t>いきもの（ライチョウ他）折り紙セット</t>
  </si>
  <si>
    <t>平成２９年度ライチョウ捕食者対策ワーキング開催支援業務</t>
  </si>
  <si>
    <t>平成２９年度ライチョウ保全のためのカラス等捕食者対策業務（捕獲動物の緊急搬送）</t>
  </si>
  <si>
    <t>（株）ビックカメラ</t>
    <rPh sb="1" eb="2">
      <t>カブ</t>
    </rPh>
    <phoneticPr fontId="3"/>
  </si>
  <si>
    <t>平成２９年度ライチョウ調査用双眼鏡の購入</t>
  </si>
  <si>
    <t>H.（一財）中村浩志国際鳥類研究所</t>
    <phoneticPr fontId="5"/>
  </si>
  <si>
    <t>（株）地域環境計画大阪支社</t>
    <phoneticPr fontId="5"/>
  </si>
  <si>
    <t>国立大学法人京都大学</t>
    <phoneticPr fontId="5"/>
  </si>
  <si>
    <t>-</t>
    <phoneticPr fontId="5"/>
  </si>
  <si>
    <t>-</t>
    <phoneticPr fontId="5"/>
  </si>
  <si>
    <t>（株）環境総合テクノス</t>
    <phoneticPr fontId="5"/>
  </si>
  <si>
    <t>保津町自治会</t>
    <phoneticPr fontId="5"/>
  </si>
  <si>
    <t>アベサンショウウオを守る会</t>
    <phoneticPr fontId="5"/>
  </si>
  <si>
    <t>（株）一成</t>
    <phoneticPr fontId="5"/>
  </si>
  <si>
    <t>（有）淡路屋商店</t>
    <phoneticPr fontId="5"/>
  </si>
  <si>
    <t>（株）丸善ジュンク堂書店</t>
    <phoneticPr fontId="5"/>
  </si>
  <si>
    <t>（株）キョーリン</t>
    <phoneticPr fontId="5"/>
  </si>
  <si>
    <t>I.（株）地域環境計画大阪支社</t>
    <phoneticPr fontId="5"/>
  </si>
  <si>
    <t>計画準備、現地調査、委員会・協議会運営</t>
    <rPh sb="0" eb="2">
      <t>ケイカク</t>
    </rPh>
    <rPh sb="2" eb="4">
      <t>ジュンビ</t>
    </rPh>
    <rPh sb="5" eb="7">
      <t>ゲンチ</t>
    </rPh>
    <rPh sb="7" eb="9">
      <t>チョウサ</t>
    </rPh>
    <rPh sb="10" eb="13">
      <t>イインカイ</t>
    </rPh>
    <rPh sb="14" eb="17">
      <t>キョウギカイ</t>
    </rPh>
    <rPh sb="17" eb="19">
      <t>ウンエイ</t>
    </rPh>
    <phoneticPr fontId="5"/>
  </si>
  <si>
    <t>現地調査、委員会・協議会運営、業務打合せ</t>
    <rPh sb="0" eb="2">
      <t>ゲンチ</t>
    </rPh>
    <rPh sb="2" eb="4">
      <t>チョウサ</t>
    </rPh>
    <rPh sb="5" eb="8">
      <t>イインカイ</t>
    </rPh>
    <rPh sb="9" eb="12">
      <t>キョウギカイ</t>
    </rPh>
    <rPh sb="12" eb="14">
      <t>ウンエイ</t>
    </rPh>
    <rPh sb="15" eb="17">
      <t>ギョウム</t>
    </rPh>
    <rPh sb="17" eb="19">
      <t>ウチアワ</t>
    </rPh>
    <phoneticPr fontId="5"/>
  </si>
  <si>
    <t>現地調査、委員会・協議会運営（有識者交通費を含む）</t>
    <rPh sb="0" eb="2">
      <t>ゲンチ</t>
    </rPh>
    <rPh sb="2" eb="4">
      <t>チョウサ</t>
    </rPh>
    <rPh sb="5" eb="8">
      <t>イインカイ</t>
    </rPh>
    <rPh sb="9" eb="12">
      <t>キョウギカイ</t>
    </rPh>
    <rPh sb="12" eb="14">
      <t>ウンエイ</t>
    </rPh>
    <rPh sb="15" eb="18">
      <t>ユウシキシャ</t>
    </rPh>
    <rPh sb="18" eb="21">
      <t>コウツウヒ</t>
    </rPh>
    <rPh sb="22" eb="23">
      <t>フク</t>
    </rPh>
    <phoneticPr fontId="5"/>
  </si>
  <si>
    <t>調査（個体の運搬用）機材</t>
    <rPh sb="0" eb="2">
      <t>チョウサ</t>
    </rPh>
    <rPh sb="3" eb="5">
      <t>コタイ</t>
    </rPh>
    <rPh sb="6" eb="9">
      <t>ウンパンヨウ</t>
    </rPh>
    <rPh sb="10" eb="12">
      <t>キザイ</t>
    </rPh>
    <phoneticPr fontId="5"/>
  </si>
  <si>
    <t>消耗品費</t>
    <rPh sb="0" eb="3">
      <t>ショウモウヒン</t>
    </rPh>
    <rPh sb="3" eb="4">
      <t>ヒ</t>
    </rPh>
    <phoneticPr fontId="5"/>
  </si>
  <si>
    <t>調査用資材一式</t>
    <rPh sb="0" eb="3">
      <t>チョウサヨウ</t>
    </rPh>
    <rPh sb="3" eb="5">
      <t>シザイ</t>
    </rPh>
    <rPh sb="5" eb="7">
      <t>イッシキ</t>
    </rPh>
    <phoneticPr fontId="5"/>
  </si>
  <si>
    <t>委員会・協議会資料、報告書</t>
    <rPh sb="0" eb="3">
      <t>イインカイ</t>
    </rPh>
    <rPh sb="4" eb="7">
      <t>キョウギカイ</t>
    </rPh>
    <rPh sb="7" eb="9">
      <t>シリョウ</t>
    </rPh>
    <rPh sb="10" eb="13">
      <t>ホウコクショ</t>
    </rPh>
    <phoneticPr fontId="5"/>
  </si>
  <si>
    <t>特定非営利活動法人日本チョウ類保全協会</t>
    <rPh sb="0" eb="2">
      <t>トクテイ</t>
    </rPh>
    <rPh sb="2" eb="5">
      <t>ヒエイリ</t>
    </rPh>
    <rPh sb="5" eb="7">
      <t>カツドウ</t>
    </rPh>
    <rPh sb="7" eb="9">
      <t>ホウジン</t>
    </rPh>
    <phoneticPr fontId="5"/>
  </si>
  <si>
    <t>フサヒゲルカミキリの生態解明</t>
    <rPh sb="10" eb="12">
      <t>セイタイ</t>
    </rPh>
    <rPh sb="12" eb="14">
      <t>カイメイ</t>
    </rPh>
    <phoneticPr fontId="5"/>
  </si>
  <si>
    <t>ヒョウモンモドキに関する情報集約</t>
    <rPh sb="9" eb="10">
      <t>カン</t>
    </rPh>
    <rPh sb="12" eb="14">
      <t>ジョウホウ</t>
    </rPh>
    <rPh sb="14" eb="16">
      <t>シュウヤク</t>
    </rPh>
    <phoneticPr fontId="5"/>
  </si>
  <si>
    <t>ヒョウモンモドキの保全活動の支援</t>
    <rPh sb="9" eb="11">
      <t>ホゼン</t>
    </rPh>
    <rPh sb="11" eb="13">
      <t>カツドウ</t>
    </rPh>
    <rPh sb="14" eb="16">
      <t>シエン</t>
    </rPh>
    <phoneticPr fontId="5"/>
  </si>
  <si>
    <t>作州かがみの森林組合</t>
    <rPh sb="0" eb="1">
      <t>サク</t>
    </rPh>
    <rPh sb="1" eb="2">
      <t>シュウ</t>
    </rPh>
    <rPh sb="6" eb="8">
      <t>シンリン</t>
    </rPh>
    <rPh sb="8" eb="10">
      <t>クミアイ</t>
    </rPh>
    <phoneticPr fontId="5"/>
  </si>
  <si>
    <t>ヒョウモンモドキの生息環境保全</t>
    <rPh sb="9" eb="11">
      <t>セイソク</t>
    </rPh>
    <rPh sb="11" eb="13">
      <t>カンキョウ</t>
    </rPh>
    <rPh sb="13" eb="15">
      <t>ホゼン</t>
    </rPh>
    <phoneticPr fontId="5"/>
  </si>
  <si>
    <t>余戸地区ウスイロヒョウモンモドキ保護の会</t>
    <rPh sb="0" eb="1">
      <t>アマ</t>
    </rPh>
    <rPh sb="1" eb="2">
      <t>ト</t>
    </rPh>
    <rPh sb="2" eb="4">
      <t>チク</t>
    </rPh>
    <rPh sb="16" eb="18">
      <t>ホゴ</t>
    </rPh>
    <rPh sb="19" eb="20">
      <t>カイ</t>
    </rPh>
    <phoneticPr fontId="5"/>
  </si>
  <si>
    <t>株式会社甲玉堂</t>
    <rPh sb="0" eb="4">
      <t>カブシキガイシャ</t>
    </rPh>
    <rPh sb="4" eb="5">
      <t>コウ</t>
    </rPh>
    <rPh sb="5" eb="7">
      <t>ギョクドウ</t>
    </rPh>
    <phoneticPr fontId="5"/>
  </si>
  <si>
    <t>国内希少野生動植物種保全用資材</t>
    <rPh sb="0" eb="2">
      <t>コクナイ</t>
    </rPh>
    <rPh sb="2" eb="4">
      <t>キショウ</t>
    </rPh>
    <rPh sb="4" eb="6">
      <t>ヤセイ</t>
    </rPh>
    <rPh sb="6" eb="9">
      <t>ドウショクブツ</t>
    </rPh>
    <rPh sb="9" eb="10">
      <t>シュ</t>
    </rPh>
    <rPh sb="10" eb="13">
      <t>ホゼンヨウ</t>
    </rPh>
    <rPh sb="13" eb="15">
      <t>シザイ</t>
    </rPh>
    <phoneticPr fontId="5"/>
  </si>
  <si>
    <t>株式会社ラーゴ</t>
    <rPh sb="0" eb="4">
      <t>カブシキガイシャ</t>
    </rPh>
    <phoneticPr fontId="5"/>
  </si>
  <si>
    <t>アユモドキ移動経路等調査</t>
    <rPh sb="5" eb="7">
      <t>イドウ</t>
    </rPh>
    <rPh sb="7" eb="9">
      <t>ケイロ</t>
    </rPh>
    <rPh sb="9" eb="10">
      <t>トウ</t>
    </rPh>
    <rPh sb="10" eb="12">
      <t>チョウサ</t>
    </rPh>
    <phoneticPr fontId="5"/>
  </si>
  <si>
    <t>アユモドキＤＮＡ解析</t>
    <rPh sb="8" eb="10">
      <t>カイセキ</t>
    </rPh>
    <phoneticPr fontId="5"/>
  </si>
  <si>
    <t>株式会社ウエスコ</t>
    <rPh sb="0" eb="4">
      <t>カブシキガイシャ</t>
    </rPh>
    <phoneticPr fontId="5"/>
  </si>
  <si>
    <t>スイゲンゼニタナゴ・アユモドキ保全専門家会議等開催</t>
    <rPh sb="15" eb="17">
      <t>ホゼン</t>
    </rPh>
    <rPh sb="17" eb="20">
      <t>センモンカ</t>
    </rPh>
    <rPh sb="20" eb="22">
      <t>カイギ</t>
    </rPh>
    <rPh sb="22" eb="23">
      <t>トウ</t>
    </rPh>
    <rPh sb="23" eb="25">
      <t>カイサイ</t>
    </rPh>
    <phoneticPr fontId="5"/>
  </si>
  <si>
    <t>特定非営利活動法人倉敷水辺の環境を考える会</t>
    <rPh sb="0" eb="2">
      <t>トクテイ</t>
    </rPh>
    <rPh sb="2" eb="5">
      <t>ヒエイリ</t>
    </rPh>
    <rPh sb="5" eb="7">
      <t>カツドウ</t>
    </rPh>
    <rPh sb="7" eb="9">
      <t>ホウジン</t>
    </rPh>
    <rPh sb="9" eb="11">
      <t>クラシキ</t>
    </rPh>
    <rPh sb="11" eb="13">
      <t>ミズベ</t>
    </rPh>
    <rPh sb="14" eb="16">
      <t>カンキョウ</t>
    </rPh>
    <rPh sb="17" eb="18">
      <t>カンガ</t>
    </rPh>
    <rPh sb="20" eb="21">
      <t>カイ</t>
    </rPh>
    <phoneticPr fontId="5"/>
  </si>
  <si>
    <t>岡山県西部地域におけるスイゲンゼニタナゴ生息環境監視等</t>
    <rPh sb="0" eb="3">
      <t>オカヤマケン</t>
    </rPh>
    <rPh sb="3" eb="5">
      <t>セイブ</t>
    </rPh>
    <rPh sb="5" eb="7">
      <t>チイキ</t>
    </rPh>
    <rPh sb="20" eb="22">
      <t>セイソク</t>
    </rPh>
    <rPh sb="22" eb="24">
      <t>カンキョウ</t>
    </rPh>
    <rPh sb="24" eb="26">
      <t>カンシ</t>
    </rPh>
    <rPh sb="26" eb="27">
      <t>トウ</t>
    </rPh>
    <phoneticPr fontId="5"/>
  </si>
  <si>
    <t>山口県ベッコウトンボ調査グループ</t>
    <rPh sb="0" eb="3">
      <t>ヤマグチケン</t>
    </rPh>
    <rPh sb="10" eb="12">
      <t>チョウサ</t>
    </rPh>
    <phoneticPr fontId="5"/>
  </si>
  <si>
    <t>ベッコウトンボ普及啓発資料作成</t>
    <rPh sb="7" eb="9">
      <t>フキュウ</t>
    </rPh>
    <rPh sb="9" eb="11">
      <t>ケイハツ</t>
    </rPh>
    <rPh sb="11" eb="13">
      <t>シリョウ</t>
    </rPh>
    <rPh sb="13" eb="15">
      <t>サクセイ</t>
    </rPh>
    <phoneticPr fontId="5"/>
  </si>
  <si>
    <t>アユモドキ移動経路等調査結果整理</t>
    <rPh sb="5" eb="7">
      <t>イドウ</t>
    </rPh>
    <rPh sb="7" eb="9">
      <t>ケイロ</t>
    </rPh>
    <rPh sb="9" eb="10">
      <t>トウ</t>
    </rPh>
    <rPh sb="10" eb="12">
      <t>チョウサ</t>
    </rPh>
    <rPh sb="12" eb="14">
      <t>ケッカ</t>
    </rPh>
    <rPh sb="14" eb="16">
      <t>セイリ</t>
    </rPh>
    <phoneticPr fontId="5"/>
  </si>
  <si>
    <t>スイゲンゼニタナゴを守る市民の会</t>
    <rPh sb="10" eb="11">
      <t>マモ</t>
    </rPh>
    <rPh sb="12" eb="14">
      <t>シミン</t>
    </rPh>
    <rPh sb="15" eb="16">
      <t>カイ</t>
    </rPh>
    <phoneticPr fontId="5"/>
  </si>
  <si>
    <t>スイゲンゼニタナゴ生息地パトロール</t>
    <rPh sb="9" eb="12">
      <t>セイソクチ</t>
    </rPh>
    <phoneticPr fontId="5"/>
  </si>
  <si>
    <t>岡山淡水魚研究会</t>
    <rPh sb="0" eb="2">
      <t>オカヤマ</t>
    </rPh>
    <rPh sb="2" eb="5">
      <t>タンスイギョ</t>
    </rPh>
    <rPh sb="5" eb="8">
      <t>ケンキュウカイ</t>
    </rPh>
    <phoneticPr fontId="5"/>
  </si>
  <si>
    <t>岡山県東部地域における希少淡水魚生息環境監視等</t>
    <rPh sb="0" eb="3">
      <t>オカヤマケン</t>
    </rPh>
    <rPh sb="3" eb="5">
      <t>トウブ</t>
    </rPh>
    <rPh sb="5" eb="7">
      <t>チイキ</t>
    </rPh>
    <rPh sb="11" eb="13">
      <t>キショウ</t>
    </rPh>
    <rPh sb="13" eb="16">
      <t>タンスイギョ</t>
    </rPh>
    <rPh sb="16" eb="18">
      <t>セイソク</t>
    </rPh>
    <rPh sb="18" eb="20">
      <t>カンキョウ</t>
    </rPh>
    <rPh sb="20" eb="22">
      <t>カンシ</t>
    </rPh>
    <rPh sb="22" eb="23">
      <t>トウ</t>
    </rPh>
    <phoneticPr fontId="5"/>
  </si>
  <si>
    <t>J.株式会社ラーゴ</t>
    <phoneticPr fontId="5"/>
  </si>
  <si>
    <t>アジア航測（株）</t>
    <rPh sb="3" eb="5">
      <t>コウソク</t>
    </rPh>
    <rPh sb="5" eb="8">
      <t>カブ</t>
    </rPh>
    <phoneticPr fontId="5"/>
  </si>
  <si>
    <t>屋久島における国内希少野生動植物種等の保護対策検討</t>
    <rPh sb="0" eb="3">
      <t>ヤクシマ</t>
    </rPh>
    <rPh sb="7" eb="9">
      <t>コクナイ</t>
    </rPh>
    <rPh sb="9" eb="11">
      <t>キショウ</t>
    </rPh>
    <rPh sb="11" eb="13">
      <t>ヤセイ</t>
    </rPh>
    <rPh sb="13" eb="16">
      <t>ドウショクブツ</t>
    </rPh>
    <rPh sb="16" eb="17">
      <t>シュ</t>
    </rPh>
    <rPh sb="17" eb="18">
      <t>トウ</t>
    </rPh>
    <rPh sb="19" eb="21">
      <t>ホゴ</t>
    </rPh>
    <rPh sb="21" eb="23">
      <t>タイサク</t>
    </rPh>
    <rPh sb="23" eb="25">
      <t>ケントウ</t>
    </rPh>
    <phoneticPr fontId="5"/>
  </si>
  <si>
    <t>自動撮影カメラ等購入</t>
    <phoneticPr fontId="5"/>
  </si>
  <si>
    <t>天草自然研究会</t>
    <rPh sb="0" eb="2">
      <t>アマクサ</t>
    </rPh>
    <rPh sb="2" eb="4">
      <t>シゼン</t>
    </rPh>
    <rPh sb="4" eb="7">
      <t>ケンキュウカイ</t>
    </rPh>
    <phoneticPr fontId="5"/>
  </si>
  <si>
    <t>アマクササンショウウオ生息状況調査</t>
    <rPh sb="11" eb="17">
      <t>セイソクジョウキョウチョウサ</t>
    </rPh>
    <phoneticPr fontId="5"/>
  </si>
  <si>
    <t>一般財団法人九州環境管理協会</t>
    <rPh sb="0" eb="6">
      <t>イッパンザイダンホウジン</t>
    </rPh>
    <rPh sb="6" eb="8">
      <t>キュウシュウ</t>
    </rPh>
    <rPh sb="8" eb="14">
      <t>カンキョウカンリキョウカイ</t>
    </rPh>
    <phoneticPr fontId="5"/>
  </si>
  <si>
    <t>沖ノ島ネズミ被害対策</t>
    <rPh sb="0" eb="1">
      <t>オキ</t>
    </rPh>
    <rPh sb="2" eb="3">
      <t>シマ</t>
    </rPh>
    <rPh sb="6" eb="10">
      <t>ヒガイタイサク</t>
    </rPh>
    <phoneticPr fontId="5"/>
  </si>
  <si>
    <t>(株)環境調査研究所</t>
    <rPh sb="0" eb="3">
      <t>カブ</t>
    </rPh>
    <rPh sb="3" eb="7">
      <t>カンキョウチョウサ</t>
    </rPh>
    <rPh sb="7" eb="10">
      <t>ケンキュウショ</t>
    </rPh>
    <phoneticPr fontId="5"/>
  </si>
  <si>
    <t>ソボサンサンショウウオ生息状況調査</t>
    <rPh sb="11" eb="17">
      <t>セイソクジョウキョウチョウサ</t>
    </rPh>
    <phoneticPr fontId="5"/>
  </si>
  <si>
    <t>(株)北星堂</t>
    <rPh sb="0" eb="3">
      <t>カブ</t>
    </rPh>
    <rPh sb="3" eb="4">
      <t>キタ</t>
    </rPh>
    <rPh sb="4" eb="5">
      <t>ホシ</t>
    </rPh>
    <rPh sb="5" eb="6">
      <t>ドウ</t>
    </rPh>
    <phoneticPr fontId="5"/>
  </si>
  <si>
    <t>ＳＤカードの購入</t>
    <rPh sb="6" eb="8">
      <t>コウニュウ</t>
    </rPh>
    <phoneticPr fontId="5"/>
  </si>
  <si>
    <t>(株)山崎</t>
    <rPh sb="0" eb="3">
      <t>カブ</t>
    </rPh>
    <rPh sb="3" eb="5">
      <t>ヤマサキ</t>
    </rPh>
    <phoneticPr fontId="5"/>
  </si>
  <si>
    <t>観察小屋サッシ修理に係る材料</t>
    <rPh sb="0" eb="2">
      <t>カンサツ</t>
    </rPh>
    <rPh sb="2" eb="4">
      <t>コヤ</t>
    </rPh>
    <rPh sb="7" eb="9">
      <t>シュウリ</t>
    </rPh>
    <rPh sb="10" eb="11">
      <t>カカ</t>
    </rPh>
    <rPh sb="12" eb="14">
      <t>ザイリョウ</t>
    </rPh>
    <phoneticPr fontId="5"/>
  </si>
  <si>
    <t>一般財団法人自然環境研究センター</t>
    <rPh sb="0" eb="2">
      <t>イッパン</t>
    </rPh>
    <rPh sb="2" eb="4">
      <t>ザイダン</t>
    </rPh>
    <rPh sb="4" eb="6">
      <t>ホウジン</t>
    </rPh>
    <rPh sb="6" eb="8">
      <t>シゼン</t>
    </rPh>
    <rPh sb="8" eb="12">
      <t>カンキョウケンキュウ</t>
    </rPh>
    <phoneticPr fontId="5"/>
  </si>
  <si>
    <t>ツシマヤマネコの生息域内保全の推進</t>
    <rPh sb="8" eb="11">
      <t>セイソクイキ</t>
    </rPh>
    <rPh sb="11" eb="12">
      <t>ナイ</t>
    </rPh>
    <rPh sb="12" eb="14">
      <t>ホゼン</t>
    </rPh>
    <rPh sb="15" eb="17">
      <t>スイシン</t>
    </rPh>
    <phoneticPr fontId="5"/>
  </si>
  <si>
    <t>合同会社対馬自然写真研究所</t>
    <rPh sb="0" eb="2">
      <t>ゴウドウ</t>
    </rPh>
    <rPh sb="2" eb="4">
      <t>カイシャ</t>
    </rPh>
    <rPh sb="4" eb="6">
      <t>ツシマ</t>
    </rPh>
    <rPh sb="6" eb="8">
      <t>シゼン</t>
    </rPh>
    <rPh sb="8" eb="10">
      <t>シャシン</t>
    </rPh>
    <rPh sb="10" eb="13">
      <t>ケンキュウショ</t>
    </rPh>
    <phoneticPr fontId="5"/>
  </si>
  <si>
    <t>対馬におけるカワウソ生息状況調査</t>
    <rPh sb="0" eb="2">
      <t>ツシマ</t>
    </rPh>
    <rPh sb="10" eb="12">
      <t>セイソク</t>
    </rPh>
    <rPh sb="12" eb="14">
      <t>ジョウキョウ</t>
    </rPh>
    <rPh sb="14" eb="16">
      <t>チョウサ</t>
    </rPh>
    <phoneticPr fontId="5"/>
  </si>
  <si>
    <t>一般競争契約（最低価格）</t>
    <rPh sb="0" eb="2">
      <t>イッパン</t>
    </rPh>
    <rPh sb="2" eb="4">
      <t>キョウソウ</t>
    </rPh>
    <rPh sb="4" eb="6">
      <t>ケイヤク</t>
    </rPh>
    <rPh sb="7" eb="9">
      <t>サイテイ</t>
    </rPh>
    <rPh sb="9" eb="11">
      <t>カカク</t>
    </rPh>
    <phoneticPr fontId="5"/>
  </si>
  <si>
    <t>ツシマヤマネコの野生復帰技術開発支援</t>
    <rPh sb="8" eb="10">
      <t>ヤセイ</t>
    </rPh>
    <rPh sb="10" eb="12">
      <t>フッキ</t>
    </rPh>
    <rPh sb="12" eb="14">
      <t>ギジュツ</t>
    </rPh>
    <rPh sb="14" eb="16">
      <t>カイハツ</t>
    </rPh>
    <rPh sb="16" eb="18">
      <t>シエン</t>
    </rPh>
    <phoneticPr fontId="5"/>
  </si>
  <si>
    <t>公益財団法人日本動物園水族館協会</t>
    <rPh sb="0" eb="2">
      <t>コウエキ</t>
    </rPh>
    <rPh sb="2" eb="4">
      <t>ザイダン</t>
    </rPh>
    <rPh sb="4" eb="6">
      <t>ホウジン</t>
    </rPh>
    <rPh sb="6" eb="8">
      <t>ニホン</t>
    </rPh>
    <rPh sb="8" eb="11">
      <t>ドウブツエン</t>
    </rPh>
    <rPh sb="11" eb="14">
      <t>スイゾクカン</t>
    </rPh>
    <rPh sb="14" eb="16">
      <t>キョウカイ</t>
    </rPh>
    <phoneticPr fontId="5"/>
  </si>
  <si>
    <t>ツシマヤマネコ飼育下繁殖及び飼育管理検討</t>
    <rPh sb="7" eb="10">
      <t>シイクカ</t>
    </rPh>
    <rPh sb="10" eb="12">
      <t>ハンショク</t>
    </rPh>
    <rPh sb="12" eb="13">
      <t>オヨ</t>
    </rPh>
    <rPh sb="14" eb="16">
      <t>シイク</t>
    </rPh>
    <rPh sb="16" eb="18">
      <t>カンリ</t>
    </rPh>
    <rPh sb="18" eb="20">
      <t>ケントウ</t>
    </rPh>
    <phoneticPr fontId="5"/>
  </si>
  <si>
    <t>合同会社対馬自然写真研究所</t>
    <rPh sb="0" eb="2">
      <t>ゴウドウ</t>
    </rPh>
    <rPh sb="2" eb="4">
      <t>ガイシャ</t>
    </rPh>
    <rPh sb="4" eb="13">
      <t>ツシマシゼンシャシンケンキュウショ</t>
    </rPh>
    <phoneticPr fontId="5"/>
  </si>
  <si>
    <t>ツシマヤマネコ生息状況及び生息阻害要因調査</t>
    <rPh sb="7" eb="9">
      <t>セイソク</t>
    </rPh>
    <rPh sb="9" eb="11">
      <t>ジョウキョウ</t>
    </rPh>
    <rPh sb="11" eb="12">
      <t>オヨ</t>
    </rPh>
    <rPh sb="13" eb="15">
      <t>セイソク</t>
    </rPh>
    <rPh sb="15" eb="17">
      <t>ソガイ</t>
    </rPh>
    <rPh sb="17" eb="19">
      <t>ヨウイン</t>
    </rPh>
    <rPh sb="19" eb="21">
      <t>チョウサ</t>
    </rPh>
    <phoneticPr fontId="5"/>
  </si>
  <si>
    <t>対馬下島におけるツシマヤマネコ生息状況調査</t>
    <rPh sb="0" eb="2">
      <t>ツシマ</t>
    </rPh>
    <phoneticPr fontId="5"/>
  </si>
  <si>
    <t>一般社団法人daidai</t>
    <phoneticPr fontId="5"/>
  </si>
  <si>
    <t>ツシマヤマネコとの共生社会づくり普及啓発</t>
    <phoneticPr fontId="5"/>
  </si>
  <si>
    <t>ツシマヤマネコ等の食肉目ほ乳類調査</t>
    <phoneticPr fontId="5"/>
  </si>
  <si>
    <t>特定非営利活動法人どうぶつたちの病院</t>
    <phoneticPr fontId="5"/>
  </si>
  <si>
    <t>ツシマヤマネコ生息環境改善</t>
    <rPh sb="7" eb="9">
      <t>セイソク</t>
    </rPh>
    <rPh sb="9" eb="11">
      <t>カンキョウ</t>
    </rPh>
    <rPh sb="11" eb="13">
      <t>カイゼン</t>
    </rPh>
    <phoneticPr fontId="5"/>
  </si>
  <si>
    <t>保護収容したツシマヤマネコの野生順化ステーションへの収容手法検討</t>
    <phoneticPr fontId="5"/>
  </si>
  <si>
    <t>特定非営利活動法人どうぶつたちの病院</t>
    <rPh sb="0" eb="2">
      <t>トクテイ</t>
    </rPh>
    <rPh sb="2" eb="5">
      <t>ヒエイリ</t>
    </rPh>
    <rPh sb="5" eb="7">
      <t>カツドウ</t>
    </rPh>
    <rPh sb="7" eb="9">
      <t>ホウジン</t>
    </rPh>
    <rPh sb="16" eb="18">
      <t>ビョウイン</t>
    </rPh>
    <phoneticPr fontId="5"/>
  </si>
  <si>
    <t>ツシマヤマネコの健康管理等</t>
    <rPh sb="8" eb="10">
      <t>ケンコウ</t>
    </rPh>
    <rPh sb="10" eb="12">
      <t>カンリ</t>
    </rPh>
    <rPh sb="12" eb="13">
      <t>トウ</t>
    </rPh>
    <phoneticPr fontId="5"/>
  </si>
  <si>
    <t>三枝昆虫自然史研究所</t>
    <rPh sb="0" eb="2">
      <t>サイグサ</t>
    </rPh>
    <rPh sb="2" eb="4">
      <t>コンチュウ</t>
    </rPh>
    <rPh sb="4" eb="7">
      <t>シゼンシ</t>
    </rPh>
    <rPh sb="7" eb="10">
      <t>ケンキュウショ</t>
    </rPh>
    <phoneticPr fontId="5"/>
  </si>
  <si>
    <t>ゴイシツバメシジミ及びシシンラン増殖試験</t>
    <rPh sb="9" eb="10">
      <t>オヨ</t>
    </rPh>
    <rPh sb="16" eb="18">
      <t>ゾウショク</t>
    </rPh>
    <rPh sb="18" eb="20">
      <t>シケン</t>
    </rPh>
    <phoneticPr fontId="5"/>
  </si>
  <si>
    <t>旅費</t>
    <phoneticPr fontId="5"/>
  </si>
  <si>
    <t>謝金</t>
    <phoneticPr fontId="5"/>
  </si>
  <si>
    <t>その他</t>
    <rPh sb="2" eb="3">
      <t>タ</t>
    </rPh>
    <phoneticPr fontId="5"/>
  </si>
  <si>
    <t>一般管理費</t>
    <rPh sb="0" eb="2">
      <t>イッパン</t>
    </rPh>
    <rPh sb="2" eb="5">
      <t>カンリヒ</t>
    </rPh>
    <phoneticPr fontId="5"/>
  </si>
  <si>
    <t>消費税</t>
    <rPh sb="0" eb="3">
      <t>ショウヒゼイ</t>
    </rPh>
    <phoneticPr fontId="5"/>
  </si>
  <si>
    <t>K.特定非営利活動法人どうぶつたちの病院</t>
    <phoneticPr fontId="5"/>
  </si>
  <si>
    <t>会議、打合せ等交通費</t>
    <phoneticPr fontId="5"/>
  </si>
  <si>
    <t>外部機関検査依頼</t>
    <phoneticPr fontId="5"/>
  </si>
  <si>
    <t>餌、飼育用資材、検査薬品等</t>
    <phoneticPr fontId="5"/>
  </si>
  <si>
    <t>保険料、行事開催、通信、印刷製本</t>
    <phoneticPr fontId="5"/>
  </si>
  <si>
    <t>事務所職員給与、事務所運営経費</t>
    <phoneticPr fontId="5"/>
  </si>
  <si>
    <t>上原文吉</t>
    <rPh sb="0" eb="2">
      <t>ウエハラ</t>
    </rPh>
    <rPh sb="2" eb="4">
      <t>ブンキチ</t>
    </rPh>
    <phoneticPr fontId="5"/>
  </si>
  <si>
    <t>野生順化ステーションの巡視、簡易修繕</t>
    <rPh sb="0" eb="2">
      <t>ヤセイ</t>
    </rPh>
    <rPh sb="2" eb="4">
      <t>ジュンカ</t>
    </rPh>
    <rPh sb="11" eb="13">
      <t>ジュンシ</t>
    </rPh>
    <rPh sb="14" eb="16">
      <t>カンイ</t>
    </rPh>
    <rPh sb="16" eb="18">
      <t>シュウゼン</t>
    </rPh>
    <phoneticPr fontId="5"/>
  </si>
  <si>
    <t>特定非営利活動法人どうぶつたちの病院</t>
    <phoneticPr fontId="5"/>
  </si>
  <si>
    <t>ツシマヤマネコ診療等</t>
    <phoneticPr fontId="5"/>
  </si>
  <si>
    <t>正晃（株）福岡第二営業所</t>
    <phoneticPr fontId="5"/>
  </si>
  <si>
    <t>TPX製マウスケージ他購入</t>
    <rPh sb="10" eb="11">
      <t>ホカ</t>
    </rPh>
    <rPh sb="11" eb="13">
      <t>コウニュウ</t>
    </rPh>
    <phoneticPr fontId="5"/>
  </si>
  <si>
    <t>松浦印刷所</t>
    <rPh sb="0" eb="2">
      <t>マツウラ</t>
    </rPh>
    <rPh sb="2" eb="5">
      <t>インサツショ</t>
    </rPh>
    <phoneticPr fontId="5"/>
  </si>
  <si>
    <t>季刊誌「とらやまの森」第76号　印刷、折り込み</t>
    <phoneticPr fontId="5"/>
  </si>
  <si>
    <t>季刊誌「とらやまの森」第77号　印刷、折り込み</t>
    <phoneticPr fontId="5"/>
  </si>
  <si>
    <t>季刊誌「とらやまの森」第78号　印刷、折り込み</t>
    <phoneticPr fontId="5"/>
  </si>
  <si>
    <t>株式会社ホームセンターサンコーDCMダイキ本山店</t>
    <rPh sb="0" eb="2">
      <t>カブシキ</t>
    </rPh>
    <rPh sb="2" eb="4">
      <t>カイシャ</t>
    </rPh>
    <rPh sb="21" eb="23">
      <t>モトヤマ</t>
    </rPh>
    <rPh sb="23" eb="24">
      <t>ミセ</t>
    </rPh>
    <phoneticPr fontId="5"/>
  </si>
  <si>
    <t>植物栽培用用土購入</t>
    <rPh sb="0" eb="2">
      <t>ショクブツ</t>
    </rPh>
    <rPh sb="2" eb="5">
      <t>サイバイヨウ</t>
    </rPh>
    <rPh sb="5" eb="7">
      <t>ヨウド</t>
    </rPh>
    <rPh sb="7" eb="9">
      <t>コウニュウ</t>
    </rPh>
    <phoneticPr fontId="5"/>
  </si>
  <si>
    <t>株式会社地域環境計画</t>
    <rPh sb="0" eb="4">
      <t>カブシキガイシャ</t>
    </rPh>
    <rPh sb="4" eb="6">
      <t>チイキ</t>
    </rPh>
    <rPh sb="6" eb="8">
      <t>カンキョウ</t>
    </rPh>
    <rPh sb="8" eb="10">
      <t>ケイカク</t>
    </rPh>
    <phoneticPr fontId="5"/>
  </si>
  <si>
    <t>マングース防除事業自動撮影カメラ等納入業務</t>
    <phoneticPr fontId="5"/>
  </si>
  <si>
    <t>一般競争契約
（最低価格）</t>
    <rPh sb="0" eb="6">
      <t>イッパンキョウソウケイヤク</t>
    </rPh>
    <rPh sb="8" eb="10">
      <t>サイテイ</t>
    </rPh>
    <rPh sb="10" eb="12">
      <t>カカク</t>
    </rPh>
    <phoneticPr fontId="5"/>
  </si>
  <si>
    <t>特定非営利活動法人徳之島虹の会</t>
    <rPh sb="0" eb="2">
      <t>トクテイ</t>
    </rPh>
    <rPh sb="2" eb="5">
      <t>ヒエイリ</t>
    </rPh>
    <rPh sb="5" eb="7">
      <t>カツドウ</t>
    </rPh>
    <rPh sb="7" eb="9">
      <t>ホウジン</t>
    </rPh>
    <rPh sb="9" eb="12">
      <t>トクノシマ</t>
    </rPh>
    <rPh sb="12" eb="13">
      <t>ニジ</t>
    </rPh>
    <rPh sb="14" eb="15">
      <t>カイ</t>
    </rPh>
    <phoneticPr fontId="5"/>
  </si>
  <si>
    <t>一般財団法人自然環境研究センター</t>
    <phoneticPr fontId="5"/>
  </si>
  <si>
    <t>奄美大島生態系維持・回復等業務</t>
    <phoneticPr fontId="5"/>
  </si>
  <si>
    <t>株式会社サン・ダイコー鹿児島支店</t>
    <rPh sb="0" eb="4">
      <t>カブシキガイシャ</t>
    </rPh>
    <rPh sb="11" eb="14">
      <t>カゴシマ</t>
    </rPh>
    <rPh sb="14" eb="16">
      <t>シテン</t>
    </rPh>
    <phoneticPr fontId="5"/>
  </si>
  <si>
    <t>消耗品（スリムチップバイオポリマー）</t>
    <rPh sb="0" eb="3">
      <t>ショウモウヒン</t>
    </rPh>
    <phoneticPr fontId="5"/>
  </si>
  <si>
    <t>－</t>
    <phoneticPr fontId="5"/>
  </si>
  <si>
    <t>-</t>
    <phoneticPr fontId="5"/>
  </si>
  <si>
    <t>消耗品（自動撮影カメラ）</t>
    <rPh sb="0" eb="3">
      <t>ショウモウヒン</t>
    </rPh>
    <rPh sb="4" eb="6">
      <t>ジドウ</t>
    </rPh>
    <rPh sb="6" eb="8">
      <t>サツエイ</t>
    </rPh>
    <phoneticPr fontId="5"/>
  </si>
  <si>
    <t>クロイワトカゲモドキ類の生息状況把握等業務</t>
    <phoneticPr fontId="5"/>
  </si>
  <si>
    <t>株式会社オリエンタルコンサルタンツ沖縄支店</t>
    <rPh sb="0" eb="4">
      <t>カブシキガイシャ</t>
    </rPh>
    <rPh sb="17" eb="19">
      <t>オキナワ</t>
    </rPh>
    <rPh sb="19" eb="21">
      <t>シテン</t>
    </rPh>
    <phoneticPr fontId="5"/>
  </si>
  <si>
    <t>希少植物種の識別に関する調査等業務</t>
    <phoneticPr fontId="5"/>
  </si>
  <si>
    <t>一般財団法人沖縄県環境科学センター</t>
    <rPh sb="0" eb="2">
      <t>イッパン</t>
    </rPh>
    <rPh sb="2" eb="6">
      <t>ザイダンホウジン</t>
    </rPh>
    <rPh sb="6" eb="9">
      <t>オキナワケン</t>
    </rPh>
    <rPh sb="9" eb="11">
      <t>カンキョウ</t>
    </rPh>
    <rPh sb="11" eb="13">
      <t>カガク</t>
    </rPh>
    <phoneticPr fontId="5"/>
  </si>
  <si>
    <t>国立大学法人琉球大学</t>
    <rPh sb="0" eb="2">
      <t>コクリツ</t>
    </rPh>
    <rPh sb="2" eb="4">
      <t>ダイガク</t>
    </rPh>
    <rPh sb="4" eb="6">
      <t>ホウジン</t>
    </rPh>
    <rPh sb="6" eb="8">
      <t>リュウキュウ</t>
    </rPh>
    <rPh sb="8" eb="10">
      <t>ダイガク</t>
    </rPh>
    <phoneticPr fontId="5"/>
  </si>
  <si>
    <t>構内希少野生動植物等保全普及啓発業務</t>
    <rPh sb="0" eb="2">
      <t>コウナイ</t>
    </rPh>
    <rPh sb="2" eb="4">
      <t>キショウ</t>
    </rPh>
    <rPh sb="4" eb="6">
      <t>ヤセイ</t>
    </rPh>
    <rPh sb="6" eb="9">
      <t>ドウショクブツ</t>
    </rPh>
    <rPh sb="9" eb="10">
      <t>トウ</t>
    </rPh>
    <rPh sb="10" eb="12">
      <t>ホゼン</t>
    </rPh>
    <rPh sb="12" eb="14">
      <t>フキュウ</t>
    </rPh>
    <rPh sb="14" eb="16">
      <t>ケイハツ</t>
    </rPh>
    <rPh sb="16" eb="18">
      <t>ギョウム</t>
    </rPh>
    <phoneticPr fontId="5"/>
  </si>
  <si>
    <t>国内希少野生動植物に関する普及啓発資料作成等業務</t>
    <rPh sb="0" eb="2">
      <t>コクナイ</t>
    </rPh>
    <rPh sb="2" eb="4">
      <t>キショウ</t>
    </rPh>
    <rPh sb="4" eb="6">
      <t>ヤセイ</t>
    </rPh>
    <rPh sb="6" eb="9">
      <t>ドウショクブツ</t>
    </rPh>
    <rPh sb="10" eb="11">
      <t>カン</t>
    </rPh>
    <rPh sb="13" eb="15">
      <t>フキュウ</t>
    </rPh>
    <rPh sb="15" eb="17">
      <t>ケイハツ</t>
    </rPh>
    <rPh sb="17" eb="19">
      <t>シリョウ</t>
    </rPh>
    <rPh sb="19" eb="21">
      <t>サクセイ</t>
    </rPh>
    <rPh sb="21" eb="22">
      <t>トウ</t>
    </rPh>
    <rPh sb="22" eb="24">
      <t>ギョウム</t>
    </rPh>
    <phoneticPr fontId="5"/>
  </si>
  <si>
    <t>特定非営利活動法人どうぶつたちの病院沖縄</t>
    <rPh sb="0" eb="2">
      <t>トクテイ</t>
    </rPh>
    <rPh sb="2" eb="5">
      <t>ヒエイリ</t>
    </rPh>
    <rPh sb="5" eb="7">
      <t>カツドウ</t>
    </rPh>
    <rPh sb="7" eb="9">
      <t>ホウジン</t>
    </rPh>
    <rPh sb="16" eb="18">
      <t>ビョウイン</t>
    </rPh>
    <rPh sb="18" eb="20">
      <t>オキナワ</t>
    </rPh>
    <phoneticPr fontId="5"/>
  </si>
  <si>
    <t>ヤンバルクイナ飼育下繁殖等業務</t>
    <rPh sb="7" eb="10">
      <t>シイクカ</t>
    </rPh>
    <rPh sb="10" eb="12">
      <t>ハンショク</t>
    </rPh>
    <rPh sb="12" eb="13">
      <t>トウ</t>
    </rPh>
    <rPh sb="13" eb="15">
      <t>ギョウム</t>
    </rPh>
    <phoneticPr fontId="5"/>
  </si>
  <si>
    <t>随意契約
（公募）</t>
    <rPh sb="0" eb="4">
      <t>ズイイケイヤク</t>
    </rPh>
    <rPh sb="6" eb="8">
      <t>コウボ</t>
    </rPh>
    <phoneticPr fontId="5"/>
  </si>
  <si>
    <t>特定非営利活動法人どうぶつたちの病院沖縄</t>
    <rPh sb="0" eb="9">
      <t>トクテイヒエイリカツドウホウジン</t>
    </rPh>
    <rPh sb="16" eb="18">
      <t>ビョウイン</t>
    </rPh>
    <rPh sb="18" eb="20">
      <t>オキナワ</t>
    </rPh>
    <phoneticPr fontId="5"/>
  </si>
  <si>
    <t>ヤンバルクイナ飼育下繁殖等業</t>
    <phoneticPr fontId="5"/>
  </si>
  <si>
    <t>随意契約
（公募）</t>
    <rPh sb="0" eb="2">
      <t>ズイイ</t>
    </rPh>
    <rPh sb="2" eb="4">
      <t>ケイヤク</t>
    </rPh>
    <rPh sb="6" eb="8">
      <t>コウボ</t>
    </rPh>
    <phoneticPr fontId="5"/>
  </si>
  <si>
    <t>特定非営利活動法人奄美野鳥の会</t>
    <phoneticPr fontId="5"/>
  </si>
  <si>
    <t>奄美希少野生生物保護増殖事業生息状況モニタリング調査等業務</t>
    <phoneticPr fontId="5"/>
  </si>
  <si>
    <t>一般競争契約（最低価格）</t>
    <rPh sb="0" eb="6">
      <t>イッパンキョウソウケイヤク</t>
    </rPh>
    <rPh sb="7" eb="9">
      <t>サイテイ</t>
    </rPh>
    <rPh sb="9" eb="11">
      <t>カカク</t>
    </rPh>
    <phoneticPr fontId="5"/>
  </si>
  <si>
    <t>有限会社上原建設</t>
    <rPh sb="0" eb="8">
      <t>ユウゲンガイシャウエハラケンセツ</t>
    </rPh>
    <phoneticPr fontId="5"/>
  </si>
  <si>
    <t>イリオモテヤマネコ自動撮影モニタリング調査運営業務</t>
    <phoneticPr fontId="5"/>
  </si>
  <si>
    <t>イリオモテヤマネコ個体識別調査等業務</t>
    <phoneticPr fontId="5"/>
  </si>
  <si>
    <t>ノグチゲラ生息状況調査等業務</t>
    <phoneticPr fontId="5"/>
  </si>
  <si>
    <t>一般競争契約（総合評価）</t>
    <rPh sb="0" eb="6">
      <t>イッパンキョウソウケイヤク</t>
    </rPh>
    <rPh sb="7" eb="9">
      <t>ソウゴウ</t>
    </rPh>
    <rPh sb="9" eb="11">
      <t>ヒョウカ</t>
    </rPh>
    <phoneticPr fontId="5"/>
  </si>
  <si>
    <t>ヤンバルクイナ等普及啓発パンフレット作成業務</t>
    <phoneticPr fontId="5"/>
  </si>
  <si>
    <t>L.特定非営利活動法人どうぶつたちの病院沖縄</t>
    <phoneticPr fontId="5"/>
  </si>
  <si>
    <t>人件費等</t>
    <rPh sb="0" eb="3">
      <t>ジンケンヒ</t>
    </rPh>
    <rPh sb="3" eb="4">
      <t>トウ</t>
    </rPh>
    <phoneticPr fontId="5"/>
  </si>
  <si>
    <t>佐渡トキ保護センター職員給与等</t>
    <phoneticPr fontId="5"/>
  </si>
  <si>
    <t>賃金</t>
    <rPh sb="0" eb="2">
      <t>チンギン</t>
    </rPh>
    <phoneticPr fontId="5"/>
  </si>
  <si>
    <t>飼育非常勤職員</t>
    <phoneticPr fontId="5"/>
  </si>
  <si>
    <t>職員旅費等</t>
    <rPh sb="0" eb="2">
      <t>ショクイン</t>
    </rPh>
    <rPh sb="2" eb="4">
      <t>リョヒ</t>
    </rPh>
    <rPh sb="4" eb="5">
      <t>トウ</t>
    </rPh>
    <phoneticPr fontId="5"/>
  </si>
  <si>
    <t>需用費</t>
    <rPh sb="0" eb="3">
      <t>ジュヨウヒ</t>
    </rPh>
    <phoneticPr fontId="5"/>
  </si>
  <si>
    <t>消耗品費、燃料費、印刷製本費等</t>
    <rPh sb="0" eb="3">
      <t>ショウモウヒン</t>
    </rPh>
    <rPh sb="3" eb="4">
      <t>ヒ</t>
    </rPh>
    <rPh sb="5" eb="8">
      <t>ネンリョウヒ</t>
    </rPh>
    <rPh sb="9" eb="11">
      <t>インサツ</t>
    </rPh>
    <rPh sb="11" eb="13">
      <t>セイホン</t>
    </rPh>
    <rPh sb="13" eb="14">
      <t>ヒ</t>
    </rPh>
    <rPh sb="14" eb="15">
      <t>トウ</t>
    </rPh>
    <phoneticPr fontId="5"/>
  </si>
  <si>
    <t>役務費</t>
    <rPh sb="0" eb="2">
      <t>エキム</t>
    </rPh>
    <rPh sb="2" eb="3">
      <t>ヒ</t>
    </rPh>
    <phoneticPr fontId="5"/>
  </si>
  <si>
    <t>電話料金、郵送費等</t>
    <rPh sb="0" eb="2">
      <t>デンワ</t>
    </rPh>
    <rPh sb="2" eb="4">
      <t>リョウキン</t>
    </rPh>
    <rPh sb="5" eb="8">
      <t>ユウソウヒ</t>
    </rPh>
    <rPh sb="8" eb="9">
      <t>トウ</t>
    </rPh>
    <phoneticPr fontId="5"/>
  </si>
  <si>
    <t>委託費</t>
    <rPh sb="0" eb="3">
      <t>イタクヒ</t>
    </rPh>
    <phoneticPr fontId="5"/>
  </si>
  <si>
    <t>庁舎清掃費、警備費等</t>
    <rPh sb="0" eb="2">
      <t>チョウシャ</t>
    </rPh>
    <rPh sb="2" eb="5">
      <t>セイソウヒ</t>
    </rPh>
    <rPh sb="6" eb="9">
      <t>ケイビヒ</t>
    </rPh>
    <rPh sb="9" eb="10">
      <t>トウ</t>
    </rPh>
    <phoneticPr fontId="5"/>
  </si>
  <si>
    <t>使用量及び
賃借料</t>
    <rPh sb="0" eb="3">
      <t>シヨウリョウ</t>
    </rPh>
    <rPh sb="3" eb="4">
      <t>オヨ</t>
    </rPh>
    <rPh sb="6" eb="9">
      <t>チンシャクリョウ</t>
    </rPh>
    <phoneticPr fontId="5"/>
  </si>
  <si>
    <t>複写機レンタル料</t>
    <rPh sb="0" eb="3">
      <t>フクシャキ</t>
    </rPh>
    <rPh sb="7" eb="8">
      <t>リョウ</t>
    </rPh>
    <phoneticPr fontId="5"/>
  </si>
  <si>
    <t>備品</t>
    <rPh sb="0" eb="2">
      <t>ビヒン</t>
    </rPh>
    <phoneticPr fontId="5"/>
  </si>
  <si>
    <t>A.新潟県</t>
    <phoneticPr fontId="5"/>
  </si>
  <si>
    <t>新潟県</t>
    <rPh sb="0" eb="3">
      <t>ニイガタケン</t>
    </rPh>
    <phoneticPr fontId="5"/>
  </si>
  <si>
    <t>トキ保護増殖事業</t>
    <rPh sb="2" eb="4">
      <t>ホゴ</t>
    </rPh>
    <rPh sb="4" eb="6">
      <t>ゾウショク</t>
    </rPh>
    <rPh sb="6" eb="8">
      <t>ジギョウ</t>
    </rPh>
    <phoneticPr fontId="5"/>
  </si>
  <si>
    <t>-</t>
    <phoneticPr fontId="5"/>
  </si>
  <si>
    <t>-</t>
    <phoneticPr fontId="5"/>
  </si>
  <si>
    <t>-</t>
    <phoneticPr fontId="5"/>
  </si>
  <si>
    <t>長崎県</t>
    <rPh sb="0" eb="3">
      <t>ナガサキケン</t>
    </rPh>
    <phoneticPr fontId="5"/>
  </si>
  <si>
    <t>ツシマヤマネコ保護増殖事業</t>
    <rPh sb="7" eb="9">
      <t>ホゴ</t>
    </rPh>
    <rPh sb="9" eb="11">
      <t>ゾウショク</t>
    </rPh>
    <rPh sb="11" eb="13">
      <t>ジギョウ</t>
    </rPh>
    <phoneticPr fontId="5"/>
  </si>
  <si>
    <t>-</t>
    <phoneticPr fontId="5"/>
  </si>
  <si>
    <t>千葉県</t>
    <rPh sb="0" eb="3">
      <t>チバケン</t>
    </rPh>
    <phoneticPr fontId="5"/>
  </si>
  <si>
    <t>ミヤコタナゴ保護増殖事業（千葉県）</t>
    <rPh sb="6" eb="8">
      <t>ホゴ</t>
    </rPh>
    <rPh sb="8" eb="10">
      <t>ゾウショク</t>
    </rPh>
    <rPh sb="10" eb="12">
      <t>ジギョウ</t>
    </rPh>
    <rPh sb="13" eb="16">
      <t>チバケン</t>
    </rPh>
    <phoneticPr fontId="5"/>
  </si>
  <si>
    <t>栃木県</t>
    <rPh sb="0" eb="3">
      <t>トチギケン</t>
    </rPh>
    <phoneticPr fontId="5"/>
  </si>
  <si>
    <t>ミヤコタナゴ保護増殖事業（栃木県）</t>
    <rPh sb="6" eb="8">
      <t>ホゴ</t>
    </rPh>
    <rPh sb="8" eb="10">
      <t>ゾウショク</t>
    </rPh>
    <rPh sb="10" eb="12">
      <t>ジギョウ</t>
    </rPh>
    <rPh sb="13" eb="15">
      <t>トチギ</t>
    </rPh>
    <rPh sb="15" eb="16">
      <t>ケン</t>
    </rPh>
    <phoneticPr fontId="5"/>
  </si>
  <si>
    <t>-</t>
    <phoneticPr fontId="5"/>
  </si>
  <si>
    <t>鶴居村</t>
    <rPh sb="0" eb="3">
      <t>ツルイムラ</t>
    </rPh>
    <phoneticPr fontId="5"/>
  </si>
  <si>
    <t>タンチョウ保護増殖事業（鶴居村）</t>
    <rPh sb="5" eb="7">
      <t>ホゴ</t>
    </rPh>
    <rPh sb="7" eb="9">
      <t>ゾウショク</t>
    </rPh>
    <rPh sb="9" eb="11">
      <t>ジギョウ</t>
    </rPh>
    <rPh sb="12" eb="15">
      <t>ツルイムラ</t>
    </rPh>
    <phoneticPr fontId="5"/>
  </si>
  <si>
    <t>羽幌町</t>
    <rPh sb="0" eb="3">
      <t>ハボロチョウ</t>
    </rPh>
    <phoneticPr fontId="5"/>
  </si>
  <si>
    <t>北海道希少海鳥類保護増殖事業</t>
    <rPh sb="0" eb="3">
      <t>ホッカイドウ</t>
    </rPh>
    <rPh sb="3" eb="5">
      <t>キショウ</t>
    </rPh>
    <rPh sb="5" eb="7">
      <t>ウミドリ</t>
    </rPh>
    <rPh sb="7" eb="8">
      <t>ルイ</t>
    </rPh>
    <rPh sb="8" eb="10">
      <t>ホゴ</t>
    </rPh>
    <rPh sb="10" eb="12">
      <t>ゾウショク</t>
    </rPh>
    <rPh sb="12" eb="14">
      <t>ジギョウ</t>
    </rPh>
    <phoneticPr fontId="5"/>
  </si>
  <si>
    <t>-</t>
    <phoneticPr fontId="5"/>
  </si>
  <si>
    <t>北海道</t>
    <rPh sb="0" eb="3">
      <t>ホッカイドウ</t>
    </rPh>
    <phoneticPr fontId="5"/>
  </si>
  <si>
    <t>タンチョウ保護増殖事業（北海道）</t>
    <rPh sb="5" eb="7">
      <t>ホゴ</t>
    </rPh>
    <rPh sb="7" eb="9">
      <t>ゾウショク</t>
    </rPh>
    <rPh sb="9" eb="11">
      <t>ジギョウ</t>
    </rPh>
    <rPh sb="12" eb="15">
      <t>ホッカイドウ</t>
    </rPh>
    <phoneticPr fontId="5"/>
  </si>
  <si>
    <t>-</t>
    <phoneticPr fontId="5"/>
  </si>
  <si>
    <t>B.一般財団法人自然環境研究センター</t>
    <phoneticPr fontId="5"/>
  </si>
  <si>
    <t>調査、情報収集・整理等</t>
    <rPh sb="0" eb="2">
      <t>チョウサ</t>
    </rPh>
    <rPh sb="3" eb="5">
      <t>ジョウホウ</t>
    </rPh>
    <rPh sb="5" eb="7">
      <t>シュウシュウ</t>
    </rPh>
    <rPh sb="8" eb="10">
      <t>セイリ</t>
    </rPh>
    <rPh sb="10" eb="11">
      <t>トウ</t>
    </rPh>
    <phoneticPr fontId="5"/>
  </si>
  <si>
    <t>現地調査、会議等</t>
    <rPh sb="0" eb="2">
      <t>ゲンチ</t>
    </rPh>
    <rPh sb="2" eb="4">
      <t>チョウサ</t>
    </rPh>
    <rPh sb="5" eb="7">
      <t>カイギ</t>
    </rPh>
    <rPh sb="7" eb="8">
      <t>トウ</t>
    </rPh>
    <phoneticPr fontId="5"/>
  </si>
  <si>
    <t>会議等</t>
    <rPh sb="0" eb="2">
      <t>カイギ</t>
    </rPh>
    <rPh sb="2" eb="3">
      <t>トウ</t>
    </rPh>
    <phoneticPr fontId="5"/>
  </si>
  <si>
    <t>会議室等</t>
    <rPh sb="0" eb="3">
      <t>カイギシツ</t>
    </rPh>
    <rPh sb="3" eb="4">
      <t>トウ</t>
    </rPh>
    <phoneticPr fontId="5"/>
  </si>
  <si>
    <t>会議資料、報告書等</t>
    <rPh sb="0" eb="2">
      <t>カイギ</t>
    </rPh>
    <rPh sb="2" eb="4">
      <t>シリョウ</t>
    </rPh>
    <rPh sb="5" eb="8">
      <t>ホウコクショ</t>
    </rPh>
    <rPh sb="8" eb="9">
      <t>トウ</t>
    </rPh>
    <phoneticPr fontId="5"/>
  </si>
  <si>
    <t>雑役務費・
消耗品</t>
    <rPh sb="0" eb="1">
      <t>ザツ</t>
    </rPh>
    <rPh sb="1" eb="3">
      <t>エキム</t>
    </rPh>
    <rPh sb="3" eb="4">
      <t>ヒ</t>
    </rPh>
    <rPh sb="6" eb="9">
      <t>ショウモウヒン</t>
    </rPh>
    <phoneticPr fontId="5"/>
  </si>
  <si>
    <t>調査機材等</t>
    <rPh sb="0" eb="2">
      <t>チョウサ</t>
    </rPh>
    <rPh sb="2" eb="4">
      <t>キザイ</t>
    </rPh>
    <rPh sb="4" eb="5">
      <t>トウ</t>
    </rPh>
    <phoneticPr fontId="5"/>
  </si>
  <si>
    <t>一般管理費、消費税</t>
    <rPh sb="0" eb="2">
      <t>イッパン</t>
    </rPh>
    <rPh sb="2" eb="5">
      <t>カンリヒ</t>
    </rPh>
    <rPh sb="6" eb="9">
      <t>ショウヒゼイ</t>
    </rPh>
    <phoneticPr fontId="5"/>
  </si>
  <si>
    <t>釧路市</t>
    <rPh sb="0" eb="3">
      <t>クシロシ</t>
    </rPh>
    <phoneticPr fontId="5"/>
  </si>
  <si>
    <t>タンチョウ保護増殖事業（釧路市）</t>
    <rPh sb="5" eb="7">
      <t>ホゴ</t>
    </rPh>
    <rPh sb="7" eb="9">
      <t>ゾウショク</t>
    </rPh>
    <rPh sb="9" eb="11">
      <t>ジギョウ</t>
    </rPh>
    <rPh sb="12" eb="15">
      <t>クシロシ</t>
    </rPh>
    <phoneticPr fontId="5"/>
  </si>
  <si>
    <t>一般財団法人　自然環境研究センター</t>
  </si>
  <si>
    <t>国内希少野生動植物種及び絶滅危惧種の選定のための調査業務</t>
    <rPh sb="26" eb="28">
      <t>ギョウム</t>
    </rPh>
    <phoneticPr fontId="5"/>
  </si>
  <si>
    <t>-</t>
    <phoneticPr fontId="5"/>
  </si>
  <si>
    <t>絶滅のおそれのある野生動植物種の保全技術向上検討業務</t>
    <rPh sb="24" eb="26">
      <t>ギョウム</t>
    </rPh>
    <phoneticPr fontId="5"/>
  </si>
  <si>
    <t>トキ野生復帰モニタリング調査等業務</t>
    <phoneticPr fontId="5"/>
  </si>
  <si>
    <t>絶滅危惧種の保全対策検討のための調査等業務</t>
    <phoneticPr fontId="5"/>
  </si>
  <si>
    <t>一般財団法人
自然公園財団</t>
    <phoneticPr fontId="5"/>
  </si>
  <si>
    <t>ジュゴンと地域社会との共生推進業務</t>
    <phoneticPr fontId="5"/>
  </si>
  <si>
    <t>ツシマウラボシシジミ保全委託業務</t>
    <phoneticPr fontId="5"/>
  </si>
  <si>
    <t>オオタカ生息状況等調査業務</t>
    <phoneticPr fontId="5"/>
  </si>
  <si>
    <t>特定非営利活動法人バードリサーチ</t>
    <phoneticPr fontId="5"/>
  </si>
  <si>
    <t>公益社団法人日本植物園協会</t>
    <phoneticPr fontId="5"/>
  </si>
  <si>
    <t>希少野生動物の生息域外保全検討実施委託業務</t>
    <phoneticPr fontId="5"/>
  </si>
  <si>
    <t>希少野生植物の生息域外保全検討実施委託業務</t>
    <phoneticPr fontId="5"/>
  </si>
  <si>
    <t>公益社団法人日本動物園水族館協会</t>
    <phoneticPr fontId="5"/>
  </si>
  <si>
    <t>希少野生動植物種保存基本方針検討会の運営に係る委託業務</t>
    <phoneticPr fontId="5"/>
  </si>
  <si>
    <t>株式会社みどり</t>
    <phoneticPr fontId="5"/>
  </si>
  <si>
    <t>☑</t>
  </si>
  <si>
    <t>678/3,690</t>
    <phoneticPr fontId="5"/>
  </si>
  <si>
    <t>620/3,596</t>
    <phoneticPr fontId="5"/>
  </si>
  <si>
    <t>環境省レッドリスト（http://www.env.go.jp/press/105504.html）</t>
    <rPh sb="0" eb="3">
      <t>カンキョウショウ</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</si>
  <si>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</si>
  <si>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</si>
  <si>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</si>
  <si>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</si>
  <si>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</si>
  <si>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</si>
  <si>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</si>
  <si>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</si>
  <si>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</si>
  <si>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</si>
  <si>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</si>
  <si>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</si>
  <si>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</si>
  <si>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</si>
  <si>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</si>
  <si>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</si>
  <si>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</si>
  <si>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希少種に関わる業務は、特定の種に関する高度な専門的知識をもとに、様々な分野の専門家との科学的な議論を行いつつ、期待する成果を導くことのできる人材が必要であり、そのような知識、技術、経験をもつ人材を有する事業者は少ない。そのため、必然的に随意契約が増えてしまっているが、引き続き可能な限り入札を行い、競争性の確保に努めるとともに、公告期間を長くするなど一者応札の改善に努める。</t>
    <rPh sb="11" eb="13">
      <t>トクテイ</t>
    </rPh>
    <rPh sb="14" eb="15">
      <t>シュ</t>
    </rPh>
    <rPh sb="16" eb="17">
      <t>カン</t>
    </rPh>
    <rPh sb="19" eb="21">
      <t>コウド</t>
    </rPh>
    <rPh sb="22" eb="25">
      <t>センモンテキ</t>
    </rPh>
    <rPh sb="25" eb="27">
      <t>チシキ</t>
    </rPh>
    <rPh sb="32" eb="34">
      <t>サマザマ</t>
    </rPh>
    <rPh sb="35" eb="37">
      <t>ブンヤ</t>
    </rPh>
    <rPh sb="38" eb="41">
      <t>センモンカ</t>
    </rPh>
    <rPh sb="43" eb="46">
      <t>カガクテキ</t>
    </rPh>
    <rPh sb="47" eb="49">
      <t>ギロン</t>
    </rPh>
    <rPh sb="50" eb="51">
      <t>オコナ</t>
    </rPh>
    <rPh sb="55" eb="57">
      <t>キタイ</t>
    </rPh>
    <rPh sb="59" eb="61">
      <t>セイカ</t>
    </rPh>
    <rPh sb="62" eb="63">
      <t>ミチビ</t>
    </rPh>
    <rPh sb="70" eb="72">
      <t>ジンザイ</t>
    </rPh>
    <rPh sb="73" eb="75">
      <t>ヒツヨウ</t>
    </rPh>
    <rPh sb="84" eb="86">
      <t>チシキ</t>
    </rPh>
    <rPh sb="87" eb="89">
      <t>ギジュツ</t>
    </rPh>
    <rPh sb="90" eb="92">
      <t>ケイケン</t>
    </rPh>
    <rPh sb="95" eb="97">
      <t>ジンザイ</t>
    </rPh>
    <rPh sb="98" eb="99">
      <t>ユウ</t>
    </rPh>
    <rPh sb="101" eb="104">
      <t>ジギョウシャ</t>
    </rPh>
    <rPh sb="105" eb="106">
      <t>スク</t>
    </rPh>
    <rPh sb="114" eb="117">
      <t>ヒツゼンテキ</t>
    </rPh>
    <rPh sb="118" eb="120">
      <t>ズイイ</t>
    </rPh>
    <rPh sb="120" eb="122">
      <t>ケイヤク</t>
    </rPh>
    <rPh sb="123" eb="124">
      <t>フ</t>
    </rPh>
    <rPh sb="134" eb="135">
      <t>ヒ</t>
    </rPh>
    <rPh sb="136" eb="137">
      <t>ツヅ</t>
    </rPh>
    <rPh sb="164" eb="166">
      <t>コウコク</t>
    </rPh>
    <rPh sb="166" eb="168">
      <t>キカン</t>
    </rPh>
    <rPh sb="169" eb="170">
      <t>ナガ</t>
    </rPh>
    <rPh sb="175" eb="176">
      <t>イチ</t>
    </rPh>
    <rPh sb="176" eb="177">
      <t>シャ</t>
    </rPh>
    <rPh sb="177" eb="179">
      <t>オウサツ</t>
    </rPh>
    <rPh sb="180" eb="182">
      <t>カイゼン</t>
    </rPh>
    <rPh sb="183" eb="184">
      <t>ツト</t>
    </rPh>
    <phoneticPr fontId="5"/>
  </si>
  <si>
    <t>-</t>
    <phoneticPr fontId="5"/>
  </si>
  <si>
    <t>-</t>
    <phoneticPr fontId="5"/>
  </si>
  <si>
    <t>-</t>
    <phoneticPr fontId="5"/>
  </si>
  <si>
    <t>-</t>
    <phoneticPr fontId="5"/>
  </si>
  <si>
    <t>宇津尾飼育場不用品廃棄等業務</t>
    <phoneticPr fontId="5"/>
  </si>
  <si>
    <t>随意契約（少額）</t>
    <phoneticPr fontId="5"/>
  </si>
  <si>
    <t>-</t>
    <phoneticPr fontId="5"/>
  </si>
  <si>
    <t>地方事務所へ確認中</t>
    <rPh sb="0" eb="2">
      <t>チホウ</t>
    </rPh>
    <rPh sb="2" eb="5">
      <t>ジムショ</t>
    </rPh>
    <rPh sb="6" eb="9">
      <t>カクニンチュウ</t>
    </rPh>
    <phoneticPr fontId="5"/>
  </si>
  <si>
    <t>地方事務所へ確認中</t>
    <phoneticPr fontId="5"/>
  </si>
  <si>
    <t>諸経費、技術経費、消費税等</t>
    <rPh sb="0" eb="3">
      <t>ショケイヒ</t>
    </rPh>
    <rPh sb="4" eb="6">
      <t>ギジュツ</t>
    </rPh>
    <rPh sb="6" eb="8">
      <t>ケイヒ</t>
    </rPh>
    <rPh sb="9" eb="12">
      <t>ショウヒゼイ</t>
    </rPh>
    <rPh sb="12" eb="13">
      <t>トウ</t>
    </rPh>
    <phoneticPr fontId="5"/>
  </si>
  <si>
    <t>職員派遣</t>
    <rPh sb="0" eb="2">
      <t>ショクイン</t>
    </rPh>
    <rPh sb="2" eb="4">
      <t>ハケン</t>
    </rPh>
    <phoneticPr fontId="5"/>
  </si>
  <si>
    <t>飼育員及び清掃員に係る賃金</t>
    <phoneticPr fontId="5"/>
  </si>
  <si>
    <t>獣医師及び看護師に係る人件費</t>
    <rPh sb="0" eb="3">
      <t>ジュウイシ</t>
    </rPh>
    <rPh sb="3" eb="4">
      <t>オヨ</t>
    </rPh>
    <rPh sb="5" eb="8">
      <t>カンゴシ</t>
    </rPh>
    <rPh sb="9" eb="10">
      <t>カカ</t>
    </rPh>
    <rPh sb="11" eb="14">
      <t>ジンケンヒ</t>
    </rPh>
    <phoneticPr fontId="5"/>
  </si>
  <si>
    <t>-</t>
    <phoneticPr fontId="5"/>
  </si>
  <si>
    <t>-</t>
    <phoneticPr fontId="5"/>
  </si>
  <si>
    <t>-</t>
    <phoneticPr fontId="5"/>
  </si>
  <si>
    <t>-</t>
    <phoneticPr fontId="5"/>
  </si>
  <si>
    <t>-</t>
    <phoneticPr fontId="5"/>
  </si>
  <si>
    <t>一般財団法人自然環境研究センター</t>
    <phoneticPr fontId="5"/>
  </si>
  <si>
    <t>徳之島の生態系回復に向けたノネコ対策業務</t>
    <phoneticPr fontId="5"/>
  </si>
  <si>
    <t>環境省では、平成29年度に検討した結果を基に平成30年５月にはレッドリスト2018を公表した。その結果、平成28年度に公表した海洋生物レッドリスト掲載種と併せ絶滅危惧種数は合計3731種となった。また、平成29年度には種の保存法の国内希少野生動植物種を52種（１種削除したため差し引き51種）追加し、合計259種とするなど取組は着実に進捗している。また、平成29年６月には種の保存法の改正が行われ、商業目的の捕獲等のみを規制する特定第二種国内希少野生動植物種や動植物園の認定制度といった新たな制度を作成するなど、希少種保全の推進を図るとともに、同改正の附帯決議において、平成26年度に策定した「絶滅のおそれのある野生生物種の保全戦略」を種の保存法の「希少野生動植物種保存基本方針」に確実に反映させることが求められたことから、同基本方針を改正し平成30年４月に閣議決定した。これらに基づき、種の絶滅を回避するための保全施策を効果的、効率的に実施している。</t>
    <phoneticPr fontId="5"/>
  </si>
  <si>
    <t>個人A</t>
    <rPh sb="0" eb="2">
      <t>コジン</t>
    </rPh>
    <phoneticPr fontId="5"/>
  </si>
  <si>
    <t>平成２９年度マルコガタノゲンゴロウの保全に関する調査検討業務</t>
    <phoneticPr fontId="5"/>
  </si>
  <si>
    <t>-</t>
    <phoneticPr fontId="5"/>
  </si>
  <si>
    <t>個人B</t>
    <rPh sb="0" eb="2">
      <t>コジン</t>
    </rPh>
    <phoneticPr fontId="5"/>
  </si>
  <si>
    <t>平成２９年度アカハネバッタの保全に関する調査検討業務</t>
    <phoneticPr fontId="5"/>
  </si>
  <si>
    <t>独立行政法人国立科学博物館</t>
    <phoneticPr fontId="5"/>
  </si>
  <si>
    <t>平成29年度ライチョウ遺伝子解析委託業務</t>
    <phoneticPr fontId="5"/>
  </si>
  <si>
    <t>-</t>
    <phoneticPr fontId="5"/>
  </si>
  <si>
    <t>公益財団法人東京動物園協会</t>
    <phoneticPr fontId="5"/>
  </si>
  <si>
    <t>平成29年度小笠原陸産貝類飼育管理等に係る検討業務</t>
    <phoneticPr fontId="5"/>
  </si>
  <si>
    <t>自然環境に係る調査研究・分析等</t>
    <rPh sb="0" eb="2">
      <t>シゼン</t>
    </rPh>
    <rPh sb="2" eb="4">
      <t>カンキョウ</t>
    </rPh>
    <rPh sb="5" eb="6">
      <t>カカ</t>
    </rPh>
    <rPh sb="14" eb="15">
      <t>トウ</t>
    </rPh>
    <phoneticPr fontId="5"/>
  </si>
  <si>
    <t>アユモドキの遺伝子分析調査</t>
    <phoneticPr fontId="5"/>
  </si>
  <si>
    <t>アユモドキ保全監視等業務</t>
    <phoneticPr fontId="5"/>
  </si>
  <si>
    <t>水槽の購入</t>
    <rPh sb="0" eb="2">
      <t>スイソウ</t>
    </rPh>
    <rPh sb="3" eb="5">
      <t>コウニュウ</t>
    </rPh>
    <phoneticPr fontId="4"/>
  </si>
  <si>
    <t>書籍の購入</t>
    <rPh sb="0" eb="1">
      <t>ショセキ</t>
    </rPh>
    <rPh sb="3" eb="5">
      <t>コウニュウ</t>
    </rPh>
    <phoneticPr fontId="4"/>
  </si>
  <si>
    <t>シマミミズの購入</t>
    <rPh sb="5" eb="7">
      <t>コウニュウ</t>
    </rPh>
    <phoneticPr fontId="4"/>
  </si>
  <si>
    <t>会議室の借用</t>
    <rPh sb="0" eb="2">
      <t>カイギシツ</t>
    </rPh>
    <rPh sb="2" eb="3">
      <t>トウ</t>
    </rPh>
    <rPh sb="4" eb="6">
      <t>シャクヨウ</t>
    </rPh>
    <phoneticPr fontId="4"/>
  </si>
  <si>
    <t>株式会社日本鳥類調査ホビーズワールド</t>
    <rPh sb="0" eb="4">
      <t>カブシキガイシャ</t>
    </rPh>
    <phoneticPr fontId="5"/>
  </si>
  <si>
    <t>有限会社金圓</t>
    <rPh sb="0" eb="4">
      <t>ユウゲンガイシャ</t>
    </rPh>
    <phoneticPr fontId="5"/>
  </si>
  <si>
    <t>-</t>
    <phoneticPr fontId="5"/>
  </si>
  <si>
    <t>-</t>
    <phoneticPr fontId="5"/>
  </si>
  <si>
    <t>（資）中京銃砲火薬店</t>
    <phoneticPr fontId="5"/>
  </si>
  <si>
    <t>平成２９年度ライチョウ捕食者対策にかかるカゴわな購入</t>
    <phoneticPr fontId="5"/>
  </si>
  <si>
    <t>（株）ビブスドットジェーピー</t>
    <phoneticPr fontId="5"/>
  </si>
  <si>
    <t>平成２９年度火打山における協働型環境保全活動にかかるビブスの購入</t>
    <phoneticPr fontId="5"/>
  </si>
  <si>
    <t>（株）蔦友</t>
    <phoneticPr fontId="5"/>
  </si>
  <si>
    <t>平成２９年度ライチョウ保護増殖事業普及啓発用パネルフレームの購入</t>
    <phoneticPr fontId="5"/>
  </si>
  <si>
    <t>事業目的に合致する希少種保全の優先度の高いものに限定して実施している。</t>
    <rPh sb="0" eb="2">
      <t>ジギョウ</t>
    </rPh>
    <rPh sb="2" eb="4">
      <t>モクテキ</t>
    </rPh>
    <rPh sb="5" eb="7">
      <t>ガッチ</t>
    </rPh>
    <rPh sb="9" eb="12">
      <t>キショウシュ</t>
    </rPh>
    <rPh sb="12" eb="14">
      <t>ホゼン</t>
    </rPh>
    <rPh sb="15" eb="18">
      <t>ユウセンド</t>
    </rPh>
    <rPh sb="19" eb="20">
      <t>タカ</t>
    </rPh>
    <rPh sb="24" eb="26">
      <t>ゲンテイ</t>
    </rPh>
    <rPh sb="28" eb="30">
      <t>ジッシ</t>
    </rPh>
    <phoneticPr fontId="5"/>
  </si>
  <si>
    <t>（一社）芝蘭会国際交流会館芝蘭会館</t>
    <phoneticPr fontId="5"/>
  </si>
  <si>
    <t>紀伊半島におけるゴイシツバメシジミ生息状況調査等業務</t>
    <phoneticPr fontId="5"/>
  </si>
  <si>
    <t>イタセンパラ保全に係る特定外来生物ヌートリア防除業務</t>
    <phoneticPr fontId="5"/>
  </si>
  <si>
    <t>アベサンショウウオの生息環境保全</t>
    <phoneticPr fontId="5"/>
  </si>
  <si>
    <t>希少種の保全・保護等を着実に実施するため、事業の見直し等を検討し、効率的かつ効果的な実施、予算執行に努めること。また、調達手法の改善（一者応札の抑制の取組等）を図ること。</t>
    <phoneticPr fontId="5"/>
  </si>
  <si>
    <t>外部有識者点検対象外</t>
    <phoneticPr fontId="5"/>
  </si>
  <si>
    <t>657/3,690</t>
    <phoneticPr fontId="5"/>
  </si>
  <si>
    <t>ご指摘を踏まえ、事業の見直し等を検討し、効率的かつ効果的な実施、予算執行に努める。また、多くの事業者が参加できるように事業内容や公告期間の見直しを行ったところであるが、引き続き調達手法の改善を図りたい。</t>
    <rPh sb="1" eb="3">
      <t>シテキ</t>
    </rPh>
    <rPh sb="4" eb="5">
      <t>フ</t>
    </rPh>
    <phoneticPr fontId="5"/>
  </si>
  <si>
    <t>地域関係者等との連携による保全体制構築、注目種の生息状況把握及び保全対策の検討、また、奄美大島・徳之島でのノネコ対策の強化に向けての増額。</t>
    <rPh sb="0" eb="2">
      <t>チイキ</t>
    </rPh>
    <rPh sb="2" eb="5">
      <t>カンケイシャ</t>
    </rPh>
    <rPh sb="5" eb="6">
      <t>トウ</t>
    </rPh>
    <rPh sb="8" eb="10">
      <t>レンケイ</t>
    </rPh>
    <rPh sb="13" eb="15">
      <t>ホゼン</t>
    </rPh>
    <rPh sb="15" eb="17">
      <t>タイセイ</t>
    </rPh>
    <rPh sb="17" eb="19">
      <t>コウチク</t>
    </rPh>
    <rPh sb="20" eb="22">
      <t>チュウモク</t>
    </rPh>
    <rPh sb="22" eb="23">
      <t>シュ</t>
    </rPh>
    <rPh sb="24" eb="26">
      <t>セイソク</t>
    </rPh>
    <rPh sb="26" eb="28">
      <t>ジョウキョウ</t>
    </rPh>
    <rPh sb="28" eb="30">
      <t>ハアク</t>
    </rPh>
    <rPh sb="30" eb="31">
      <t>オヨ</t>
    </rPh>
    <rPh sb="32" eb="34">
      <t>ホゼン</t>
    </rPh>
    <rPh sb="34" eb="36">
      <t>タイサク</t>
    </rPh>
    <rPh sb="37" eb="39">
      <t>ケントウ</t>
    </rPh>
    <rPh sb="43" eb="47">
      <t>アマミオオシマ</t>
    </rPh>
    <rPh sb="48" eb="51">
      <t>トクノシマ</t>
    </rPh>
    <rPh sb="56" eb="58">
      <t>タイサク</t>
    </rPh>
    <rPh sb="59" eb="61">
      <t>キョウカ</t>
    </rPh>
    <rPh sb="62" eb="63">
      <t>ム</t>
    </rPh>
    <rPh sb="66" eb="68">
      <t>ゾウガク</t>
    </rPh>
    <phoneticPr fontId="5"/>
  </si>
  <si>
    <t>絶滅のおそれのある野生動植物の種の保存のため、レッドリストの改定や、国内希少野生動植物種の指定を推進するとともに、絶滅のおそれのある野生動植物種の生息状況・生息環境・生態等の調査や、野生復帰等の個体数の維持回復のための事業等を行い、以てそれらの種の絶滅を回避し、安定的な生息・生育を目指すもの。</t>
    <rPh sb="30" eb="32">
      <t>カイテイ</t>
    </rPh>
    <rPh sb="34" eb="44">
      <t>コクナイキショウヤセイドウショクブツシュ</t>
    </rPh>
    <rPh sb="45" eb="47">
      <t>シテイ</t>
    </rPh>
    <rPh sb="48" eb="50">
      <t>スイシン</t>
    </rPh>
    <rPh sb="57" eb="59">
      <t>ゼツメツ</t>
    </rPh>
    <rPh sb="66" eb="68">
      <t>ヤセイ</t>
    </rPh>
    <rPh sb="68" eb="71">
      <t>ドウショクブツ</t>
    </rPh>
    <rPh sb="71" eb="72">
      <t>シュ</t>
    </rPh>
    <rPh sb="97" eb="100">
      <t>コタイスウ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</si>
</sst>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indexed="36"/>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13" xfId="0" applyFont="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83" fontId="0" fillId="0" borderId="13" xfId="0" applyNumberFormat="1" applyBorder="1" applyAlignment="1" applyProtection="1">
      <alignment horizontal="right" vertical="center"/>
      <protection locked="0"/>
    </xf>
    <xf numFmtId="183" fontId="0" fillId="0" borderId="14" xfId="0" applyNumberFormat="1" applyBorder="1" applyAlignment="1" applyProtection="1">
      <alignment horizontal="right" vertical="center"/>
      <protection locked="0"/>
    </xf>
    <xf numFmtId="183" fontId="0" fillId="0" borderId="15"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0" fillId="0" borderId="73"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wrapText="1"/>
      <protection locked="0"/>
    </xf>
    <xf numFmtId="0" fontId="30" fillId="0" borderId="6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0" borderId="41"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5" borderId="172" xfId="0" applyFont="1" applyFill="1" applyBorder="1" applyAlignment="1" applyProtection="1">
      <alignment horizontal="center" vertical="center" wrapText="1"/>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shrinkToFit="1"/>
      <protection locked="0"/>
    </xf>
    <xf numFmtId="0" fontId="3" fillId="5" borderId="14" xfId="0" applyFont="1" applyFill="1" applyBorder="1" applyAlignment="1" applyProtection="1">
      <alignment horizontal="center" vertical="center" shrinkToFit="1"/>
      <protection locked="0"/>
    </xf>
    <xf numFmtId="0" fontId="3" fillId="5" borderId="15"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40"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72"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80"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16" fillId="5"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xf numFmtId="176" fontId="0" fillId="5" borderId="24" xfId="0" applyNumberFormat="1" applyFont="1" applyFill="1" applyBorder="1" applyAlignment="1" applyProtection="1">
      <alignment horizontal="left" vertical="center" shrinkToFit="1"/>
      <protection locked="0"/>
    </xf>
    <xf numFmtId="176" fontId="0" fillId="5" borderId="25" xfId="0" applyNumberFormat="1" applyFont="1" applyFill="1" applyBorder="1" applyAlignment="1" applyProtection="1">
      <alignment horizontal="left" vertical="center" shrinkToFit="1"/>
      <protection locked="0"/>
    </xf>
    <xf numFmtId="176" fontId="0" fillId="5" borderId="26" xfId="0" applyNumberFormat="1" applyFont="1" applyFill="1" applyBorder="1" applyAlignment="1" applyProtection="1">
      <alignment horizontal="left" vertical="center" shrinkToFit="1"/>
      <protection locked="0"/>
    </xf>
    <xf numFmtId="176" fontId="23" fillId="5" borderId="24" xfId="0" applyNumberFormat="1" applyFont="1" applyFill="1" applyBorder="1" applyAlignment="1" applyProtection="1">
      <alignment horizontal="left" vertical="center" wrapText="1"/>
      <protection locked="0"/>
    </xf>
    <xf numFmtId="176" fontId="23" fillId="5" borderId="25" xfId="0" applyNumberFormat="1" applyFont="1" applyFill="1" applyBorder="1" applyAlignment="1" applyProtection="1">
      <alignment horizontal="left" vertical="center" wrapText="1"/>
      <protection locked="0"/>
    </xf>
    <xf numFmtId="176" fontId="2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177" fontId="16" fillId="5" borderId="11" xfId="0" applyNumberFormat="1" applyFont="1" applyFill="1" applyBorder="1" applyAlignment="1" applyProtection="1">
      <alignment horizontal="center"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23" fillId="5" borderId="11" xfId="0" applyNumberFormat="1" applyFont="1" applyFill="1" applyBorder="1" applyAlignment="1" applyProtection="1">
      <alignment horizontal="left" vertical="center" wrapText="1"/>
      <protection locked="0"/>
    </xf>
    <xf numFmtId="177" fontId="16" fillId="5" borderId="24" xfId="0" applyNumberFormat="1" applyFont="1" applyFill="1" applyBorder="1" applyAlignment="1" applyProtection="1">
      <alignment horizontal="center" vertical="center" wrapText="1"/>
      <protection locked="0"/>
    </xf>
    <xf numFmtId="177" fontId="16" fillId="5" borderId="25" xfId="0" applyNumberFormat="1" applyFont="1" applyFill="1" applyBorder="1" applyAlignment="1" applyProtection="1">
      <alignment horizontal="center" vertical="center" wrapText="1"/>
      <protection locked="0"/>
    </xf>
    <xf numFmtId="177" fontId="16"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176" fontId="3" fillId="5" borderId="25" xfId="0" applyNumberFormat="1" applyFont="1" applyFill="1" applyBorder="1" applyAlignment="1" applyProtection="1">
      <alignment horizontal="left" vertical="center" shrinkToFit="1"/>
      <protection locked="0"/>
    </xf>
    <xf numFmtId="176" fontId="3" fillId="5" borderId="26" xfId="0" applyNumberFormat="1" applyFont="1" applyFill="1" applyBorder="1" applyAlignment="1" applyProtection="1">
      <alignment horizontal="left" vertical="center" shrinkToFit="1"/>
      <protection locked="0"/>
    </xf>
    <xf numFmtId="176" fontId="23" fillId="5" borderId="24" xfId="0" applyNumberFormat="1" applyFont="1" applyFill="1" applyBorder="1" applyAlignment="1" applyProtection="1">
      <alignment horizontal="left" vertical="center" shrinkToFit="1"/>
      <protection locked="0"/>
    </xf>
    <xf numFmtId="176" fontId="23" fillId="5" borderId="25" xfId="0" applyNumberFormat="1" applyFont="1" applyFill="1" applyBorder="1" applyAlignment="1" applyProtection="1">
      <alignment horizontal="left" vertical="center" shrinkToFit="1"/>
      <protection locked="0"/>
    </xf>
    <xf numFmtId="176" fontId="23" fillId="5" borderId="26" xfId="0" applyNumberFormat="1" applyFont="1" applyFill="1" applyBorder="1" applyAlignment="1" applyProtection="1">
      <alignment horizontal="left" vertical="center" shrinkToFit="1"/>
      <protection locked="0"/>
    </xf>
    <xf numFmtId="177" fontId="16" fillId="5" borderId="24" xfId="0" applyNumberFormat="1" applyFont="1" applyFill="1" applyBorder="1" applyAlignment="1" applyProtection="1">
      <alignment horizontal="center" vertical="center" shrinkToFit="1"/>
      <protection locked="0"/>
    </xf>
    <xf numFmtId="177" fontId="16" fillId="5" borderId="25" xfId="0" applyNumberFormat="1" applyFont="1" applyFill="1" applyBorder="1" applyAlignment="1" applyProtection="1">
      <alignment horizontal="center" vertical="center" shrinkToFit="1"/>
      <protection locked="0"/>
    </xf>
    <xf numFmtId="177" fontId="16" fillId="5" borderId="2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quotePrefix="1"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0" fontId="0" fillId="0" borderId="11" xfId="0" quotePrefix="1" applyFont="1" applyFill="1" applyBorder="1" applyAlignment="1" applyProtection="1">
      <alignment horizontal="right" vertical="center" shrinkToFit="1"/>
      <protection locked="0"/>
    </xf>
    <xf numFmtId="0" fontId="3" fillId="0" borderId="11" xfId="0" applyFont="1" applyFill="1" applyBorder="1" applyAlignment="1" applyProtection="1">
      <alignment horizontal="right" vertical="center" shrinkToFit="1"/>
      <protection locked="0"/>
    </xf>
    <xf numFmtId="177" fontId="0" fillId="0" borderId="24" xfId="0" quotePrefix="1" applyNumberFormat="1" applyFont="1" applyFill="1" applyBorder="1" applyAlignment="1" applyProtection="1">
      <alignment horizontal="right" vertical="center" shrinkToFit="1"/>
      <protection locked="0"/>
    </xf>
    <xf numFmtId="177" fontId="0" fillId="0" borderId="25" xfId="0" applyNumberFormat="1" applyFont="1" applyFill="1" applyBorder="1" applyAlignment="1" applyProtection="1">
      <alignment horizontal="right" vertical="center" shrinkToFit="1"/>
      <protection locked="0"/>
    </xf>
    <xf numFmtId="177" fontId="0" fillId="0" borderId="26" xfId="0" applyNumberFormat="1" applyFont="1" applyFill="1" applyBorder="1" applyAlignment="1" applyProtection="1">
      <alignment horizontal="right" vertical="center" shrinkToFit="1"/>
      <protection locked="0"/>
    </xf>
    <xf numFmtId="0" fontId="0" fillId="0" borderId="11" xfId="0" quotePrefix="1" applyFill="1" applyBorder="1" applyAlignment="1" applyProtection="1">
      <alignment horizontal="right" vertical="center" shrinkToFit="1"/>
      <protection locked="0"/>
    </xf>
    <xf numFmtId="0" fontId="0" fillId="0" borderId="11" xfId="0" applyFill="1" applyBorder="1" applyAlignment="1" applyProtection="1">
      <alignment horizontal="right" vertical="center" shrinkToFit="1"/>
      <protection locked="0"/>
    </xf>
    <xf numFmtId="176" fontId="0" fillId="0" borderId="24" xfId="0" quotePrefix="1" applyNumberFormat="1" applyFont="1" applyFill="1" applyBorder="1" applyAlignment="1" applyProtection="1">
      <alignment horizontal="left" vertical="center" shrinkToFit="1"/>
      <protection locked="0"/>
    </xf>
    <xf numFmtId="176" fontId="0" fillId="0" borderId="25" xfId="0" quotePrefix="1" applyNumberFormat="1" applyFont="1" applyFill="1" applyBorder="1" applyAlignment="1" applyProtection="1">
      <alignment horizontal="left" vertical="center" shrinkToFit="1"/>
      <protection locked="0"/>
    </xf>
    <xf numFmtId="176" fontId="0" fillId="0" borderId="26" xfId="0" quotePrefix="1" applyNumberFormat="1" applyFont="1" applyFill="1" applyBorder="1" applyAlignment="1" applyProtection="1">
      <alignment horizontal="left" vertical="center" shrinkToFit="1"/>
      <protection locked="0"/>
    </xf>
    <xf numFmtId="0" fontId="0" fillId="5" borderId="11" xfId="0" quotePrefix="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shrinkToFit="1"/>
      <protection locked="0"/>
    </xf>
    <xf numFmtId="176" fontId="0" fillId="0" borderId="11" xfId="0" quotePrefix="1"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5" borderId="11" xfId="0" quotePrefix="1"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shrinkToFit="1"/>
      <protection locked="0"/>
    </xf>
    <xf numFmtId="176" fontId="0" fillId="0" borderId="25" xfId="0" applyNumberFormat="1" applyFont="1" applyFill="1" applyBorder="1" applyAlignment="1" applyProtection="1">
      <alignment horizontal="left" vertical="center" shrinkToFit="1"/>
      <protection locked="0"/>
    </xf>
    <xf numFmtId="176" fontId="0" fillId="0" borderId="26" xfId="0" applyNumberFormat="1" applyFont="1" applyFill="1" applyBorder="1" applyAlignment="1" applyProtection="1">
      <alignment horizontal="left" vertical="center" shrinkToFit="1"/>
      <protection locked="0"/>
    </xf>
    <xf numFmtId="176" fontId="0" fillId="5" borderId="11" xfId="4" applyNumberFormat="1" applyFont="1" applyFill="1" applyBorder="1" applyAlignment="1" applyProtection="1">
      <alignment horizontal="left" vertical="center" wrapText="1" shrinkToFit="1"/>
      <protection locked="0"/>
    </xf>
    <xf numFmtId="176" fontId="3" fillId="5" borderId="11" xfId="4" applyNumberFormat="1" applyFont="1" applyFill="1" applyBorder="1" applyAlignment="1" applyProtection="1">
      <alignment horizontal="left" vertical="center" shrinkToFit="1"/>
      <protection locked="0"/>
    </xf>
    <xf numFmtId="0" fontId="0" fillId="5" borderId="24"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6" fontId="16" fillId="5" borderId="11" xfId="0" applyNumberFormat="1" applyFont="1" applyFill="1" applyBorder="1" applyAlignment="1" applyProtection="1">
      <alignment horizontal="lef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169420</xdr:colOff>
      <xdr:row>751</xdr:row>
      <xdr:rowOff>350096</xdr:rowOff>
    </xdr:from>
    <xdr:to>
      <xdr:col>49</xdr:col>
      <xdr:colOff>40624</xdr:colOff>
      <xdr:row>753</xdr:row>
      <xdr:rowOff>93096</xdr:rowOff>
    </xdr:to>
    <xdr:sp macro="" textlink="">
      <xdr:nvSpPr>
        <xdr:cNvPr id="2" name="正方形/長方形 1"/>
        <xdr:cNvSpPr/>
      </xdr:nvSpPr>
      <xdr:spPr>
        <a:xfrm>
          <a:off x="6293129" y="83408096"/>
          <a:ext cx="2572840" cy="449582"/>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契約（最低価格）等</a:t>
          </a:r>
          <a:r>
            <a:rPr kumimoji="1" lang="ja-JP" altLang="en-US" sz="1000">
              <a:solidFill>
                <a:sysClr val="windowText" lastClr="000000"/>
              </a:solidFill>
            </a:rPr>
            <a:t>＞</a:t>
          </a:r>
        </a:p>
      </xdr:txBody>
    </xdr:sp>
    <xdr:clientData/>
  </xdr:twoCellAnchor>
  <xdr:twoCellAnchor>
    <xdr:from>
      <xdr:col>8</xdr:col>
      <xdr:colOff>155616</xdr:colOff>
      <xdr:row>751</xdr:row>
      <xdr:rowOff>288020</xdr:rowOff>
    </xdr:from>
    <xdr:to>
      <xdr:col>19</xdr:col>
      <xdr:colOff>124773</xdr:colOff>
      <xdr:row>753</xdr:row>
      <xdr:rowOff>67179</xdr:rowOff>
    </xdr:to>
    <xdr:sp macro="" textlink="">
      <xdr:nvSpPr>
        <xdr:cNvPr id="3" name="正方形/長方形 2"/>
        <xdr:cNvSpPr/>
      </xdr:nvSpPr>
      <xdr:spPr>
        <a:xfrm>
          <a:off x="1596489" y="83346020"/>
          <a:ext cx="1950357" cy="485741"/>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＜随意契約（公募、少額）等＞</a:t>
          </a:r>
        </a:p>
      </xdr:txBody>
    </xdr:sp>
    <xdr:clientData/>
  </xdr:twoCellAnchor>
  <xdr:twoCellAnchor>
    <xdr:from>
      <xdr:col>20</xdr:col>
      <xdr:colOff>10468</xdr:colOff>
      <xdr:row>751</xdr:row>
      <xdr:rowOff>298565</xdr:rowOff>
    </xdr:from>
    <xdr:to>
      <xdr:col>34</xdr:col>
      <xdr:colOff>136570</xdr:colOff>
      <xdr:row>753</xdr:row>
      <xdr:rowOff>89847</xdr:rowOff>
    </xdr:to>
    <xdr:sp macro="" textlink="">
      <xdr:nvSpPr>
        <xdr:cNvPr id="4" name="正方形/長方形 3"/>
        <xdr:cNvSpPr/>
      </xdr:nvSpPr>
      <xdr:spPr>
        <a:xfrm>
          <a:off x="3612650" y="83356565"/>
          <a:ext cx="2647629" cy="497864"/>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050">
              <a:solidFill>
                <a:schemeClr val="tx1"/>
              </a:solidFill>
            </a:rPr>
            <a:t>＜随意契約（公募、企画競争）等＞</a:t>
          </a:r>
        </a:p>
      </xdr:txBody>
    </xdr:sp>
    <xdr:clientData/>
  </xdr:twoCellAnchor>
  <xdr:twoCellAnchor>
    <xdr:from>
      <xdr:col>11</xdr:col>
      <xdr:colOff>48731</xdr:colOff>
      <xdr:row>741</xdr:row>
      <xdr:rowOff>222440</xdr:rowOff>
    </xdr:from>
    <xdr:to>
      <xdr:col>17</xdr:col>
      <xdr:colOff>115021</xdr:colOff>
      <xdr:row>743</xdr:row>
      <xdr:rowOff>87568</xdr:rowOff>
    </xdr:to>
    <xdr:sp macro="" textlink="">
      <xdr:nvSpPr>
        <xdr:cNvPr id="5" name="正方形/長方形 4"/>
        <xdr:cNvSpPr/>
      </xdr:nvSpPr>
      <xdr:spPr>
        <a:xfrm>
          <a:off x="2029931" y="79705967"/>
          <a:ext cx="1146945" cy="5855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656.6</a:t>
          </a:r>
          <a:r>
            <a:rPr kumimoji="1" lang="ja-JP" altLang="en-US" sz="1100">
              <a:solidFill>
                <a:sysClr val="windowText" lastClr="000000"/>
              </a:solidFill>
            </a:rPr>
            <a:t>百万円</a:t>
          </a:r>
        </a:p>
      </xdr:txBody>
    </xdr:sp>
    <xdr:clientData/>
  </xdr:twoCellAnchor>
  <xdr:twoCellAnchor>
    <xdr:from>
      <xdr:col>14</xdr:col>
      <xdr:colOff>76826</xdr:colOff>
      <xdr:row>744</xdr:row>
      <xdr:rowOff>12777</xdr:rowOff>
    </xdr:from>
    <xdr:to>
      <xdr:col>39</xdr:col>
      <xdr:colOff>83954</xdr:colOff>
      <xdr:row>744</xdr:row>
      <xdr:rowOff>14985</xdr:rowOff>
    </xdr:to>
    <xdr:cxnSp macro="">
      <xdr:nvCxnSpPr>
        <xdr:cNvPr id="6" name="直線コネクタ 5"/>
        <xdr:cNvCxnSpPr/>
      </xdr:nvCxnSpPr>
      <xdr:spPr>
        <a:xfrm flipV="1">
          <a:off x="2598353" y="80563104"/>
          <a:ext cx="4509856" cy="2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36622</xdr:colOff>
      <xdr:row>746</xdr:row>
      <xdr:rowOff>170845</xdr:rowOff>
    </xdr:from>
    <xdr:to>
      <xdr:col>20</xdr:col>
      <xdr:colOff>111747</xdr:colOff>
      <xdr:row>748</xdr:row>
      <xdr:rowOff>35523</xdr:rowOff>
    </xdr:to>
    <xdr:sp macro="" textlink="">
      <xdr:nvSpPr>
        <xdr:cNvPr id="7" name="正方形/長方形 6"/>
        <xdr:cNvSpPr/>
      </xdr:nvSpPr>
      <xdr:spPr>
        <a:xfrm>
          <a:off x="1862247" y="81895345"/>
          <a:ext cx="1900750" cy="57111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a:t>
          </a:r>
          <a:r>
            <a:rPr kumimoji="1" lang="en-US" altLang="ja-JP" sz="1000">
              <a:solidFill>
                <a:sysClr val="windowText" lastClr="000000"/>
              </a:solidFill>
            </a:rPr>
            <a:t>8</a:t>
          </a:r>
          <a:r>
            <a:rPr kumimoji="1" lang="ja-JP" altLang="en-US" sz="1000">
              <a:solidFill>
                <a:sysClr val="windowText" lastClr="000000"/>
              </a:solidFill>
            </a:rPr>
            <a:t>自治体）</a:t>
          </a:r>
          <a:endParaRPr kumimoji="1" lang="en-US" altLang="ja-JP" sz="1000">
            <a:solidFill>
              <a:sysClr val="windowText" lastClr="000000"/>
            </a:solidFill>
          </a:endParaRPr>
        </a:p>
        <a:p>
          <a:pPr algn="ctr"/>
          <a:r>
            <a:rPr kumimoji="1" lang="en-US" altLang="ja-JP" sz="1000">
              <a:solidFill>
                <a:sysClr val="windowText" lastClr="000000"/>
              </a:solidFill>
            </a:rPr>
            <a:t>131.1</a:t>
          </a:r>
          <a:r>
            <a:rPr kumimoji="1" lang="ja-JP" altLang="en-US" sz="1000">
              <a:solidFill>
                <a:sysClr val="windowText" lastClr="000000"/>
              </a:solidFill>
            </a:rPr>
            <a:t>百万円</a:t>
          </a:r>
        </a:p>
      </xdr:txBody>
    </xdr:sp>
    <xdr:clientData/>
  </xdr:twoCellAnchor>
  <xdr:twoCellAnchor>
    <xdr:from>
      <xdr:col>20</xdr:col>
      <xdr:colOff>154139</xdr:colOff>
      <xdr:row>746</xdr:row>
      <xdr:rowOff>170837</xdr:rowOff>
    </xdr:from>
    <xdr:to>
      <xdr:col>34</xdr:col>
      <xdr:colOff>151748</xdr:colOff>
      <xdr:row>748</xdr:row>
      <xdr:rowOff>40713</xdr:rowOff>
    </xdr:to>
    <xdr:sp macro="" textlink="">
      <xdr:nvSpPr>
        <xdr:cNvPr id="8" name="正方形/長方形 7"/>
        <xdr:cNvSpPr/>
      </xdr:nvSpPr>
      <xdr:spPr>
        <a:xfrm>
          <a:off x="3756321" y="81441601"/>
          <a:ext cx="2519136" cy="5764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23</a:t>
          </a:r>
          <a:r>
            <a:rPr kumimoji="1" lang="ja-JP" altLang="en-US" sz="1000">
              <a:solidFill>
                <a:sysClr val="windowText" lastClr="000000"/>
              </a:solidFill>
            </a:rPr>
            <a:t>件）</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192.4</a:t>
          </a:r>
          <a:r>
            <a:rPr kumimoji="1" lang="ja-JP" altLang="en-US" sz="1000">
              <a:solidFill>
                <a:sysClr val="windowText" lastClr="000000"/>
              </a:solidFill>
            </a:rPr>
            <a:t>百万円</a:t>
          </a:r>
        </a:p>
      </xdr:txBody>
    </xdr:sp>
    <xdr:clientData/>
  </xdr:twoCellAnchor>
  <xdr:twoCellAnchor>
    <xdr:from>
      <xdr:col>35</xdr:col>
      <xdr:colOff>3909</xdr:colOff>
      <xdr:row>746</xdr:row>
      <xdr:rowOff>170856</xdr:rowOff>
    </xdr:from>
    <xdr:to>
      <xdr:col>47</xdr:col>
      <xdr:colOff>172066</xdr:colOff>
      <xdr:row>748</xdr:row>
      <xdr:rowOff>35534</xdr:rowOff>
    </xdr:to>
    <xdr:sp macro="" textlink="">
      <xdr:nvSpPr>
        <xdr:cNvPr id="9" name="正方形/長方形 8"/>
        <xdr:cNvSpPr/>
      </xdr:nvSpPr>
      <xdr:spPr>
        <a:xfrm>
          <a:off x="6307727" y="81441620"/>
          <a:ext cx="2329466" cy="5712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ysClr val="windowText" lastClr="000000"/>
              </a:solidFill>
              <a:latin typeface="+mn-lt"/>
              <a:ea typeface="+mn-ea"/>
              <a:cs typeface="+mn-cs"/>
            </a:rPr>
            <a:t>327.4</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10</xdr:col>
      <xdr:colOff>154377</xdr:colOff>
      <xdr:row>745</xdr:row>
      <xdr:rowOff>154696</xdr:rowOff>
    </xdr:from>
    <xdr:to>
      <xdr:col>19</xdr:col>
      <xdr:colOff>95253</xdr:colOff>
      <xdr:row>746</xdr:row>
      <xdr:rowOff>199612</xdr:rowOff>
    </xdr:to>
    <xdr:sp macro="" textlink="">
      <xdr:nvSpPr>
        <xdr:cNvPr id="10" name="正方形/長方形 9"/>
        <xdr:cNvSpPr/>
      </xdr:nvSpPr>
      <xdr:spPr>
        <a:xfrm>
          <a:off x="1955468" y="81065241"/>
          <a:ext cx="1561858" cy="405135"/>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＜随意契約（その他）＞</a:t>
          </a:r>
        </a:p>
      </xdr:txBody>
    </xdr:sp>
    <xdr:clientData/>
  </xdr:twoCellAnchor>
  <xdr:twoCellAnchor>
    <xdr:from>
      <xdr:col>14</xdr:col>
      <xdr:colOff>72805</xdr:colOff>
      <xdr:row>743</xdr:row>
      <xdr:rowOff>87568</xdr:rowOff>
    </xdr:from>
    <xdr:to>
      <xdr:col>14</xdr:col>
      <xdr:colOff>76662</xdr:colOff>
      <xdr:row>745</xdr:row>
      <xdr:rowOff>16893</xdr:rowOff>
    </xdr:to>
    <xdr:cxnSp macro="">
      <xdr:nvCxnSpPr>
        <xdr:cNvPr id="11" name="直線矢印コネクタ 10"/>
        <xdr:cNvCxnSpPr>
          <a:stCxn id="5" idx="2"/>
        </xdr:cNvCxnSpPr>
      </xdr:nvCxnSpPr>
      <xdr:spPr>
        <a:xfrm>
          <a:off x="2594332" y="80291532"/>
          <a:ext cx="3857" cy="6359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147182</xdr:colOff>
      <xdr:row>745</xdr:row>
      <xdr:rowOff>49271</xdr:rowOff>
    </xdr:from>
    <xdr:to>
      <xdr:col>34</xdr:col>
      <xdr:colOff>151782</xdr:colOff>
      <xdr:row>746</xdr:row>
      <xdr:rowOff>131145</xdr:rowOff>
    </xdr:to>
    <xdr:sp macro="" textlink="">
      <xdr:nvSpPr>
        <xdr:cNvPr id="12" name="正方形/長方形 11"/>
        <xdr:cNvSpPr/>
      </xdr:nvSpPr>
      <xdr:spPr>
        <a:xfrm>
          <a:off x="3749364" y="80959816"/>
          <a:ext cx="2526127" cy="442093"/>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＜一般競争契約（総合評価）等＞</a:t>
          </a:r>
        </a:p>
      </xdr:txBody>
    </xdr:sp>
    <xdr:clientData/>
  </xdr:twoCellAnchor>
  <xdr:twoCellAnchor>
    <xdr:from>
      <xdr:col>26</xdr:col>
      <xdr:colOff>45659</xdr:colOff>
      <xdr:row>744</xdr:row>
      <xdr:rowOff>7913</xdr:rowOff>
    </xdr:from>
    <xdr:to>
      <xdr:col>26</xdr:col>
      <xdr:colOff>45659</xdr:colOff>
      <xdr:row>745</xdr:row>
      <xdr:rowOff>20349</xdr:rowOff>
    </xdr:to>
    <xdr:cxnSp macro="">
      <xdr:nvCxnSpPr>
        <xdr:cNvPr id="13" name="直線矢印コネクタ 12"/>
        <xdr:cNvCxnSpPr/>
      </xdr:nvCxnSpPr>
      <xdr:spPr>
        <a:xfrm>
          <a:off x="4728495" y="80558240"/>
          <a:ext cx="0" cy="3726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75223</xdr:colOff>
      <xdr:row>744</xdr:row>
      <xdr:rowOff>19747</xdr:rowOff>
    </xdr:from>
    <xdr:to>
      <xdr:col>39</xdr:col>
      <xdr:colOff>77914</xdr:colOff>
      <xdr:row>746</xdr:row>
      <xdr:rowOff>66210</xdr:rowOff>
    </xdr:to>
    <xdr:cxnSp macro="">
      <xdr:nvCxnSpPr>
        <xdr:cNvPr id="14" name="直線矢印コネクタ 13"/>
        <xdr:cNvCxnSpPr/>
      </xdr:nvCxnSpPr>
      <xdr:spPr>
        <a:xfrm>
          <a:off x="7099478" y="80570074"/>
          <a:ext cx="2691" cy="766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156727</xdr:colOff>
      <xdr:row>740</xdr:row>
      <xdr:rowOff>304832</xdr:rowOff>
    </xdr:from>
    <xdr:to>
      <xdr:col>35</xdr:col>
      <xdr:colOff>158241</xdr:colOff>
      <xdr:row>742</xdr:row>
      <xdr:rowOff>69957</xdr:rowOff>
    </xdr:to>
    <xdr:sp macro="" textlink="">
      <xdr:nvSpPr>
        <xdr:cNvPr id="15" name="テキスト ボックス 14"/>
        <xdr:cNvSpPr txBox="1"/>
      </xdr:nvSpPr>
      <xdr:spPr>
        <a:xfrm>
          <a:off x="3218582" y="79428141"/>
          <a:ext cx="3243477" cy="485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内容</a:t>
          </a:r>
          <a:r>
            <a:rPr kumimoji="1" lang="en-US" altLang="ja-JP" sz="1100"/>
            <a:t>】</a:t>
          </a:r>
        </a:p>
        <a:p>
          <a:pPr>
            <a:lnSpc>
              <a:spcPts val="1300"/>
            </a:lnSpc>
          </a:pPr>
          <a:r>
            <a:rPr kumimoji="1" lang="ja-JP" altLang="en-US" sz="1100"/>
            <a:t>絶滅危惧種の保全に関する業務</a:t>
          </a:r>
        </a:p>
      </xdr:txBody>
    </xdr:sp>
    <xdr:clientData/>
  </xdr:twoCellAnchor>
  <xdr:twoCellAnchor>
    <xdr:from>
      <xdr:col>10</xdr:col>
      <xdr:colOff>129234</xdr:colOff>
      <xdr:row>748</xdr:row>
      <xdr:rowOff>27831</xdr:rowOff>
    </xdr:from>
    <xdr:to>
      <xdr:col>19</xdr:col>
      <xdr:colOff>46303</xdr:colOff>
      <xdr:row>750</xdr:row>
      <xdr:rowOff>84527</xdr:rowOff>
    </xdr:to>
    <xdr:sp macro="" textlink="">
      <xdr:nvSpPr>
        <xdr:cNvPr id="16" name="テキスト ボックス 15"/>
        <xdr:cNvSpPr txBox="1"/>
      </xdr:nvSpPr>
      <xdr:spPr>
        <a:xfrm>
          <a:off x="1930325" y="82005176"/>
          <a:ext cx="1538051" cy="777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トキ繁殖委託、</a:t>
          </a:r>
          <a:endParaRPr kumimoji="1" lang="en-US" altLang="ja-JP" sz="1000"/>
        </a:p>
        <a:p>
          <a:r>
            <a:rPr kumimoji="1" lang="ja-JP" altLang="en-US" sz="1000"/>
            <a:t>タンチョウ給餌委託等</a:t>
          </a:r>
        </a:p>
      </xdr:txBody>
    </xdr:sp>
    <xdr:clientData/>
  </xdr:twoCellAnchor>
  <xdr:twoCellAnchor>
    <xdr:from>
      <xdr:col>21</xdr:col>
      <xdr:colOff>79513</xdr:colOff>
      <xdr:row>748</xdr:row>
      <xdr:rowOff>49996</xdr:rowOff>
    </xdr:from>
    <xdr:to>
      <xdr:col>34</xdr:col>
      <xdr:colOff>55562</xdr:colOff>
      <xdr:row>750</xdr:row>
      <xdr:rowOff>46296</xdr:rowOff>
    </xdr:to>
    <xdr:sp macro="" textlink="">
      <xdr:nvSpPr>
        <xdr:cNvPr id="17" name="テキスト ボックス 16"/>
        <xdr:cNvSpPr txBox="1"/>
      </xdr:nvSpPr>
      <xdr:spPr>
        <a:xfrm>
          <a:off x="3913326" y="82480934"/>
          <a:ext cx="2349361" cy="71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国内希少野生動植物種の選定方針検討</a:t>
          </a:r>
          <a:endParaRPr kumimoji="1" lang="en-US" altLang="ja-JP" sz="1000"/>
        </a:p>
        <a:p>
          <a:pPr>
            <a:lnSpc>
              <a:spcPts val="1100"/>
            </a:lnSpc>
          </a:pPr>
          <a:r>
            <a:rPr kumimoji="1" lang="ja-JP" altLang="en-US" sz="1000"/>
            <a:t>絶滅危惧種の保全対策検討等</a:t>
          </a:r>
          <a:endParaRPr kumimoji="1" lang="en-US" altLang="ja-JP" sz="1000"/>
        </a:p>
      </xdr:txBody>
    </xdr:sp>
    <xdr:clientData/>
  </xdr:twoCellAnchor>
  <xdr:twoCellAnchor>
    <xdr:from>
      <xdr:col>10</xdr:col>
      <xdr:colOff>42411</xdr:colOff>
      <xdr:row>748</xdr:row>
      <xdr:rowOff>66327</xdr:rowOff>
    </xdr:from>
    <xdr:to>
      <xdr:col>19</xdr:col>
      <xdr:colOff>65501</xdr:colOff>
      <xdr:row>749</xdr:row>
      <xdr:rowOff>198880</xdr:rowOff>
    </xdr:to>
    <xdr:sp macro="" textlink="">
      <xdr:nvSpPr>
        <xdr:cNvPr id="18" name="大かっこ 17"/>
        <xdr:cNvSpPr/>
      </xdr:nvSpPr>
      <xdr:spPr>
        <a:xfrm>
          <a:off x="1843502" y="82043672"/>
          <a:ext cx="1644072" cy="492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8667</xdr:colOff>
      <xdr:row>748</xdr:row>
      <xdr:rowOff>68460</xdr:rowOff>
    </xdr:from>
    <xdr:to>
      <xdr:col>34</xdr:col>
      <xdr:colOff>119421</xdr:colOff>
      <xdr:row>749</xdr:row>
      <xdr:rowOff>201013</xdr:rowOff>
    </xdr:to>
    <xdr:sp macro="" textlink="">
      <xdr:nvSpPr>
        <xdr:cNvPr id="19" name="大かっこ 18"/>
        <xdr:cNvSpPr/>
      </xdr:nvSpPr>
      <xdr:spPr>
        <a:xfrm>
          <a:off x="3790958" y="82045805"/>
          <a:ext cx="2452172" cy="492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19110</xdr:colOff>
      <xdr:row>749</xdr:row>
      <xdr:rowOff>320086</xdr:rowOff>
    </xdr:from>
    <xdr:to>
      <xdr:col>49</xdr:col>
      <xdr:colOff>381000</xdr:colOff>
      <xdr:row>749</xdr:row>
      <xdr:rowOff>348343</xdr:rowOff>
    </xdr:to>
    <xdr:cxnSp macro="">
      <xdr:nvCxnSpPr>
        <xdr:cNvPr id="20" name="直線コネクタ 19"/>
        <xdr:cNvCxnSpPr/>
      </xdr:nvCxnSpPr>
      <xdr:spPr>
        <a:xfrm>
          <a:off x="2609910" y="83040629"/>
          <a:ext cx="6838890" cy="282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81086</xdr:colOff>
      <xdr:row>748</xdr:row>
      <xdr:rowOff>35534</xdr:rowOff>
    </xdr:from>
    <xdr:to>
      <xdr:col>41</xdr:col>
      <xdr:colOff>87987</xdr:colOff>
      <xdr:row>749</xdr:row>
      <xdr:rowOff>318864</xdr:rowOff>
    </xdr:to>
    <xdr:cxnSp macro="">
      <xdr:nvCxnSpPr>
        <xdr:cNvPr id="21" name="直線コネクタ 20"/>
        <xdr:cNvCxnSpPr>
          <a:stCxn id="9" idx="2"/>
        </xdr:cNvCxnSpPr>
      </xdr:nvCxnSpPr>
      <xdr:spPr>
        <a:xfrm flipH="1">
          <a:off x="7465559" y="82012879"/>
          <a:ext cx="6901" cy="643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160149</xdr:colOff>
      <xdr:row>749</xdr:row>
      <xdr:rowOff>324866</xdr:rowOff>
    </xdr:from>
    <xdr:to>
      <xdr:col>40</xdr:col>
      <xdr:colOff>161820</xdr:colOff>
      <xdr:row>750</xdr:row>
      <xdr:rowOff>112691</xdr:rowOff>
    </xdr:to>
    <xdr:cxnSp macro="">
      <xdr:nvCxnSpPr>
        <xdr:cNvPr id="22" name="直線矢印コネクタ 21"/>
        <xdr:cNvCxnSpPr/>
      </xdr:nvCxnSpPr>
      <xdr:spPr>
        <a:xfrm>
          <a:off x="7364513" y="82662430"/>
          <a:ext cx="1671" cy="1480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62831</xdr:colOff>
      <xdr:row>741</xdr:row>
      <xdr:rowOff>13983</xdr:rowOff>
    </xdr:from>
    <xdr:to>
      <xdr:col>46</xdr:col>
      <xdr:colOff>148184</xdr:colOff>
      <xdr:row>743</xdr:row>
      <xdr:rowOff>311404</xdr:rowOff>
    </xdr:to>
    <xdr:sp macro="" textlink="">
      <xdr:nvSpPr>
        <xdr:cNvPr id="23" name="正方形/長方形 22"/>
        <xdr:cNvSpPr/>
      </xdr:nvSpPr>
      <xdr:spPr>
        <a:xfrm>
          <a:off x="6186540" y="79497510"/>
          <a:ext cx="2246662" cy="1017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5.7</a:t>
          </a:r>
          <a:r>
            <a:rPr kumimoji="1" lang="ja-JP" altLang="en-US" sz="1100">
              <a:solidFill>
                <a:sysClr val="windowText" lastClr="000000"/>
              </a:solidFill>
            </a:rPr>
            <a:t>百万円</a:t>
          </a:r>
        </a:p>
      </xdr:txBody>
    </xdr:sp>
    <xdr:clientData/>
  </xdr:twoCellAnchor>
  <xdr:twoCellAnchor>
    <xdr:from>
      <xdr:col>14</xdr:col>
      <xdr:colOff>21616</xdr:colOff>
      <xdr:row>749</xdr:row>
      <xdr:rowOff>323963</xdr:rowOff>
    </xdr:from>
    <xdr:to>
      <xdr:col>14</xdr:col>
      <xdr:colOff>21616</xdr:colOff>
      <xdr:row>750</xdr:row>
      <xdr:rowOff>89927</xdr:rowOff>
    </xdr:to>
    <xdr:cxnSp macro="">
      <xdr:nvCxnSpPr>
        <xdr:cNvPr id="24" name="直線矢印コネクタ 23"/>
        <xdr:cNvCxnSpPr/>
      </xdr:nvCxnSpPr>
      <xdr:spPr>
        <a:xfrm rot="16200000" flipH="1">
          <a:off x="2480052" y="82724618"/>
          <a:ext cx="12618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167366</xdr:colOff>
      <xdr:row>750</xdr:row>
      <xdr:rowOff>139585</xdr:rowOff>
    </xdr:from>
    <xdr:to>
      <xdr:col>31</xdr:col>
      <xdr:colOff>81045</xdr:colOff>
      <xdr:row>751</xdr:row>
      <xdr:rowOff>325367</xdr:rowOff>
    </xdr:to>
    <xdr:sp macro="" textlink="">
      <xdr:nvSpPr>
        <xdr:cNvPr id="25" name="正方形/長方形 24"/>
        <xdr:cNvSpPr/>
      </xdr:nvSpPr>
      <xdr:spPr>
        <a:xfrm>
          <a:off x="4129766" y="82837367"/>
          <a:ext cx="1534661" cy="54600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14</xdr:col>
      <xdr:colOff>20788</xdr:colOff>
      <xdr:row>751</xdr:row>
      <xdr:rowOff>337650</xdr:rowOff>
    </xdr:from>
    <xdr:to>
      <xdr:col>14</xdr:col>
      <xdr:colOff>22376</xdr:colOff>
      <xdr:row>752</xdr:row>
      <xdr:rowOff>103615</xdr:rowOff>
    </xdr:to>
    <xdr:cxnSp macro="">
      <xdr:nvCxnSpPr>
        <xdr:cNvPr id="26" name="直線矢印コネクタ 25"/>
        <xdr:cNvCxnSpPr/>
      </xdr:nvCxnSpPr>
      <xdr:spPr>
        <a:xfrm rot="5400000">
          <a:off x="2480017" y="83457948"/>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69563</xdr:colOff>
      <xdr:row>754</xdr:row>
      <xdr:rowOff>207270</xdr:rowOff>
    </xdr:from>
    <xdr:to>
      <xdr:col>32</xdr:col>
      <xdr:colOff>16666</xdr:colOff>
      <xdr:row>756</xdr:row>
      <xdr:rowOff>308963</xdr:rowOff>
    </xdr:to>
    <xdr:sp macro="" textlink="">
      <xdr:nvSpPr>
        <xdr:cNvPr id="27" name="テキスト ボックス 26"/>
        <xdr:cNvSpPr txBox="1"/>
      </xdr:nvSpPr>
      <xdr:spPr>
        <a:xfrm>
          <a:off x="4031963" y="84332070"/>
          <a:ext cx="1748194" cy="822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釧路湿原</a:t>
          </a:r>
          <a:r>
            <a:rPr kumimoji="1" lang="en-US" altLang="ja-JP" sz="1000"/>
            <a:t>WLC</a:t>
          </a:r>
          <a:r>
            <a:rPr kumimoji="1" lang="ja-JP" altLang="en-US" sz="1000"/>
            <a:t>管理運営</a:t>
          </a:r>
          <a:endParaRPr kumimoji="1" lang="en-US" altLang="ja-JP" sz="1000"/>
        </a:p>
        <a:p>
          <a:r>
            <a:rPr kumimoji="1" lang="ja-JP" altLang="en-US" sz="1000"/>
            <a:t>シマフクロウ保護増殖事業等</a:t>
          </a:r>
          <a:endParaRPr kumimoji="1" lang="en-US" altLang="ja-JP" sz="1000"/>
        </a:p>
      </xdr:txBody>
    </xdr:sp>
    <xdr:clientData/>
  </xdr:twoCellAnchor>
  <xdr:twoCellAnchor>
    <xdr:from>
      <xdr:col>8</xdr:col>
      <xdr:colOff>55787</xdr:colOff>
      <xdr:row>754</xdr:row>
      <xdr:rowOff>246581</xdr:rowOff>
    </xdr:from>
    <xdr:to>
      <xdr:col>19</xdr:col>
      <xdr:colOff>155040</xdr:colOff>
      <xdr:row>756</xdr:row>
      <xdr:rowOff>23036</xdr:rowOff>
    </xdr:to>
    <xdr:sp macro="" textlink="">
      <xdr:nvSpPr>
        <xdr:cNvPr id="28" name="大かっこ 27"/>
        <xdr:cNvSpPr/>
      </xdr:nvSpPr>
      <xdr:spPr>
        <a:xfrm>
          <a:off x="1496660" y="84371381"/>
          <a:ext cx="2080453" cy="4968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95917</xdr:colOff>
      <xdr:row>750</xdr:row>
      <xdr:rowOff>126038</xdr:rowOff>
    </xdr:from>
    <xdr:to>
      <xdr:col>19</xdr:col>
      <xdr:colOff>106844</xdr:colOff>
      <xdr:row>751</xdr:row>
      <xdr:rowOff>300506</xdr:rowOff>
    </xdr:to>
    <xdr:sp macro="" textlink="">
      <xdr:nvSpPr>
        <xdr:cNvPr id="29" name="正方形/長方形 28"/>
        <xdr:cNvSpPr/>
      </xdr:nvSpPr>
      <xdr:spPr>
        <a:xfrm>
          <a:off x="1716899" y="82823820"/>
          <a:ext cx="1812018" cy="53468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26</xdr:col>
      <xdr:colOff>179775</xdr:colOff>
      <xdr:row>751</xdr:row>
      <xdr:rowOff>341349</xdr:rowOff>
    </xdr:from>
    <xdr:to>
      <xdr:col>27</xdr:col>
      <xdr:colOff>1254</xdr:colOff>
      <xdr:row>752</xdr:row>
      <xdr:rowOff>107314</xdr:rowOff>
    </xdr:to>
    <xdr:cxnSp macro="">
      <xdr:nvCxnSpPr>
        <xdr:cNvPr id="30" name="直線矢印コネクタ 29"/>
        <xdr:cNvCxnSpPr/>
      </xdr:nvCxnSpPr>
      <xdr:spPr>
        <a:xfrm rot="5400000">
          <a:off x="4800313" y="83461647"/>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165823</xdr:colOff>
      <xdr:row>752</xdr:row>
      <xdr:rowOff>309023</xdr:rowOff>
    </xdr:from>
    <xdr:to>
      <xdr:col>20</xdr:col>
      <xdr:colOff>19690</xdr:colOff>
      <xdr:row>754</xdr:row>
      <xdr:rowOff>225026</xdr:rowOff>
    </xdr:to>
    <xdr:sp macro="" textlink="">
      <xdr:nvSpPr>
        <xdr:cNvPr id="31" name="正方形/長方形 30"/>
        <xdr:cNvSpPr/>
      </xdr:nvSpPr>
      <xdr:spPr>
        <a:xfrm>
          <a:off x="1426587" y="83727241"/>
          <a:ext cx="2195285" cy="6225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（株）ドーコン等（</a:t>
          </a:r>
          <a:r>
            <a:rPr kumimoji="1" lang="en-US" altLang="ja-JP" sz="1000">
              <a:solidFill>
                <a:sysClr val="windowText" lastClr="000000"/>
              </a:solidFill>
            </a:rPr>
            <a:t>37</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18.1</a:t>
          </a:r>
          <a:r>
            <a:rPr kumimoji="1" lang="ja-JP" altLang="en-US" sz="1000">
              <a:solidFill>
                <a:sysClr val="windowText" lastClr="000000"/>
              </a:solidFill>
            </a:rPr>
            <a:t>百万円</a:t>
          </a:r>
        </a:p>
      </xdr:txBody>
    </xdr:sp>
    <xdr:clientData/>
  </xdr:twoCellAnchor>
  <xdr:twoCellAnchor>
    <xdr:from>
      <xdr:col>8</xdr:col>
      <xdr:colOff>103188</xdr:colOff>
      <xdr:row>754</xdr:row>
      <xdr:rowOff>240264</xdr:rowOff>
    </xdr:from>
    <xdr:to>
      <xdr:col>19</xdr:col>
      <xdr:colOff>77557</xdr:colOff>
      <xdr:row>756</xdr:row>
      <xdr:rowOff>187486</xdr:rowOff>
    </xdr:to>
    <xdr:sp macro="" textlink="">
      <xdr:nvSpPr>
        <xdr:cNvPr id="32" name="テキスト ボックス 31"/>
        <xdr:cNvSpPr txBox="1"/>
      </xdr:nvSpPr>
      <xdr:spPr>
        <a:xfrm>
          <a:off x="1563688" y="84806389"/>
          <a:ext cx="1982557" cy="661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オジロワシ営巣状況調査</a:t>
          </a:r>
          <a:endParaRPr kumimoji="1" lang="en-US" altLang="ja-JP" sz="1000"/>
        </a:p>
        <a:p>
          <a:pPr>
            <a:lnSpc>
              <a:spcPts val="1200"/>
            </a:lnSpc>
          </a:pPr>
          <a:r>
            <a:rPr kumimoji="1" lang="ja-JP" altLang="en-US" sz="1000"/>
            <a:t>シマフクロウ保護増殖事業等</a:t>
          </a:r>
        </a:p>
      </xdr:txBody>
    </xdr:sp>
    <xdr:clientData/>
  </xdr:twoCellAnchor>
  <xdr:twoCellAnchor>
    <xdr:from>
      <xdr:col>21</xdr:col>
      <xdr:colOff>47477</xdr:colOff>
      <xdr:row>754</xdr:row>
      <xdr:rowOff>249147</xdr:rowOff>
    </xdr:from>
    <xdr:to>
      <xdr:col>33</xdr:col>
      <xdr:colOff>18093</xdr:colOff>
      <xdr:row>756</xdr:row>
      <xdr:rowOff>22595</xdr:rowOff>
    </xdr:to>
    <xdr:sp macro="" textlink="">
      <xdr:nvSpPr>
        <xdr:cNvPr id="33" name="大かっこ 32"/>
        <xdr:cNvSpPr/>
      </xdr:nvSpPr>
      <xdr:spPr>
        <a:xfrm>
          <a:off x="3829768" y="84373947"/>
          <a:ext cx="2131925" cy="4938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303</xdr:colOff>
      <xdr:row>749</xdr:row>
      <xdr:rowOff>323810</xdr:rowOff>
    </xdr:from>
    <xdr:to>
      <xdr:col>27</xdr:col>
      <xdr:colOff>303</xdr:colOff>
      <xdr:row>750</xdr:row>
      <xdr:rowOff>89774</xdr:rowOff>
    </xdr:to>
    <xdr:cxnSp macro="">
      <xdr:nvCxnSpPr>
        <xdr:cNvPr id="34" name="直線矢印コネクタ 33"/>
        <xdr:cNvCxnSpPr/>
      </xdr:nvCxnSpPr>
      <xdr:spPr>
        <a:xfrm rot="16200000" flipH="1">
          <a:off x="4800157" y="82724465"/>
          <a:ext cx="12618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75197</xdr:colOff>
      <xdr:row>750</xdr:row>
      <xdr:rowOff>141973</xdr:rowOff>
    </xdr:from>
    <xdr:to>
      <xdr:col>45</xdr:col>
      <xdr:colOff>54603</xdr:colOff>
      <xdr:row>751</xdr:row>
      <xdr:rowOff>337229</xdr:rowOff>
    </xdr:to>
    <xdr:sp macro="" textlink="">
      <xdr:nvSpPr>
        <xdr:cNvPr id="35" name="正方形/長方形 34"/>
        <xdr:cNvSpPr/>
      </xdr:nvSpPr>
      <xdr:spPr>
        <a:xfrm>
          <a:off x="6559124" y="82839755"/>
          <a:ext cx="1600388" cy="55547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41</xdr:col>
      <xdr:colOff>3112</xdr:colOff>
      <xdr:row>752</xdr:row>
      <xdr:rowOff>2257</xdr:rowOff>
    </xdr:from>
    <xdr:to>
      <xdr:col>41</xdr:col>
      <xdr:colOff>4700</xdr:colOff>
      <xdr:row>752</xdr:row>
      <xdr:rowOff>128440</xdr:rowOff>
    </xdr:to>
    <xdr:cxnSp macro="">
      <xdr:nvCxnSpPr>
        <xdr:cNvPr id="36" name="直線矢印コネクタ 35"/>
        <xdr:cNvCxnSpPr/>
      </xdr:nvCxnSpPr>
      <xdr:spPr>
        <a:xfrm rot="5400000">
          <a:off x="7325287" y="83482773"/>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28995</xdr:colOff>
      <xdr:row>752</xdr:row>
      <xdr:rowOff>307659</xdr:rowOff>
    </xdr:from>
    <xdr:to>
      <xdr:col>49</xdr:col>
      <xdr:colOff>223280</xdr:colOff>
      <xdr:row>754</xdr:row>
      <xdr:rowOff>199765</xdr:rowOff>
    </xdr:to>
    <xdr:sp macro="" textlink="">
      <xdr:nvSpPr>
        <xdr:cNvPr id="37" name="正方形/長方形 36"/>
        <xdr:cNvSpPr/>
      </xdr:nvSpPr>
      <xdr:spPr>
        <a:xfrm>
          <a:off x="6152704" y="83725877"/>
          <a:ext cx="2895921" cy="59868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 </a:t>
          </a:r>
          <a:r>
            <a:rPr kumimoji="1" lang="ja-JP" altLang="en-US" sz="1000">
              <a:solidFill>
                <a:sysClr val="windowText" lastClr="000000"/>
              </a:solidFill>
            </a:rPr>
            <a:t>一般財団法人自然環境研究センター等（</a:t>
          </a:r>
          <a:r>
            <a:rPr kumimoji="1" lang="en-US" altLang="ja-JP" sz="1000">
              <a:solidFill>
                <a:sysClr val="windowText" lastClr="000000"/>
              </a:solidFill>
            </a:rPr>
            <a:t>12</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10.4</a:t>
          </a:r>
          <a:r>
            <a:rPr kumimoji="1" lang="ja-JP" altLang="en-US" sz="1000">
              <a:solidFill>
                <a:sysClr val="windowText" lastClr="000000"/>
              </a:solidFill>
            </a:rPr>
            <a:t>百万円</a:t>
          </a:r>
        </a:p>
      </xdr:txBody>
    </xdr:sp>
    <xdr:clientData/>
  </xdr:twoCellAnchor>
  <xdr:twoCellAnchor>
    <xdr:from>
      <xdr:col>35</xdr:col>
      <xdr:colOff>27026</xdr:colOff>
      <xdr:row>754</xdr:row>
      <xdr:rowOff>229734</xdr:rowOff>
    </xdr:from>
    <xdr:to>
      <xdr:col>49</xdr:col>
      <xdr:colOff>199232</xdr:colOff>
      <xdr:row>756</xdr:row>
      <xdr:rowOff>316904</xdr:rowOff>
    </xdr:to>
    <xdr:sp macro="" textlink="">
      <xdr:nvSpPr>
        <xdr:cNvPr id="38" name="テキスト ボックス 37"/>
        <xdr:cNvSpPr txBox="1"/>
      </xdr:nvSpPr>
      <xdr:spPr>
        <a:xfrm>
          <a:off x="6330844" y="84354534"/>
          <a:ext cx="2693733" cy="807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t>イヌワシ生息域外保全、生息環境モニタリング</a:t>
          </a:r>
          <a:endParaRPr kumimoji="1" lang="en-US" altLang="ja-JP" sz="1000"/>
        </a:p>
        <a:p>
          <a:pPr>
            <a:lnSpc>
              <a:spcPts val="1100"/>
            </a:lnSpc>
          </a:pPr>
          <a:r>
            <a:rPr kumimoji="1" lang="ja-JP" altLang="en-US" sz="1000"/>
            <a:t>チョウセンキバナアツモリソウ生育域外保全等</a:t>
          </a:r>
        </a:p>
      </xdr:txBody>
    </xdr:sp>
    <xdr:clientData/>
  </xdr:twoCellAnchor>
  <xdr:twoCellAnchor>
    <xdr:from>
      <xdr:col>34</xdr:col>
      <xdr:colOff>106802</xdr:colOff>
      <xdr:row>754</xdr:row>
      <xdr:rowOff>249632</xdr:rowOff>
    </xdr:from>
    <xdr:to>
      <xdr:col>49</xdr:col>
      <xdr:colOff>156646</xdr:colOff>
      <xdr:row>756</xdr:row>
      <xdr:rowOff>49264</xdr:rowOff>
    </xdr:to>
    <xdr:sp macro="" textlink="">
      <xdr:nvSpPr>
        <xdr:cNvPr id="39" name="大かっこ 38"/>
        <xdr:cNvSpPr/>
      </xdr:nvSpPr>
      <xdr:spPr>
        <a:xfrm>
          <a:off x="6230511" y="84374432"/>
          <a:ext cx="2751480" cy="520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108857</xdr:colOff>
      <xdr:row>756</xdr:row>
      <xdr:rowOff>152400</xdr:rowOff>
    </xdr:from>
    <xdr:to>
      <xdr:col>49</xdr:col>
      <xdr:colOff>381000</xdr:colOff>
      <xdr:row>756</xdr:row>
      <xdr:rowOff>174172</xdr:rowOff>
    </xdr:to>
    <xdr:cxnSp macro="">
      <xdr:nvCxnSpPr>
        <xdr:cNvPr id="40" name="直線コネクタ 39"/>
        <xdr:cNvCxnSpPr/>
      </xdr:nvCxnSpPr>
      <xdr:spPr>
        <a:xfrm>
          <a:off x="1219200" y="85376657"/>
          <a:ext cx="8229600" cy="217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118687</xdr:colOff>
      <xdr:row>752</xdr:row>
      <xdr:rowOff>316626</xdr:rowOff>
    </xdr:from>
    <xdr:to>
      <xdr:col>33</xdr:col>
      <xdr:colOff>128262</xdr:colOff>
      <xdr:row>754</xdr:row>
      <xdr:rowOff>211073</xdr:rowOff>
    </xdr:to>
    <xdr:sp macro="" textlink="">
      <xdr:nvSpPr>
        <xdr:cNvPr id="41" name="正方形/長方形 40"/>
        <xdr:cNvSpPr/>
      </xdr:nvSpPr>
      <xdr:spPr>
        <a:xfrm>
          <a:off x="3769937" y="84176314"/>
          <a:ext cx="2382888" cy="6008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D </a:t>
          </a:r>
          <a:r>
            <a:rPr kumimoji="1" lang="ja-JP" altLang="en-US" sz="1000">
              <a:solidFill>
                <a:sysClr val="windowText" lastClr="000000"/>
              </a:solidFill>
            </a:rPr>
            <a:t>株式会社猛禽類医学研究所等（</a:t>
          </a:r>
          <a:r>
            <a:rPr kumimoji="1" lang="en-US" altLang="ja-JP" sz="1000">
              <a:solidFill>
                <a:sysClr val="windowText" lastClr="000000"/>
              </a:solidFill>
            </a:rPr>
            <a:t>21</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100">
              <a:solidFill>
                <a:sysClr val="windowText" lastClr="000000"/>
              </a:solidFill>
              <a:effectLst/>
              <a:latin typeface="+mn-lt"/>
              <a:ea typeface="+mn-ea"/>
              <a:cs typeface="+mn-cs"/>
            </a:rPr>
            <a:t>48.6</a:t>
          </a:r>
          <a:r>
            <a:rPr kumimoji="1" lang="ja-JP" altLang="en-US" sz="1000">
              <a:solidFill>
                <a:sysClr val="windowText" lastClr="000000"/>
              </a:solidFill>
            </a:rPr>
            <a:t>百万円</a:t>
          </a:r>
        </a:p>
      </xdr:txBody>
    </xdr:sp>
    <xdr:clientData/>
  </xdr:twoCellAnchor>
  <xdr:twoCellAnchor>
    <xdr:from>
      <xdr:col>15</xdr:col>
      <xdr:colOff>85022</xdr:colOff>
      <xdr:row>756</xdr:row>
      <xdr:rowOff>134656</xdr:rowOff>
    </xdr:from>
    <xdr:to>
      <xdr:col>15</xdr:col>
      <xdr:colOff>85022</xdr:colOff>
      <xdr:row>756</xdr:row>
      <xdr:rowOff>291492</xdr:rowOff>
    </xdr:to>
    <xdr:cxnSp macro="">
      <xdr:nvCxnSpPr>
        <xdr:cNvPr id="42" name="直線矢印コネクタ 41"/>
        <xdr:cNvCxnSpPr/>
      </xdr:nvCxnSpPr>
      <xdr:spPr>
        <a:xfrm rot="16200000" flipH="1">
          <a:off x="2708240" y="85058310"/>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7700</xdr:colOff>
      <xdr:row>756</xdr:row>
      <xdr:rowOff>304766</xdr:rowOff>
    </xdr:from>
    <xdr:to>
      <xdr:col>19</xdr:col>
      <xdr:colOff>108745</xdr:colOff>
      <xdr:row>757</xdr:row>
      <xdr:rowOff>167816</xdr:rowOff>
    </xdr:to>
    <xdr:sp macro="" textlink="">
      <xdr:nvSpPr>
        <xdr:cNvPr id="43" name="正方形/長方形 42"/>
        <xdr:cNvSpPr/>
      </xdr:nvSpPr>
      <xdr:spPr>
        <a:xfrm>
          <a:off x="1988900" y="85150002"/>
          <a:ext cx="1541918" cy="52806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7</xdr:col>
      <xdr:colOff>41880</xdr:colOff>
      <xdr:row>758</xdr:row>
      <xdr:rowOff>31126</xdr:rowOff>
    </xdr:from>
    <xdr:to>
      <xdr:col>22</xdr:col>
      <xdr:colOff>42302</xdr:colOff>
      <xdr:row>758</xdr:row>
      <xdr:rowOff>603741</xdr:rowOff>
    </xdr:to>
    <xdr:sp macro="" textlink="">
      <xdr:nvSpPr>
        <xdr:cNvPr id="44" name="正方形/長方形 43"/>
        <xdr:cNvSpPr/>
      </xdr:nvSpPr>
      <xdr:spPr>
        <a:xfrm>
          <a:off x="1302644" y="86206399"/>
          <a:ext cx="2702058" cy="57261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F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財）</a:t>
          </a:r>
          <a:r>
            <a:rPr kumimoji="1" lang="ja-JP" altLang="en-US" sz="1100">
              <a:solidFill>
                <a:schemeClr val="dk1"/>
              </a:solidFill>
              <a:effectLst/>
              <a:latin typeface="+mn-lt"/>
              <a:ea typeface="+mn-ea"/>
              <a:cs typeface="+mn-cs"/>
            </a:rPr>
            <a:t>山階鳥類研究所</a:t>
          </a:r>
          <a:r>
            <a:rPr kumimoji="1" lang="ja-JP" altLang="ja-JP" sz="1100">
              <a:solidFill>
                <a:schemeClr val="dk1"/>
              </a:solidFill>
              <a:effectLst/>
              <a:latin typeface="+mn-lt"/>
              <a:ea typeface="+mn-ea"/>
              <a:cs typeface="+mn-cs"/>
            </a:rPr>
            <a:t>等</a:t>
          </a:r>
          <a:r>
            <a:rPr kumimoji="1" lang="ja-JP" altLang="en-US" sz="1050">
              <a:solidFill>
                <a:sysClr val="windowText" lastClr="000000"/>
              </a:solidFill>
            </a:rPr>
            <a:t>（</a:t>
          </a:r>
          <a:r>
            <a:rPr kumimoji="1" lang="en-US" altLang="ja-JP" sz="1050">
              <a:solidFill>
                <a:sysClr val="windowText" lastClr="000000"/>
              </a:solidFill>
            </a:rPr>
            <a:t>29</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36.4</a:t>
          </a:r>
          <a:r>
            <a:rPr kumimoji="1" lang="ja-JP" altLang="en-US" sz="1050">
              <a:solidFill>
                <a:sysClr val="windowText" lastClr="000000"/>
              </a:solidFill>
            </a:rPr>
            <a:t>百万円</a:t>
          </a:r>
        </a:p>
      </xdr:txBody>
    </xdr:sp>
    <xdr:clientData/>
  </xdr:twoCellAnchor>
  <xdr:twoCellAnchor>
    <xdr:from>
      <xdr:col>8</xdr:col>
      <xdr:colOff>144479</xdr:colOff>
      <xdr:row>757</xdr:row>
      <xdr:rowOff>281224</xdr:rowOff>
    </xdr:from>
    <xdr:to>
      <xdr:col>21</xdr:col>
      <xdr:colOff>127161</xdr:colOff>
      <xdr:row>758</xdr:row>
      <xdr:rowOff>166570</xdr:rowOff>
    </xdr:to>
    <xdr:sp macro="" textlink="">
      <xdr:nvSpPr>
        <xdr:cNvPr id="45" name="正方形/長方形 44"/>
        <xdr:cNvSpPr/>
      </xdr:nvSpPr>
      <xdr:spPr>
        <a:xfrm>
          <a:off x="1585352" y="85791479"/>
          <a:ext cx="2324100" cy="55036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＜一般競争契約（最低価格）等＞</a:t>
          </a:r>
        </a:p>
      </xdr:txBody>
    </xdr:sp>
    <xdr:clientData/>
  </xdr:twoCellAnchor>
  <xdr:twoCellAnchor>
    <xdr:from>
      <xdr:col>9</xdr:col>
      <xdr:colOff>127831</xdr:colOff>
      <xdr:row>759</xdr:row>
      <xdr:rowOff>28315</xdr:rowOff>
    </xdr:from>
    <xdr:to>
      <xdr:col>22</xdr:col>
      <xdr:colOff>55563</xdr:colOff>
      <xdr:row>761</xdr:row>
      <xdr:rowOff>250800</xdr:rowOff>
    </xdr:to>
    <xdr:sp macro="" textlink="">
      <xdr:nvSpPr>
        <xdr:cNvPr id="46" name="テキスト ボックス 45"/>
        <xdr:cNvSpPr txBox="1"/>
      </xdr:nvSpPr>
      <xdr:spPr>
        <a:xfrm>
          <a:off x="1770894" y="87309065"/>
          <a:ext cx="2301044" cy="817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latin typeface="+mn-ea"/>
              <a:ea typeface="+mn-ea"/>
            </a:rPr>
            <a:t>アホウドリ</a:t>
          </a:r>
          <a:r>
            <a:rPr kumimoji="1" lang="ja-JP" altLang="ja-JP" sz="1050">
              <a:solidFill>
                <a:schemeClr val="dk1"/>
              </a:solidFill>
              <a:effectLst/>
              <a:latin typeface="+mn-ea"/>
              <a:ea typeface="+mn-ea"/>
              <a:cs typeface="+mn-cs"/>
            </a:rPr>
            <a:t>保護増殖</a:t>
          </a:r>
          <a:r>
            <a:rPr kumimoji="1" lang="ja-JP" altLang="en-US" sz="1050">
              <a:solidFill>
                <a:schemeClr val="dk1"/>
              </a:solidFill>
              <a:effectLst/>
              <a:latin typeface="+mn-ea"/>
              <a:ea typeface="+mn-ea"/>
              <a:cs typeface="+mn-cs"/>
            </a:rPr>
            <a:t>事業</a:t>
          </a:r>
          <a:endParaRPr kumimoji="1" lang="en-US" altLang="ja-JP" sz="1050">
            <a:latin typeface="+mn-ea"/>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50">
              <a:solidFill>
                <a:schemeClr val="dk1"/>
              </a:solidFill>
              <a:effectLst/>
              <a:latin typeface="+mn-ea"/>
              <a:ea typeface="+mn-ea"/>
              <a:cs typeface="+mn-cs"/>
            </a:rPr>
            <a:t>アカガシラカラスバト</a:t>
          </a:r>
          <a:r>
            <a:rPr kumimoji="1" lang="ja-JP" altLang="ja-JP" sz="1050">
              <a:solidFill>
                <a:schemeClr val="dk1"/>
              </a:solidFill>
              <a:effectLst/>
              <a:latin typeface="+mn-ea"/>
              <a:ea typeface="+mn-ea"/>
              <a:cs typeface="+mn-cs"/>
            </a:rPr>
            <a:t>保護増殖事業</a:t>
          </a:r>
          <a:r>
            <a:rPr kumimoji="1" lang="ja-JP" altLang="en-US" sz="1050">
              <a:latin typeface="+mn-ea"/>
              <a:ea typeface="+mn-ea"/>
            </a:rPr>
            <a:t>等</a:t>
          </a:r>
        </a:p>
      </xdr:txBody>
    </xdr:sp>
    <xdr:clientData/>
  </xdr:twoCellAnchor>
  <xdr:twoCellAnchor>
    <xdr:from>
      <xdr:col>9</xdr:col>
      <xdr:colOff>76124</xdr:colOff>
      <xdr:row>759</xdr:row>
      <xdr:rowOff>8302</xdr:rowOff>
    </xdr:from>
    <xdr:to>
      <xdr:col>21</xdr:col>
      <xdr:colOff>97195</xdr:colOff>
      <xdr:row>761</xdr:row>
      <xdr:rowOff>19217</xdr:rowOff>
    </xdr:to>
    <xdr:sp macro="" textlink="">
      <xdr:nvSpPr>
        <xdr:cNvPr id="47" name="大かっこ 46"/>
        <xdr:cNvSpPr/>
      </xdr:nvSpPr>
      <xdr:spPr>
        <a:xfrm>
          <a:off x="1697106" y="86848593"/>
          <a:ext cx="2182380" cy="6066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78580</xdr:colOff>
      <xdr:row>756</xdr:row>
      <xdr:rowOff>129211</xdr:rowOff>
    </xdr:from>
    <xdr:to>
      <xdr:col>28</xdr:col>
      <xdr:colOff>78580</xdr:colOff>
      <xdr:row>756</xdr:row>
      <xdr:rowOff>286047</xdr:rowOff>
    </xdr:to>
    <xdr:cxnSp macro="">
      <xdr:nvCxnSpPr>
        <xdr:cNvPr id="48" name="直線矢印コネクタ 47"/>
        <xdr:cNvCxnSpPr/>
      </xdr:nvCxnSpPr>
      <xdr:spPr>
        <a:xfrm rot="16200000" flipH="1">
          <a:off x="5043217" y="85052865"/>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153238</xdr:colOff>
      <xdr:row>756</xdr:row>
      <xdr:rowOff>308846</xdr:rowOff>
    </xdr:from>
    <xdr:to>
      <xdr:col>33</xdr:col>
      <xdr:colOff>129834</xdr:colOff>
      <xdr:row>757</xdr:row>
      <xdr:rowOff>162422</xdr:rowOff>
    </xdr:to>
    <xdr:sp macro="" textlink="">
      <xdr:nvSpPr>
        <xdr:cNvPr id="49" name="正方形/長方形 48"/>
        <xdr:cNvSpPr/>
      </xdr:nvSpPr>
      <xdr:spPr>
        <a:xfrm>
          <a:off x="4295747" y="85154082"/>
          <a:ext cx="1777687" cy="51859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22</xdr:col>
      <xdr:colOff>141584</xdr:colOff>
      <xdr:row>758</xdr:row>
      <xdr:rowOff>36304</xdr:rowOff>
    </xdr:from>
    <xdr:to>
      <xdr:col>34</xdr:col>
      <xdr:colOff>61073</xdr:colOff>
      <xdr:row>758</xdr:row>
      <xdr:rowOff>611962</xdr:rowOff>
    </xdr:to>
    <xdr:sp macro="" textlink="">
      <xdr:nvSpPr>
        <xdr:cNvPr id="50" name="正方形/長方形 49"/>
        <xdr:cNvSpPr/>
      </xdr:nvSpPr>
      <xdr:spPr>
        <a:xfrm>
          <a:off x="4103984" y="86211577"/>
          <a:ext cx="2080798" cy="57565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G </a:t>
          </a:r>
          <a:r>
            <a:rPr kumimoji="1" lang="ja-JP" altLang="en-US" sz="1050">
              <a:solidFill>
                <a:sysClr val="windowText" lastClr="000000"/>
              </a:solidFill>
            </a:rPr>
            <a:t>（株）建設環境研究所等（</a:t>
          </a:r>
          <a:r>
            <a:rPr kumimoji="1" lang="en-US" altLang="ja-JP" sz="1050">
              <a:solidFill>
                <a:sysClr val="windowText" lastClr="000000"/>
              </a:solidFill>
            </a:rPr>
            <a:t>10</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12.3</a:t>
          </a:r>
          <a:r>
            <a:rPr kumimoji="1" lang="ja-JP" altLang="en-US" sz="1050">
              <a:solidFill>
                <a:sysClr val="windowText" lastClr="000000"/>
              </a:solidFill>
            </a:rPr>
            <a:t>百万円</a:t>
          </a:r>
        </a:p>
      </xdr:txBody>
    </xdr:sp>
    <xdr:clientData/>
  </xdr:twoCellAnchor>
  <xdr:twoCellAnchor>
    <xdr:from>
      <xdr:col>23</xdr:col>
      <xdr:colOff>33643</xdr:colOff>
      <xdr:row>757</xdr:row>
      <xdr:rowOff>281225</xdr:rowOff>
    </xdr:from>
    <xdr:to>
      <xdr:col>35</xdr:col>
      <xdr:colOff>147449</xdr:colOff>
      <xdr:row>758</xdr:row>
      <xdr:rowOff>154663</xdr:rowOff>
    </xdr:to>
    <xdr:sp macro="" textlink="">
      <xdr:nvSpPr>
        <xdr:cNvPr id="51" name="正方形/長方形 50"/>
        <xdr:cNvSpPr/>
      </xdr:nvSpPr>
      <xdr:spPr>
        <a:xfrm>
          <a:off x="4176152" y="85791480"/>
          <a:ext cx="2275115" cy="53845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＜一般競争契約（総合評価）等＞</a:t>
          </a:r>
        </a:p>
      </xdr:txBody>
    </xdr:sp>
    <xdr:clientData/>
  </xdr:twoCellAnchor>
  <xdr:twoCellAnchor>
    <xdr:from>
      <xdr:col>23</xdr:col>
      <xdr:colOff>109788</xdr:colOff>
      <xdr:row>759</xdr:row>
      <xdr:rowOff>26388</xdr:rowOff>
    </xdr:from>
    <xdr:to>
      <xdr:col>36</xdr:col>
      <xdr:colOff>134488</xdr:colOff>
      <xdr:row>761</xdr:row>
      <xdr:rowOff>225289</xdr:rowOff>
    </xdr:to>
    <xdr:sp macro="" textlink="">
      <xdr:nvSpPr>
        <xdr:cNvPr id="52" name="テキスト ボックス 51"/>
        <xdr:cNvSpPr txBox="1"/>
      </xdr:nvSpPr>
      <xdr:spPr>
        <a:xfrm>
          <a:off x="4252297" y="86866679"/>
          <a:ext cx="2366118" cy="794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イタセンパラ保全技術向上</a:t>
          </a:r>
          <a:endParaRPr kumimoji="1" lang="en-US" altLang="ja-JP" sz="1050"/>
        </a:p>
        <a:p>
          <a:pPr>
            <a:lnSpc>
              <a:spcPts val="1300"/>
            </a:lnSpc>
          </a:pPr>
          <a:r>
            <a:rPr kumimoji="1" lang="ja-JP" altLang="en-US" sz="1050"/>
            <a:t>中部地方における希少種評価等</a:t>
          </a:r>
        </a:p>
      </xdr:txBody>
    </xdr:sp>
    <xdr:clientData/>
  </xdr:twoCellAnchor>
  <xdr:twoCellAnchor>
    <xdr:from>
      <xdr:col>23</xdr:col>
      <xdr:colOff>42709</xdr:colOff>
      <xdr:row>759</xdr:row>
      <xdr:rowOff>49010</xdr:rowOff>
    </xdr:from>
    <xdr:to>
      <xdr:col>34</xdr:col>
      <xdr:colOff>165868</xdr:colOff>
      <xdr:row>761</xdr:row>
      <xdr:rowOff>19217</xdr:rowOff>
    </xdr:to>
    <xdr:sp macro="" textlink="">
      <xdr:nvSpPr>
        <xdr:cNvPr id="53" name="大かっこ 52"/>
        <xdr:cNvSpPr/>
      </xdr:nvSpPr>
      <xdr:spPr>
        <a:xfrm>
          <a:off x="4185218" y="86889301"/>
          <a:ext cx="2104359" cy="5659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34892</xdr:colOff>
      <xdr:row>756</xdr:row>
      <xdr:rowOff>314659</xdr:rowOff>
    </xdr:from>
    <xdr:to>
      <xdr:col>47</xdr:col>
      <xdr:colOff>43594</xdr:colOff>
      <xdr:row>757</xdr:row>
      <xdr:rowOff>162836</xdr:rowOff>
    </xdr:to>
    <xdr:sp macro="" textlink="">
      <xdr:nvSpPr>
        <xdr:cNvPr id="54" name="正方形/長方形 53"/>
        <xdr:cNvSpPr/>
      </xdr:nvSpPr>
      <xdr:spPr>
        <a:xfrm>
          <a:off x="6879037" y="85159895"/>
          <a:ext cx="1629684" cy="51319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長野地方環境事務所</a:t>
          </a:r>
          <a:endParaRPr kumimoji="1" lang="en-US" altLang="ja-JP" sz="1100">
            <a:solidFill>
              <a:schemeClr val="tx1"/>
            </a:solidFill>
          </a:endParaRPr>
        </a:p>
      </xdr:txBody>
    </xdr:sp>
    <xdr:clientData/>
  </xdr:twoCellAnchor>
  <xdr:twoCellAnchor>
    <xdr:from>
      <xdr:col>36</xdr:col>
      <xdr:colOff>1236</xdr:colOff>
      <xdr:row>758</xdr:row>
      <xdr:rowOff>40094</xdr:rowOff>
    </xdr:from>
    <xdr:to>
      <xdr:col>49</xdr:col>
      <xdr:colOff>175098</xdr:colOff>
      <xdr:row>758</xdr:row>
      <xdr:rowOff>611962</xdr:rowOff>
    </xdr:to>
    <xdr:sp macro="" textlink="">
      <xdr:nvSpPr>
        <xdr:cNvPr id="55" name="正方形/長方形 54"/>
        <xdr:cNvSpPr/>
      </xdr:nvSpPr>
      <xdr:spPr>
        <a:xfrm>
          <a:off x="6485163" y="86215367"/>
          <a:ext cx="2515280" cy="5718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H </a:t>
          </a:r>
          <a:r>
            <a:rPr kumimoji="1" lang="ja-JP" altLang="en-US" sz="900">
              <a:solidFill>
                <a:sysClr val="windowText" lastClr="000000"/>
              </a:solidFill>
            </a:rPr>
            <a:t>（一財）中村浩志国際鳥類研究所等（</a:t>
          </a:r>
          <a:r>
            <a:rPr kumimoji="1" lang="en-US" altLang="ja-JP" sz="900">
              <a:solidFill>
                <a:sysClr val="windowText" lastClr="000000"/>
              </a:solidFill>
            </a:rPr>
            <a:t>17</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1050">
              <a:solidFill>
                <a:sysClr val="windowText" lastClr="000000"/>
              </a:solidFill>
            </a:rPr>
            <a:t>17.0</a:t>
          </a:r>
          <a:r>
            <a:rPr kumimoji="1" lang="ja-JP" altLang="en-US" sz="1050">
              <a:solidFill>
                <a:sysClr val="windowText" lastClr="000000"/>
              </a:solidFill>
            </a:rPr>
            <a:t>百万円</a:t>
          </a:r>
        </a:p>
      </xdr:txBody>
    </xdr:sp>
    <xdr:clientData/>
  </xdr:twoCellAnchor>
  <xdr:twoCellAnchor>
    <xdr:from>
      <xdr:col>36</xdr:col>
      <xdr:colOff>152397</xdr:colOff>
      <xdr:row>757</xdr:row>
      <xdr:rowOff>299963</xdr:rowOff>
    </xdr:from>
    <xdr:to>
      <xdr:col>49</xdr:col>
      <xdr:colOff>31665</xdr:colOff>
      <xdr:row>758</xdr:row>
      <xdr:rowOff>161739</xdr:rowOff>
    </xdr:to>
    <xdr:sp macro="" textlink="">
      <xdr:nvSpPr>
        <xdr:cNvPr id="56" name="正方形/長方形 55"/>
        <xdr:cNvSpPr/>
      </xdr:nvSpPr>
      <xdr:spPr>
        <a:xfrm>
          <a:off x="6724647" y="86247213"/>
          <a:ext cx="2252581" cy="52852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37</xdr:col>
      <xdr:colOff>63488</xdr:colOff>
      <xdr:row>759</xdr:row>
      <xdr:rowOff>2786</xdr:rowOff>
    </xdr:from>
    <xdr:to>
      <xdr:col>49</xdr:col>
      <xdr:colOff>58655</xdr:colOff>
      <xdr:row>761</xdr:row>
      <xdr:rowOff>197646</xdr:rowOff>
    </xdr:to>
    <xdr:sp macro="" textlink="">
      <xdr:nvSpPr>
        <xdr:cNvPr id="57" name="テキスト ボックス 56"/>
        <xdr:cNvSpPr txBox="1"/>
      </xdr:nvSpPr>
      <xdr:spPr>
        <a:xfrm>
          <a:off x="6727524" y="86843077"/>
          <a:ext cx="2156476" cy="790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ライチョウ保護増殖事業等</a:t>
          </a:r>
        </a:p>
      </xdr:txBody>
    </xdr:sp>
    <xdr:clientData/>
  </xdr:twoCellAnchor>
  <xdr:twoCellAnchor>
    <xdr:from>
      <xdr:col>36</xdr:col>
      <xdr:colOff>85791</xdr:colOff>
      <xdr:row>759</xdr:row>
      <xdr:rowOff>37970</xdr:rowOff>
    </xdr:from>
    <xdr:to>
      <xdr:col>49</xdr:col>
      <xdr:colOff>3361</xdr:colOff>
      <xdr:row>761</xdr:row>
      <xdr:rowOff>19217</xdr:rowOff>
    </xdr:to>
    <xdr:sp macro="" textlink="">
      <xdr:nvSpPr>
        <xdr:cNvPr id="58" name="大かっこ 57"/>
        <xdr:cNvSpPr/>
      </xdr:nvSpPr>
      <xdr:spPr>
        <a:xfrm>
          <a:off x="6569718" y="86878261"/>
          <a:ext cx="2258988" cy="5769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108857</xdr:colOff>
      <xdr:row>761</xdr:row>
      <xdr:rowOff>108857</xdr:rowOff>
    </xdr:from>
    <xdr:to>
      <xdr:col>49</xdr:col>
      <xdr:colOff>363580</xdr:colOff>
      <xdr:row>761</xdr:row>
      <xdr:rowOff>144659</xdr:rowOff>
    </xdr:to>
    <xdr:cxnSp macro="">
      <xdr:nvCxnSpPr>
        <xdr:cNvPr id="59" name="直線コネクタ 58"/>
        <xdr:cNvCxnSpPr/>
      </xdr:nvCxnSpPr>
      <xdr:spPr>
        <a:xfrm>
          <a:off x="1219200" y="87923914"/>
          <a:ext cx="8212180" cy="35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107319</xdr:colOff>
      <xdr:row>761</xdr:row>
      <xdr:rowOff>291046</xdr:rowOff>
    </xdr:from>
    <xdr:to>
      <xdr:col>33</xdr:col>
      <xdr:colOff>106022</xdr:colOff>
      <xdr:row>762</xdr:row>
      <xdr:rowOff>351925</xdr:rowOff>
    </xdr:to>
    <xdr:sp macro="" textlink="">
      <xdr:nvSpPr>
        <xdr:cNvPr id="60" name="正方形/長方形 59"/>
        <xdr:cNvSpPr/>
      </xdr:nvSpPr>
      <xdr:spPr>
        <a:xfrm>
          <a:off x="4249828" y="87727082"/>
          <a:ext cx="1799794" cy="504225"/>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中国四国地方環境事務所</a:t>
          </a:r>
          <a:endParaRPr kumimoji="1" lang="en-US" altLang="ja-JP" sz="1100">
            <a:solidFill>
              <a:schemeClr val="tx1"/>
            </a:solidFill>
          </a:endParaRPr>
        </a:p>
      </xdr:txBody>
    </xdr:sp>
    <xdr:clientData/>
  </xdr:twoCellAnchor>
  <xdr:twoCellAnchor>
    <xdr:from>
      <xdr:col>22</xdr:col>
      <xdr:colOff>55040</xdr:colOff>
      <xdr:row>764</xdr:row>
      <xdr:rowOff>119965</xdr:rowOff>
    </xdr:from>
    <xdr:to>
      <xdr:col>35</xdr:col>
      <xdr:colOff>106802</xdr:colOff>
      <xdr:row>765</xdr:row>
      <xdr:rowOff>296260</xdr:rowOff>
    </xdr:to>
    <xdr:sp macro="" textlink="">
      <xdr:nvSpPr>
        <xdr:cNvPr id="61" name="正方形/長方形 60"/>
        <xdr:cNvSpPr/>
      </xdr:nvSpPr>
      <xdr:spPr>
        <a:xfrm>
          <a:off x="4017440" y="88705929"/>
          <a:ext cx="2393180" cy="49494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株式会社ラーゴ等（</a:t>
          </a:r>
          <a:r>
            <a:rPr kumimoji="1" lang="en-US" altLang="ja-JP" sz="1000">
              <a:solidFill>
                <a:sysClr val="windowText" lastClr="000000"/>
              </a:solidFill>
            </a:rPr>
            <a:t>18</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9.4</a:t>
          </a:r>
          <a:r>
            <a:rPr kumimoji="1" lang="ja-JP" altLang="en-US" sz="1000">
              <a:solidFill>
                <a:sysClr val="windowText" lastClr="000000"/>
              </a:solidFill>
            </a:rPr>
            <a:t>百万円</a:t>
          </a:r>
        </a:p>
      </xdr:txBody>
    </xdr:sp>
    <xdr:clientData/>
  </xdr:twoCellAnchor>
  <xdr:twoCellAnchor>
    <xdr:from>
      <xdr:col>22</xdr:col>
      <xdr:colOff>129817</xdr:colOff>
      <xdr:row>766</xdr:row>
      <xdr:rowOff>87313</xdr:rowOff>
    </xdr:from>
    <xdr:to>
      <xdr:col>34</xdr:col>
      <xdr:colOff>103233</xdr:colOff>
      <xdr:row>768</xdr:row>
      <xdr:rowOff>35095</xdr:rowOff>
    </xdr:to>
    <xdr:sp macro="" textlink="">
      <xdr:nvSpPr>
        <xdr:cNvPr id="62" name="テキスト ボックス 61"/>
        <xdr:cNvSpPr txBox="1"/>
      </xdr:nvSpPr>
      <xdr:spPr>
        <a:xfrm>
          <a:off x="4146192" y="89717563"/>
          <a:ext cx="2164166" cy="566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kumimoji="1" lang="en-US" altLang="ja-JP" sz="1000"/>
            <a:t>【</a:t>
          </a:r>
          <a:r>
            <a:rPr kumimoji="1" lang="ja-JP" altLang="en-US" sz="1000"/>
            <a:t>内容</a:t>
          </a:r>
          <a:r>
            <a:rPr kumimoji="1" lang="en-US" altLang="ja-JP" sz="1000"/>
            <a:t>】</a:t>
          </a:r>
        </a:p>
        <a:p>
          <a:pPr>
            <a:lnSpc>
              <a:spcPts val="1000"/>
            </a:lnSpc>
          </a:pPr>
          <a:r>
            <a:rPr kumimoji="1" lang="ja-JP" altLang="en-US" sz="1000"/>
            <a:t>アユモドキ移動経路等調査</a:t>
          </a:r>
          <a:endParaRPr kumimoji="1" lang="en-US" altLang="ja-JP" sz="1000"/>
        </a:p>
        <a:p>
          <a:pPr>
            <a:lnSpc>
              <a:spcPts val="1000"/>
            </a:lnSpc>
          </a:pPr>
          <a:r>
            <a:rPr kumimoji="1" lang="ja-JP" altLang="en-US" sz="1000"/>
            <a:t>フサヒゲルリカミキリの生態解明等</a:t>
          </a:r>
        </a:p>
      </xdr:txBody>
    </xdr:sp>
    <xdr:clientData/>
  </xdr:twoCellAnchor>
  <xdr:twoCellAnchor>
    <xdr:from>
      <xdr:col>22</xdr:col>
      <xdr:colOff>83247</xdr:colOff>
      <xdr:row>766</xdr:row>
      <xdr:rowOff>106355</xdr:rowOff>
    </xdr:from>
    <xdr:to>
      <xdr:col>34</xdr:col>
      <xdr:colOff>164448</xdr:colOff>
      <xdr:row>767</xdr:row>
      <xdr:rowOff>199194</xdr:rowOff>
    </xdr:to>
    <xdr:sp macro="" textlink="">
      <xdr:nvSpPr>
        <xdr:cNvPr id="63" name="大かっこ 62"/>
        <xdr:cNvSpPr/>
      </xdr:nvSpPr>
      <xdr:spPr>
        <a:xfrm>
          <a:off x="4045647" y="89329628"/>
          <a:ext cx="2242510" cy="4114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174684</xdr:colOff>
      <xdr:row>761</xdr:row>
      <xdr:rowOff>296764</xdr:rowOff>
    </xdr:from>
    <xdr:to>
      <xdr:col>47</xdr:col>
      <xdr:colOff>12485</xdr:colOff>
      <xdr:row>762</xdr:row>
      <xdr:rowOff>363599</xdr:rowOff>
    </xdr:to>
    <xdr:sp macro="" textlink="">
      <xdr:nvSpPr>
        <xdr:cNvPr id="64" name="正方形/長方形 63"/>
        <xdr:cNvSpPr/>
      </xdr:nvSpPr>
      <xdr:spPr>
        <a:xfrm>
          <a:off x="6838720" y="87732800"/>
          <a:ext cx="1638892" cy="51018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36</xdr:col>
      <xdr:colOff>103318</xdr:colOff>
      <xdr:row>764</xdr:row>
      <xdr:rowOff>114021</xdr:rowOff>
    </xdr:from>
    <xdr:to>
      <xdr:col>49</xdr:col>
      <xdr:colOff>288882</xdr:colOff>
      <xdr:row>765</xdr:row>
      <xdr:rowOff>305556</xdr:rowOff>
    </xdr:to>
    <xdr:sp macro="" textlink="">
      <xdr:nvSpPr>
        <xdr:cNvPr id="65" name="正方形/長方形 64"/>
        <xdr:cNvSpPr/>
      </xdr:nvSpPr>
      <xdr:spPr>
        <a:xfrm>
          <a:off x="6587245" y="88699985"/>
          <a:ext cx="2526982" cy="510189"/>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K</a:t>
          </a:r>
          <a:r>
            <a:rPr kumimoji="1" lang="ja-JP" altLang="ja-JP" sz="1100">
              <a:solidFill>
                <a:sysClr val="windowText" lastClr="000000"/>
              </a:solidFill>
              <a:effectLst/>
              <a:latin typeface="+mn-lt"/>
              <a:ea typeface="+mn-ea"/>
              <a:cs typeface="+mn-cs"/>
            </a:rPr>
            <a:t>（特非）どうぶつたちの病院</a:t>
          </a:r>
          <a:r>
            <a:rPr kumimoji="1" lang="ja-JP" altLang="en-US" sz="1000">
              <a:solidFill>
                <a:sysClr val="windowText" lastClr="000000"/>
              </a:solidFill>
            </a:rPr>
            <a:t>等（</a:t>
          </a:r>
          <a:r>
            <a:rPr kumimoji="1" lang="en-US" altLang="ja-JP" sz="1000">
              <a:solidFill>
                <a:sysClr val="windowText" lastClr="000000"/>
              </a:solidFill>
            </a:rPr>
            <a:t>69</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76.4</a:t>
          </a:r>
          <a:r>
            <a:rPr kumimoji="1" lang="ja-JP" altLang="en-US" sz="1000">
              <a:solidFill>
                <a:sysClr val="windowText" lastClr="000000"/>
              </a:solidFill>
            </a:rPr>
            <a:t>百万円</a:t>
          </a:r>
        </a:p>
      </xdr:txBody>
    </xdr:sp>
    <xdr:clientData/>
  </xdr:twoCellAnchor>
  <xdr:twoCellAnchor>
    <xdr:from>
      <xdr:col>37</xdr:col>
      <xdr:colOff>8072</xdr:colOff>
      <xdr:row>766</xdr:row>
      <xdr:rowOff>41971</xdr:rowOff>
    </xdr:from>
    <xdr:to>
      <xdr:col>48</xdr:col>
      <xdr:colOff>11374</xdr:colOff>
      <xdr:row>768</xdr:row>
      <xdr:rowOff>135949</xdr:rowOff>
    </xdr:to>
    <xdr:sp macro="" textlink="">
      <xdr:nvSpPr>
        <xdr:cNvPr id="66" name="テキスト ボックス 65"/>
        <xdr:cNvSpPr txBox="1"/>
      </xdr:nvSpPr>
      <xdr:spPr>
        <a:xfrm>
          <a:off x="6672108" y="89265244"/>
          <a:ext cx="1984502" cy="731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pPr>
            <a:lnSpc>
              <a:spcPts val="1100"/>
            </a:lnSpc>
          </a:pPr>
          <a:r>
            <a:rPr kumimoji="1" lang="ja-JP" altLang="en-US" sz="1000"/>
            <a:t>ツシマヤマネコ健康管理、生息域内保全等</a:t>
          </a:r>
        </a:p>
      </xdr:txBody>
    </xdr:sp>
    <xdr:clientData/>
  </xdr:twoCellAnchor>
  <xdr:twoCellAnchor>
    <xdr:from>
      <xdr:col>36</xdr:col>
      <xdr:colOff>154026</xdr:colOff>
      <xdr:row>766</xdr:row>
      <xdr:rowOff>85672</xdr:rowOff>
    </xdr:from>
    <xdr:to>
      <xdr:col>48</xdr:col>
      <xdr:colOff>108989</xdr:colOff>
      <xdr:row>767</xdr:row>
      <xdr:rowOff>301306</xdr:rowOff>
    </xdr:to>
    <xdr:sp macro="" textlink="">
      <xdr:nvSpPr>
        <xdr:cNvPr id="67" name="大かっこ 66"/>
        <xdr:cNvSpPr/>
      </xdr:nvSpPr>
      <xdr:spPr>
        <a:xfrm>
          <a:off x="6637953" y="89308945"/>
          <a:ext cx="2116272" cy="534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158288</xdr:colOff>
      <xdr:row>768</xdr:row>
      <xdr:rowOff>217359</xdr:rowOff>
    </xdr:from>
    <xdr:to>
      <xdr:col>34</xdr:col>
      <xdr:colOff>112911</xdr:colOff>
      <xdr:row>770</xdr:row>
      <xdr:rowOff>38134</xdr:rowOff>
    </xdr:to>
    <xdr:sp macro="" textlink="">
      <xdr:nvSpPr>
        <xdr:cNvPr id="68" name="正方形/長方形 67"/>
        <xdr:cNvSpPr/>
      </xdr:nvSpPr>
      <xdr:spPr>
        <a:xfrm>
          <a:off x="4300797" y="90077941"/>
          <a:ext cx="1935823" cy="45808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22</xdr:col>
      <xdr:colOff>5102</xdr:colOff>
      <xdr:row>771</xdr:row>
      <xdr:rowOff>174503</xdr:rowOff>
    </xdr:from>
    <xdr:to>
      <xdr:col>36</xdr:col>
      <xdr:colOff>111679</xdr:colOff>
      <xdr:row>773</xdr:row>
      <xdr:rowOff>61744</xdr:rowOff>
    </xdr:to>
    <xdr:sp macro="" textlink="">
      <xdr:nvSpPr>
        <xdr:cNvPr id="69" name="正方形/長方形 68"/>
        <xdr:cNvSpPr/>
      </xdr:nvSpPr>
      <xdr:spPr>
        <a:xfrm>
          <a:off x="3967502" y="90991048"/>
          <a:ext cx="2628104" cy="52455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L </a:t>
          </a:r>
          <a:r>
            <a:rPr kumimoji="1" lang="ja-JP" altLang="en-US" sz="1000">
              <a:solidFill>
                <a:sysClr val="windowText" lastClr="000000"/>
              </a:solidFill>
            </a:rPr>
            <a:t>（特非）どうぶつたちの病院沖縄等（</a:t>
          </a:r>
          <a:r>
            <a:rPr kumimoji="1" lang="en-US" altLang="ja-JP" sz="1000">
              <a:solidFill>
                <a:sysClr val="windowText" lastClr="000000"/>
              </a:solidFill>
            </a:rPr>
            <a:t>77</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89.5</a:t>
          </a:r>
          <a:r>
            <a:rPr kumimoji="1" lang="ja-JP" altLang="en-US" sz="1000">
              <a:solidFill>
                <a:sysClr val="windowText" lastClr="000000"/>
              </a:solidFill>
            </a:rPr>
            <a:t>百万円</a:t>
          </a:r>
        </a:p>
      </xdr:txBody>
    </xdr:sp>
    <xdr:clientData/>
  </xdr:twoCellAnchor>
  <xdr:twoCellAnchor>
    <xdr:from>
      <xdr:col>20</xdr:col>
      <xdr:colOff>92821</xdr:colOff>
      <xdr:row>770</xdr:row>
      <xdr:rowOff>161393</xdr:rowOff>
    </xdr:from>
    <xdr:to>
      <xdr:col>39</xdr:col>
      <xdr:colOff>112811</xdr:colOff>
      <xdr:row>771</xdr:row>
      <xdr:rowOff>283617</xdr:rowOff>
    </xdr:to>
    <xdr:sp macro="" textlink="">
      <xdr:nvSpPr>
        <xdr:cNvPr id="70" name="正方形/長方形 69"/>
        <xdr:cNvSpPr/>
      </xdr:nvSpPr>
      <xdr:spPr>
        <a:xfrm>
          <a:off x="3695003" y="90659284"/>
          <a:ext cx="3442063" cy="44087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＜随意契約（公募）等＞</a:t>
          </a:r>
        </a:p>
      </xdr:txBody>
    </xdr:sp>
    <xdr:clientData/>
  </xdr:twoCellAnchor>
  <xdr:twoCellAnchor>
    <xdr:from>
      <xdr:col>21</xdr:col>
      <xdr:colOff>75508</xdr:colOff>
      <xdr:row>773</xdr:row>
      <xdr:rowOff>88005</xdr:rowOff>
    </xdr:from>
    <xdr:to>
      <xdr:col>39</xdr:col>
      <xdr:colOff>112279</xdr:colOff>
      <xdr:row>775</xdr:row>
      <xdr:rowOff>135793</xdr:rowOff>
    </xdr:to>
    <xdr:sp macro="" textlink="">
      <xdr:nvSpPr>
        <xdr:cNvPr id="71" name="テキスト ボックス 70"/>
        <xdr:cNvSpPr txBox="1"/>
      </xdr:nvSpPr>
      <xdr:spPr>
        <a:xfrm>
          <a:off x="3857799" y="91541860"/>
          <a:ext cx="3278735" cy="685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ヤンバルクイナ飼育下繁殖</a:t>
          </a:r>
          <a:r>
            <a:rPr kumimoji="1" lang="en-US" altLang="ja-JP" sz="1000"/>
            <a:t>,</a:t>
          </a:r>
          <a:r>
            <a:rPr kumimoji="1" lang="ja-JP" altLang="en-US" sz="1000" baseline="0"/>
            <a:t> </a:t>
          </a:r>
          <a:r>
            <a:rPr kumimoji="1" lang="ja-JP" altLang="en-US" sz="1000"/>
            <a:t>生息状況調査</a:t>
          </a:r>
          <a:endParaRPr kumimoji="1" lang="en-US" altLang="ja-JP" sz="1000"/>
        </a:p>
        <a:p>
          <a:pPr>
            <a:lnSpc>
              <a:spcPts val="1100"/>
            </a:lnSpc>
          </a:pPr>
          <a:r>
            <a:rPr kumimoji="1" lang="ja-JP" altLang="en-US" sz="1000"/>
            <a:t>奄美希少野生生物保護増殖事業</a:t>
          </a:r>
        </a:p>
      </xdr:txBody>
    </xdr:sp>
    <xdr:clientData/>
  </xdr:twoCellAnchor>
  <xdr:twoCellAnchor>
    <xdr:from>
      <xdr:col>21</xdr:col>
      <xdr:colOff>53096</xdr:colOff>
      <xdr:row>773</xdr:row>
      <xdr:rowOff>113343</xdr:rowOff>
    </xdr:from>
    <xdr:to>
      <xdr:col>36</xdr:col>
      <xdr:colOff>50567</xdr:colOff>
      <xdr:row>774</xdr:row>
      <xdr:rowOff>188786</xdr:rowOff>
    </xdr:to>
    <xdr:sp macro="" textlink="">
      <xdr:nvSpPr>
        <xdr:cNvPr id="72" name="大かっこ 71"/>
        <xdr:cNvSpPr/>
      </xdr:nvSpPr>
      <xdr:spPr>
        <a:xfrm>
          <a:off x="3835387" y="91567198"/>
          <a:ext cx="2699107" cy="394097"/>
        </a:xfrm>
        <a:prstGeom prst="bracketPair">
          <a:avLst>
            <a:gd name="adj" fmla="val 1276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53714</xdr:colOff>
      <xdr:row>761</xdr:row>
      <xdr:rowOff>127708</xdr:rowOff>
    </xdr:from>
    <xdr:to>
      <xdr:col>16</xdr:col>
      <xdr:colOff>55302</xdr:colOff>
      <xdr:row>761</xdr:row>
      <xdr:rowOff>282264</xdr:rowOff>
    </xdr:to>
    <xdr:cxnSp macro="">
      <xdr:nvCxnSpPr>
        <xdr:cNvPr id="73" name="直線矢印コネクタ 72"/>
        <xdr:cNvCxnSpPr/>
      </xdr:nvCxnSpPr>
      <xdr:spPr>
        <a:xfrm rot="5400000">
          <a:off x="2858975" y="87640228"/>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111589</xdr:colOff>
      <xdr:row>761</xdr:row>
      <xdr:rowOff>131073</xdr:rowOff>
    </xdr:from>
    <xdr:to>
      <xdr:col>28</xdr:col>
      <xdr:colOff>113177</xdr:colOff>
      <xdr:row>761</xdr:row>
      <xdr:rowOff>285629</xdr:rowOff>
    </xdr:to>
    <xdr:cxnSp macro="">
      <xdr:nvCxnSpPr>
        <xdr:cNvPr id="74" name="直線矢印コネクタ 73"/>
        <xdr:cNvCxnSpPr/>
      </xdr:nvCxnSpPr>
      <xdr:spPr>
        <a:xfrm rot="5400000">
          <a:off x="5078160" y="87643593"/>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87757</xdr:colOff>
      <xdr:row>761</xdr:row>
      <xdr:rowOff>129679</xdr:rowOff>
    </xdr:from>
    <xdr:to>
      <xdr:col>42</xdr:col>
      <xdr:colOff>89345</xdr:colOff>
      <xdr:row>761</xdr:row>
      <xdr:rowOff>284235</xdr:rowOff>
    </xdr:to>
    <xdr:cxnSp macro="">
      <xdr:nvCxnSpPr>
        <xdr:cNvPr id="75" name="直線矢印コネクタ 74"/>
        <xdr:cNvCxnSpPr/>
      </xdr:nvCxnSpPr>
      <xdr:spPr>
        <a:xfrm rot="5400000">
          <a:off x="7575855" y="87642199"/>
          <a:ext cx="15455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88088</xdr:colOff>
      <xdr:row>757</xdr:row>
      <xdr:rowOff>198942</xdr:rowOff>
    </xdr:from>
    <xdr:to>
      <xdr:col>15</xdr:col>
      <xdr:colOff>89676</xdr:colOff>
      <xdr:row>757</xdr:row>
      <xdr:rowOff>354789</xdr:rowOff>
    </xdr:to>
    <xdr:cxnSp macro="">
      <xdr:nvCxnSpPr>
        <xdr:cNvPr id="76" name="直線矢印コネクタ 75"/>
        <xdr:cNvCxnSpPr/>
      </xdr:nvCxnSpPr>
      <xdr:spPr>
        <a:xfrm rot="5400000">
          <a:off x="2712594" y="85786327"/>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91357</xdr:colOff>
      <xdr:row>757</xdr:row>
      <xdr:rowOff>198942</xdr:rowOff>
    </xdr:from>
    <xdr:to>
      <xdr:col>28</xdr:col>
      <xdr:colOff>92945</xdr:colOff>
      <xdr:row>757</xdr:row>
      <xdr:rowOff>354789</xdr:rowOff>
    </xdr:to>
    <xdr:cxnSp macro="">
      <xdr:nvCxnSpPr>
        <xdr:cNvPr id="77" name="直線矢印コネクタ 76"/>
        <xdr:cNvCxnSpPr/>
      </xdr:nvCxnSpPr>
      <xdr:spPr>
        <a:xfrm rot="5400000">
          <a:off x="5057282" y="85786327"/>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59465</xdr:colOff>
      <xdr:row>768</xdr:row>
      <xdr:rowOff>43793</xdr:rowOff>
    </xdr:from>
    <xdr:to>
      <xdr:col>49</xdr:col>
      <xdr:colOff>349297</xdr:colOff>
      <xdr:row>768</xdr:row>
      <xdr:rowOff>45784</xdr:rowOff>
    </xdr:to>
    <xdr:cxnSp macro="">
      <xdr:nvCxnSpPr>
        <xdr:cNvPr id="78" name="直線コネクタ 77"/>
        <xdr:cNvCxnSpPr/>
      </xdr:nvCxnSpPr>
      <xdr:spPr>
        <a:xfrm>
          <a:off x="5282629" y="89904375"/>
          <a:ext cx="3892013" cy="1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50423</xdr:colOff>
      <xdr:row>768</xdr:row>
      <xdr:rowOff>38681</xdr:rowOff>
    </xdr:from>
    <xdr:to>
      <xdr:col>29</xdr:col>
      <xdr:colOff>52011</xdr:colOff>
      <xdr:row>768</xdr:row>
      <xdr:rowOff>194947</xdr:rowOff>
    </xdr:to>
    <xdr:cxnSp macro="">
      <xdr:nvCxnSpPr>
        <xdr:cNvPr id="79" name="直線矢印コネクタ 78"/>
        <xdr:cNvCxnSpPr/>
      </xdr:nvCxnSpPr>
      <xdr:spPr>
        <a:xfrm rot="5400000">
          <a:off x="5196248" y="89976602"/>
          <a:ext cx="15626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18161</xdr:colOff>
      <xdr:row>761</xdr:row>
      <xdr:rowOff>292008</xdr:rowOff>
    </xdr:from>
    <xdr:to>
      <xdr:col>20</xdr:col>
      <xdr:colOff>119205</xdr:colOff>
      <xdr:row>762</xdr:row>
      <xdr:rowOff>351033</xdr:rowOff>
    </xdr:to>
    <xdr:sp macro="" textlink="">
      <xdr:nvSpPr>
        <xdr:cNvPr id="80" name="正方形/長方形 79"/>
        <xdr:cNvSpPr/>
      </xdr:nvSpPr>
      <xdr:spPr>
        <a:xfrm>
          <a:off x="2179470" y="87728044"/>
          <a:ext cx="1541917" cy="502371"/>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7</xdr:col>
      <xdr:colOff>258</xdr:colOff>
      <xdr:row>764</xdr:row>
      <xdr:rowOff>106585</xdr:rowOff>
    </xdr:from>
    <xdr:to>
      <xdr:col>21</xdr:col>
      <xdr:colOff>95314</xdr:colOff>
      <xdr:row>765</xdr:row>
      <xdr:rowOff>307418</xdr:rowOff>
    </xdr:to>
    <xdr:sp macro="" textlink="">
      <xdr:nvSpPr>
        <xdr:cNvPr id="81" name="正方形/長方形 80"/>
        <xdr:cNvSpPr/>
      </xdr:nvSpPr>
      <xdr:spPr>
        <a:xfrm>
          <a:off x="1261022" y="88692549"/>
          <a:ext cx="2616583" cy="51948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I </a:t>
          </a:r>
          <a:r>
            <a:rPr kumimoji="1" lang="ja-JP" altLang="en-US" sz="1050">
              <a:solidFill>
                <a:sysClr val="windowText" lastClr="000000"/>
              </a:solidFill>
            </a:rPr>
            <a:t>（株）地域環境計画大阪支社等（</a:t>
          </a:r>
          <a:r>
            <a:rPr kumimoji="1" lang="en-US" altLang="ja-JP" sz="1050">
              <a:solidFill>
                <a:sysClr val="windowText" lastClr="000000"/>
              </a:solidFill>
            </a:rPr>
            <a:t>11</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9.3</a:t>
          </a:r>
          <a:r>
            <a:rPr kumimoji="1" lang="ja-JP" altLang="en-US" sz="1050">
              <a:solidFill>
                <a:sysClr val="windowText" lastClr="000000"/>
              </a:solidFill>
            </a:rPr>
            <a:t>百万円</a:t>
          </a:r>
        </a:p>
      </xdr:txBody>
    </xdr:sp>
    <xdr:clientData/>
  </xdr:twoCellAnchor>
  <xdr:twoCellAnchor>
    <xdr:from>
      <xdr:col>49</xdr:col>
      <xdr:colOff>351857</xdr:colOff>
      <xdr:row>761</xdr:row>
      <xdr:rowOff>138798</xdr:rowOff>
    </xdr:from>
    <xdr:to>
      <xdr:col>49</xdr:col>
      <xdr:colOff>363927</xdr:colOff>
      <xdr:row>768</xdr:row>
      <xdr:rowOff>37932</xdr:rowOff>
    </xdr:to>
    <xdr:cxnSp macro="">
      <xdr:nvCxnSpPr>
        <xdr:cNvPr id="82" name="直線コネクタ 81"/>
        <xdr:cNvCxnSpPr/>
      </xdr:nvCxnSpPr>
      <xdr:spPr>
        <a:xfrm flipH="1">
          <a:off x="9177202" y="87574834"/>
          <a:ext cx="12070" cy="2323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80154</xdr:colOff>
      <xdr:row>763</xdr:row>
      <xdr:rowOff>46208</xdr:rowOff>
    </xdr:from>
    <xdr:to>
      <xdr:col>20</xdr:col>
      <xdr:colOff>73227</xdr:colOff>
      <xdr:row>764</xdr:row>
      <xdr:rowOff>161608</xdr:rowOff>
    </xdr:to>
    <xdr:sp macro="" textlink="">
      <xdr:nvSpPr>
        <xdr:cNvPr id="83" name="正方形/長方形 82"/>
        <xdr:cNvSpPr/>
      </xdr:nvSpPr>
      <xdr:spPr>
        <a:xfrm>
          <a:off x="1160809" y="88313517"/>
          <a:ext cx="2514600" cy="43405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＜一般競争契約（最低価格）等＞</a:t>
          </a:r>
        </a:p>
      </xdr:txBody>
    </xdr:sp>
    <xdr:clientData/>
  </xdr:twoCellAnchor>
  <xdr:twoCellAnchor>
    <xdr:from>
      <xdr:col>10</xdr:col>
      <xdr:colOff>136719</xdr:colOff>
      <xdr:row>766</xdr:row>
      <xdr:rowOff>28740</xdr:rowOff>
    </xdr:from>
    <xdr:to>
      <xdr:col>22</xdr:col>
      <xdr:colOff>52170</xdr:colOff>
      <xdr:row>768</xdr:row>
      <xdr:rowOff>57507</xdr:rowOff>
    </xdr:to>
    <xdr:sp macro="" textlink="">
      <xdr:nvSpPr>
        <xdr:cNvPr id="84" name="テキスト ボックス 83"/>
        <xdr:cNvSpPr txBox="1"/>
      </xdr:nvSpPr>
      <xdr:spPr>
        <a:xfrm>
          <a:off x="1937810" y="89252013"/>
          <a:ext cx="2076760" cy="666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アユモドキ保全調査</a:t>
          </a:r>
          <a:endParaRPr kumimoji="1" lang="en-US" altLang="ja-JP" sz="1050"/>
        </a:p>
        <a:p>
          <a:pPr>
            <a:lnSpc>
              <a:spcPts val="1300"/>
            </a:lnSpc>
          </a:pPr>
          <a:r>
            <a:rPr kumimoji="1" lang="ja-JP" altLang="en-US" sz="1050"/>
            <a:t>ゴイシツバメシジミ調査等</a:t>
          </a:r>
        </a:p>
      </xdr:txBody>
    </xdr:sp>
    <xdr:clientData/>
  </xdr:twoCellAnchor>
  <xdr:twoCellAnchor>
    <xdr:from>
      <xdr:col>10</xdr:col>
      <xdr:colOff>81003</xdr:colOff>
      <xdr:row>766</xdr:row>
      <xdr:rowOff>16299</xdr:rowOff>
    </xdr:from>
    <xdr:to>
      <xdr:col>21</xdr:col>
      <xdr:colOff>82591</xdr:colOff>
      <xdr:row>767</xdr:row>
      <xdr:rowOff>252896</xdr:rowOff>
    </xdr:to>
    <xdr:sp macro="" textlink="">
      <xdr:nvSpPr>
        <xdr:cNvPr id="85" name="大かっこ 84"/>
        <xdr:cNvSpPr/>
      </xdr:nvSpPr>
      <xdr:spPr>
        <a:xfrm>
          <a:off x="1882094" y="89239572"/>
          <a:ext cx="1982788" cy="555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89715</xdr:colOff>
      <xdr:row>762</xdr:row>
      <xdr:rowOff>351615</xdr:rowOff>
    </xdr:from>
    <xdr:to>
      <xdr:col>42</xdr:col>
      <xdr:colOff>91303</xdr:colOff>
      <xdr:row>763</xdr:row>
      <xdr:rowOff>126636</xdr:rowOff>
    </xdr:to>
    <xdr:cxnSp macro="">
      <xdr:nvCxnSpPr>
        <xdr:cNvPr id="86" name="直線矢印コネクタ 85"/>
        <xdr:cNvCxnSpPr/>
      </xdr:nvCxnSpPr>
      <xdr:spPr>
        <a:xfrm rot="5400000">
          <a:off x="7573617" y="88311677"/>
          <a:ext cx="16294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117827</xdr:colOff>
      <xdr:row>762</xdr:row>
      <xdr:rowOff>361685</xdr:rowOff>
    </xdr:from>
    <xdr:to>
      <xdr:col>28</xdr:col>
      <xdr:colOff>119415</xdr:colOff>
      <xdr:row>763</xdr:row>
      <xdr:rowOff>111861</xdr:rowOff>
    </xdr:to>
    <xdr:cxnSp macro="">
      <xdr:nvCxnSpPr>
        <xdr:cNvPr id="87" name="直線矢印コネクタ 86"/>
        <xdr:cNvCxnSpPr/>
      </xdr:nvCxnSpPr>
      <xdr:spPr>
        <a:xfrm rot="5400000">
          <a:off x="5092624" y="88309325"/>
          <a:ext cx="13810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52061</xdr:colOff>
      <xdr:row>762</xdr:row>
      <xdr:rowOff>351039</xdr:rowOff>
    </xdr:from>
    <xdr:to>
      <xdr:col>16</xdr:col>
      <xdr:colOff>53649</xdr:colOff>
      <xdr:row>763</xdr:row>
      <xdr:rowOff>118360</xdr:rowOff>
    </xdr:to>
    <xdr:cxnSp macro="">
      <xdr:nvCxnSpPr>
        <xdr:cNvPr id="88" name="直線矢印コネクタ 87"/>
        <xdr:cNvCxnSpPr/>
      </xdr:nvCxnSpPr>
      <xdr:spPr>
        <a:xfrm rot="5400000">
          <a:off x="2856976" y="88307251"/>
          <a:ext cx="15524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53936</xdr:colOff>
      <xdr:row>770</xdr:row>
      <xdr:rowOff>38127</xdr:rowOff>
    </xdr:from>
    <xdr:to>
      <xdr:col>29</xdr:col>
      <xdr:colOff>53936</xdr:colOff>
      <xdr:row>770</xdr:row>
      <xdr:rowOff>212773</xdr:rowOff>
    </xdr:to>
    <xdr:cxnSp macro="">
      <xdr:nvCxnSpPr>
        <xdr:cNvPr id="89" name="直線矢印コネクタ 88"/>
        <xdr:cNvCxnSpPr/>
      </xdr:nvCxnSpPr>
      <xdr:spPr>
        <a:xfrm>
          <a:off x="5277100" y="90536018"/>
          <a:ext cx="0" cy="1746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155513</xdr:colOff>
      <xdr:row>763</xdr:row>
      <xdr:rowOff>61341</xdr:rowOff>
    </xdr:from>
    <xdr:to>
      <xdr:col>50</xdr:col>
      <xdr:colOff>94258</xdr:colOff>
      <xdr:row>764</xdr:row>
      <xdr:rowOff>225435</xdr:rowOff>
    </xdr:to>
    <xdr:sp macro="" textlink="">
      <xdr:nvSpPr>
        <xdr:cNvPr id="90" name="正方形/長方形 89"/>
        <xdr:cNvSpPr/>
      </xdr:nvSpPr>
      <xdr:spPr>
        <a:xfrm>
          <a:off x="6099113" y="88328650"/>
          <a:ext cx="3277690" cy="48274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50">
              <a:solidFill>
                <a:schemeClr val="tx1"/>
              </a:solidFill>
            </a:rPr>
            <a:t>＜随意契約（公募）等＞</a:t>
          </a:r>
        </a:p>
      </xdr:txBody>
    </xdr:sp>
    <xdr:clientData/>
  </xdr:twoCellAnchor>
  <xdr:twoCellAnchor>
    <xdr:from>
      <xdr:col>20</xdr:col>
      <xdr:colOff>176642</xdr:colOff>
      <xdr:row>763</xdr:row>
      <xdr:rowOff>22288</xdr:rowOff>
    </xdr:from>
    <xdr:to>
      <xdr:col>33</xdr:col>
      <xdr:colOff>151160</xdr:colOff>
      <xdr:row>764</xdr:row>
      <xdr:rowOff>145247</xdr:rowOff>
    </xdr:to>
    <xdr:sp macro="" textlink="">
      <xdr:nvSpPr>
        <xdr:cNvPr id="91" name="正方形/長方形 90"/>
        <xdr:cNvSpPr/>
      </xdr:nvSpPr>
      <xdr:spPr>
        <a:xfrm>
          <a:off x="3778824" y="88289597"/>
          <a:ext cx="2315936" cy="44161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＜一般競争契約（最低価格）等＞</a:t>
          </a:r>
        </a:p>
      </xdr:txBody>
    </xdr:sp>
    <xdr:clientData/>
  </xdr:twoCellAnchor>
  <xdr:twoCellAnchor>
    <xdr:from>
      <xdr:col>42</xdr:col>
      <xdr:colOff>160550</xdr:colOff>
      <xdr:row>756</xdr:row>
      <xdr:rowOff>133974</xdr:rowOff>
    </xdr:from>
    <xdr:to>
      <xdr:col>42</xdr:col>
      <xdr:colOff>160550</xdr:colOff>
      <xdr:row>756</xdr:row>
      <xdr:rowOff>290810</xdr:rowOff>
    </xdr:to>
    <xdr:cxnSp macro="">
      <xdr:nvCxnSpPr>
        <xdr:cNvPr id="92" name="直線矢印コネクタ 91"/>
        <xdr:cNvCxnSpPr/>
      </xdr:nvCxnSpPr>
      <xdr:spPr>
        <a:xfrm rot="16200000" flipH="1">
          <a:off x="7646714" y="85057628"/>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163663</xdr:colOff>
      <xdr:row>757</xdr:row>
      <xdr:rowOff>201925</xdr:rowOff>
    </xdr:from>
    <xdr:to>
      <xdr:col>42</xdr:col>
      <xdr:colOff>165251</xdr:colOff>
      <xdr:row>757</xdr:row>
      <xdr:rowOff>357772</xdr:rowOff>
    </xdr:to>
    <xdr:cxnSp macro="">
      <xdr:nvCxnSpPr>
        <xdr:cNvPr id="93" name="直線矢印コネクタ 92"/>
        <xdr:cNvCxnSpPr/>
      </xdr:nvCxnSpPr>
      <xdr:spPr>
        <a:xfrm rot="5400000">
          <a:off x="7651115" y="85789310"/>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115021</xdr:colOff>
      <xdr:row>742</xdr:row>
      <xdr:rowOff>155005</xdr:rowOff>
    </xdr:from>
    <xdr:to>
      <xdr:col>34</xdr:col>
      <xdr:colOff>62831</xdr:colOff>
      <xdr:row>742</xdr:row>
      <xdr:rowOff>162695</xdr:rowOff>
    </xdr:to>
    <xdr:cxnSp macro="">
      <xdr:nvCxnSpPr>
        <xdr:cNvPr id="94" name="直線矢印コネクタ 93"/>
        <xdr:cNvCxnSpPr>
          <a:stCxn id="5" idx="3"/>
          <a:endCxn id="23" idx="1"/>
        </xdr:cNvCxnSpPr>
      </xdr:nvCxnSpPr>
      <xdr:spPr>
        <a:xfrm>
          <a:off x="3176876" y="79998750"/>
          <a:ext cx="3009664" cy="76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355993</xdr:colOff>
      <xdr:row>749</xdr:row>
      <xdr:rowOff>337713</xdr:rowOff>
    </xdr:from>
    <xdr:to>
      <xdr:col>49</xdr:col>
      <xdr:colOff>373922</xdr:colOff>
      <xdr:row>756</xdr:row>
      <xdr:rowOff>153821</xdr:rowOff>
    </xdr:to>
    <xdr:cxnSp macro="">
      <xdr:nvCxnSpPr>
        <xdr:cNvPr id="95" name="直線コネクタ 94"/>
        <xdr:cNvCxnSpPr/>
      </xdr:nvCxnSpPr>
      <xdr:spPr>
        <a:xfrm flipH="1">
          <a:off x="9423793" y="83058256"/>
          <a:ext cx="17929" cy="2319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93037</xdr:colOff>
      <xdr:row>756</xdr:row>
      <xdr:rowOff>132245</xdr:rowOff>
    </xdr:from>
    <xdr:to>
      <xdr:col>6</xdr:col>
      <xdr:colOff>96486</xdr:colOff>
      <xdr:row>761</xdr:row>
      <xdr:rowOff>127074</xdr:rowOff>
    </xdr:to>
    <xdr:cxnSp macro="">
      <xdr:nvCxnSpPr>
        <xdr:cNvPr id="96" name="直線コネクタ 95"/>
        <xdr:cNvCxnSpPr/>
      </xdr:nvCxnSpPr>
      <xdr:spPr>
        <a:xfrm flipH="1">
          <a:off x="1203380" y="85356502"/>
          <a:ext cx="3449" cy="25856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71437</xdr:colOff>
      <xdr:row>819</xdr:row>
      <xdr:rowOff>56357</xdr:rowOff>
    </xdr:from>
    <xdr:ext cx="2613607" cy="1019735"/>
    <xdr:sp macro="" textlink="">
      <xdr:nvSpPr>
        <xdr:cNvPr id="100" name="テキスト ボックス 99"/>
        <xdr:cNvSpPr txBox="1"/>
      </xdr:nvSpPr>
      <xdr:spPr>
        <a:xfrm>
          <a:off x="2428875" y="63373795"/>
          <a:ext cx="2613607"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33</xdr:col>
      <xdr:colOff>87313</xdr:colOff>
      <xdr:row>819</xdr:row>
      <xdr:rowOff>96045</xdr:rowOff>
    </xdr:from>
    <xdr:ext cx="2613607" cy="1019735"/>
    <xdr:sp macro="" textlink="">
      <xdr:nvSpPr>
        <xdr:cNvPr id="101" name="テキスト ボックス 100"/>
        <xdr:cNvSpPr txBox="1"/>
      </xdr:nvSpPr>
      <xdr:spPr>
        <a:xfrm>
          <a:off x="7159626" y="63413483"/>
          <a:ext cx="2613607" cy="1019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J6" sqref="BJ6"/>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039" t="s">
        <v>0</v>
      </c>
      <c r="AK2" s="1039"/>
      <c r="AL2" s="1039"/>
      <c r="AM2" s="1039"/>
      <c r="AN2" s="1039"/>
      <c r="AO2" s="1040"/>
      <c r="AP2" s="1040"/>
      <c r="AQ2" s="1040"/>
      <c r="AR2" s="79" t="str">
        <f>IF(OR(AO2="　", AO2=""), "", "-")</f>
        <v/>
      </c>
      <c r="AS2" s="1040">
        <v>230</v>
      </c>
      <c r="AT2" s="1040"/>
      <c r="AU2" s="1040"/>
      <c r="AV2" s="52" t="str">
        <f>IF(AW2="", "", "-")</f>
        <v/>
      </c>
      <c r="AW2" s="1012"/>
      <c r="AX2" s="1012"/>
    </row>
    <row r="3" spans="1:50" ht="21" customHeight="1" thickBot="1" x14ac:dyDescent="0.2">
      <c r="A3" s="959" t="s">
        <v>524</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23" t="s">
        <v>64</v>
      </c>
      <c r="AJ3" s="961" t="s">
        <v>539</v>
      </c>
      <c r="AK3" s="961"/>
      <c r="AL3" s="961"/>
      <c r="AM3" s="961"/>
      <c r="AN3" s="961"/>
      <c r="AO3" s="961"/>
      <c r="AP3" s="961"/>
      <c r="AQ3" s="961"/>
      <c r="AR3" s="961"/>
      <c r="AS3" s="961"/>
      <c r="AT3" s="961"/>
      <c r="AU3" s="961"/>
      <c r="AV3" s="961"/>
      <c r="AW3" s="961"/>
      <c r="AX3" s="24" t="s">
        <v>65</v>
      </c>
    </row>
    <row r="4" spans="1:50" ht="24.75" customHeight="1" x14ac:dyDescent="0.15">
      <c r="A4" s="763" t="s">
        <v>25</v>
      </c>
      <c r="B4" s="764"/>
      <c r="C4" s="764"/>
      <c r="D4" s="764"/>
      <c r="E4" s="764"/>
      <c r="F4" s="764"/>
      <c r="G4" s="741" t="s">
        <v>540</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541</v>
      </c>
      <c r="AF4" s="747"/>
      <c r="AG4" s="747"/>
      <c r="AH4" s="747"/>
      <c r="AI4" s="747"/>
      <c r="AJ4" s="747"/>
      <c r="AK4" s="747"/>
      <c r="AL4" s="747"/>
      <c r="AM4" s="747"/>
      <c r="AN4" s="747"/>
      <c r="AO4" s="747"/>
      <c r="AP4" s="748"/>
      <c r="AQ4" s="749" t="s">
        <v>2</v>
      </c>
      <c r="AR4" s="744"/>
      <c r="AS4" s="744"/>
      <c r="AT4" s="744"/>
      <c r="AU4" s="744"/>
      <c r="AV4" s="744"/>
      <c r="AW4" s="744"/>
      <c r="AX4" s="750"/>
    </row>
    <row r="5" spans="1:50" ht="30" customHeight="1" x14ac:dyDescent="0.15">
      <c r="A5" s="751" t="s">
        <v>67</v>
      </c>
      <c r="B5" s="752"/>
      <c r="C5" s="752"/>
      <c r="D5" s="752"/>
      <c r="E5" s="752"/>
      <c r="F5" s="753"/>
      <c r="G5" s="931" t="s">
        <v>168</v>
      </c>
      <c r="H5" s="932"/>
      <c r="I5" s="932"/>
      <c r="J5" s="932"/>
      <c r="K5" s="932"/>
      <c r="L5" s="932"/>
      <c r="M5" s="933" t="s">
        <v>66</v>
      </c>
      <c r="N5" s="934"/>
      <c r="O5" s="934"/>
      <c r="P5" s="934"/>
      <c r="Q5" s="934"/>
      <c r="R5" s="935"/>
      <c r="S5" s="936" t="s">
        <v>131</v>
      </c>
      <c r="T5" s="932"/>
      <c r="U5" s="932"/>
      <c r="V5" s="932"/>
      <c r="W5" s="932"/>
      <c r="X5" s="937"/>
      <c r="Y5" s="757" t="s">
        <v>3</v>
      </c>
      <c r="Z5" s="572"/>
      <c r="AA5" s="572"/>
      <c r="AB5" s="572"/>
      <c r="AC5" s="572"/>
      <c r="AD5" s="573"/>
      <c r="AE5" s="758" t="s">
        <v>542</v>
      </c>
      <c r="AF5" s="758"/>
      <c r="AG5" s="758"/>
      <c r="AH5" s="758"/>
      <c r="AI5" s="758"/>
      <c r="AJ5" s="758"/>
      <c r="AK5" s="758"/>
      <c r="AL5" s="758"/>
      <c r="AM5" s="758"/>
      <c r="AN5" s="758"/>
      <c r="AO5" s="758"/>
      <c r="AP5" s="759"/>
      <c r="AQ5" s="760" t="s">
        <v>543</v>
      </c>
      <c r="AR5" s="761"/>
      <c r="AS5" s="761"/>
      <c r="AT5" s="761"/>
      <c r="AU5" s="761"/>
      <c r="AV5" s="761"/>
      <c r="AW5" s="761"/>
      <c r="AX5" s="762"/>
    </row>
    <row r="6" spans="1:50" ht="39" customHeight="1" x14ac:dyDescent="0.15">
      <c r="A6" s="765" t="s">
        <v>4</v>
      </c>
      <c r="B6" s="766"/>
      <c r="C6" s="766"/>
      <c r="D6" s="766"/>
      <c r="E6" s="766"/>
      <c r="F6" s="766"/>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9" customHeight="1" x14ac:dyDescent="0.15">
      <c r="A7" s="524" t="s">
        <v>22</v>
      </c>
      <c r="B7" s="525"/>
      <c r="C7" s="525"/>
      <c r="D7" s="525"/>
      <c r="E7" s="525"/>
      <c r="F7" s="526"/>
      <c r="G7" s="527" t="s">
        <v>545</v>
      </c>
      <c r="H7" s="528"/>
      <c r="I7" s="528"/>
      <c r="J7" s="528"/>
      <c r="K7" s="528"/>
      <c r="L7" s="528"/>
      <c r="M7" s="528"/>
      <c r="N7" s="528"/>
      <c r="O7" s="528"/>
      <c r="P7" s="528"/>
      <c r="Q7" s="528"/>
      <c r="R7" s="528"/>
      <c r="S7" s="528"/>
      <c r="T7" s="528"/>
      <c r="U7" s="528"/>
      <c r="V7" s="528"/>
      <c r="W7" s="528"/>
      <c r="X7" s="529"/>
      <c r="Y7" s="1023" t="s">
        <v>537</v>
      </c>
      <c r="Z7" s="472"/>
      <c r="AA7" s="472"/>
      <c r="AB7" s="472"/>
      <c r="AC7" s="472"/>
      <c r="AD7" s="1024"/>
      <c r="AE7" s="1013" t="s">
        <v>546</v>
      </c>
      <c r="AF7" s="1014"/>
      <c r="AG7" s="1014"/>
      <c r="AH7" s="1014"/>
      <c r="AI7" s="1014"/>
      <c r="AJ7" s="1014"/>
      <c r="AK7" s="1014"/>
      <c r="AL7" s="1014"/>
      <c r="AM7" s="1014"/>
      <c r="AN7" s="1014"/>
      <c r="AO7" s="1014"/>
      <c r="AP7" s="1014"/>
      <c r="AQ7" s="1014"/>
      <c r="AR7" s="1014"/>
      <c r="AS7" s="1014"/>
      <c r="AT7" s="1014"/>
      <c r="AU7" s="1014"/>
      <c r="AV7" s="1014"/>
      <c r="AW7" s="1014"/>
      <c r="AX7" s="1015"/>
    </row>
    <row r="8" spans="1:50" ht="53.25" customHeight="1" x14ac:dyDescent="0.15">
      <c r="A8" s="524" t="s">
        <v>388</v>
      </c>
      <c r="B8" s="525"/>
      <c r="C8" s="525"/>
      <c r="D8" s="525"/>
      <c r="E8" s="525"/>
      <c r="F8" s="526"/>
      <c r="G8" s="1041" t="str">
        <f>入力規則等!A26</f>
        <v>宇宙開発利用</v>
      </c>
      <c r="H8" s="779"/>
      <c r="I8" s="779"/>
      <c r="J8" s="779"/>
      <c r="K8" s="779"/>
      <c r="L8" s="779"/>
      <c r="M8" s="779"/>
      <c r="N8" s="779"/>
      <c r="O8" s="779"/>
      <c r="P8" s="779"/>
      <c r="Q8" s="779"/>
      <c r="R8" s="779"/>
      <c r="S8" s="779"/>
      <c r="T8" s="779"/>
      <c r="U8" s="779"/>
      <c r="V8" s="779"/>
      <c r="W8" s="779"/>
      <c r="X8" s="1042"/>
      <c r="Y8" s="938" t="s">
        <v>389</v>
      </c>
      <c r="Z8" s="939"/>
      <c r="AA8" s="939"/>
      <c r="AB8" s="939"/>
      <c r="AC8" s="939"/>
      <c r="AD8" s="940"/>
      <c r="AE8" s="778" t="str">
        <f>入力規則等!K13</f>
        <v>その他の事項経費</v>
      </c>
      <c r="AF8" s="779"/>
      <c r="AG8" s="779"/>
      <c r="AH8" s="779"/>
      <c r="AI8" s="779"/>
      <c r="AJ8" s="779"/>
      <c r="AK8" s="779"/>
      <c r="AL8" s="779"/>
      <c r="AM8" s="779"/>
      <c r="AN8" s="779"/>
      <c r="AO8" s="779"/>
      <c r="AP8" s="779"/>
      <c r="AQ8" s="779"/>
      <c r="AR8" s="779"/>
      <c r="AS8" s="779"/>
      <c r="AT8" s="779"/>
      <c r="AU8" s="779"/>
      <c r="AV8" s="779"/>
      <c r="AW8" s="779"/>
      <c r="AX8" s="780"/>
    </row>
    <row r="9" spans="1:50" ht="58.9" customHeight="1" x14ac:dyDescent="0.15">
      <c r="A9" s="941" t="s">
        <v>23</v>
      </c>
      <c r="B9" s="942"/>
      <c r="C9" s="942"/>
      <c r="D9" s="942"/>
      <c r="E9" s="942"/>
      <c r="F9" s="942"/>
      <c r="G9" s="943" t="s">
        <v>1053</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80.25" customHeight="1" x14ac:dyDescent="0.15">
      <c r="A10" s="719" t="s">
        <v>30</v>
      </c>
      <c r="B10" s="720"/>
      <c r="C10" s="720"/>
      <c r="D10" s="720"/>
      <c r="E10" s="720"/>
      <c r="F10" s="720"/>
      <c r="G10" s="812" t="s">
        <v>547</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719" t="s">
        <v>5</v>
      </c>
      <c r="B11" s="720"/>
      <c r="C11" s="720"/>
      <c r="D11" s="720"/>
      <c r="E11" s="720"/>
      <c r="F11" s="721"/>
      <c r="G11" s="754" t="str">
        <f>入力規則等!P10</f>
        <v>直接実施、委託・請負</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043" t="s">
        <v>24</v>
      </c>
      <c r="B12" s="1044"/>
      <c r="C12" s="1044"/>
      <c r="D12" s="1044"/>
      <c r="E12" s="1044"/>
      <c r="F12" s="1045"/>
      <c r="G12" s="824"/>
      <c r="H12" s="825"/>
      <c r="I12" s="825"/>
      <c r="J12" s="825"/>
      <c r="K12" s="825"/>
      <c r="L12" s="825"/>
      <c r="M12" s="825"/>
      <c r="N12" s="825"/>
      <c r="O12" s="825"/>
      <c r="P12" s="444" t="s">
        <v>356</v>
      </c>
      <c r="Q12" s="445"/>
      <c r="R12" s="445"/>
      <c r="S12" s="445"/>
      <c r="T12" s="445"/>
      <c r="U12" s="445"/>
      <c r="V12" s="446"/>
      <c r="W12" s="444" t="s">
        <v>362</v>
      </c>
      <c r="X12" s="445"/>
      <c r="Y12" s="445"/>
      <c r="Z12" s="445"/>
      <c r="AA12" s="445"/>
      <c r="AB12" s="445"/>
      <c r="AC12" s="446"/>
      <c r="AD12" s="444" t="s">
        <v>464</v>
      </c>
      <c r="AE12" s="445"/>
      <c r="AF12" s="445"/>
      <c r="AG12" s="445"/>
      <c r="AH12" s="445"/>
      <c r="AI12" s="445"/>
      <c r="AJ12" s="446"/>
      <c r="AK12" s="444" t="s">
        <v>525</v>
      </c>
      <c r="AL12" s="445"/>
      <c r="AM12" s="445"/>
      <c r="AN12" s="445"/>
      <c r="AO12" s="445"/>
      <c r="AP12" s="445"/>
      <c r="AQ12" s="446"/>
      <c r="AR12" s="444" t="s">
        <v>526</v>
      </c>
      <c r="AS12" s="445"/>
      <c r="AT12" s="445"/>
      <c r="AU12" s="445"/>
      <c r="AV12" s="445"/>
      <c r="AW12" s="445"/>
      <c r="AX12" s="781"/>
    </row>
    <row r="13" spans="1:50" ht="21" customHeight="1" x14ac:dyDescent="0.15">
      <c r="A13" s="664"/>
      <c r="B13" s="665"/>
      <c r="C13" s="665"/>
      <c r="D13" s="665"/>
      <c r="E13" s="665"/>
      <c r="F13" s="666"/>
      <c r="G13" s="782" t="s">
        <v>6</v>
      </c>
      <c r="H13" s="783"/>
      <c r="I13" s="828" t="s">
        <v>7</v>
      </c>
      <c r="J13" s="829"/>
      <c r="K13" s="829"/>
      <c r="L13" s="829"/>
      <c r="M13" s="829"/>
      <c r="N13" s="829"/>
      <c r="O13" s="830"/>
      <c r="P13" s="707">
        <v>611</v>
      </c>
      <c r="Q13" s="708"/>
      <c r="R13" s="708"/>
      <c r="S13" s="708"/>
      <c r="T13" s="708"/>
      <c r="U13" s="708"/>
      <c r="V13" s="709"/>
      <c r="W13" s="707">
        <v>656</v>
      </c>
      <c r="X13" s="708"/>
      <c r="Y13" s="708"/>
      <c r="Z13" s="708"/>
      <c r="AA13" s="708"/>
      <c r="AB13" s="708"/>
      <c r="AC13" s="709"/>
      <c r="AD13" s="707">
        <v>662</v>
      </c>
      <c r="AE13" s="708"/>
      <c r="AF13" s="708"/>
      <c r="AG13" s="708"/>
      <c r="AH13" s="708"/>
      <c r="AI13" s="708"/>
      <c r="AJ13" s="709"/>
      <c r="AK13" s="707">
        <v>678</v>
      </c>
      <c r="AL13" s="708"/>
      <c r="AM13" s="708"/>
      <c r="AN13" s="708"/>
      <c r="AO13" s="708"/>
      <c r="AP13" s="708"/>
      <c r="AQ13" s="709"/>
      <c r="AR13" s="1020">
        <f>754</f>
        <v>754</v>
      </c>
      <c r="AS13" s="1021"/>
      <c r="AT13" s="1021"/>
      <c r="AU13" s="1021"/>
      <c r="AV13" s="1021"/>
      <c r="AW13" s="1021"/>
      <c r="AX13" s="1022"/>
    </row>
    <row r="14" spans="1:50" ht="21" customHeight="1" x14ac:dyDescent="0.15">
      <c r="A14" s="664"/>
      <c r="B14" s="665"/>
      <c r="C14" s="665"/>
      <c r="D14" s="665"/>
      <c r="E14" s="665"/>
      <c r="F14" s="666"/>
      <c r="G14" s="784"/>
      <c r="H14" s="785"/>
      <c r="I14" s="770" t="s">
        <v>8</v>
      </c>
      <c r="J14" s="826"/>
      <c r="K14" s="826"/>
      <c r="L14" s="826"/>
      <c r="M14" s="826"/>
      <c r="N14" s="826"/>
      <c r="O14" s="827"/>
      <c r="P14" s="707" t="s">
        <v>548</v>
      </c>
      <c r="Q14" s="708"/>
      <c r="R14" s="708"/>
      <c r="S14" s="708"/>
      <c r="T14" s="708"/>
      <c r="U14" s="708"/>
      <c r="V14" s="709"/>
      <c r="W14" s="707" t="s">
        <v>548</v>
      </c>
      <c r="X14" s="708"/>
      <c r="Y14" s="708"/>
      <c r="Z14" s="708"/>
      <c r="AA14" s="708"/>
      <c r="AB14" s="708"/>
      <c r="AC14" s="709"/>
      <c r="AD14" s="707" t="s">
        <v>548</v>
      </c>
      <c r="AE14" s="708"/>
      <c r="AF14" s="708"/>
      <c r="AG14" s="708"/>
      <c r="AH14" s="708"/>
      <c r="AI14" s="708"/>
      <c r="AJ14" s="709"/>
      <c r="AK14" s="707" t="s">
        <v>458</v>
      </c>
      <c r="AL14" s="708"/>
      <c r="AM14" s="708"/>
      <c r="AN14" s="708"/>
      <c r="AO14" s="708"/>
      <c r="AP14" s="708"/>
      <c r="AQ14" s="709"/>
      <c r="AR14" s="854"/>
      <c r="AS14" s="854"/>
      <c r="AT14" s="854"/>
      <c r="AU14" s="854"/>
      <c r="AV14" s="854"/>
      <c r="AW14" s="854"/>
      <c r="AX14" s="855"/>
    </row>
    <row r="15" spans="1:50" ht="21" customHeight="1" x14ac:dyDescent="0.15">
      <c r="A15" s="664"/>
      <c r="B15" s="665"/>
      <c r="C15" s="665"/>
      <c r="D15" s="665"/>
      <c r="E15" s="665"/>
      <c r="F15" s="666"/>
      <c r="G15" s="784"/>
      <c r="H15" s="785"/>
      <c r="I15" s="770" t="s">
        <v>51</v>
      </c>
      <c r="J15" s="771"/>
      <c r="K15" s="771"/>
      <c r="L15" s="771"/>
      <c r="M15" s="771"/>
      <c r="N15" s="771"/>
      <c r="O15" s="772"/>
      <c r="P15" s="707" t="s">
        <v>549</v>
      </c>
      <c r="Q15" s="708"/>
      <c r="R15" s="708"/>
      <c r="S15" s="708"/>
      <c r="T15" s="708"/>
      <c r="U15" s="708"/>
      <c r="V15" s="709"/>
      <c r="W15" s="707" t="s">
        <v>549</v>
      </c>
      <c r="X15" s="708"/>
      <c r="Y15" s="708"/>
      <c r="Z15" s="708"/>
      <c r="AA15" s="708"/>
      <c r="AB15" s="708"/>
      <c r="AC15" s="709"/>
      <c r="AD15" s="707" t="s">
        <v>549</v>
      </c>
      <c r="AE15" s="708"/>
      <c r="AF15" s="708"/>
      <c r="AG15" s="708"/>
      <c r="AH15" s="708"/>
      <c r="AI15" s="708"/>
      <c r="AJ15" s="709"/>
      <c r="AK15" s="707" t="s">
        <v>458</v>
      </c>
      <c r="AL15" s="708"/>
      <c r="AM15" s="708"/>
      <c r="AN15" s="708"/>
      <c r="AO15" s="708"/>
      <c r="AP15" s="708"/>
      <c r="AQ15" s="709"/>
      <c r="AR15" s="707" t="s">
        <v>458</v>
      </c>
      <c r="AS15" s="708"/>
      <c r="AT15" s="708"/>
      <c r="AU15" s="708"/>
      <c r="AV15" s="708"/>
      <c r="AW15" s="708"/>
      <c r="AX15" s="709"/>
    </row>
    <row r="16" spans="1:50" ht="21" customHeight="1" x14ac:dyDescent="0.15">
      <c r="A16" s="664"/>
      <c r="B16" s="665"/>
      <c r="C16" s="665"/>
      <c r="D16" s="665"/>
      <c r="E16" s="665"/>
      <c r="F16" s="666"/>
      <c r="G16" s="784"/>
      <c r="H16" s="785"/>
      <c r="I16" s="770" t="s">
        <v>52</v>
      </c>
      <c r="J16" s="771"/>
      <c r="K16" s="771"/>
      <c r="L16" s="771"/>
      <c r="M16" s="771"/>
      <c r="N16" s="771"/>
      <c r="O16" s="772"/>
      <c r="P16" s="707" t="s">
        <v>548</v>
      </c>
      <c r="Q16" s="708"/>
      <c r="R16" s="708"/>
      <c r="S16" s="708"/>
      <c r="T16" s="708"/>
      <c r="U16" s="708"/>
      <c r="V16" s="709"/>
      <c r="W16" s="707" t="s">
        <v>548</v>
      </c>
      <c r="X16" s="708"/>
      <c r="Y16" s="708"/>
      <c r="Z16" s="708"/>
      <c r="AA16" s="708"/>
      <c r="AB16" s="708"/>
      <c r="AC16" s="709"/>
      <c r="AD16" s="707" t="s">
        <v>548</v>
      </c>
      <c r="AE16" s="708"/>
      <c r="AF16" s="708"/>
      <c r="AG16" s="708"/>
      <c r="AH16" s="708"/>
      <c r="AI16" s="708"/>
      <c r="AJ16" s="709"/>
      <c r="AK16" s="707" t="s">
        <v>458</v>
      </c>
      <c r="AL16" s="708"/>
      <c r="AM16" s="708"/>
      <c r="AN16" s="708"/>
      <c r="AO16" s="708"/>
      <c r="AP16" s="708"/>
      <c r="AQ16" s="709"/>
      <c r="AR16" s="815"/>
      <c r="AS16" s="816"/>
      <c r="AT16" s="816"/>
      <c r="AU16" s="816"/>
      <c r="AV16" s="816"/>
      <c r="AW16" s="816"/>
      <c r="AX16" s="817"/>
    </row>
    <row r="17" spans="1:50" ht="24.75" customHeight="1" x14ac:dyDescent="0.15">
      <c r="A17" s="664"/>
      <c r="B17" s="665"/>
      <c r="C17" s="665"/>
      <c r="D17" s="665"/>
      <c r="E17" s="665"/>
      <c r="F17" s="666"/>
      <c r="G17" s="784"/>
      <c r="H17" s="785"/>
      <c r="I17" s="770" t="s">
        <v>50</v>
      </c>
      <c r="J17" s="826"/>
      <c r="K17" s="826"/>
      <c r="L17" s="826"/>
      <c r="M17" s="826"/>
      <c r="N17" s="826"/>
      <c r="O17" s="827"/>
      <c r="P17" s="707" t="s">
        <v>550</v>
      </c>
      <c r="Q17" s="708"/>
      <c r="R17" s="708"/>
      <c r="S17" s="708"/>
      <c r="T17" s="708"/>
      <c r="U17" s="708"/>
      <c r="V17" s="709"/>
      <c r="W17" s="707" t="s">
        <v>550</v>
      </c>
      <c r="X17" s="708"/>
      <c r="Y17" s="708"/>
      <c r="Z17" s="708"/>
      <c r="AA17" s="708"/>
      <c r="AB17" s="708"/>
      <c r="AC17" s="709"/>
      <c r="AD17" s="707" t="s">
        <v>550</v>
      </c>
      <c r="AE17" s="708"/>
      <c r="AF17" s="708"/>
      <c r="AG17" s="708"/>
      <c r="AH17" s="708"/>
      <c r="AI17" s="708"/>
      <c r="AJ17" s="709"/>
      <c r="AK17" s="707" t="s">
        <v>458</v>
      </c>
      <c r="AL17" s="708"/>
      <c r="AM17" s="708"/>
      <c r="AN17" s="708"/>
      <c r="AO17" s="708"/>
      <c r="AP17" s="708"/>
      <c r="AQ17" s="709"/>
      <c r="AR17" s="1018"/>
      <c r="AS17" s="1018"/>
      <c r="AT17" s="1018"/>
      <c r="AU17" s="1018"/>
      <c r="AV17" s="1018"/>
      <c r="AW17" s="1018"/>
      <c r="AX17" s="1019"/>
    </row>
    <row r="18" spans="1:50" ht="24.75" customHeight="1" x14ac:dyDescent="0.15">
      <c r="A18" s="664"/>
      <c r="B18" s="665"/>
      <c r="C18" s="665"/>
      <c r="D18" s="665"/>
      <c r="E18" s="665"/>
      <c r="F18" s="666"/>
      <c r="G18" s="786"/>
      <c r="H18" s="787"/>
      <c r="I18" s="775" t="s">
        <v>20</v>
      </c>
      <c r="J18" s="776"/>
      <c r="K18" s="776"/>
      <c r="L18" s="776"/>
      <c r="M18" s="776"/>
      <c r="N18" s="776"/>
      <c r="O18" s="777"/>
      <c r="P18" s="972">
        <f>SUM(P13:V17)</f>
        <v>611</v>
      </c>
      <c r="Q18" s="973"/>
      <c r="R18" s="973"/>
      <c r="S18" s="973"/>
      <c r="T18" s="973"/>
      <c r="U18" s="973"/>
      <c r="V18" s="974"/>
      <c r="W18" s="972">
        <f>SUM(W13:AC17)</f>
        <v>656</v>
      </c>
      <c r="X18" s="973"/>
      <c r="Y18" s="973"/>
      <c r="Z18" s="973"/>
      <c r="AA18" s="973"/>
      <c r="AB18" s="973"/>
      <c r="AC18" s="974"/>
      <c r="AD18" s="972">
        <f>SUM(AD13:AJ17)</f>
        <v>662</v>
      </c>
      <c r="AE18" s="973"/>
      <c r="AF18" s="973"/>
      <c r="AG18" s="973"/>
      <c r="AH18" s="973"/>
      <c r="AI18" s="973"/>
      <c r="AJ18" s="974"/>
      <c r="AK18" s="972">
        <f>SUM(AK13:AQ17)</f>
        <v>678</v>
      </c>
      <c r="AL18" s="973"/>
      <c r="AM18" s="973"/>
      <c r="AN18" s="973"/>
      <c r="AO18" s="973"/>
      <c r="AP18" s="973"/>
      <c r="AQ18" s="974"/>
      <c r="AR18" s="972">
        <f>SUM(AR13:AX17)</f>
        <v>754</v>
      </c>
      <c r="AS18" s="973"/>
      <c r="AT18" s="973"/>
      <c r="AU18" s="973"/>
      <c r="AV18" s="973"/>
      <c r="AW18" s="973"/>
      <c r="AX18" s="975"/>
    </row>
    <row r="19" spans="1:50" ht="24.75" customHeight="1" x14ac:dyDescent="0.15">
      <c r="A19" s="664"/>
      <c r="B19" s="665"/>
      <c r="C19" s="665"/>
      <c r="D19" s="665"/>
      <c r="E19" s="665"/>
      <c r="F19" s="666"/>
      <c r="G19" s="970" t="s">
        <v>9</v>
      </c>
      <c r="H19" s="971"/>
      <c r="I19" s="971"/>
      <c r="J19" s="971"/>
      <c r="K19" s="971"/>
      <c r="L19" s="971"/>
      <c r="M19" s="971"/>
      <c r="N19" s="971"/>
      <c r="O19" s="971"/>
      <c r="P19" s="707">
        <v>596</v>
      </c>
      <c r="Q19" s="708"/>
      <c r="R19" s="708"/>
      <c r="S19" s="708"/>
      <c r="T19" s="708"/>
      <c r="U19" s="708"/>
      <c r="V19" s="709"/>
      <c r="W19" s="707">
        <v>620</v>
      </c>
      <c r="X19" s="708"/>
      <c r="Y19" s="708"/>
      <c r="Z19" s="708"/>
      <c r="AA19" s="708"/>
      <c r="AB19" s="708"/>
      <c r="AC19" s="709"/>
      <c r="AD19" s="707">
        <v>657</v>
      </c>
      <c r="AE19" s="708"/>
      <c r="AF19" s="708"/>
      <c r="AG19" s="708"/>
      <c r="AH19" s="708"/>
      <c r="AI19" s="708"/>
      <c r="AJ19" s="709"/>
      <c r="AK19" s="325"/>
      <c r="AL19" s="325"/>
      <c r="AM19" s="325"/>
      <c r="AN19" s="325"/>
      <c r="AO19" s="325"/>
      <c r="AP19" s="325"/>
      <c r="AQ19" s="325"/>
      <c r="AR19" s="325"/>
      <c r="AS19" s="325"/>
      <c r="AT19" s="325"/>
      <c r="AU19" s="325"/>
      <c r="AV19" s="325"/>
      <c r="AW19" s="325"/>
      <c r="AX19" s="327"/>
    </row>
    <row r="20" spans="1:50" ht="24.75" customHeight="1" x14ac:dyDescent="0.15">
      <c r="A20" s="664"/>
      <c r="B20" s="665"/>
      <c r="C20" s="665"/>
      <c r="D20" s="665"/>
      <c r="E20" s="665"/>
      <c r="F20" s="666"/>
      <c r="G20" s="970" t="s">
        <v>10</v>
      </c>
      <c r="H20" s="971"/>
      <c r="I20" s="971"/>
      <c r="J20" s="971"/>
      <c r="K20" s="971"/>
      <c r="L20" s="971"/>
      <c r="M20" s="971"/>
      <c r="N20" s="971"/>
      <c r="O20" s="971"/>
      <c r="P20" s="311">
        <f>IF(P18=0, "-", SUM(P19)/P18)</f>
        <v>0.97545008183306059</v>
      </c>
      <c r="Q20" s="311"/>
      <c r="R20" s="311"/>
      <c r="S20" s="311"/>
      <c r="T20" s="311"/>
      <c r="U20" s="311"/>
      <c r="V20" s="311"/>
      <c r="W20" s="311">
        <f t="shared" ref="W20" si="0">IF(W18=0, "-", SUM(W19)/W18)</f>
        <v>0.94512195121951215</v>
      </c>
      <c r="X20" s="311"/>
      <c r="Y20" s="311"/>
      <c r="Z20" s="311"/>
      <c r="AA20" s="311"/>
      <c r="AB20" s="311"/>
      <c r="AC20" s="311"/>
      <c r="AD20" s="311">
        <f t="shared" ref="AD20" si="1">IF(AD18=0, "-", SUM(AD19)/AD18)</f>
        <v>0.99244712990936557</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941"/>
      <c r="B21" s="942"/>
      <c r="C21" s="942"/>
      <c r="D21" s="942"/>
      <c r="E21" s="942"/>
      <c r="F21" s="1046"/>
      <c r="G21" s="309" t="s">
        <v>489</v>
      </c>
      <c r="H21" s="310"/>
      <c r="I21" s="310"/>
      <c r="J21" s="310"/>
      <c r="K21" s="310"/>
      <c r="L21" s="310"/>
      <c r="M21" s="310"/>
      <c r="N21" s="310"/>
      <c r="O21" s="310"/>
      <c r="P21" s="311">
        <f>IF(P19=0, "-", SUM(P19)/SUM(P13,P14))</f>
        <v>0.97545008183306059</v>
      </c>
      <c r="Q21" s="311"/>
      <c r="R21" s="311"/>
      <c r="S21" s="311"/>
      <c r="T21" s="311"/>
      <c r="U21" s="311"/>
      <c r="V21" s="311"/>
      <c r="W21" s="311">
        <f t="shared" ref="W21" si="2">IF(W19=0, "-", SUM(W19)/SUM(W13,W14))</f>
        <v>0.94512195121951215</v>
      </c>
      <c r="X21" s="311"/>
      <c r="Y21" s="311"/>
      <c r="Z21" s="311"/>
      <c r="AA21" s="311"/>
      <c r="AB21" s="311"/>
      <c r="AC21" s="311"/>
      <c r="AD21" s="311">
        <f t="shared" ref="AD21" si="3">IF(AD19=0, "-", SUM(AD19)/SUM(AD13,AD14))</f>
        <v>0.99244712990936557</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1064" t="s">
        <v>529</v>
      </c>
      <c r="B22" s="1065"/>
      <c r="C22" s="1065"/>
      <c r="D22" s="1065"/>
      <c r="E22" s="1065"/>
      <c r="F22" s="1066"/>
      <c r="G22" s="1051" t="s">
        <v>466</v>
      </c>
      <c r="H22" s="215"/>
      <c r="I22" s="215"/>
      <c r="J22" s="215"/>
      <c r="K22" s="215"/>
      <c r="L22" s="215"/>
      <c r="M22" s="215"/>
      <c r="N22" s="215"/>
      <c r="O22" s="216"/>
      <c r="P22" s="1037" t="s">
        <v>527</v>
      </c>
      <c r="Q22" s="215"/>
      <c r="R22" s="215"/>
      <c r="S22" s="215"/>
      <c r="T22" s="215"/>
      <c r="U22" s="215"/>
      <c r="V22" s="216"/>
      <c r="W22" s="1037" t="s">
        <v>528</v>
      </c>
      <c r="X22" s="215"/>
      <c r="Y22" s="215"/>
      <c r="Z22" s="215"/>
      <c r="AA22" s="215"/>
      <c r="AB22" s="215"/>
      <c r="AC22" s="216"/>
      <c r="AD22" s="1037" t="s">
        <v>465</v>
      </c>
      <c r="AE22" s="215"/>
      <c r="AF22" s="215"/>
      <c r="AG22" s="215"/>
      <c r="AH22" s="215"/>
      <c r="AI22" s="215"/>
      <c r="AJ22" s="215"/>
      <c r="AK22" s="215"/>
      <c r="AL22" s="215"/>
      <c r="AM22" s="215"/>
      <c r="AN22" s="215"/>
      <c r="AO22" s="215"/>
      <c r="AP22" s="215"/>
      <c r="AQ22" s="215"/>
      <c r="AR22" s="215"/>
      <c r="AS22" s="215"/>
      <c r="AT22" s="215"/>
      <c r="AU22" s="215"/>
      <c r="AV22" s="215"/>
      <c r="AW22" s="215"/>
      <c r="AX22" s="1073"/>
    </row>
    <row r="23" spans="1:50" ht="25.5" customHeight="1" x14ac:dyDescent="0.15">
      <c r="A23" s="1067"/>
      <c r="B23" s="1068"/>
      <c r="C23" s="1068"/>
      <c r="D23" s="1068"/>
      <c r="E23" s="1068"/>
      <c r="F23" s="1069"/>
      <c r="G23" s="1052" t="s">
        <v>551</v>
      </c>
      <c r="H23" s="1053"/>
      <c r="I23" s="1053"/>
      <c r="J23" s="1053"/>
      <c r="K23" s="1053"/>
      <c r="L23" s="1053"/>
      <c r="M23" s="1053"/>
      <c r="N23" s="1053"/>
      <c r="O23" s="1054"/>
      <c r="P23" s="1020">
        <v>345</v>
      </c>
      <c r="Q23" s="1021"/>
      <c r="R23" s="1021"/>
      <c r="S23" s="1021"/>
      <c r="T23" s="1021"/>
      <c r="U23" s="1021"/>
      <c r="V23" s="1038"/>
      <c r="W23" s="1020">
        <v>422</v>
      </c>
      <c r="X23" s="1021"/>
      <c r="Y23" s="1021"/>
      <c r="Z23" s="1021"/>
      <c r="AA23" s="1021"/>
      <c r="AB23" s="1021"/>
      <c r="AC23" s="1038"/>
      <c r="AD23" s="1074" t="s">
        <v>1052</v>
      </c>
      <c r="AE23" s="1075"/>
      <c r="AF23" s="1075"/>
      <c r="AG23" s="1075"/>
      <c r="AH23" s="1075"/>
      <c r="AI23" s="1075"/>
      <c r="AJ23" s="1075"/>
      <c r="AK23" s="1075"/>
      <c r="AL23" s="1075"/>
      <c r="AM23" s="1075"/>
      <c r="AN23" s="1075"/>
      <c r="AO23" s="1075"/>
      <c r="AP23" s="1075"/>
      <c r="AQ23" s="1075"/>
      <c r="AR23" s="1075"/>
      <c r="AS23" s="1075"/>
      <c r="AT23" s="1075"/>
      <c r="AU23" s="1075"/>
      <c r="AV23" s="1075"/>
      <c r="AW23" s="1075"/>
      <c r="AX23" s="1076"/>
    </row>
    <row r="24" spans="1:50" ht="25.5" customHeight="1" x14ac:dyDescent="0.15">
      <c r="A24" s="1067"/>
      <c r="B24" s="1068"/>
      <c r="C24" s="1068"/>
      <c r="D24" s="1068"/>
      <c r="E24" s="1068"/>
      <c r="F24" s="1069"/>
      <c r="G24" s="1055" t="s">
        <v>552</v>
      </c>
      <c r="H24" s="1056"/>
      <c r="I24" s="1056"/>
      <c r="J24" s="1056"/>
      <c r="K24" s="1056"/>
      <c r="L24" s="1056"/>
      <c r="M24" s="1056"/>
      <c r="N24" s="1056"/>
      <c r="O24" s="1057"/>
      <c r="P24" s="707">
        <v>195</v>
      </c>
      <c r="Q24" s="708"/>
      <c r="R24" s="708"/>
      <c r="S24" s="708"/>
      <c r="T24" s="708"/>
      <c r="U24" s="708"/>
      <c r="V24" s="709"/>
      <c r="W24" s="707">
        <v>195</v>
      </c>
      <c r="X24" s="708"/>
      <c r="Y24" s="708"/>
      <c r="Z24" s="708"/>
      <c r="AA24" s="708"/>
      <c r="AB24" s="708"/>
      <c r="AC24" s="709"/>
      <c r="AD24" s="1077"/>
      <c r="AE24" s="1078"/>
      <c r="AF24" s="1078"/>
      <c r="AG24" s="1078"/>
      <c r="AH24" s="1078"/>
      <c r="AI24" s="1078"/>
      <c r="AJ24" s="1078"/>
      <c r="AK24" s="1078"/>
      <c r="AL24" s="1078"/>
      <c r="AM24" s="1078"/>
      <c r="AN24" s="1078"/>
      <c r="AO24" s="1078"/>
      <c r="AP24" s="1078"/>
      <c r="AQ24" s="1078"/>
      <c r="AR24" s="1078"/>
      <c r="AS24" s="1078"/>
      <c r="AT24" s="1078"/>
      <c r="AU24" s="1078"/>
      <c r="AV24" s="1078"/>
      <c r="AW24" s="1078"/>
      <c r="AX24" s="1079"/>
    </row>
    <row r="25" spans="1:50" ht="25.5" customHeight="1" x14ac:dyDescent="0.15">
      <c r="A25" s="1067"/>
      <c r="B25" s="1068"/>
      <c r="C25" s="1068"/>
      <c r="D25" s="1068"/>
      <c r="E25" s="1068"/>
      <c r="F25" s="1069"/>
      <c r="G25" s="1055" t="s">
        <v>553</v>
      </c>
      <c r="H25" s="1056"/>
      <c r="I25" s="1056"/>
      <c r="J25" s="1056"/>
      <c r="K25" s="1056"/>
      <c r="L25" s="1056"/>
      <c r="M25" s="1056"/>
      <c r="N25" s="1056"/>
      <c r="O25" s="1057"/>
      <c r="P25" s="707">
        <v>128</v>
      </c>
      <c r="Q25" s="708"/>
      <c r="R25" s="708"/>
      <c r="S25" s="708"/>
      <c r="T25" s="708"/>
      <c r="U25" s="708"/>
      <c r="V25" s="709"/>
      <c r="W25" s="707">
        <v>127</v>
      </c>
      <c r="X25" s="708"/>
      <c r="Y25" s="708"/>
      <c r="Z25" s="708"/>
      <c r="AA25" s="708"/>
      <c r="AB25" s="708"/>
      <c r="AC25" s="709"/>
      <c r="AD25" s="1077"/>
      <c r="AE25" s="1078"/>
      <c r="AF25" s="1078"/>
      <c r="AG25" s="1078"/>
      <c r="AH25" s="1078"/>
      <c r="AI25" s="1078"/>
      <c r="AJ25" s="1078"/>
      <c r="AK25" s="1078"/>
      <c r="AL25" s="1078"/>
      <c r="AM25" s="1078"/>
      <c r="AN25" s="1078"/>
      <c r="AO25" s="1078"/>
      <c r="AP25" s="1078"/>
      <c r="AQ25" s="1078"/>
      <c r="AR25" s="1078"/>
      <c r="AS25" s="1078"/>
      <c r="AT25" s="1078"/>
      <c r="AU25" s="1078"/>
      <c r="AV25" s="1078"/>
      <c r="AW25" s="1078"/>
      <c r="AX25" s="1079"/>
    </row>
    <row r="26" spans="1:50" ht="25.5" customHeight="1" x14ac:dyDescent="0.15">
      <c r="A26" s="1067"/>
      <c r="B26" s="1068"/>
      <c r="C26" s="1068"/>
      <c r="D26" s="1068"/>
      <c r="E26" s="1068"/>
      <c r="F26" s="1069"/>
      <c r="G26" s="1055" t="s">
        <v>554</v>
      </c>
      <c r="H26" s="1056"/>
      <c r="I26" s="1056"/>
      <c r="J26" s="1056"/>
      <c r="K26" s="1056"/>
      <c r="L26" s="1056"/>
      <c r="M26" s="1056"/>
      <c r="N26" s="1056"/>
      <c r="O26" s="1057"/>
      <c r="P26" s="707">
        <v>4</v>
      </c>
      <c r="Q26" s="708"/>
      <c r="R26" s="708"/>
      <c r="S26" s="708"/>
      <c r="T26" s="708"/>
      <c r="U26" s="708"/>
      <c r="V26" s="709"/>
      <c r="W26" s="707">
        <v>4</v>
      </c>
      <c r="X26" s="708"/>
      <c r="Y26" s="708"/>
      <c r="Z26" s="708"/>
      <c r="AA26" s="708"/>
      <c r="AB26" s="708"/>
      <c r="AC26" s="709"/>
      <c r="AD26" s="1077"/>
      <c r="AE26" s="1078"/>
      <c r="AF26" s="1078"/>
      <c r="AG26" s="1078"/>
      <c r="AH26" s="1078"/>
      <c r="AI26" s="1078"/>
      <c r="AJ26" s="1078"/>
      <c r="AK26" s="1078"/>
      <c r="AL26" s="1078"/>
      <c r="AM26" s="1078"/>
      <c r="AN26" s="1078"/>
      <c r="AO26" s="1078"/>
      <c r="AP26" s="1078"/>
      <c r="AQ26" s="1078"/>
      <c r="AR26" s="1078"/>
      <c r="AS26" s="1078"/>
      <c r="AT26" s="1078"/>
      <c r="AU26" s="1078"/>
      <c r="AV26" s="1078"/>
      <c r="AW26" s="1078"/>
      <c r="AX26" s="1079"/>
    </row>
    <row r="27" spans="1:50" ht="25.5" customHeight="1" x14ac:dyDescent="0.15">
      <c r="A27" s="1067"/>
      <c r="B27" s="1068"/>
      <c r="C27" s="1068"/>
      <c r="D27" s="1068"/>
      <c r="E27" s="1068"/>
      <c r="F27" s="1069"/>
      <c r="G27" s="1055" t="s">
        <v>555</v>
      </c>
      <c r="H27" s="1056"/>
      <c r="I27" s="1056"/>
      <c r="J27" s="1056"/>
      <c r="K27" s="1056"/>
      <c r="L27" s="1056"/>
      <c r="M27" s="1056"/>
      <c r="N27" s="1056"/>
      <c r="O27" s="1057"/>
      <c r="P27" s="707">
        <v>2</v>
      </c>
      <c r="Q27" s="708"/>
      <c r="R27" s="708"/>
      <c r="S27" s="708"/>
      <c r="T27" s="708"/>
      <c r="U27" s="708"/>
      <c r="V27" s="709"/>
      <c r="W27" s="707">
        <v>2</v>
      </c>
      <c r="X27" s="708"/>
      <c r="Y27" s="708"/>
      <c r="Z27" s="708"/>
      <c r="AA27" s="708"/>
      <c r="AB27" s="708"/>
      <c r="AC27" s="709"/>
      <c r="AD27" s="1077"/>
      <c r="AE27" s="1078"/>
      <c r="AF27" s="1078"/>
      <c r="AG27" s="1078"/>
      <c r="AH27" s="1078"/>
      <c r="AI27" s="1078"/>
      <c r="AJ27" s="1078"/>
      <c r="AK27" s="1078"/>
      <c r="AL27" s="1078"/>
      <c r="AM27" s="1078"/>
      <c r="AN27" s="1078"/>
      <c r="AO27" s="1078"/>
      <c r="AP27" s="1078"/>
      <c r="AQ27" s="1078"/>
      <c r="AR27" s="1078"/>
      <c r="AS27" s="1078"/>
      <c r="AT27" s="1078"/>
      <c r="AU27" s="1078"/>
      <c r="AV27" s="1078"/>
      <c r="AW27" s="1078"/>
      <c r="AX27" s="1079"/>
    </row>
    <row r="28" spans="1:50" ht="25.5" customHeight="1" x14ac:dyDescent="0.15">
      <c r="A28" s="1067"/>
      <c r="B28" s="1068"/>
      <c r="C28" s="1068"/>
      <c r="D28" s="1068"/>
      <c r="E28" s="1068"/>
      <c r="F28" s="1069"/>
      <c r="G28" s="1058" t="s">
        <v>470</v>
      </c>
      <c r="H28" s="1059"/>
      <c r="I28" s="1059"/>
      <c r="J28" s="1059"/>
      <c r="K28" s="1059"/>
      <c r="L28" s="1059"/>
      <c r="M28" s="1059"/>
      <c r="N28" s="1059"/>
      <c r="O28" s="1060"/>
      <c r="P28" s="972">
        <f>P29-SUM(P23:P27)</f>
        <v>4</v>
      </c>
      <c r="Q28" s="973"/>
      <c r="R28" s="973"/>
      <c r="S28" s="973"/>
      <c r="T28" s="973"/>
      <c r="U28" s="973"/>
      <c r="V28" s="974"/>
      <c r="W28" s="972">
        <f>W29-SUM(W23:W27)</f>
        <v>4</v>
      </c>
      <c r="X28" s="973"/>
      <c r="Y28" s="973"/>
      <c r="Z28" s="973"/>
      <c r="AA28" s="973"/>
      <c r="AB28" s="973"/>
      <c r="AC28" s="974"/>
      <c r="AD28" s="1077"/>
      <c r="AE28" s="1078"/>
      <c r="AF28" s="1078"/>
      <c r="AG28" s="1078"/>
      <c r="AH28" s="1078"/>
      <c r="AI28" s="1078"/>
      <c r="AJ28" s="1078"/>
      <c r="AK28" s="1078"/>
      <c r="AL28" s="1078"/>
      <c r="AM28" s="1078"/>
      <c r="AN28" s="1078"/>
      <c r="AO28" s="1078"/>
      <c r="AP28" s="1078"/>
      <c r="AQ28" s="1078"/>
      <c r="AR28" s="1078"/>
      <c r="AS28" s="1078"/>
      <c r="AT28" s="1078"/>
      <c r="AU28" s="1078"/>
      <c r="AV28" s="1078"/>
      <c r="AW28" s="1078"/>
      <c r="AX28" s="1079"/>
    </row>
    <row r="29" spans="1:50" ht="25.5" customHeight="1" thickBot="1" x14ac:dyDescent="0.2">
      <c r="A29" s="1070"/>
      <c r="B29" s="1071"/>
      <c r="C29" s="1071"/>
      <c r="D29" s="1071"/>
      <c r="E29" s="1071"/>
      <c r="F29" s="1072"/>
      <c r="G29" s="1061" t="s">
        <v>467</v>
      </c>
      <c r="H29" s="1062"/>
      <c r="I29" s="1062"/>
      <c r="J29" s="1062"/>
      <c r="K29" s="1062"/>
      <c r="L29" s="1062"/>
      <c r="M29" s="1062"/>
      <c r="N29" s="1062"/>
      <c r="O29" s="1063"/>
      <c r="P29" s="1034">
        <f>AK13</f>
        <v>678</v>
      </c>
      <c r="Q29" s="1035"/>
      <c r="R29" s="1035"/>
      <c r="S29" s="1035"/>
      <c r="T29" s="1035"/>
      <c r="U29" s="1035"/>
      <c r="V29" s="1036"/>
      <c r="W29" s="1034">
        <f>AR13</f>
        <v>754</v>
      </c>
      <c r="X29" s="1035"/>
      <c r="Y29" s="1035"/>
      <c r="Z29" s="1035"/>
      <c r="AA29" s="1035"/>
      <c r="AB29" s="1035"/>
      <c r="AC29" s="1036"/>
      <c r="AD29" s="1080"/>
      <c r="AE29" s="1081"/>
      <c r="AF29" s="1081"/>
      <c r="AG29" s="1081"/>
      <c r="AH29" s="1081"/>
      <c r="AI29" s="1081"/>
      <c r="AJ29" s="1081"/>
      <c r="AK29" s="1081"/>
      <c r="AL29" s="1081"/>
      <c r="AM29" s="1081"/>
      <c r="AN29" s="1081"/>
      <c r="AO29" s="1081"/>
      <c r="AP29" s="1081"/>
      <c r="AQ29" s="1081"/>
      <c r="AR29" s="1081"/>
      <c r="AS29" s="1081"/>
      <c r="AT29" s="1081"/>
      <c r="AU29" s="1081"/>
      <c r="AV29" s="1081"/>
      <c r="AW29" s="1081"/>
      <c r="AX29" s="1082"/>
    </row>
    <row r="30" spans="1:50" ht="18.75" customHeight="1" x14ac:dyDescent="0.15">
      <c r="A30" s="953" t="s">
        <v>483</v>
      </c>
      <c r="B30" s="954"/>
      <c r="C30" s="954"/>
      <c r="D30" s="954"/>
      <c r="E30" s="954"/>
      <c r="F30" s="955"/>
      <c r="G30" s="837" t="s">
        <v>265</v>
      </c>
      <c r="H30" s="838"/>
      <c r="I30" s="838"/>
      <c r="J30" s="838"/>
      <c r="K30" s="838"/>
      <c r="L30" s="838"/>
      <c r="M30" s="838"/>
      <c r="N30" s="838"/>
      <c r="O30" s="839"/>
      <c r="P30" s="949" t="s">
        <v>59</v>
      </c>
      <c r="Q30" s="838"/>
      <c r="R30" s="838"/>
      <c r="S30" s="838"/>
      <c r="T30" s="838"/>
      <c r="U30" s="838"/>
      <c r="V30" s="838"/>
      <c r="W30" s="838"/>
      <c r="X30" s="839"/>
      <c r="Y30" s="946"/>
      <c r="Z30" s="947"/>
      <c r="AA30" s="948"/>
      <c r="AB30" s="950" t="s">
        <v>11</v>
      </c>
      <c r="AC30" s="951"/>
      <c r="AD30" s="952"/>
      <c r="AE30" s="950" t="s">
        <v>356</v>
      </c>
      <c r="AF30" s="951"/>
      <c r="AG30" s="951"/>
      <c r="AH30" s="952"/>
      <c r="AI30" s="950" t="s">
        <v>362</v>
      </c>
      <c r="AJ30" s="951"/>
      <c r="AK30" s="951"/>
      <c r="AL30" s="952"/>
      <c r="AM30" s="1016" t="s">
        <v>464</v>
      </c>
      <c r="AN30" s="1016"/>
      <c r="AO30" s="1016"/>
      <c r="AP30" s="950"/>
      <c r="AQ30" s="831" t="s">
        <v>354</v>
      </c>
      <c r="AR30" s="832"/>
      <c r="AS30" s="832"/>
      <c r="AT30" s="833"/>
      <c r="AU30" s="838" t="s">
        <v>253</v>
      </c>
      <c r="AV30" s="838"/>
      <c r="AW30" s="838"/>
      <c r="AX30" s="1017"/>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481"/>
      <c r="Z31" s="482"/>
      <c r="AA31" s="483"/>
      <c r="AB31" s="240"/>
      <c r="AC31" s="241"/>
      <c r="AD31" s="242"/>
      <c r="AE31" s="240"/>
      <c r="AF31" s="241"/>
      <c r="AG31" s="241"/>
      <c r="AH31" s="242"/>
      <c r="AI31" s="240"/>
      <c r="AJ31" s="241"/>
      <c r="AK31" s="241"/>
      <c r="AL31" s="242"/>
      <c r="AM31" s="244"/>
      <c r="AN31" s="244"/>
      <c r="AO31" s="244"/>
      <c r="AP31" s="240"/>
      <c r="AQ31" s="630">
        <v>30</v>
      </c>
      <c r="AR31" s="193"/>
      <c r="AS31" s="126" t="s">
        <v>355</v>
      </c>
      <c r="AT31" s="127"/>
      <c r="AU31" s="192" t="s">
        <v>550</v>
      </c>
      <c r="AV31" s="192"/>
      <c r="AW31" s="427" t="s">
        <v>300</v>
      </c>
      <c r="AX31" s="428"/>
    </row>
    <row r="32" spans="1:50" ht="23.25" customHeight="1" x14ac:dyDescent="0.15">
      <c r="A32" s="432"/>
      <c r="B32" s="430"/>
      <c r="C32" s="430"/>
      <c r="D32" s="430"/>
      <c r="E32" s="430"/>
      <c r="F32" s="431"/>
      <c r="G32" s="710" t="s">
        <v>556</v>
      </c>
      <c r="H32" s="711"/>
      <c r="I32" s="711"/>
      <c r="J32" s="711"/>
      <c r="K32" s="711"/>
      <c r="L32" s="711"/>
      <c r="M32" s="711"/>
      <c r="N32" s="711"/>
      <c r="O32" s="712"/>
      <c r="P32" s="818" t="s">
        <v>557</v>
      </c>
      <c r="Q32" s="818"/>
      <c r="R32" s="818"/>
      <c r="S32" s="818"/>
      <c r="T32" s="818"/>
      <c r="U32" s="818"/>
      <c r="V32" s="818"/>
      <c r="W32" s="818"/>
      <c r="X32" s="819"/>
      <c r="Y32" s="500" t="s">
        <v>12</v>
      </c>
      <c r="Z32" s="560"/>
      <c r="AA32" s="561"/>
      <c r="AB32" s="490" t="s">
        <v>558</v>
      </c>
      <c r="AC32" s="490"/>
      <c r="AD32" s="490"/>
      <c r="AE32" s="211">
        <v>0</v>
      </c>
      <c r="AF32" s="212"/>
      <c r="AG32" s="212"/>
      <c r="AH32" s="212"/>
      <c r="AI32" s="211">
        <v>0</v>
      </c>
      <c r="AJ32" s="212"/>
      <c r="AK32" s="212"/>
      <c r="AL32" s="212"/>
      <c r="AM32" s="211">
        <v>0</v>
      </c>
      <c r="AN32" s="212"/>
      <c r="AO32" s="212"/>
      <c r="AP32" s="212"/>
      <c r="AQ32" s="335">
        <v>0</v>
      </c>
      <c r="AR32" s="200"/>
      <c r="AS32" s="200"/>
      <c r="AT32" s="336"/>
      <c r="AU32" s="212" t="s">
        <v>548</v>
      </c>
      <c r="AV32" s="212"/>
      <c r="AW32" s="212"/>
      <c r="AX32" s="214"/>
    </row>
    <row r="33" spans="1:50" ht="23.25" customHeight="1" x14ac:dyDescent="0.15">
      <c r="A33" s="433"/>
      <c r="B33" s="434"/>
      <c r="C33" s="434"/>
      <c r="D33" s="434"/>
      <c r="E33" s="434"/>
      <c r="F33" s="435"/>
      <c r="G33" s="713"/>
      <c r="H33" s="714"/>
      <c r="I33" s="714"/>
      <c r="J33" s="714"/>
      <c r="K33" s="714"/>
      <c r="L33" s="714"/>
      <c r="M33" s="714"/>
      <c r="N33" s="714"/>
      <c r="O33" s="715"/>
      <c r="P33" s="820"/>
      <c r="Q33" s="820"/>
      <c r="R33" s="820"/>
      <c r="S33" s="820"/>
      <c r="T33" s="820"/>
      <c r="U33" s="820"/>
      <c r="V33" s="820"/>
      <c r="W33" s="820"/>
      <c r="X33" s="821"/>
      <c r="Y33" s="444" t="s">
        <v>54</v>
      </c>
      <c r="Z33" s="445"/>
      <c r="AA33" s="446"/>
      <c r="AB33" s="552" t="s">
        <v>558</v>
      </c>
      <c r="AC33" s="552"/>
      <c r="AD33" s="552"/>
      <c r="AE33" s="211">
        <v>0</v>
      </c>
      <c r="AF33" s="212"/>
      <c r="AG33" s="212"/>
      <c r="AH33" s="212"/>
      <c r="AI33" s="211">
        <v>0</v>
      </c>
      <c r="AJ33" s="212"/>
      <c r="AK33" s="212"/>
      <c r="AL33" s="212"/>
      <c r="AM33" s="211">
        <v>0</v>
      </c>
      <c r="AN33" s="212"/>
      <c r="AO33" s="212"/>
      <c r="AP33" s="212"/>
      <c r="AQ33" s="335">
        <v>0</v>
      </c>
      <c r="AR33" s="200"/>
      <c r="AS33" s="200"/>
      <c r="AT33" s="336"/>
      <c r="AU33" s="212" t="s">
        <v>548</v>
      </c>
      <c r="AV33" s="212"/>
      <c r="AW33" s="212"/>
      <c r="AX33" s="214"/>
    </row>
    <row r="34" spans="1:50" ht="23.25" customHeight="1" x14ac:dyDescent="0.15">
      <c r="A34" s="432"/>
      <c r="B34" s="430"/>
      <c r="C34" s="430"/>
      <c r="D34" s="430"/>
      <c r="E34" s="430"/>
      <c r="F34" s="431"/>
      <c r="G34" s="716"/>
      <c r="H34" s="717"/>
      <c r="I34" s="717"/>
      <c r="J34" s="717"/>
      <c r="K34" s="717"/>
      <c r="L34" s="717"/>
      <c r="M34" s="717"/>
      <c r="N34" s="717"/>
      <c r="O34" s="718"/>
      <c r="P34" s="822"/>
      <c r="Q34" s="822"/>
      <c r="R34" s="822"/>
      <c r="S34" s="822"/>
      <c r="T34" s="822"/>
      <c r="U34" s="822"/>
      <c r="V34" s="822"/>
      <c r="W34" s="822"/>
      <c r="X34" s="823"/>
      <c r="Y34" s="444" t="s">
        <v>13</v>
      </c>
      <c r="Z34" s="445"/>
      <c r="AA34" s="446"/>
      <c r="AB34" s="587" t="s">
        <v>301</v>
      </c>
      <c r="AC34" s="587"/>
      <c r="AD34" s="587"/>
      <c r="AE34" s="211">
        <v>100</v>
      </c>
      <c r="AF34" s="212"/>
      <c r="AG34" s="212"/>
      <c r="AH34" s="212"/>
      <c r="AI34" s="211">
        <v>100</v>
      </c>
      <c r="AJ34" s="212"/>
      <c r="AK34" s="212"/>
      <c r="AL34" s="212"/>
      <c r="AM34" s="211">
        <v>100</v>
      </c>
      <c r="AN34" s="212"/>
      <c r="AO34" s="212"/>
      <c r="AP34" s="212"/>
      <c r="AQ34" s="335">
        <v>100</v>
      </c>
      <c r="AR34" s="200"/>
      <c r="AS34" s="200"/>
      <c r="AT34" s="336"/>
      <c r="AU34" s="212" t="s">
        <v>550</v>
      </c>
      <c r="AV34" s="212"/>
      <c r="AW34" s="212"/>
      <c r="AX34" s="214"/>
    </row>
    <row r="35" spans="1:50" ht="23.25" customHeight="1" x14ac:dyDescent="0.15">
      <c r="A35" s="219" t="s">
        <v>517</v>
      </c>
      <c r="B35" s="220"/>
      <c r="C35" s="220"/>
      <c r="D35" s="220"/>
      <c r="E35" s="220"/>
      <c r="F35" s="221"/>
      <c r="G35" s="225" t="s">
        <v>976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834" t="s">
        <v>483</v>
      </c>
      <c r="B37" s="835"/>
      <c r="C37" s="835"/>
      <c r="D37" s="835"/>
      <c r="E37" s="835"/>
      <c r="F37" s="836"/>
      <c r="G37" s="439" t="s">
        <v>265</v>
      </c>
      <c r="H37" s="440"/>
      <c r="I37" s="440"/>
      <c r="J37" s="440"/>
      <c r="K37" s="440"/>
      <c r="L37" s="440"/>
      <c r="M37" s="440"/>
      <c r="N37" s="440"/>
      <c r="O37" s="441"/>
      <c r="P37" s="477" t="s">
        <v>59</v>
      </c>
      <c r="Q37" s="440"/>
      <c r="R37" s="440"/>
      <c r="S37" s="440"/>
      <c r="T37" s="440"/>
      <c r="U37" s="440"/>
      <c r="V37" s="440"/>
      <c r="W37" s="440"/>
      <c r="X37" s="441"/>
      <c r="Y37" s="478"/>
      <c r="Z37" s="479"/>
      <c r="AA37" s="480"/>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40" t="s">
        <v>253</v>
      </c>
      <c r="AV37" s="440"/>
      <c r="AW37" s="440"/>
      <c r="AX37" s="1011"/>
    </row>
    <row r="38" spans="1:50" ht="18.75" hidden="1"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481"/>
      <c r="Z38" s="482"/>
      <c r="AA38" s="483"/>
      <c r="AB38" s="240"/>
      <c r="AC38" s="241"/>
      <c r="AD38" s="242"/>
      <c r="AE38" s="240"/>
      <c r="AF38" s="241"/>
      <c r="AG38" s="241"/>
      <c r="AH38" s="242"/>
      <c r="AI38" s="240"/>
      <c r="AJ38" s="241"/>
      <c r="AK38" s="241"/>
      <c r="AL38" s="242"/>
      <c r="AM38" s="244"/>
      <c r="AN38" s="244"/>
      <c r="AO38" s="244"/>
      <c r="AP38" s="240"/>
      <c r="AQ38" s="630"/>
      <c r="AR38" s="193"/>
      <c r="AS38" s="126" t="s">
        <v>355</v>
      </c>
      <c r="AT38" s="127"/>
      <c r="AU38" s="192"/>
      <c r="AV38" s="192"/>
      <c r="AW38" s="427" t="s">
        <v>300</v>
      </c>
      <c r="AX38" s="428"/>
    </row>
    <row r="39" spans="1:50" ht="23.25" hidden="1" customHeight="1" x14ac:dyDescent="0.15">
      <c r="A39" s="432"/>
      <c r="B39" s="430"/>
      <c r="C39" s="430"/>
      <c r="D39" s="430"/>
      <c r="E39" s="430"/>
      <c r="F39" s="431"/>
      <c r="G39" s="588"/>
      <c r="H39" s="601"/>
      <c r="I39" s="601"/>
      <c r="J39" s="601"/>
      <c r="K39" s="601"/>
      <c r="L39" s="601"/>
      <c r="M39" s="601"/>
      <c r="N39" s="601"/>
      <c r="O39" s="602"/>
      <c r="P39" s="98"/>
      <c r="Q39" s="98"/>
      <c r="R39" s="98"/>
      <c r="S39" s="98"/>
      <c r="T39" s="98"/>
      <c r="U39" s="98"/>
      <c r="V39" s="98"/>
      <c r="W39" s="98"/>
      <c r="X39" s="99"/>
      <c r="Y39" s="500" t="s">
        <v>12</v>
      </c>
      <c r="Z39" s="560"/>
      <c r="AA39" s="561"/>
      <c r="AB39" s="490"/>
      <c r="AC39" s="490"/>
      <c r="AD39" s="49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33"/>
      <c r="B40" s="434"/>
      <c r="C40" s="434"/>
      <c r="D40" s="434"/>
      <c r="E40" s="434"/>
      <c r="F40" s="435"/>
      <c r="G40" s="603"/>
      <c r="H40" s="604"/>
      <c r="I40" s="604"/>
      <c r="J40" s="604"/>
      <c r="K40" s="604"/>
      <c r="L40" s="604"/>
      <c r="M40" s="604"/>
      <c r="N40" s="604"/>
      <c r="O40" s="605"/>
      <c r="P40" s="101"/>
      <c r="Q40" s="101"/>
      <c r="R40" s="101"/>
      <c r="S40" s="101"/>
      <c r="T40" s="101"/>
      <c r="U40" s="101"/>
      <c r="V40" s="101"/>
      <c r="W40" s="101"/>
      <c r="X40" s="102"/>
      <c r="Y40" s="444" t="s">
        <v>54</v>
      </c>
      <c r="Z40" s="445"/>
      <c r="AA40" s="446"/>
      <c r="AB40" s="552"/>
      <c r="AC40" s="552"/>
      <c r="AD40" s="552"/>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36"/>
      <c r="B41" s="437"/>
      <c r="C41" s="437"/>
      <c r="D41" s="437"/>
      <c r="E41" s="437"/>
      <c r="F41" s="438"/>
      <c r="G41" s="606"/>
      <c r="H41" s="607"/>
      <c r="I41" s="607"/>
      <c r="J41" s="607"/>
      <c r="K41" s="607"/>
      <c r="L41" s="607"/>
      <c r="M41" s="607"/>
      <c r="N41" s="607"/>
      <c r="O41" s="608"/>
      <c r="P41" s="104"/>
      <c r="Q41" s="104"/>
      <c r="R41" s="104"/>
      <c r="S41" s="104"/>
      <c r="T41" s="104"/>
      <c r="U41" s="104"/>
      <c r="V41" s="104"/>
      <c r="W41" s="104"/>
      <c r="X41" s="105"/>
      <c r="Y41" s="444" t="s">
        <v>13</v>
      </c>
      <c r="Z41" s="445"/>
      <c r="AA41" s="446"/>
      <c r="AB41" s="587" t="s">
        <v>301</v>
      </c>
      <c r="AC41" s="587"/>
      <c r="AD41" s="58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34" t="s">
        <v>483</v>
      </c>
      <c r="B44" s="835"/>
      <c r="C44" s="835"/>
      <c r="D44" s="835"/>
      <c r="E44" s="835"/>
      <c r="F44" s="836"/>
      <c r="G44" s="439" t="s">
        <v>265</v>
      </c>
      <c r="H44" s="440"/>
      <c r="I44" s="440"/>
      <c r="J44" s="440"/>
      <c r="K44" s="440"/>
      <c r="L44" s="440"/>
      <c r="M44" s="440"/>
      <c r="N44" s="440"/>
      <c r="O44" s="441"/>
      <c r="P44" s="477" t="s">
        <v>59</v>
      </c>
      <c r="Q44" s="440"/>
      <c r="R44" s="440"/>
      <c r="S44" s="440"/>
      <c r="T44" s="440"/>
      <c r="U44" s="440"/>
      <c r="V44" s="440"/>
      <c r="W44" s="440"/>
      <c r="X44" s="441"/>
      <c r="Y44" s="478"/>
      <c r="Z44" s="479"/>
      <c r="AA44" s="480"/>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40" t="s">
        <v>253</v>
      </c>
      <c r="AV44" s="440"/>
      <c r="AW44" s="440"/>
      <c r="AX44" s="1011"/>
    </row>
    <row r="45" spans="1:50" ht="18.75" hidden="1"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481"/>
      <c r="Z45" s="482"/>
      <c r="AA45" s="483"/>
      <c r="AB45" s="240"/>
      <c r="AC45" s="241"/>
      <c r="AD45" s="242"/>
      <c r="AE45" s="240"/>
      <c r="AF45" s="241"/>
      <c r="AG45" s="241"/>
      <c r="AH45" s="242"/>
      <c r="AI45" s="240"/>
      <c r="AJ45" s="241"/>
      <c r="AK45" s="241"/>
      <c r="AL45" s="242"/>
      <c r="AM45" s="244"/>
      <c r="AN45" s="244"/>
      <c r="AO45" s="244"/>
      <c r="AP45" s="240"/>
      <c r="AQ45" s="630"/>
      <c r="AR45" s="193"/>
      <c r="AS45" s="126" t="s">
        <v>355</v>
      </c>
      <c r="AT45" s="127"/>
      <c r="AU45" s="192"/>
      <c r="AV45" s="192"/>
      <c r="AW45" s="427" t="s">
        <v>300</v>
      </c>
      <c r="AX45" s="428"/>
    </row>
    <row r="46" spans="1:50" ht="23.25" hidden="1" customHeight="1" x14ac:dyDescent="0.15">
      <c r="A46" s="432"/>
      <c r="B46" s="430"/>
      <c r="C46" s="430"/>
      <c r="D46" s="430"/>
      <c r="E46" s="430"/>
      <c r="F46" s="431"/>
      <c r="G46" s="588"/>
      <c r="H46" s="601"/>
      <c r="I46" s="601"/>
      <c r="J46" s="601"/>
      <c r="K46" s="601"/>
      <c r="L46" s="601"/>
      <c r="M46" s="601"/>
      <c r="N46" s="601"/>
      <c r="O46" s="602"/>
      <c r="P46" s="98"/>
      <c r="Q46" s="98"/>
      <c r="R46" s="98"/>
      <c r="S46" s="98"/>
      <c r="T46" s="98"/>
      <c r="U46" s="98"/>
      <c r="V46" s="98"/>
      <c r="W46" s="98"/>
      <c r="X46" s="99"/>
      <c r="Y46" s="500" t="s">
        <v>12</v>
      </c>
      <c r="Z46" s="560"/>
      <c r="AA46" s="561"/>
      <c r="AB46" s="490"/>
      <c r="AC46" s="490"/>
      <c r="AD46" s="49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33"/>
      <c r="B47" s="434"/>
      <c r="C47" s="434"/>
      <c r="D47" s="434"/>
      <c r="E47" s="434"/>
      <c r="F47" s="435"/>
      <c r="G47" s="603"/>
      <c r="H47" s="604"/>
      <c r="I47" s="604"/>
      <c r="J47" s="604"/>
      <c r="K47" s="604"/>
      <c r="L47" s="604"/>
      <c r="M47" s="604"/>
      <c r="N47" s="604"/>
      <c r="O47" s="605"/>
      <c r="P47" s="101"/>
      <c r="Q47" s="101"/>
      <c r="R47" s="101"/>
      <c r="S47" s="101"/>
      <c r="T47" s="101"/>
      <c r="U47" s="101"/>
      <c r="V47" s="101"/>
      <c r="W47" s="101"/>
      <c r="X47" s="102"/>
      <c r="Y47" s="444" t="s">
        <v>54</v>
      </c>
      <c r="Z47" s="445"/>
      <c r="AA47" s="446"/>
      <c r="AB47" s="552"/>
      <c r="AC47" s="552"/>
      <c r="AD47" s="552"/>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36"/>
      <c r="B48" s="437"/>
      <c r="C48" s="437"/>
      <c r="D48" s="437"/>
      <c r="E48" s="437"/>
      <c r="F48" s="438"/>
      <c r="G48" s="606"/>
      <c r="H48" s="607"/>
      <c r="I48" s="607"/>
      <c r="J48" s="607"/>
      <c r="K48" s="607"/>
      <c r="L48" s="607"/>
      <c r="M48" s="607"/>
      <c r="N48" s="607"/>
      <c r="O48" s="608"/>
      <c r="P48" s="104"/>
      <c r="Q48" s="104"/>
      <c r="R48" s="104"/>
      <c r="S48" s="104"/>
      <c r="T48" s="104"/>
      <c r="U48" s="104"/>
      <c r="V48" s="104"/>
      <c r="W48" s="104"/>
      <c r="X48" s="105"/>
      <c r="Y48" s="444" t="s">
        <v>13</v>
      </c>
      <c r="Z48" s="445"/>
      <c r="AA48" s="446"/>
      <c r="AB48" s="587" t="s">
        <v>301</v>
      </c>
      <c r="AC48" s="587"/>
      <c r="AD48" s="58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29" t="s">
        <v>483</v>
      </c>
      <c r="B51" s="430"/>
      <c r="C51" s="430"/>
      <c r="D51" s="430"/>
      <c r="E51" s="430"/>
      <c r="F51" s="431"/>
      <c r="G51" s="439" t="s">
        <v>265</v>
      </c>
      <c r="H51" s="440"/>
      <c r="I51" s="440"/>
      <c r="J51" s="440"/>
      <c r="K51" s="440"/>
      <c r="L51" s="440"/>
      <c r="M51" s="440"/>
      <c r="N51" s="440"/>
      <c r="O51" s="441"/>
      <c r="P51" s="477" t="s">
        <v>59</v>
      </c>
      <c r="Q51" s="440"/>
      <c r="R51" s="440"/>
      <c r="S51" s="440"/>
      <c r="T51" s="440"/>
      <c r="U51" s="440"/>
      <c r="V51" s="440"/>
      <c r="W51" s="440"/>
      <c r="X51" s="441"/>
      <c r="Y51" s="478"/>
      <c r="Z51" s="479"/>
      <c r="AA51" s="480"/>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1025" t="s">
        <v>253</v>
      </c>
      <c r="AV51" s="1025"/>
      <c r="AW51" s="1025"/>
      <c r="AX51" s="1026"/>
    </row>
    <row r="52" spans="1:50" ht="18.75" hidden="1"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481"/>
      <c r="Z52" s="482"/>
      <c r="AA52" s="483"/>
      <c r="AB52" s="240"/>
      <c r="AC52" s="241"/>
      <c r="AD52" s="242"/>
      <c r="AE52" s="240"/>
      <c r="AF52" s="241"/>
      <c r="AG52" s="241"/>
      <c r="AH52" s="242"/>
      <c r="AI52" s="240"/>
      <c r="AJ52" s="241"/>
      <c r="AK52" s="241"/>
      <c r="AL52" s="242"/>
      <c r="AM52" s="244"/>
      <c r="AN52" s="244"/>
      <c r="AO52" s="244"/>
      <c r="AP52" s="240"/>
      <c r="AQ52" s="630"/>
      <c r="AR52" s="193"/>
      <c r="AS52" s="126" t="s">
        <v>355</v>
      </c>
      <c r="AT52" s="127"/>
      <c r="AU52" s="192"/>
      <c r="AV52" s="192"/>
      <c r="AW52" s="427" t="s">
        <v>300</v>
      </c>
      <c r="AX52" s="428"/>
    </row>
    <row r="53" spans="1:50" ht="23.25" hidden="1" customHeight="1" x14ac:dyDescent="0.15">
      <c r="A53" s="432"/>
      <c r="B53" s="430"/>
      <c r="C53" s="430"/>
      <c r="D53" s="430"/>
      <c r="E53" s="430"/>
      <c r="F53" s="431"/>
      <c r="G53" s="588"/>
      <c r="H53" s="601"/>
      <c r="I53" s="601"/>
      <c r="J53" s="601"/>
      <c r="K53" s="601"/>
      <c r="L53" s="601"/>
      <c r="M53" s="601"/>
      <c r="N53" s="601"/>
      <c r="O53" s="602"/>
      <c r="P53" s="98"/>
      <c r="Q53" s="98"/>
      <c r="R53" s="98"/>
      <c r="S53" s="98"/>
      <c r="T53" s="98"/>
      <c r="U53" s="98"/>
      <c r="V53" s="98"/>
      <c r="W53" s="98"/>
      <c r="X53" s="99"/>
      <c r="Y53" s="500" t="s">
        <v>12</v>
      </c>
      <c r="Z53" s="560"/>
      <c r="AA53" s="561"/>
      <c r="AB53" s="490"/>
      <c r="AC53" s="490"/>
      <c r="AD53" s="49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33"/>
      <c r="B54" s="434"/>
      <c r="C54" s="434"/>
      <c r="D54" s="434"/>
      <c r="E54" s="434"/>
      <c r="F54" s="435"/>
      <c r="G54" s="603"/>
      <c r="H54" s="604"/>
      <c r="I54" s="604"/>
      <c r="J54" s="604"/>
      <c r="K54" s="604"/>
      <c r="L54" s="604"/>
      <c r="M54" s="604"/>
      <c r="N54" s="604"/>
      <c r="O54" s="605"/>
      <c r="P54" s="101"/>
      <c r="Q54" s="101"/>
      <c r="R54" s="101"/>
      <c r="S54" s="101"/>
      <c r="T54" s="101"/>
      <c r="U54" s="101"/>
      <c r="V54" s="101"/>
      <c r="W54" s="101"/>
      <c r="X54" s="102"/>
      <c r="Y54" s="444" t="s">
        <v>54</v>
      </c>
      <c r="Z54" s="445"/>
      <c r="AA54" s="446"/>
      <c r="AB54" s="552"/>
      <c r="AC54" s="552"/>
      <c r="AD54" s="55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36"/>
      <c r="B55" s="437"/>
      <c r="C55" s="437"/>
      <c r="D55" s="437"/>
      <c r="E55" s="437"/>
      <c r="F55" s="438"/>
      <c r="G55" s="606"/>
      <c r="H55" s="607"/>
      <c r="I55" s="607"/>
      <c r="J55" s="607"/>
      <c r="K55" s="607"/>
      <c r="L55" s="607"/>
      <c r="M55" s="607"/>
      <c r="N55" s="607"/>
      <c r="O55" s="608"/>
      <c r="P55" s="104"/>
      <c r="Q55" s="104"/>
      <c r="R55" s="104"/>
      <c r="S55" s="104"/>
      <c r="T55" s="104"/>
      <c r="U55" s="104"/>
      <c r="V55" s="104"/>
      <c r="W55" s="104"/>
      <c r="X55" s="105"/>
      <c r="Y55" s="444" t="s">
        <v>13</v>
      </c>
      <c r="Z55" s="445"/>
      <c r="AA55" s="446"/>
      <c r="AB55" s="634" t="s">
        <v>14</v>
      </c>
      <c r="AC55" s="634"/>
      <c r="AD55" s="63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29" t="s">
        <v>483</v>
      </c>
      <c r="B58" s="430"/>
      <c r="C58" s="430"/>
      <c r="D58" s="430"/>
      <c r="E58" s="430"/>
      <c r="F58" s="431"/>
      <c r="G58" s="439" t="s">
        <v>265</v>
      </c>
      <c r="H58" s="440"/>
      <c r="I58" s="440"/>
      <c r="J58" s="440"/>
      <c r="K58" s="440"/>
      <c r="L58" s="440"/>
      <c r="M58" s="440"/>
      <c r="N58" s="440"/>
      <c r="O58" s="441"/>
      <c r="P58" s="477" t="s">
        <v>59</v>
      </c>
      <c r="Q58" s="440"/>
      <c r="R58" s="440"/>
      <c r="S58" s="440"/>
      <c r="T58" s="440"/>
      <c r="U58" s="440"/>
      <c r="V58" s="440"/>
      <c r="W58" s="440"/>
      <c r="X58" s="441"/>
      <c r="Y58" s="478"/>
      <c r="Z58" s="479"/>
      <c r="AA58" s="480"/>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1025" t="s">
        <v>253</v>
      </c>
      <c r="AV58" s="1025"/>
      <c r="AW58" s="1025"/>
      <c r="AX58" s="1026"/>
    </row>
    <row r="59" spans="1:50" ht="18.75" hidden="1"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481"/>
      <c r="Z59" s="482"/>
      <c r="AA59" s="483"/>
      <c r="AB59" s="240"/>
      <c r="AC59" s="241"/>
      <c r="AD59" s="242"/>
      <c r="AE59" s="240"/>
      <c r="AF59" s="241"/>
      <c r="AG59" s="241"/>
      <c r="AH59" s="242"/>
      <c r="AI59" s="240"/>
      <c r="AJ59" s="241"/>
      <c r="AK59" s="241"/>
      <c r="AL59" s="242"/>
      <c r="AM59" s="244"/>
      <c r="AN59" s="244"/>
      <c r="AO59" s="244"/>
      <c r="AP59" s="240"/>
      <c r="AQ59" s="630"/>
      <c r="AR59" s="193"/>
      <c r="AS59" s="126" t="s">
        <v>355</v>
      </c>
      <c r="AT59" s="127"/>
      <c r="AU59" s="192"/>
      <c r="AV59" s="192"/>
      <c r="AW59" s="427" t="s">
        <v>300</v>
      </c>
      <c r="AX59" s="428"/>
    </row>
    <row r="60" spans="1:50" ht="23.25" hidden="1" customHeight="1" x14ac:dyDescent="0.15">
      <c r="A60" s="432"/>
      <c r="B60" s="430"/>
      <c r="C60" s="430"/>
      <c r="D60" s="430"/>
      <c r="E60" s="430"/>
      <c r="F60" s="431"/>
      <c r="G60" s="588"/>
      <c r="H60" s="601"/>
      <c r="I60" s="601"/>
      <c r="J60" s="601"/>
      <c r="K60" s="601"/>
      <c r="L60" s="601"/>
      <c r="M60" s="601"/>
      <c r="N60" s="601"/>
      <c r="O60" s="602"/>
      <c r="P60" s="98"/>
      <c r="Q60" s="98"/>
      <c r="R60" s="98"/>
      <c r="S60" s="98"/>
      <c r="T60" s="98"/>
      <c r="U60" s="98"/>
      <c r="V60" s="98"/>
      <c r="W60" s="98"/>
      <c r="X60" s="99"/>
      <c r="Y60" s="500" t="s">
        <v>12</v>
      </c>
      <c r="Z60" s="560"/>
      <c r="AA60" s="561"/>
      <c r="AB60" s="490"/>
      <c r="AC60" s="490"/>
      <c r="AD60" s="49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33"/>
      <c r="B61" s="434"/>
      <c r="C61" s="434"/>
      <c r="D61" s="434"/>
      <c r="E61" s="434"/>
      <c r="F61" s="435"/>
      <c r="G61" s="603"/>
      <c r="H61" s="604"/>
      <c r="I61" s="604"/>
      <c r="J61" s="604"/>
      <c r="K61" s="604"/>
      <c r="L61" s="604"/>
      <c r="M61" s="604"/>
      <c r="N61" s="604"/>
      <c r="O61" s="605"/>
      <c r="P61" s="101"/>
      <c r="Q61" s="101"/>
      <c r="R61" s="101"/>
      <c r="S61" s="101"/>
      <c r="T61" s="101"/>
      <c r="U61" s="101"/>
      <c r="V61" s="101"/>
      <c r="W61" s="101"/>
      <c r="X61" s="102"/>
      <c r="Y61" s="444" t="s">
        <v>54</v>
      </c>
      <c r="Z61" s="445"/>
      <c r="AA61" s="446"/>
      <c r="AB61" s="552"/>
      <c r="AC61" s="552"/>
      <c r="AD61" s="55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33"/>
      <c r="B62" s="434"/>
      <c r="C62" s="434"/>
      <c r="D62" s="434"/>
      <c r="E62" s="434"/>
      <c r="F62" s="435"/>
      <c r="G62" s="606"/>
      <c r="H62" s="607"/>
      <c r="I62" s="607"/>
      <c r="J62" s="607"/>
      <c r="K62" s="607"/>
      <c r="L62" s="607"/>
      <c r="M62" s="607"/>
      <c r="N62" s="607"/>
      <c r="O62" s="608"/>
      <c r="P62" s="104"/>
      <c r="Q62" s="104"/>
      <c r="R62" s="104"/>
      <c r="S62" s="104"/>
      <c r="T62" s="104"/>
      <c r="U62" s="104"/>
      <c r="V62" s="104"/>
      <c r="W62" s="104"/>
      <c r="X62" s="105"/>
      <c r="Y62" s="444" t="s">
        <v>13</v>
      </c>
      <c r="Z62" s="445"/>
      <c r="AA62" s="446"/>
      <c r="AB62" s="587" t="s">
        <v>14</v>
      </c>
      <c r="AC62" s="587"/>
      <c r="AD62" s="58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11" t="s">
        <v>484</v>
      </c>
      <c r="B65" s="512"/>
      <c r="C65" s="512"/>
      <c r="D65" s="512"/>
      <c r="E65" s="512"/>
      <c r="F65" s="513"/>
      <c r="G65" s="514"/>
      <c r="H65" s="232" t="s">
        <v>265</v>
      </c>
      <c r="I65" s="232"/>
      <c r="J65" s="232"/>
      <c r="K65" s="232"/>
      <c r="L65" s="232"/>
      <c r="M65" s="232"/>
      <c r="N65" s="232"/>
      <c r="O65" s="233"/>
      <c r="P65" s="231" t="s">
        <v>59</v>
      </c>
      <c r="Q65" s="232"/>
      <c r="R65" s="232"/>
      <c r="S65" s="232"/>
      <c r="T65" s="232"/>
      <c r="U65" s="232"/>
      <c r="V65" s="233"/>
      <c r="W65" s="516" t="s">
        <v>479</v>
      </c>
      <c r="X65" s="517"/>
      <c r="Y65" s="520"/>
      <c r="Z65" s="520"/>
      <c r="AA65" s="521"/>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504"/>
      <c r="B66" s="505"/>
      <c r="C66" s="505"/>
      <c r="D66" s="505"/>
      <c r="E66" s="505"/>
      <c r="F66" s="506"/>
      <c r="G66" s="515"/>
      <c r="H66" s="235"/>
      <c r="I66" s="235"/>
      <c r="J66" s="235"/>
      <c r="K66" s="235"/>
      <c r="L66" s="235"/>
      <c r="M66" s="235"/>
      <c r="N66" s="235"/>
      <c r="O66" s="236"/>
      <c r="P66" s="234"/>
      <c r="Q66" s="235"/>
      <c r="R66" s="235"/>
      <c r="S66" s="235"/>
      <c r="T66" s="235"/>
      <c r="U66" s="235"/>
      <c r="V66" s="236"/>
      <c r="W66" s="518"/>
      <c r="X66" s="519"/>
      <c r="Y66" s="522"/>
      <c r="Z66" s="522"/>
      <c r="AA66" s="52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504"/>
      <c r="B67" s="505"/>
      <c r="C67" s="505"/>
      <c r="D67" s="505"/>
      <c r="E67" s="505"/>
      <c r="F67" s="50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504"/>
      <c r="B68" s="505"/>
      <c r="C68" s="505"/>
      <c r="D68" s="505"/>
      <c r="E68" s="505"/>
      <c r="F68" s="50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504"/>
      <c r="B69" s="505"/>
      <c r="C69" s="505"/>
      <c r="D69" s="505"/>
      <c r="E69" s="505"/>
      <c r="F69" s="50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504" t="s">
        <v>490</v>
      </c>
      <c r="B70" s="505"/>
      <c r="C70" s="505"/>
      <c r="D70" s="505"/>
      <c r="E70" s="505"/>
      <c r="F70" s="506"/>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504"/>
      <c r="B71" s="505"/>
      <c r="C71" s="505"/>
      <c r="D71" s="505"/>
      <c r="E71" s="505"/>
      <c r="F71" s="50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507"/>
      <c r="B72" s="508"/>
      <c r="C72" s="508"/>
      <c r="D72" s="508"/>
      <c r="E72" s="508"/>
      <c r="F72" s="50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35" t="s">
        <v>484</v>
      </c>
      <c r="B73" s="536"/>
      <c r="C73" s="536"/>
      <c r="D73" s="536"/>
      <c r="E73" s="536"/>
      <c r="F73" s="537"/>
      <c r="G73" s="622"/>
      <c r="H73" s="123" t="s">
        <v>265</v>
      </c>
      <c r="I73" s="123"/>
      <c r="J73" s="123"/>
      <c r="K73" s="123"/>
      <c r="L73" s="123"/>
      <c r="M73" s="123"/>
      <c r="N73" s="123"/>
      <c r="O73" s="124"/>
      <c r="P73" s="152" t="s">
        <v>59</v>
      </c>
      <c r="Q73" s="123"/>
      <c r="R73" s="123"/>
      <c r="S73" s="123"/>
      <c r="T73" s="123"/>
      <c r="U73" s="123"/>
      <c r="V73" s="123"/>
      <c r="W73" s="123"/>
      <c r="X73" s="124"/>
      <c r="Y73" s="624"/>
      <c r="Z73" s="625"/>
      <c r="AA73" s="626"/>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38"/>
      <c r="B74" s="539"/>
      <c r="C74" s="539"/>
      <c r="D74" s="539"/>
      <c r="E74" s="539"/>
      <c r="F74" s="540"/>
      <c r="G74" s="62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30"/>
      <c r="AR74" s="193"/>
      <c r="AS74" s="126" t="s">
        <v>355</v>
      </c>
      <c r="AT74" s="127"/>
      <c r="AU74" s="630"/>
      <c r="AV74" s="193"/>
      <c r="AW74" s="126" t="s">
        <v>300</v>
      </c>
      <c r="AX74" s="188"/>
    </row>
    <row r="75" spans="1:50" ht="23.25" hidden="1" customHeight="1" x14ac:dyDescent="0.15">
      <c r="A75" s="538"/>
      <c r="B75" s="539"/>
      <c r="C75" s="539"/>
      <c r="D75" s="539"/>
      <c r="E75" s="539"/>
      <c r="F75" s="540"/>
      <c r="G75" s="652"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38"/>
      <c r="B76" s="539"/>
      <c r="C76" s="539"/>
      <c r="D76" s="539"/>
      <c r="E76" s="539"/>
      <c r="F76" s="540"/>
      <c r="G76" s="65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38"/>
      <c r="B77" s="539"/>
      <c r="C77" s="539"/>
      <c r="D77" s="539"/>
      <c r="E77" s="539"/>
      <c r="F77" s="540"/>
      <c r="G77" s="654"/>
      <c r="H77" s="104"/>
      <c r="I77" s="104"/>
      <c r="J77" s="104"/>
      <c r="K77" s="104"/>
      <c r="L77" s="104"/>
      <c r="M77" s="104"/>
      <c r="N77" s="104"/>
      <c r="O77" s="105"/>
      <c r="P77" s="101"/>
      <c r="Q77" s="101"/>
      <c r="R77" s="101"/>
      <c r="S77" s="101"/>
      <c r="T77" s="101"/>
      <c r="U77" s="101"/>
      <c r="V77" s="101"/>
      <c r="W77" s="101"/>
      <c r="X77" s="102"/>
      <c r="Y77" s="152" t="s">
        <v>13</v>
      </c>
      <c r="Z77" s="123"/>
      <c r="AA77" s="124"/>
      <c r="AB77" s="616" t="s">
        <v>14</v>
      </c>
      <c r="AC77" s="616"/>
      <c r="AD77" s="616"/>
      <c r="AE77" s="984"/>
      <c r="AF77" s="985"/>
      <c r="AG77" s="985"/>
      <c r="AH77" s="985"/>
      <c r="AI77" s="984"/>
      <c r="AJ77" s="985"/>
      <c r="AK77" s="985"/>
      <c r="AL77" s="985"/>
      <c r="AM77" s="984"/>
      <c r="AN77" s="985"/>
      <c r="AO77" s="985"/>
      <c r="AP77" s="985"/>
      <c r="AQ77" s="335"/>
      <c r="AR77" s="200"/>
      <c r="AS77" s="200"/>
      <c r="AT77" s="336"/>
      <c r="AU77" s="212"/>
      <c r="AV77" s="212"/>
      <c r="AW77" s="212"/>
      <c r="AX77" s="214"/>
    </row>
    <row r="78" spans="1:50" ht="69.75" hidden="1" customHeight="1" x14ac:dyDescent="0.15">
      <c r="A78" s="330" t="s">
        <v>520</v>
      </c>
      <c r="B78" s="331"/>
      <c r="C78" s="331"/>
      <c r="D78" s="331"/>
      <c r="E78" s="328" t="s">
        <v>457</v>
      </c>
      <c r="F78" s="329"/>
      <c r="G78" s="57" t="s">
        <v>364</v>
      </c>
      <c r="H78" s="627"/>
      <c r="I78" s="628"/>
      <c r="J78" s="628"/>
      <c r="K78" s="628"/>
      <c r="L78" s="628"/>
      <c r="M78" s="628"/>
      <c r="N78" s="628"/>
      <c r="O78" s="629"/>
      <c r="P78" s="140"/>
      <c r="Q78" s="140"/>
      <c r="R78" s="140"/>
      <c r="S78" s="140"/>
      <c r="T78" s="140"/>
      <c r="U78" s="140"/>
      <c r="V78" s="140"/>
      <c r="W78" s="140"/>
      <c r="X78" s="140"/>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7"/>
    </row>
    <row r="79" spans="1:50" ht="18.75" hidden="1" customHeight="1" x14ac:dyDescent="0.15">
      <c r="A79" s="609" t="s">
        <v>268</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271" t="s">
        <v>478</v>
      </c>
      <c r="AP79" s="272"/>
      <c r="AQ79" s="272"/>
      <c r="AR79" s="81" t="s">
        <v>476</v>
      </c>
      <c r="AS79" s="271"/>
      <c r="AT79" s="272"/>
      <c r="AU79" s="272"/>
      <c r="AV79" s="272"/>
      <c r="AW79" s="272"/>
      <c r="AX79" s="1047"/>
    </row>
    <row r="80" spans="1:50" ht="18.75" hidden="1" customHeight="1" x14ac:dyDescent="0.15">
      <c r="A80" s="956" t="s">
        <v>266</v>
      </c>
      <c r="B80" s="553" t="s">
        <v>475</v>
      </c>
      <c r="C80" s="554"/>
      <c r="D80" s="554"/>
      <c r="E80" s="554"/>
      <c r="F80" s="555"/>
      <c r="G80" s="462" t="s">
        <v>258</v>
      </c>
      <c r="H80" s="462"/>
      <c r="I80" s="462"/>
      <c r="J80" s="462"/>
      <c r="K80" s="462"/>
      <c r="L80" s="462"/>
      <c r="M80" s="462"/>
      <c r="N80" s="462"/>
      <c r="O80" s="462"/>
      <c r="P80" s="462"/>
      <c r="Q80" s="462"/>
      <c r="R80" s="462"/>
      <c r="S80" s="462"/>
      <c r="T80" s="462"/>
      <c r="U80" s="462"/>
      <c r="V80" s="462"/>
      <c r="W80" s="462"/>
      <c r="X80" s="462"/>
      <c r="Y80" s="462"/>
      <c r="Z80" s="462"/>
      <c r="AA80" s="542"/>
      <c r="AB80" s="461" t="s">
        <v>538</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9" hidden="1" customHeight="1" x14ac:dyDescent="0.15">
      <c r="A81" s="957"/>
      <c r="B81" s="556"/>
      <c r="C81" s="457"/>
      <c r="D81" s="457"/>
      <c r="E81" s="457"/>
      <c r="F81" s="458"/>
      <c r="G81" s="427"/>
      <c r="H81" s="427"/>
      <c r="I81" s="427"/>
      <c r="J81" s="427"/>
      <c r="K81" s="427"/>
      <c r="L81" s="427"/>
      <c r="M81" s="427"/>
      <c r="N81" s="427"/>
      <c r="O81" s="427"/>
      <c r="P81" s="427"/>
      <c r="Q81" s="427"/>
      <c r="R81" s="427"/>
      <c r="S81" s="427"/>
      <c r="T81" s="427"/>
      <c r="U81" s="427"/>
      <c r="V81" s="427"/>
      <c r="W81" s="427"/>
      <c r="X81" s="427"/>
      <c r="Y81" s="427"/>
      <c r="Z81" s="427"/>
      <c r="AA81" s="443"/>
      <c r="AB81" s="464"/>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9" hidden="1" customHeight="1" x14ac:dyDescent="0.15">
      <c r="A82" s="957"/>
      <c r="B82" s="556"/>
      <c r="C82" s="457"/>
      <c r="D82" s="457"/>
      <c r="E82" s="457"/>
      <c r="F82" s="458"/>
      <c r="G82" s="735"/>
      <c r="H82" s="735"/>
      <c r="I82" s="735"/>
      <c r="J82" s="735"/>
      <c r="K82" s="735"/>
      <c r="L82" s="735"/>
      <c r="M82" s="735"/>
      <c r="N82" s="735"/>
      <c r="O82" s="735"/>
      <c r="P82" s="735"/>
      <c r="Q82" s="735"/>
      <c r="R82" s="735"/>
      <c r="S82" s="735"/>
      <c r="T82" s="735"/>
      <c r="U82" s="735"/>
      <c r="V82" s="735"/>
      <c r="W82" s="735"/>
      <c r="X82" s="735"/>
      <c r="Y82" s="735"/>
      <c r="Z82" s="735"/>
      <c r="AA82" s="736"/>
      <c r="AB82" s="978"/>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979"/>
    </row>
    <row r="83" spans="1:60" ht="22.9" hidden="1" customHeight="1" x14ac:dyDescent="0.15">
      <c r="A83" s="957"/>
      <c r="B83" s="556"/>
      <c r="C83" s="457"/>
      <c r="D83" s="457"/>
      <c r="E83" s="457"/>
      <c r="F83" s="458"/>
      <c r="G83" s="737"/>
      <c r="H83" s="737"/>
      <c r="I83" s="737"/>
      <c r="J83" s="737"/>
      <c r="K83" s="737"/>
      <c r="L83" s="737"/>
      <c r="M83" s="737"/>
      <c r="N83" s="737"/>
      <c r="O83" s="737"/>
      <c r="P83" s="737"/>
      <c r="Q83" s="737"/>
      <c r="R83" s="737"/>
      <c r="S83" s="737"/>
      <c r="T83" s="737"/>
      <c r="U83" s="737"/>
      <c r="V83" s="737"/>
      <c r="W83" s="737"/>
      <c r="X83" s="737"/>
      <c r="Y83" s="737"/>
      <c r="Z83" s="737"/>
      <c r="AA83" s="738"/>
      <c r="AB83" s="980"/>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981"/>
    </row>
    <row r="84" spans="1:60" ht="19.5" hidden="1" customHeight="1" x14ac:dyDescent="0.15">
      <c r="A84" s="957"/>
      <c r="B84" s="557"/>
      <c r="C84" s="558"/>
      <c r="D84" s="558"/>
      <c r="E84" s="558"/>
      <c r="F84" s="559"/>
      <c r="G84" s="739"/>
      <c r="H84" s="739"/>
      <c r="I84" s="739"/>
      <c r="J84" s="739"/>
      <c r="K84" s="739"/>
      <c r="L84" s="739"/>
      <c r="M84" s="739"/>
      <c r="N84" s="739"/>
      <c r="O84" s="739"/>
      <c r="P84" s="739"/>
      <c r="Q84" s="739"/>
      <c r="R84" s="739"/>
      <c r="S84" s="739"/>
      <c r="T84" s="739"/>
      <c r="U84" s="739"/>
      <c r="V84" s="739"/>
      <c r="W84" s="739"/>
      <c r="X84" s="739"/>
      <c r="Y84" s="739"/>
      <c r="Z84" s="739"/>
      <c r="AA84" s="740"/>
      <c r="AB84" s="982"/>
      <c r="AC84" s="739"/>
      <c r="AD84" s="739"/>
      <c r="AE84" s="739"/>
      <c r="AF84" s="739"/>
      <c r="AG84" s="739"/>
      <c r="AH84" s="739"/>
      <c r="AI84" s="739"/>
      <c r="AJ84" s="739"/>
      <c r="AK84" s="739"/>
      <c r="AL84" s="739"/>
      <c r="AM84" s="739"/>
      <c r="AN84" s="739"/>
      <c r="AO84" s="739"/>
      <c r="AP84" s="739"/>
      <c r="AQ84" s="737"/>
      <c r="AR84" s="737"/>
      <c r="AS84" s="737"/>
      <c r="AT84" s="737"/>
      <c r="AU84" s="739"/>
      <c r="AV84" s="739"/>
      <c r="AW84" s="739"/>
      <c r="AX84" s="983"/>
    </row>
    <row r="85" spans="1:60" ht="18.75" hidden="1" customHeight="1" x14ac:dyDescent="0.15">
      <c r="A85" s="957"/>
      <c r="B85" s="457" t="s">
        <v>264</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57"/>
      <c r="Z85" s="158"/>
      <c r="AA85" s="159"/>
      <c r="AB85" s="594" t="s">
        <v>11</v>
      </c>
      <c r="AC85" s="595"/>
      <c r="AD85" s="596"/>
      <c r="AE85" s="237" t="s">
        <v>356</v>
      </c>
      <c r="AF85" s="238"/>
      <c r="AG85" s="238"/>
      <c r="AH85" s="239"/>
      <c r="AI85" s="237" t="s">
        <v>362</v>
      </c>
      <c r="AJ85" s="238"/>
      <c r="AK85" s="238"/>
      <c r="AL85" s="239"/>
      <c r="AM85" s="243" t="s">
        <v>464</v>
      </c>
      <c r="AN85" s="243"/>
      <c r="AO85" s="243"/>
      <c r="AP85" s="237"/>
      <c r="AQ85" s="152" t="s">
        <v>354</v>
      </c>
      <c r="AR85" s="123"/>
      <c r="AS85" s="123"/>
      <c r="AT85" s="124"/>
      <c r="AU85" s="562" t="s">
        <v>253</v>
      </c>
      <c r="AV85" s="562"/>
      <c r="AW85" s="562"/>
      <c r="AX85" s="563"/>
      <c r="AY85" s="10"/>
      <c r="AZ85" s="10"/>
      <c r="BA85" s="10"/>
      <c r="BB85" s="10"/>
      <c r="BC85" s="10"/>
    </row>
    <row r="86" spans="1:60" ht="18.75" hidden="1" customHeight="1" x14ac:dyDescent="0.15">
      <c r="A86" s="957"/>
      <c r="B86" s="457"/>
      <c r="C86" s="457"/>
      <c r="D86" s="457"/>
      <c r="E86" s="457"/>
      <c r="F86" s="458"/>
      <c r="G86" s="442"/>
      <c r="H86" s="427"/>
      <c r="I86" s="427"/>
      <c r="J86" s="427"/>
      <c r="K86" s="427"/>
      <c r="L86" s="427"/>
      <c r="M86" s="427"/>
      <c r="N86" s="427"/>
      <c r="O86" s="443"/>
      <c r="P86" s="464"/>
      <c r="Q86" s="427"/>
      <c r="R86" s="427"/>
      <c r="S86" s="427"/>
      <c r="T86" s="427"/>
      <c r="U86" s="427"/>
      <c r="V86" s="427"/>
      <c r="W86" s="427"/>
      <c r="X86" s="44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27" t="s">
        <v>300</v>
      </c>
      <c r="AX86" s="428"/>
      <c r="AY86" s="10"/>
      <c r="AZ86" s="10"/>
      <c r="BA86" s="10"/>
      <c r="BB86" s="10"/>
      <c r="BC86" s="10"/>
      <c r="BD86" s="10"/>
      <c r="BE86" s="10"/>
      <c r="BF86" s="10"/>
      <c r="BG86" s="10"/>
      <c r="BH86" s="10"/>
    </row>
    <row r="87" spans="1:60" ht="23.25" hidden="1" customHeight="1" x14ac:dyDescent="0.15">
      <c r="A87" s="957"/>
      <c r="B87" s="457"/>
      <c r="C87" s="457"/>
      <c r="D87" s="457"/>
      <c r="E87" s="457"/>
      <c r="F87" s="458"/>
      <c r="G87" s="97"/>
      <c r="H87" s="98"/>
      <c r="I87" s="98"/>
      <c r="J87" s="98"/>
      <c r="K87" s="98"/>
      <c r="L87" s="98"/>
      <c r="M87" s="98"/>
      <c r="N87" s="98"/>
      <c r="O87" s="99"/>
      <c r="P87" s="98"/>
      <c r="Q87" s="543"/>
      <c r="R87" s="543"/>
      <c r="S87" s="543"/>
      <c r="T87" s="543"/>
      <c r="U87" s="543"/>
      <c r="V87" s="543"/>
      <c r="W87" s="543"/>
      <c r="X87" s="544"/>
      <c r="Y87" s="598" t="s">
        <v>62</v>
      </c>
      <c r="Z87" s="599"/>
      <c r="AA87" s="600"/>
      <c r="AB87" s="490"/>
      <c r="AC87" s="490"/>
      <c r="AD87" s="490"/>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957"/>
      <c r="B88" s="457"/>
      <c r="C88" s="457"/>
      <c r="D88" s="457"/>
      <c r="E88" s="457"/>
      <c r="F88" s="458"/>
      <c r="G88" s="100"/>
      <c r="H88" s="101"/>
      <c r="I88" s="101"/>
      <c r="J88" s="101"/>
      <c r="K88" s="101"/>
      <c r="L88" s="101"/>
      <c r="M88" s="101"/>
      <c r="N88" s="101"/>
      <c r="O88" s="102"/>
      <c r="P88" s="545"/>
      <c r="Q88" s="545"/>
      <c r="R88" s="545"/>
      <c r="S88" s="545"/>
      <c r="T88" s="545"/>
      <c r="U88" s="545"/>
      <c r="V88" s="545"/>
      <c r="W88" s="545"/>
      <c r="X88" s="546"/>
      <c r="Y88" s="487" t="s">
        <v>54</v>
      </c>
      <c r="Z88" s="488"/>
      <c r="AA88" s="489"/>
      <c r="AB88" s="552"/>
      <c r="AC88" s="552"/>
      <c r="AD88" s="552"/>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957"/>
      <c r="B89" s="558"/>
      <c r="C89" s="558"/>
      <c r="D89" s="558"/>
      <c r="E89" s="558"/>
      <c r="F89" s="559"/>
      <c r="G89" s="103"/>
      <c r="H89" s="104"/>
      <c r="I89" s="104"/>
      <c r="J89" s="104"/>
      <c r="K89" s="104"/>
      <c r="L89" s="104"/>
      <c r="M89" s="104"/>
      <c r="N89" s="104"/>
      <c r="O89" s="105"/>
      <c r="P89" s="169"/>
      <c r="Q89" s="169"/>
      <c r="R89" s="169"/>
      <c r="S89" s="169"/>
      <c r="T89" s="169"/>
      <c r="U89" s="169"/>
      <c r="V89" s="169"/>
      <c r="W89" s="169"/>
      <c r="X89" s="597"/>
      <c r="Y89" s="487" t="s">
        <v>13</v>
      </c>
      <c r="Z89" s="488"/>
      <c r="AA89" s="489"/>
      <c r="AB89" s="634" t="s">
        <v>14</v>
      </c>
      <c r="AC89" s="634"/>
      <c r="AD89" s="634"/>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957"/>
      <c r="B90" s="457" t="s">
        <v>264</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57"/>
      <c r="Z90" s="158"/>
      <c r="AA90" s="159"/>
      <c r="AB90" s="594" t="s">
        <v>11</v>
      </c>
      <c r="AC90" s="595"/>
      <c r="AD90" s="596"/>
      <c r="AE90" s="237" t="s">
        <v>356</v>
      </c>
      <c r="AF90" s="238"/>
      <c r="AG90" s="238"/>
      <c r="AH90" s="239"/>
      <c r="AI90" s="237" t="s">
        <v>362</v>
      </c>
      <c r="AJ90" s="238"/>
      <c r="AK90" s="238"/>
      <c r="AL90" s="239"/>
      <c r="AM90" s="243" t="s">
        <v>464</v>
      </c>
      <c r="AN90" s="243"/>
      <c r="AO90" s="243"/>
      <c r="AP90" s="237"/>
      <c r="AQ90" s="152" t="s">
        <v>354</v>
      </c>
      <c r="AR90" s="123"/>
      <c r="AS90" s="123"/>
      <c r="AT90" s="124"/>
      <c r="AU90" s="562" t="s">
        <v>253</v>
      </c>
      <c r="AV90" s="562"/>
      <c r="AW90" s="562"/>
      <c r="AX90" s="563"/>
    </row>
    <row r="91" spans="1:60" ht="18.75" hidden="1" customHeight="1" x14ac:dyDescent="0.15">
      <c r="A91" s="957"/>
      <c r="B91" s="457"/>
      <c r="C91" s="457"/>
      <c r="D91" s="457"/>
      <c r="E91" s="457"/>
      <c r="F91" s="458"/>
      <c r="G91" s="442"/>
      <c r="H91" s="427"/>
      <c r="I91" s="427"/>
      <c r="J91" s="427"/>
      <c r="K91" s="427"/>
      <c r="L91" s="427"/>
      <c r="M91" s="427"/>
      <c r="N91" s="427"/>
      <c r="O91" s="443"/>
      <c r="P91" s="464"/>
      <c r="Q91" s="427"/>
      <c r="R91" s="427"/>
      <c r="S91" s="427"/>
      <c r="T91" s="427"/>
      <c r="U91" s="427"/>
      <c r="V91" s="427"/>
      <c r="W91" s="427"/>
      <c r="X91" s="44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27" t="s">
        <v>300</v>
      </c>
      <c r="AX91" s="428"/>
      <c r="AY91" s="10"/>
      <c r="AZ91" s="10"/>
      <c r="BA91" s="10"/>
      <c r="BB91" s="10"/>
      <c r="BC91" s="10"/>
    </row>
    <row r="92" spans="1:60" ht="23.25" hidden="1" customHeight="1" x14ac:dyDescent="0.15">
      <c r="A92" s="957"/>
      <c r="B92" s="457"/>
      <c r="C92" s="457"/>
      <c r="D92" s="457"/>
      <c r="E92" s="457"/>
      <c r="F92" s="458"/>
      <c r="G92" s="97"/>
      <c r="H92" s="98"/>
      <c r="I92" s="98"/>
      <c r="J92" s="98"/>
      <c r="K92" s="98"/>
      <c r="L92" s="98"/>
      <c r="M92" s="98"/>
      <c r="N92" s="98"/>
      <c r="O92" s="99"/>
      <c r="P92" s="98"/>
      <c r="Q92" s="543"/>
      <c r="R92" s="543"/>
      <c r="S92" s="543"/>
      <c r="T92" s="543"/>
      <c r="U92" s="543"/>
      <c r="V92" s="543"/>
      <c r="W92" s="543"/>
      <c r="X92" s="544"/>
      <c r="Y92" s="598" t="s">
        <v>62</v>
      </c>
      <c r="Z92" s="599"/>
      <c r="AA92" s="600"/>
      <c r="AB92" s="490"/>
      <c r="AC92" s="490"/>
      <c r="AD92" s="490"/>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957"/>
      <c r="B93" s="457"/>
      <c r="C93" s="457"/>
      <c r="D93" s="457"/>
      <c r="E93" s="457"/>
      <c r="F93" s="458"/>
      <c r="G93" s="100"/>
      <c r="H93" s="101"/>
      <c r="I93" s="101"/>
      <c r="J93" s="101"/>
      <c r="K93" s="101"/>
      <c r="L93" s="101"/>
      <c r="M93" s="101"/>
      <c r="N93" s="101"/>
      <c r="O93" s="102"/>
      <c r="P93" s="545"/>
      <c r="Q93" s="545"/>
      <c r="R93" s="545"/>
      <c r="S93" s="545"/>
      <c r="T93" s="545"/>
      <c r="U93" s="545"/>
      <c r="V93" s="545"/>
      <c r="W93" s="545"/>
      <c r="X93" s="546"/>
      <c r="Y93" s="487" t="s">
        <v>54</v>
      </c>
      <c r="Z93" s="488"/>
      <c r="AA93" s="489"/>
      <c r="AB93" s="552"/>
      <c r="AC93" s="552"/>
      <c r="AD93" s="552"/>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957"/>
      <c r="B94" s="558"/>
      <c r="C94" s="558"/>
      <c r="D94" s="558"/>
      <c r="E94" s="558"/>
      <c r="F94" s="559"/>
      <c r="G94" s="103"/>
      <c r="H94" s="104"/>
      <c r="I94" s="104"/>
      <c r="J94" s="104"/>
      <c r="K94" s="104"/>
      <c r="L94" s="104"/>
      <c r="M94" s="104"/>
      <c r="N94" s="104"/>
      <c r="O94" s="105"/>
      <c r="P94" s="169"/>
      <c r="Q94" s="169"/>
      <c r="R94" s="169"/>
      <c r="S94" s="169"/>
      <c r="T94" s="169"/>
      <c r="U94" s="169"/>
      <c r="V94" s="169"/>
      <c r="W94" s="169"/>
      <c r="X94" s="597"/>
      <c r="Y94" s="487" t="s">
        <v>13</v>
      </c>
      <c r="Z94" s="488"/>
      <c r="AA94" s="489"/>
      <c r="AB94" s="634" t="s">
        <v>14</v>
      </c>
      <c r="AC94" s="634"/>
      <c r="AD94" s="634"/>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957"/>
      <c r="B95" s="457" t="s">
        <v>264</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57"/>
      <c r="Z95" s="158"/>
      <c r="AA95" s="159"/>
      <c r="AB95" s="594" t="s">
        <v>11</v>
      </c>
      <c r="AC95" s="595"/>
      <c r="AD95" s="596"/>
      <c r="AE95" s="237" t="s">
        <v>356</v>
      </c>
      <c r="AF95" s="238"/>
      <c r="AG95" s="238"/>
      <c r="AH95" s="239"/>
      <c r="AI95" s="237" t="s">
        <v>362</v>
      </c>
      <c r="AJ95" s="238"/>
      <c r="AK95" s="238"/>
      <c r="AL95" s="239"/>
      <c r="AM95" s="243" t="s">
        <v>464</v>
      </c>
      <c r="AN95" s="243"/>
      <c r="AO95" s="243"/>
      <c r="AP95" s="237"/>
      <c r="AQ95" s="152" t="s">
        <v>354</v>
      </c>
      <c r="AR95" s="123"/>
      <c r="AS95" s="123"/>
      <c r="AT95" s="124"/>
      <c r="AU95" s="562" t="s">
        <v>253</v>
      </c>
      <c r="AV95" s="562"/>
      <c r="AW95" s="562"/>
      <c r="AX95" s="563"/>
      <c r="AY95" s="10"/>
      <c r="AZ95" s="10"/>
      <c r="BA95" s="10"/>
      <c r="BB95" s="10"/>
      <c r="BC95" s="10"/>
      <c r="BD95" s="10"/>
      <c r="BE95" s="10"/>
      <c r="BF95" s="10"/>
      <c r="BG95" s="10"/>
      <c r="BH95" s="10"/>
    </row>
    <row r="96" spans="1:60" ht="18.75" hidden="1" customHeight="1" x14ac:dyDescent="0.15">
      <c r="A96" s="957"/>
      <c r="B96" s="457"/>
      <c r="C96" s="457"/>
      <c r="D96" s="457"/>
      <c r="E96" s="457"/>
      <c r="F96" s="458"/>
      <c r="G96" s="442"/>
      <c r="H96" s="427"/>
      <c r="I96" s="427"/>
      <c r="J96" s="427"/>
      <c r="K96" s="427"/>
      <c r="L96" s="427"/>
      <c r="M96" s="427"/>
      <c r="N96" s="427"/>
      <c r="O96" s="443"/>
      <c r="P96" s="464"/>
      <c r="Q96" s="427"/>
      <c r="R96" s="427"/>
      <c r="S96" s="427"/>
      <c r="T96" s="427"/>
      <c r="U96" s="427"/>
      <c r="V96" s="427"/>
      <c r="W96" s="427"/>
      <c r="X96" s="44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27" t="s">
        <v>300</v>
      </c>
      <c r="AX96" s="428"/>
    </row>
    <row r="97" spans="1:60" ht="23.25" hidden="1" customHeight="1" x14ac:dyDescent="0.15">
      <c r="A97" s="957"/>
      <c r="B97" s="457"/>
      <c r="C97" s="457"/>
      <c r="D97" s="457"/>
      <c r="E97" s="457"/>
      <c r="F97" s="458"/>
      <c r="G97" s="97"/>
      <c r="H97" s="98"/>
      <c r="I97" s="98"/>
      <c r="J97" s="98"/>
      <c r="K97" s="98"/>
      <c r="L97" s="98"/>
      <c r="M97" s="98"/>
      <c r="N97" s="98"/>
      <c r="O97" s="99"/>
      <c r="P97" s="98"/>
      <c r="Q97" s="543"/>
      <c r="R97" s="543"/>
      <c r="S97" s="543"/>
      <c r="T97" s="543"/>
      <c r="U97" s="543"/>
      <c r="V97" s="543"/>
      <c r="W97" s="543"/>
      <c r="X97" s="544"/>
      <c r="Y97" s="598" t="s">
        <v>62</v>
      </c>
      <c r="Z97" s="599"/>
      <c r="AA97" s="600"/>
      <c r="AB97" s="497"/>
      <c r="AC97" s="498"/>
      <c r="AD97" s="499"/>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957"/>
      <c r="B98" s="457"/>
      <c r="C98" s="457"/>
      <c r="D98" s="457"/>
      <c r="E98" s="457"/>
      <c r="F98" s="458"/>
      <c r="G98" s="100"/>
      <c r="H98" s="101"/>
      <c r="I98" s="101"/>
      <c r="J98" s="101"/>
      <c r="K98" s="101"/>
      <c r="L98" s="101"/>
      <c r="M98" s="101"/>
      <c r="N98" s="101"/>
      <c r="O98" s="102"/>
      <c r="P98" s="545"/>
      <c r="Q98" s="545"/>
      <c r="R98" s="545"/>
      <c r="S98" s="545"/>
      <c r="T98" s="545"/>
      <c r="U98" s="545"/>
      <c r="V98" s="545"/>
      <c r="W98" s="545"/>
      <c r="X98" s="546"/>
      <c r="Y98" s="487" t="s">
        <v>54</v>
      </c>
      <c r="Z98" s="488"/>
      <c r="AA98" s="489"/>
      <c r="AB98" s="617"/>
      <c r="AC98" s="618"/>
      <c r="AD98" s="619"/>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958"/>
      <c r="B99" s="459"/>
      <c r="C99" s="459"/>
      <c r="D99" s="459"/>
      <c r="E99" s="459"/>
      <c r="F99" s="460"/>
      <c r="G99" s="620"/>
      <c r="H99" s="208"/>
      <c r="I99" s="208"/>
      <c r="J99" s="208"/>
      <c r="K99" s="208"/>
      <c r="L99" s="208"/>
      <c r="M99" s="208"/>
      <c r="N99" s="208"/>
      <c r="O99" s="621"/>
      <c r="P99" s="547"/>
      <c r="Q99" s="547"/>
      <c r="R99" s="547"/>
      <c r="S99" s="547"/>
      <c r="T99" s="547"/>
      <c r="U99" s="547"/>
      <c r="V99" s="547"/>
      <c r="W99" s="547"/>
      <c r="X99" s="548"/>
      <c r="Y99" s="989" t="s">
        <v>13</v>
      </c>
      <c r="Z99" s="990"/>
      <c r="AA99" s="991"/>
      <c r="AB99" s="986" t="s">
        <v>14</v>
      </c>
      <c r="AC99" s="987"/>
      <c r="AD99" s="988"/>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9" customHeight="1" x14ac:dyDescent="0.15">
      <c r="A100" s="530" t="s">
        <v>485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946"/>
      <c r="Z100" s="947"/>
      <c r="AA100" s="948"/>
      <c r="AB100" s="510" t="s">
        <v>11</v>
      </c>
      <c r="AC100" s="510"/>
      <c r="AD100" s="510"/>
      <c r="AE100" s="568" t="s">
        <v>356</v>
      </c>
      <c r="AF100" s="569"/>
      <c r="AG100" s="569"/>
      <c r="AH100" s="570"/>
      <c r="AI100" s="568" t="s">
        <v>362</v>
      </c>
      <c r="AJ100" s="569"/>
      <c r="AK100" s="569"/>
      <c r="AL100" s="570"/>
      <c r="AM100" s="568" t="s">
        <v>464</v>
      </c>
      <c r="AN100" s="569"/>
      <c r="AO100" s="569"/>
      <c r="AP100" s="570"/>
      <c r="AQ100" s="313" t="s">
        <v>486</v>
      </c>
      <c r="AR100" s="314"/>
      <c r="AS100" s="314"/>
      <c r="AT100" s="315"/>
      <c r="AU100" s="313" t="s">
        <v>530</v>
      </c>
      <c r="AV100" s="314"/>
      <c r="AW100" s="314"/>
      <c r="AX100" s="316"/>
    </row>
    <row r="101" spans="1:60" ht="23.25" customHeight="1" x14ac:dyDescent="0.15">
      <c r="A101" s="451"/>
      <c r="B101" s="452"/>
      <c r="C101" s="452"/>
      <c r="D101" s="452"/>
      <c r="E101" s="452"/>
      <c r="F101" s="453"/>
      <c r="G101" s="588" t="s">
        <v>559</v>
      </c>
      <c r="H101" s="589"/>
      <c r="I101" s="589"/>
      <c r="J101" s="589"/>
      <c r="K101" s="589"/>
      <c r="L101" s="589"/>
      <c r="M101" s="589"/>
      <c r="N101" s="589"/>
      <c r="O101" s="589"/>
      <c r="P101" s="589"/>
      <c r="Q101" s="589"/>
      <c r="R101" s="589"/>
      <c r="S101" s="589"/>
      <c r="T101" s="589"/>
      <c r="U101" s="589"/>
      <c r="V101" s="589"/>
      <c r="W101" s="589"/>
      <c r="X101" s="590"/>
      <c r="Y101" s="571" t="s">
        <v>55</v>
      </c>
      <c r="Z101" s="572"/>
      <c r="AA101" s="573"/>
      <c r="AB101" s="490" t="s">
        <v>558</v>
      </c>
      <c r="AC101" s="490"/>
      <c r="AD101" s="490"/>
      <c r="AE101" s="447">
        <v>175</v>
      </c>
      <c r="AF101" s="447"/>
      <c r="AG101" s="447"/>
      <c r="AH101" s="447"/>
      <c r="AI101" s="211">
        <v>208</v>
      </c>
      <c r="AJ101" s="212"/>
      <c r="AK101" s="212"/>
      <c r="AL101" s="213"/>
      <c r="AM101" s="211">
        <v>259</v>
      </c>
      <c r="AN101" s="212"/>
      <c r="AO101" s="212"/>
      <c r="AP101" s="213"/>
      <c r="AQ101" s="211" t="s">
        <v>548</v>
      </c>
      <c r="AR101" s="212"/>
      <c r="AS101" s="212"/>
      <c r="AT101" s="213"/>
      <c r="AU101" s="212" t="s">
        <v>458</v>
      </c>
      <c r="AV101" s="212"/>
      <c r="AW101" s="212"/>
      <c r="AX101" s="214"/>
    </row>
    <row r="102" spans="1:60" ht="23.25" customHeight="1" x14ac:dyDescent="0.15">
      <c r="A102" s="454"/>
      <c r="B102" s="455"/>
      <c r="C102" s="455"/>
      <c r="D102" s="455"/>
      <c r="E102" s="455"/>
      <c r="F102" s="456"/>
      <c r="G102" s="591"/>
      <c r="H102" s="592"/>
      <c r="I102" s="592"/>
      <c r="J102" s="592"/>
      <c r="K102" s="592"/>
      <c r="L102" s="592"/>
      <c r="M102" s="592"/>
      <c r="N102" s="592"/>
      <c r="O102" s="592"/>
      <c r="P102" s="592"/>
      <c r="Q102" s="592"/>
      <c r="R102" s="592"/>
      <c r="S102" s="592"/>
      <c r="T102" s="592"/>
      <c r="U102" s="592"/>
      <c r="V102" s="592"/>
      <c r="W102" s="592"/>
      <c r="X102" s="593"/>
      <c r="Y102" s="474" t="s">
        <v>56</v>
      </c>
      <c r="Z102" s="475"/>
      <c r="AA102" s="476"/>
      <c r="AB102" s="490" t="s">
        <v>558</v>
      </c>
      <c r="AC102" s="490"/>
      <c r="AD102" s="490"/>
      <c r="AE102" s="447">
        <v>164</v>
      </c>
      <c r="AF102" s="447"/>
      <c r="AG102" s="447"/>
      <c r="AH102" s="447"/>
      <c r="AI102" s="447">
        <v>209</v>
      </c>
      <c r="AJ102" s="447"/>
      <c r="AK102" s="447"/>
      <c r="AL102" s="447"/>
      <c r="AM102" s="447">
        <v>254</v>
      </c>
      <c r="AN102" s="447"/>
      <c r="AO102" s="447"/>
      <c r="AP102" s="447"/>
      <c r="AQ102" s="266">
        <v>299</v>
      </c>
      <c r="AR102" s="267"/>
      <c r="AS102" s="267"/>
      <c r="AT102" s="312"/>
      <c r="AU102" s="212">
        <v>344</v>
      </c>
      <c r="AV102" s="212"/>
      <c r="AW102" s="212"/>
      <c r="AX102" s="214"/>
    </row>
    <row r="103" spans="1:60" ht="31.9" hidden="1" customHeight="1" x14ac:dyDescent="0.15">
      <c r="A103" s="448" t="s">
        <v>485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356</v>
      </c>
      <c r="AF103" s="445"/>
      <c r="AG103" s="445"/>
      <c r="AH103" s="446"/>
      <c r="AI103" s="444" t="s">
        <v>362</v>
      </c>
      <c r="AJ103" s="445"/>
      <c r="AK103" s="445"/>
      <c r="AL103" s="446"/>
      <c r="AM103" s="444" t="s">
        <v>464</v>
      </c>
      <c r="AN103" s="445"/>
      <c r="AO103" s="445"/>
      <c r="AP103" s="446"/>
      <c r="AQ103" s="277" t="s">
        <v>486</v>
      </c>
      <c r="AR103" s="278"/>
      <c r="AS103" s="278"/>
      <c r="AT103" s="317"/>
      <c r="AU103" s="277" t="s">
        <v>530</v>
      </c>
      <c r="AV103" s="278"/>
      <c r="AW103" s="278"/>
      <c r="AX103" s="279"/>
    </row>
    <row r="104" spans="1:60" ht="23.25" hidden="1" customHeight="1" x14ac:dyDescent="0.15">
      <c r="A104" s="451"/>
      <c r="B104" s="452"/>
      <c r="C104" s="452"/>
      <c r="D104" s="452"/>
      <c r="E104" s="452"/>
      <c r="F104" s="453"/>
      <c r="G104" s="98"/>
      <c r="H104" s="98"/>
      <c r="I104" s="98"/>
      <c r="J104" s="98"/>
      <c r="K104" s="98"/>
      <c r="L104" s="98"/>
      <c r="M104" s="98"/>
      <c r="N104" s="98"/>
      <c r="O104" s="98"/>
      <c r="P104" s="98"/>
      <c r="Q104" s="98"/>
      <c r="R104" s="98"/>
      <c r="S104" s="98"/>
      <c r="T104" s="98"/>
      <c r="U104" s="98"/>
      <c r="V104" s="98"/>
      <c r="W104" s="98"/>
      <c r="X104" s="99"/>
      <c r="Y104" s="494" t="s">
        <v>55</v>
      </c>
      <c r="Z104" s="495"/>
      <c r="AA104" s="496"/>
      <c r="AB104" s="576"/>
      <c r="AC104" s="577"/>
      <c r="AD104" s="57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54"/>
      <c r="B105" s="455"/>
      <c r="C105" s="455"/>
      <c r="D105" s="455"/>
      <c r="E105" s="455"/>
      <c r="F105" s="456"/>
      <c r="G105" s="104"/>
      <c r="H105" s="104"/>
      <c r="I105" s="104"/>
      <c r="J105" s="104"/>
      <c r="K105" s="104"/>
      <c r="L105" s="104"/>
      <c r="M105" s="104"/>
      <c r="N105" s="104"/>
      <c r="O105" s="104"/>
      <c r="P105" s="104"/>
      <c r="Q105" s="104"/>
      <c r="R105" s="104"/>
      <c r="S105" s="104"/>
      <c r="T105" s="104"/>
      <c r="U105" s="104"/>
      <c r="V105" s="104"/>
      <c r="W105" s="104"/>
      <c r="X105" s="105"/>
      <c r="Y105" s="474" t="s">
        <v>56</v>
      </c>
      <c r="Z105" s="579"/>
      <c r="AA105" s="580"/>
      <c r="AB105" s="497"/>
      <c r="AC105" s="498"/>
      <c r="AD105" s="499"/>
      <c r="AE105" s="447"/>
      <c r="AF105" s="447"/>
      <c r="AG105" s="447"/>
      <c r="AH105" s="447"/>
      <c r="AI105" s="447"/>
      <c r="AJ105" s="447"/>
      <c r="AK105" s="447"/>
      <c r="AL105" s="447"/>
      <c r="AM105" s="447"/>
      <c r="AN105" s="447"/>
      <c r="AO105" s="447"/>
      <c r="AP105" s="447"/>
      <c r="AQ105" s="211"/>
      <c r="AR105" s="212"/>
      <c r="AS105" s="212"/>
      <c r="AT105" s="213"/>
      <c r="AU105" s="266"/>
      <c r="AV105" s="267"/>
      <c r="AW105" s="267"/>
      <c r="AX105" s="312"/>
    </row>
    <row r="106" spans="1:60" ht="31.9" hidden="1" customHeight="1" x14ac:dyDescent="0.15">
      <c r="A106" s="448" t="s">
        <v>485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356</v>
      </c>
      <c r="AF106" s="445"/>
      <c r="AG106" s="445"/>
      <c r="AH106" s="446"/>
      <c r="AI106" s="444" t="s">
        <v>362</v>
      </c>
      <c r="AJ106" s="445"/>
      <c r="AK106" s="445"/>
      <c r="AL106" s="446"/>
      <c r="AM106" s="444" t="s">
        <v>464</v>
      </c>
      <c r="AN106" s="445"/>
      <c r="AO106" s="445"/>
      <c r="AP106" s="446"/>
      <c r="AQ106" s="277" t="s">
        <v>486</v>
      </c>
      <c r="AR106" s="278"/>
      <c r="AS106" s="278"/>
      <c r="AT106" s="317"/>
      <c r="AU106" s="277" t="s">
        <v>530</v>
      </c>
      <c r="AV106" s="278"/>
      <c r="AW106" s="278"/>
      <c r="AX106" s="279"/>
    </row>
    <row r="107" spans="1:60" ht="23.25" hidden="1" customHeight="1" x14ac:dyDescent="0.15">
      <c r="A107" s="451"/>
      <c r="B107" s="452"/>
      <c r="C107" s="452"/>
      <c r="D107" s="452"/>
      <c r="E107" s="452"/>
      <c r="F107" s="453"/>
      <c r="G107" s="98"/>
      <c r="H107" s="98"/>
      <c r="I107" s="98"/>
      <c r="J107" s="98"/>
      <c r="K107" s="98"/>
      <c r="L107" s="98"/>
      <c r="M107" s="98"/>
      <c r="N107" s="98"/>
      <c r="O107" s="98"/>
      <c r="P107" s="98"/>
      <c r="Q107" s="98"/>
      <c r="R107" s="98"/>
      <c r="S107" s="98"/>
      <c r="T107" s="98"/>
      <c r="U107" s="98"/>
      <c r="V107" s="98"/>
      <c r="W107" s="98"/>
      <c r="X107" s="99"/>
      <c r="Y107" s="494" t="s">
        <v>55</v>
      </c>
      <c r="Z107" s="495"/>
      <c r="AA107" s="496"/>
      <c r="AB107" s="576"/>
      <c r="AC107" s="577"/>
      <c r="AD107" s="578"/>
      <c r="AE107" s="447"/>
      <c r="AF107" s="447"/>
      <c r="AG107" s="447"/>
      <c r="AH107" s="447"/>
      <c r="AI107" s="447"/>
      <c r="AJ107" s="447"/>
      <c r="AK107" s="447"/>
      <c r="AL107" s="447"/>
      <c r="AM107" s="447"/>
      <c r="AN107" s="447"/>
      <c r="AO107" s="447"/>
      <c r="AP107" s="447"/>
      <c r="AQ107" s="211"/>
      <c r="AR107" s="212"/>
      <c r="AS107" s="212"/>
      <c r="AT107" s="213"/>
      <c r="AU107" s="211"/>
      <c r="AV107" s="212"/>
      <c r="AW107" s="212"/>
      <c r="AX107" s="213"/>
    </row>
    <row r="108" spans="1:60" ht="23.25" hidden="1" customHeight="1" x14ac:dyDescent="0.15">
      <c r="A108" s="454"/>
      <c r="B108" s="455"/>
      <c r="C108" s="455"/>
      <c r="D108" s="455"/>
      <c r="E108" s="455"/>
      <c r="F108" s="456"/>
      <c r="G108" s="104"/>
      <c r="H108" s="104"/>
      <c r="I108" s="104"/>
      <c r="J108" s="104"/>
      <c r="K108" s="104"/>
      <c r="L108" s="104"/>
      <c r="M108" s="104"/>
      <c r="N108" s="104"/>
      <c r="O108" s="104"/>
      <c r="P108" s="104"/>
      <c r="Q108" s="104"/>
      <c r="R108" s="104"/>
      <c r="S108" s="104"/>
      <c r="T108" s="104"/>
      <c r="U108" s="104"/>
      <c r="V108" s="104"/>
      <c r="W108" s="104"/>
      <c r="X108" s="105"/>
      <c r="Y108" s="474" t="s">
        <v>56</v>
      </c>
      <c r="Z108" s="579"/>
      <c r="AA108" s="580"/>
      <c r="AB108" s="497"/>
      <c r="AC108" s="498"/>
      <c r="AD108" s="499"/>
      <c r="AE108" s="447"/>
      <c r="AF108" s="447"/>
      <c r="AG108" s="447"/>
      <c r="AH108" s="447"/>
      <c r="AI108" s="447"/>
      <c r="AJ108" s="447"/>
      <c r="AK108" s="447"/>
      <c r="AL108" s="447"/>
      <c r="AM108" s="447"/>
      <c r="AN108" s="447"/>
      <c r="AO108" s="447"/>
      <c r="AP108" s="447"/>
      <c r="AQ108" s="211"/>
      <c r="AR108" s="212"/>
      <c r="AS108" s="212"/>
      <c r="AT108" s="213"/>
      <c r="AU108" s="266"/>
      <c r="AV108" s="267"/>
      <c r="AW108" s="267"/>
      <c r="AX108" s="312"/>
    </row>
    <row r="109" spans="1:60" ht="31.9" hidden="1" customHeight="1" x14ac:dyDescent="0.15">
      <c r="A109" s="448" t="s">
        <v>485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356</v>
      </c>
      <c r="AF109" s="445"/>
      <c r="AG109" s="445"/>
      <c r="AH109" s="446"/>
      <c r="AI109" s="444" t="s">
        <v>362</v>
      </c>
      <c r="AJ109" s="445"/>
      <c r="AK109" s="445"/>
      <c r="AL109" s="446"/>
      <c r="AM109" s="444" t="s">
        <v>464</v>
      </c>
      <c r="AN109" s="445"/>
      <c r="AO109" s="445"/>
      <c r="AP109" s="446"/>
      <c r="AQ109" s="277" t="s">
        <v>486</v>
      </c>
      <c r="AR109" s="278"/>
      <c r="AS109" s="278"/>
      <c r="AT109" s="317"/>
      <c r="AU109" s="277" t="s">
        <v>530</v>
      </c>
      <c r="AV109" s="278"/>
      <c r="AW109" s="278"/>
      <c r="AX109" s="279"/>
    </row>
    <row r="110" spans="1:60" ht="23.25" hidden="1" customHeight="1" x14ac:dyDescent="0.15">
      <c r="A110" s="451"/>
      <c r="B110" s="452"/>
      <c r="C110" s="452"/>
      <c r="D110" s="452"/>
      <c r="E110" s="452"/>
      <c r="F110" s="453"/>
      <c r="G110" s="98"/>
      <c r="H110" s="98"/>
      <c r="I110" s="98"/>
      <c r="J110" s="98"/>
      <c r="K110" s="98"/>
      <c r="L110" s="98"/>
      <c r="M110" s="98"/>
      <c r="N110" s="98"/>
      <c r="O110" s="98"/>
      <c r="P110" s="98"/>
      <c r="Q110" s="98"/>
      <c r="R110" s="98"/>
      <c r="S110" s="98"/>
      <c r="T110" s="98"/>
      <c r="U110" s="98"/>
      <c r="V110" s="98"/>
      <c r="W110" s="98"/>
      <c r="X110" s="99"/>
      <c r="Y110" s="494" t="s">
        <v>55</v>
      </c>
      <c r="Z110" s="495"/>
      <c r="AA110" s="496"/>
      <c r="AB110" s="576"/>
      <c r="AC110" s="577"/>
      <c r="AD110" s="578"/>
      <c r="AE110" s="447"/>
      <c r="AF110" s="447"/>
      <c r="AG110" s="447"/>
      <c r="AH110" s="447"/>
      <c r="AI110" s="447"/>
      <c r="AJ110" s="447"/>
      <c r="AK110" s="447"/>
      <c r="AL110" s="447"/>
      <c r="AM110" s="447"/>
      <c r="AN110" s="447"/>
      <c r="AO110" s="447"/>
      <c r="AP110" s="447"/>
      <c r="AQ110" s="211"/>
      <c r="AR110" s="212"/>
      <c r="AS110" s="212"/>
      <c r="AT110" s="213"/>
      <c r="AU110" s="211"/>
      <c r="AV110" s="212"/>
      <c r="AW110" s="212"/>
      <c r="AX110" s="213"/>
    </row>
    <row r="111" spans="1:60" ht="23.25" hidden="1" customHeight="1" x14ac:dyDescent="0.15">
      <c r="A111" s="454"/>
      <c r="B111" s="455"/>
      <c r="C111" s="455"/>
      <c r="D111" s="455"/>
      <c r="E111" s="455"/>
      <c r="F111" s="456"/>
      <c r="G111" s="104"/>
      <c r="H111" s="104"/>
      <c r="I111" s="104"/>
      <c r="J111" s="104"/>
      <c r="K111" s="104"/>
      <c r="L111" s="104"/>
      <c r="M111" s="104"/>
      <c r="N111" s="104"/>
      <c r="O111" s="104"/>
      <c r="P111" s="104"/>
      <c r="Q111" s="104"/>
      <c r="R111" s="104"/>
      <c r="S111" s="104"/>
      <c r="T111" s="104"/>
      <c r="U111" s="104"/>
      <c r="V111" s="104"/>
      <c r="W111" s="104"/>
      <c r="X111" s="105"/>
      <c r="Y111" s="474" t="s">
        <v>56</v>
      </c>
      <c r="Z111" s="579"/>
      <c r="AA111" s="580"/>
      <c r="AB111" s="497"/>
      <c r="AC111" s="498"/>
      <c r="AD111" s="499"/>
      <c r="AE111" s="447"/>
      <c r="AF111" s="447"/>
      <c r="AG111" s="447"/>
      <c r="AH111" s="447"/>
      <c r="AI111" s="447"/>
      <c r="AJ111" s="447"/>
      <c r="AK111" s="447"/>
      <c r="AL111" s="447"/>
      <c r="AM111" s="447"/>
      <c r="AN111" s="447"/>
      <c r="AO111" s="447"/>
      <c r="AP111" s="447"/>
      <c r="AQ111" s="211"/>
      <c r="AR111" s="212"/>
      <c r="AS111" s="212"/>
      <c r="AT111" s="213"/>
      <c r="AU111" s="266"/>
      <c r="AV111" s="267"/>
      <c r="AW111" s="267"/>
      <c r="AX111" s="312"/>
    </row>
    <row r="112" spans="1:60" ht="31.9" hidden="1" customHeight="1" x14ac:dyDescent="0.15">
      <c r="A112" s="448" t="s">
        <v>485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356</v>
      </c>
      <c r="AF112" s="445"/>
      <c r="AG112" s="445"/>
      <c r="AH112" s="446"/>
      <c r="AI112" s="444" t="s">
        <v>362</v>
      </c>
      <c r="AJ112" s="445"/>
      <c r="AK112" s="445"/>
      <c r="AL112" s="446"/>
      <c r="AM112" s="444" t="s">
        <v>464</v>
      </c>
      <c r="AN112" s="445"/>
      <c r="AO112" s="445"/>
      <c r="AP112" s="446"/>
      <c r="AQ112" s="277" t="s">
        <v>486</v>
      </c>
      <c r="AR112" s="278"/>
      <c r="AS112" s="278"/>
      <c r="AT112" s="317"/>
      <c r="AU112" s="277" t="s">
        <v>530</v>
      </c>
      <c r="AV112" s="278"/>
      <c r="AW112" s="278"/>
      <c r="AX112" s="279"/>
    </row>
    <row r="113" spans="1:50" ht="23.25" hidden="1" customHeight="1" x14ac:dyDescent="0.15">
      <c r="A113" s="451"/>
      <c r="B113" s="452"/>
      <c r="C113" s="452"/>
      <c r="D113" s="452"/>
      <c r="E113" s="452"/>
      <c r="F113" s="453"/>
      <c r="G113" s="98"/>
      <c r="H113" s="98"/>
      <c r="I113" s="98"/>
      <c r="J113" s="98"/>
      <c r="K113" s="98"/>
      <c r="L113" s="98"/>
      <c r="M113" s="98"/>
      <c r="N113" s="98"/>
      <c r="O113" s="98"/>
      <c r="P113" s="98"/>
      <c r="Q113" s="98"/>
      <c r="R113" s="98"/>
      <c r="S113" s="98"/>
      <c r="T113" s="98"/>
      <c r="U113" s="98"/>
      <c r="V113" s="98"/>
      <c r="W113" s="98"/>
      <c r="X113" s="99"/>
      <c r="Y113" s="494" t="s">
        <v>55</v>
      </c>
      <c r="Z113" s="495"/>
      <c r="AA113" s="496"/>
      <c r="AB113" s="576"/>
      <c r="AC113" s="577"/>
      <c r="AD113" s="578"/>
      <c r="AE113" s="447"/>
      <c r="AF113" s="447"/>
      <c r="AG113" s="447"/>
      <c r="AH113" s="447"/>
      <c r="AI113" s="447"/>
      <c r="AJ113" s="447"/>
      <c r="AK113" s="447"/>
      <c r="AL113" s="447"/>
      <c r="AM113" s="447"/>
      <c r="AN113" s="447"/>
      <c r="AO113" s="447"/>
      <c r="AP113" s="447"/>
      <c r="AQ113" s="211"/>
      <c r="AR113" s="212"/>
      <c r="AS113" s="212"/>
      <c r="AT113" s="213"/>
      <c r="AU113" s="211"/>
      <c r="AV113" s="212"/>
      <c r="AW113" s="212"/>
      <c r="AX113" s="213"/>
    </row>
    <row r="114" spans="1:50" ht="23.25" hidden="1" customHeight="1" x14ac:dyDescent="0.15">
      <c r="A114" s="454"/>
      <c r="B114" s="455"/>
      <c r="C114" s="455"/>
      <c r="D114" s="455"/>
      <c r="E114" s="455"/>
      <c r="F114" s="456"/>
      <c r="G114" s="104"/>
      <c r="H114" s="104"/>
      <c r="I114" s="104"/>
      <c r="J114" s="104"/>
      <c r="K114" s="104"/>
      <c r="L114" s="104"/>
      <c r="M114" s="104"/>
      <c r="N114" s="104"/>
      <c r="O114" s="104"/>
      <c r="P114" s="104"/>
      <c r="Q114" s="104"/>
      <c r="R114" s="104"/>
      <c r="S114" s="104"/>
      <c r="T114" s="104"/>
      <c r="U114" s="104"/>
      <c r="V114" s="104"/>
      <c r="W114" s="104"/>
      <c r="X114" s="105"/>
      <c r="Y114" s="474" t="s">
        <v>56</v>
      </c>
      <c r="Z114" s="579"/>
      <c r="AA114" s="580"/>
      <c r="AB114" s="497"/>
      <c r="AC114" s="498"/>
      <c r="AD114" s="499"/>
      <c r="AE114" s="447"/>
      <c r="AF114" s="447"/>
      <c r="AG114" s="447"/>
      <c r="AH114" s="447"/>
      <c r="AI114" s="447"/>
      <c r="AJ114" s="447"/>
      <c r="AK114" s="447"/>
      <c r="AL114" s="447"/>
      <c r="AM114" s="447"/>
      <c r="AN114" s="447"/>
      <c r="AO114" s="447"/>
      <c r="AP114" s="447"/>
      <c r="AQ114" s="211"/>
      <c r="AR114" s="212"/>
      <c r="AS114" s="212"/>
      <c r="AT114" s="213"/>
      <c r="AU114" s="211"/>
      <c r="AV114" s="212"/>
      <c r="AW114" s="212"/>
      <c r="AX114" s="213"/>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4"/>
      <c r="Z115" s="585"/>
      <c r="AA115" s="586"/>
      <c r="AB115" s="444" t="s">
        <v>11</v>
      </c>
      <c r="AC115" s="445"/>
      <c r="AD115" s="446"/>
      <c r="AE115" s="444" t="s">
        <v>356</v>
      </c>
      <c r="AF115" s="445"/>
      <c r="AG115" s="445"/>
      <c r="AH115" s="446"/>
      <c r="AI115" s="444" t="s">
        <v>362</v>
      </c>
      <c r="AJ115" s="445"/>
      <c r="AK115" s="445"/>
      <c r="AL115" s="446"/>
      <c r="AM115" s="444" t="s">
        <v>464</v>
      </c>
      <c r="AN115" s="445"/>
      <c r="AO115" s="445"/>
      <c r="AP115" s="446"/>
      <c r="AQ115" s="631" t="s">
        <v>531</v>
      </c>
      <c r="AR115" s="632"/>
      <c r="AS115" s="632"/>
      <c r="AT115" s="632"/>
      <c r="AU115" s="632"/>
      <c r="AV115" s="632"/>
      <c r="AW115" s="632"/>
      <c r="AX115" s="633"/>
    </row>
    <row r="116" spans="1:50" ht="23.25" customHeight="1" x14ac:dyDescent="0.15">
      <c r="A116" s="468"/>
      <c r="B116" s="469"/>
      <c r="C116" s="469"/>
      <c r="D116" s="469"/>
      <c r="E116" s="469"/>
      <c r="F116" s="470"/>
      <c r="G116" s="848" t="s">
        <v>560</v>
      </c>
      <c r="H116" s="848"/>
      <c r="I116" s="848"/>
      <c r="J116" s="848"/>
      <c r="K116" s="848"/>
      <c r="L116" s="848"/>
      <c r="M116" s="848"/>
      <c r="N116" s="848"/>
      <c r="O116" s="848"/>
      <c r="P116" s="848"/>
      <c r="Q116" s="848"/>
      <c r="R116" s="848"/>
      <c r="S116" s="848"/>
      <c r="T116" s="848"/>
      <c r="U116" s="848"/>
      <c r="V116" s="848"/>
      <c r="W116" s="848"/>
      <c r="X116" s="848"/>
      <c r="Y116" s="484" t="s">
        <v>15</v>
      </c>
      <c r="Z116" s="485"/>
      <c r="AA116" s="486"/>
      <c r="AB116" s="491" t="s">
        <v>561</v>
      </c>
      <c r="AC116" s="574"/>
      <c r="AD116" s="575"/>
      <c r="AE116" s="447">
        <v>0.2</v>
      </c>
      <c r="AF116" s="447"/>
      <c r="AG116" s="447"/>
      <c r="AH116" s="447"/>
      <c r="AI116" s="447">
        <v>0.2</v>
      </c>
      <c r="AJ116" s="447"/>
      <c r="AK116" s="447"/>
      <c r="AL116" s="447"/>
      <c r="AM116" s="447">
        <v>0.2</v>
      </c>
      <c r="AN116" s="447"/>
      <c r="AO116" s="447"/>
      <c r="AP116" s="447"/>
      <c r="AQ116" s="211">
        <f>678/3690</f>
        <v>0.18373983739837399</v>
      </c>
      <c r="AR116" s="212"/>
      <c r="AS116" s="212"/>
      <c r="AT116" s="212"/>
      <c r="AU116" s="212"/>
      <c r="AV116" s="212"/>
      <c r="AW116" s="212"/>
      <c r="AX116" s="214"/>
    </row>
    <row r="117" spans="1:50" ht="46.5" customHeight="1" thickBot="1" x14ac:dyDescent="0.2">
      <c r="A117" s="471"/>
      <c r="B117" s="472"/>
      <c r="C117" s="472"/>
      <c r="D117" s="472"/>
      <c r="E117" s="472"/>
      <c r="F117" s="473"/>
      <c r="G117" s="849"/>
      <c r="H117" s="849"/>
      <c r="I117" s="849"/>
      <c r="J117" s="849"/>
      <c r="K117" s="849"/>
      <c r="L117" s="849"/>
      <c r="M117" s="849"/>
      <c r="N117" s="849"/>
      <c r="O117" s="849"/>
      <c r="P117" s="849"/>
      <c r="Q117" s="849"/>
      <c r="R117" s="849"/>
      <c r="S117" s="849"/>
      <c r="T117" s="849"/>
      <c r="U117" s="849"/>
      <c r="V117" s="849"/>
      <c r="W117" s="849"/>
      <c r="X117" s="849"/>
      <c r="Y117" s="500" t="s">
        <v>49</v>
      </c>
      <c r="Z117" s="475"/>
      <c r="AA117" s="476"/>
      <c r="AB117" s="501" t="s">
        <v>562</v>
      </c>
      <c r="AC117" s="502"/>
      <c r="AD117" s="503"/>
      <c r="AE117" s="582" t="s">
        <v>563</v>
      </c>
      <c r="AF117" s="582"/>
      <c r="AG117" s="582"/>
      <c r="AH117" s="582"/>
      <c r="AI117" s="582" t="s">
        <v>975</v>
      </c>
      <c r="AJ117" s="582"/>
      <c r="AK117" s="582"/>
      <c r="AL117" s="582"/>
      <c r="AM117" s="582" t="s">
        <v>1050</v>
      </c>
      <c r="AN117" s="582"/>
      <c r="AO117" s="582"/>
      <c r="AP117" s="582"/>
      <c r="AQ117" s="582" t="s">
        <v>974</v>
      </c>
      <c r="AR117" s="582"/>
      <c r="AS117" s="582"/>
      <c r="AT117" s="582"/>
      <c r="AU117" s="582"/>
      <c r="AV117" s="582"/>
      <c r="AW117" s="582"/>
      <c r="AX117" s="583"/>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4"/>
      <c r="Z118" s="585"/>
      <c r="AA118" s="586"/>
      <c r="AB118" s="444" t="s">
        <v>11</v>
      </c>
      <c r="AC118" s="445"/>
      <c r="AD118" s="446"/>
      <c r="AE118" s="444" t="s">
        <v>356</v>
      </c>
      <c r="AF118" s="445"/>
      <c r="AG118" s="445"/>
      <c r="AH118" s="446"/>
      <c r="AI118" s="444" t="s">
        <v>362</v>
      </c>
      <c r="AJ118" s="445"/>
      <c r="AK118" s="445"/>
      <c r="AL118" s="446"/>
      <c r="AM118" s="444" t="s">
        <v>464</v>
      </c>
      <c r="AN118" s="445"/>
      <c r="AO118" s="445"/>
      <c r="AP118" s="446"/>
      <c r="AQ118" s="631" t="s">
        <v>531</v>
      </c>
      <c r="AR118" s="632"/>
      <c r="AS118" s="632"/>
      <c r="AT118" s="632"/>
      <c r="AU118" s="632"/>
      <c r="AV118" s="632"/>
      <c r="AW118" s="632"/>
      <c r="AX118" s="633"/>
    </row>
    <row r="119" spans="1:50" ht="23.25" hidden="1" customHeight="1" x14ac:dyDescent="0.15">
      <c r="A119" s="468"/>
      <c r="B119" s="469"/>
      <c r="C119" s="469"/>
      <c r="D119" s="469"/>
      <c r="E119" s="469"/>
      <c r="F119" s="470"/>
      <c r="G119" s="422" t="s">
        <v>495</v>
      </c>
      <c r="H119" s="422"/>
      <c r="I119" s="422"/>
      <c r="J119" s="422"/>
      <c r="K119" s="422"/>
      <c r="L119" s="422"/>
      <c r="M119" s="422"/>
      <c r="N119" s="422"/>
      <c r="O119" s="422"/>
      <c r="P119" s="422"/>
      <c r="Q119" s="422"/>
      <c r="R119" s="422"/>
      <c r="S119" s="422"/>
      <c r="T119" s="422"/>
      <c r="U119" s="422"/>
      <c r="V119" s="422"/>
      <c r="W119" s="422"/>
      <c r="X119" s="422"/>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81"/>
    </row>
    <row r="120" spans="1:50" ht="46.5" hidden="1" customHeight="1" x14ac:dyDescent="0.15">
      <c r="A120" s="471"/>
      <c r="B120" s="472"/>
      <c r="C120" s="472"/>
      <c r="D120" s="472"/>
      <c r="E120" s="472"/>
      <c r="F120" s="473"/>
      <c r="G120" s="423"/>
      <c r="H120" s="423"/>
      <c r="I120" s="423"/>
      <c r="J120" s="423"/>
      <c r="K120" s="423"/>
      <c r="L120" s="423"/>
      <c r="M120" s="423"/>
      <c r="N120" s="423"/>
      <c r="O120" s="423"/>
      <c r="P120" s="423"/>
      <c r="Q120" s="423"/>
      <c r="R120" s="423"/>
      <c r="S120" s="423"/>
      <c r="T120" s="423"/>
      <c r="U120" s="423"/>
      <c r="V120" s="423"/>
      <c r="W120" s="423"/>
      <c r="X120" s="423"/>
      <c r="Y120" s="500" t="s">
        <v>49</v>
      </c>
      <c r="Z120" s="475"/>
      <c r="AA120" s="476"/>
      <c r="AB120" s="501" t="s">
        <v>494</v>
      </c>
      <c r="AC120" s="502"/>
      <c r="AD120" s="503"/>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4"/>
      <c r="Z121" s="585"/>
      <c r="AA121" s="586"/>
      <c r="AB121" s="444" t="s">
        <v>11</v>
      </c>
      <c r="AC121" s="445"/>
      <c r="AD121" s="446"/>
      <c r="AE121" s="444" t="s">
        <v>356</v>
      </c>
      <c r="AF121" s="445"/>
      <c r="AG121" s="445"/>
      <c r="AH121" s="446"/>
      <c r="AI121" s="444" t="s">
        <v>362</v>
      </c>
      <c r="AJ121" s="445"/>
      <c r="AK121" s="445"/>
      <c r="AL121" s="446"/>
      <c r="AM121" s="444" t="s">
        <v>464</v>
      </c>
      <c r="AN121" s="445"/>
      <c r="AO121" s="445"/>
      <c r="AP121" s="446"/>
      <c r="AQ121" s="631" t="s">
        <v>531</v>
      </c>
      <c r="AR121" s="632"/>
      <c r="AS121" s="632"/>
      <c r="AT121" s="632"/>
      <c r="AU121" s="632"/>
      <c r="AV121" s="632"/>
      <c r="AW121" s="632"/>
      <c r="AX121" s="633"/>
    </row>
    <row r="122" spans="1:50" ht="23.25" hidden="1" customHeight="1" x14ac:dyDescent="0.15">
      <c r="A122" s="468"/>
      <c r="B122" s="469"/>
      <c r="C122" s="469"/>
      <c r="D122" s="469"/>
      <c r="E122" s="469"/>
      <c r="F122" s="470"/>
      <c r="G122" s="422" t="s">
        <v>496</v>
      </c>
      <c r="H122" s="422"/>
      <c r="I122" s="422"/>
      <c r="J122" s="422"/>
      <c r="K122" s="422"/>
      <c r="L122" s="422"/>
      <c r="M122" s="422"/>
      <c r="N122" s="422"/>
      <c r="O122" s="422"/>
      <c r="P122" s="422"/>
      <c r="Q122" s="422"/>
      <c r="R122" s="422"/>
      <c r="S122" s="422"/>
      <c r="T122" s="422"/>
      <c r="U122" s="422"/>
      <c r="V122" s="422"/>
      <c r="W122" s="422"/>
      <c r="X122" s="422"/>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81"/>
    </row>
    <row r="123" spans="1:50" ht="46.5" hidden="1" customHeight="1" x14ac:dyDescent="0.15">
      <c r="A123" s="471"/>
      <c r="B123" s="472"/>
      <c r="C123" s="472"/>
      <c r="D123" s="472"/>
      <c r="E123" s="472"/>
      <c r="F123" s="473"/>
      <c r="G123" s="423"/>
      <c r="H123" s="423"/>
      <c r="I123" s="423"/>
      <c r="J123" s="423"/>
      <c r="K123" s="423"/>
      <c r="L123" s="423"/>
      <c r="M123" s="423"/>
      <c r="N123" s="423"/>
      <c r="O123" s="423"/>
      <c r="P123" s="423"/>
      <c r="Q123" s="423"/>
      <c r="R123" s="423"/>
      <c r="S123" s="423"/>
      <c r="T123" s="423"/>
      <c r="U123" s="423"/>
      <c r="V123" s="423"/>
      <c r="W123" s="423"/>
      <c r="X123" s="423"/>
      <c r="Y123" s="500" t="s">
        <v>49</v>
      </c>
      <c r="Z123" s="475"/>
      <c r="AA123" s="476"/>
      <c r="AB123" s="501" t="s">
        <v>497</v>
      </c>
      <c r="AC123" s="502"/>
      <c r="AD123" s="503"/>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4"/>
      <c r="Z124" s="585"/>
      <c r="AA124" s="586"/>
      <c r="AB124" s="444" t="s">
        <v>11</v>
      </c>
      <c r="AC124" s="445"/>
      <c r="AD124" s="446"/>
      <c r="AE124" s="444" t="s">
        <v>356</v>
      </c>
      <c r="AF124" s="445"/>
      <c r="AG124" s="445"/>
      <c r="AH124" s="446"/>
      <c r="AI124" s="444" t="s">
        <v>362</v>
      </c>
      <c r="AJ124" s="445"/>
      <c r="AK124" s="445"/>
      <c r="AL124" s="446"/>
      <c r="AM124" s="444" t="s">
        <v>464</v>
      </c>
      <c r="AN124" s="445"/>
      <c r="AO124" s="445"/>
      <c r="AP124" s="446"/>
      <c r="AQ124" s="631" t="s">
        <v>531</v>
      </c>
      <c r="AR124" s="632"/>
      <c r="AS124" s="632"/>
      <c r="AT124" s="632"/>
      <c r="AU124" s="632"/>
      <c r="AV124" s="632"/>
      <c r="AW124" s="632"/>
      <c r="AX124" s="633"/>
    </row>
    <row r="125" spans="1:50" ht="23.25" hidden="1" customHeight="1" x14ac:dyDescent="0.15">
      <c r="A125" s="468"/>
      <c r="B125" s="469"/>
      <c r="C125" s="469"/>
      <c r="D125" s="469"/>
      <c r="E125" s="469"/>
      <c r="F125" s="470"/>
      <c r="G125" s="422" t="s">
        <v>496</v>
      </c>
      <c r="H125" s="422"/>
      <c r="I125" s="422"/>
      <c r="J125" s="422"/>
      <c r="K125" s="422"/>
      <c r="L125" s="422"/>
      <c r="M125" s="422"/>
      <c r="N125" s="422"/>
      <c r="O125" s="422"/>
      <c r="P125" s="422"/>
      <c r="Q125" s="422"/>
      <c r="R125" s="422"/>
      <c r="S125" s="422"/>
      <c r="T125" s="422"/>
      <c r="U125" s="422"/>
      <c r="V125" s="422"/>
      <c r="W125" s="422"/>
      <c r="X125" s="1030"/>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81"/>
    </row>
    <row r="126" spans="1:50" ht="46.5" hidden="1" customHeight="1" x14ac:dyDescent="0.15">
      <c r="A126" s="471"/>
      <c r="B126" s="472"/>
      <c r="C126" s="472"/>
      <c r="D126" s="472"/>
      <c r="E126" s="472"/>
      <c r="F126" s="473"/>
      <c r="G126" s="423"/>
      <c r="H126" s="423"/>
      <c r="I126" s="423"/>
      <c r="J126" s="423"/>
      <c r="K126" s="423"/>
      <c r="L126" s="423"/>
      <c r="M126" s="423"/>
      <c r="N126" s="423"/>
      <c r="O126" s="423"/>
      <c r="P126" s="423"/>
      <c r="Q126" s="423"/>
      <c r="R126" s="423"/>
      <c r="S126" s="423"/>
      <c r="T126" s="423"/>
      <c r="U126" s="423"/>
      <c r="V126" s="423"/>
      <c r="W126" s="423"/>
      <c r="X126" s="1031"/>
      <c r="Y126" s="500" t="s">
        <v>49</v>
      </c>
      <c r="Z126" s="475"/>
      <c r="AA126" s="476"/>
      <c r="AB126" s="501" t="s">
        <v>494</v>
      </c>
      <c r="AC126" s="502"/>
      <c r="AD126" s="503"/>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x14ac:dyDescent="0.15">
      <c r="A127" s="682" t="s">
        <v>15</v>
      </c>
      <c r="B127" s="469"/>
      <c r="C127" s="469"/>
      <c r="D127" s="469"/>
      <c r="E127" s="469"/>
      <c r="F127" s="470"/>
      <c r="G127" s="241" t="s">
        <v>16</v>
      </c>
      <c r="H127" s="241"/>
      <c r="I127" s="241"/>
      <c r="J127" s="241"/>
      <c r="K127" s="241"/>
      <c r="L127" s="241"/>
      <c r="M127" s="241"/>
      <c r="N127" s="241"/>
      <c r="O127" s="241"/>
      <c r="P127" s="241"/>
      <c r="Q127" s="241"/>
      <c r="R127" s="241"/>
      <c r="S127" s="241"/>
      <c r="T127" s="241"/>
      <c r="U127" s="241"/>
      <c r="V127" s="241"/>
      <c r="W127" s="241"/>
      <c r="X127" s="242"/>
      <c r="Y127" s="1027"/>
      <c r="Z127" s="1028"/>
      <c r="AA127" s="1029"/>
      <c r="AB127" s="240" t="s">
        <v>11</v>
      </c>
      <c r="AC127" s="241"/>
      <c r="AD127" s="242"/>
      <c r="AE127" s="444" t="s">
        <v>356</v>
      </c>
      <c r="AF127" s="445"/>
      <c r="AG127" s="445"/>
      <c r="AH127" s="446"/>
      <c r="AI127" s="444" t="s">
        <v>362</v>
      </c>
      <c r="AJ127" s="445"/>
      <c r="AK127" s="445"/>
      <c r="AL127" s="446"/>
      <c r="AM127" s="444" t="s">
        <v>464</v>
      </c>
      <c r="AN127" s="445"/>
      <c r="AO127" s="445"/>
      <c r="AP127" s="446"/>
      <c r="AQ127" s="631" t="s">
        <v>531</v>
      </c>
      <c r="AR127" s="632"/>
      <c r="AS127" s="632"/>
      <c r="AT127" s="632"/>
      <c r="AU127" s="632"/>
      <c r="AV127" s="632"/>
      <c r="AW127" s="632"/>
      <c r="AX127" s="633"/>
    </row>
    <row r="128" spans="1:50" ht="23.25" hidden="1" customHeight="1" x14ac:dyDescent="0.15">
      <c r="A128" s="468"/>
      <c r="B128" s="469"/>
      <c r="C128" s="469"/>
      <c r="D128" s="469"/>
      <c r="E128" s="469"/>
      <c r="F128" s="470"/>
      <c r="G128" s="422" t="s">
        <v>496</v>
      </c>
      <c r="H128" s="422"/>
      <c r="I128" s="422"/>
      <c r="J128" s="422"/>
      <c r="K128" s="422"/>
      <c r="L128" s="422"/>
      <c r="M128" s="422"/>
      <c r="N128" s="422"/>
      <c r="O128" s="422"/>
      <c r="P128" s="422"/>
      <c r="Q128" s="422"/>
      <c r="R128" s="422"/>
      <c r="S128" s="422"/>
      <c r="T128" s="422"/>
      <c r="U128" s="422"/>
      <c r="V128" s="422"/>
      <c r="W128" s="422"/>
      <c r="X128" s="422"/>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81"/>
    </row>
    <row r="129" spans="1:50" ht="46.5" hidden="1" customHeight="1" thickBot="1" x14ac:dyDescent="0.2">
      <c r="A129" s="471"/>
      <c r="B129" s="472"/>
      <c r="C129" s="472"/>
      <c r="D129" s="472"/>
      <c r="E129" s="472"/>
      <c r="F129" s="473"/>
      <c r="G129" s="423"/>
      <c r="H129" s="423"/>
      <c r="I129" s="423"/>
      <c r="J129" s="423"/>
      <c r="K129" s="423"/>
      <c r="L129" s="423"/>
      <c r="M129" s="423"/>
      <c r="N129" s="423"/>
      <c r="O129" s="423"/>
      <c r="P129" s="423"/>
      <c r="Q129" s="423"/>
      <c r="R129" s="423"/>
      <c r="S129" s="423"/>
      <c r="T129" s="423"/>
      <c r="U129" s="423"/>
      <c r="V129" s="423"/>
      <c r="W129" s="423"/>
      <c r="X129" s="423"/>
      <c r="Y129" s="500" t="s">
        <v>49</v>
      </c>
      <c r="Z129" s="475"/>
      <c r="AA129" s="476"/>
      <c r="AB129" s="501" t="s">
        <v>494</v>
      </c>
      <c r="AC129" s="502"/>
      <c r="AD129" s="503"/>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45" customHeight="1" x14ac:dyDescent="0.15">
      <c r="A130" s="181" t="s">
        <v>368</v>
      </c>
      <c r="B130" s="178"/>
      <c r="C130" s="177" t="s">
        <v>365</v>
      </c>
      <c r="D130" s="178"/>
      <c r="E130" s="162" t="s">
        <v>398</v>
      </c>
      <c r="F130" s="163"/>
      <c r="G130" s="164" t="s">
        <v>977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548</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558</v>
      </c>
      <c r="AC134" s="198"/>
      <c r="AD134" s="198"/>
      <c r="AE134" s="199">
        <v>86</v>
      </c>
      <c r="AF134" s="200"/>
      <c r="AG134" s="200"/>
      <c r="AH134" s="200"/>
      <c r="AI134" s="199">
        <v>122</v>
      </c>
      <c r="AJ134" s="200"/>
      <c r="AK134" s="200"/>
      <c r="AL134" s="200"/>
      <c r="AM134" s="199">
        <v>171</v>
      </c>
      <c r="AN134" s="200"/>
      <c r="AO134" s="200"/>
      <c r="AP134" s="200"/>
      <c r="AQ134" s="199" t="s">
        <v>550</v>
      </c>
      <c r="AR134" s="200"/>
      <c r="AS134" s="200"/>
      <c r="AT134" s="200"/>
      <c r="AU134" s="199" t="s">
        <v>550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v>75</v>
      </c>
      <c r="AF135" s="200"/>
      <c r="AG135" s="200"/>
      <c r="AH135" s="200"/>
      <c r="AI135" s="199">
        <v>120</v>
      </c>
      <c r="AJ135" s="200"/>
      <c r="AK135" s="200"/>
      <c r="AL135" s="200"/>
      <c r="AM135" s="199">
        <v>165</v>
      </c>
      <c r="AN135" s="200"/>
      <c r="AO135" s="200"/>
      <c r="AP135" s="200"/>
      <c r="AQ135" s="199" t="s">
        <v>550</v>
      </c>
      <c r="AR135" s="200"/>
      <c r="AS135" s="200"/>
      <c r="AT135" s="200"/>
      <c r="AU135" s="199">
        <v>300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9" hidden="1"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9"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9"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9"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9"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9"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9"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9"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9"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9"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9"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9"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9"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9"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9"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9"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9"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9"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9"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9"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9"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9"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9"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9"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9"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9"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9"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9"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9"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9"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6.1"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9"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9"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9"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9"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9"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9"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9"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9"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9"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9"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9"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9"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9"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9"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9"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9"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9"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9"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9"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9"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9"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9"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9"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9"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9"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9"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9"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9"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9"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9"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9"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9"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9"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9"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9"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9"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9"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9"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9"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9"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9"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9"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9"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9"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9"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9"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9"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9"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9"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9"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9"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9"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9"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9"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9"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9"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9"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9"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9"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9"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9"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9"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9"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9"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9"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9"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9"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9"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9"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9"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9"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9"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9"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9"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9"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9"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9"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9"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9"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9"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9"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9"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9"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9"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9"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9"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9"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9"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9"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9"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9"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9"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9"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9"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9"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9"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9"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9"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9"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9"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9"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9"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9"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9"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9"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9"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9"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9"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9"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9"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9"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9"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9"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9"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9"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9"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9"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9"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9"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9"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1032"/>
      <c r="E430" s="167" t="s">
        <v>387</v>
      </c>
      <c r="F430" s="168"/>
      <c r="G430" s="992" t="s">
        <v>383</v>
      </c>
      <c r="H430" s="116"/>
      <c r="I430" s="116"/>
      <c r="J430" s="993" t="s">
        <v>978</v>
      </c>
      <c r="K430" s="994"/>
      <c r="L430" s="994"/>
      <c r="M430" s="994"/>
      <c r="N430" s="994"/>
      <c r="O430" s="994"/>
      <c r="P430" s="994"/>
      <c r="Q430" s="994"/>
      <c r="R430" s="994"/>
      <c r="S430" s="994"/>
      <c r="T430" s="995"/>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96"/>
    </row>
    <row r="431" spans="1:50" ht="18.75" customHeight="1" x14ac:dyDescent="0.15">
      <c r="A431" s="182"/>
      <c r="B431" s="179"/>
      <c r="C431" s="173"/>
      <c r="D431" s="179"/>
      <c r="E431" s="337" t="s">
        <v>372</v>
      </c>
      <c r="F431" s="338"/>
      <c r="G431" s="339"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371</v>
      </c>
      <c r="AF431" s="333"/>
      <c r="AG431" s="333"/>
      <c r="AH431" s="334"/>
      <c r="AI431" s="210" t="s">
        <v>464</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980</v>
      </c>
      <c r="AF432" s="193"/>
      <c r="AG432" s="126" t="s">
        <v>355</v>
      </c>
      <c r="AH432" s="127"/>
      <c r="AI432" s="149"/>
      <c r="AJ432" s="149"/>
      <c r="AK432" s="149"/>
      <c r="AL432" s="147"/>
      <c r="AM432" s="149"/>
      <c r="AN432" s="149"/>
      <c r="AO432" s="149"/>
      <c r="AP432" s="147"/>
      <c r="AQ432" s="630" t="s">
        <v>980</v>
      </c>
      <c r="AR432" s="193"/>
      <c r="AS432" s="126" t="s">
        <v>355</v>
      </c>
      <c r="AT432" s="127"/>
      <c r="AU432" s="193" t="s">
        <v>981</v>
      </c>
      <c r="AV432" s="193"/>
      <c r="AW432" s="126" t="s">
        <v>300</v>
      </c>
      <c r="AX432" s="188"/>
    </row>
    <row r="433" spans="1:50" ht="23.25" customHeight="1" x14ac:dyDescent="0.15">
      <c r="A433" s="182"/>
      <c r="B433" s="179"/>
      <c r="C433" s="173"/>
      <c r="D433" s="179"/>
      <c r="E433" s="337"/>
      <c r="F433" s="338"/>
      <c r="G433" s="97" t="s">
        <v>982</v>
      </c>
      <c r="H433" s="98"/>
      <c r="I433" s="98"/>
      <c r="J433" s="98"/>
      <c r="K433" s="98"/>
      <c r="L433" s="98"/>
      <c r="M433" s="98"/>
      <c r="N433" s="98"/>
      <c r="O433" s="98"/>
      <c r="P433" s="98"/>
      <c r="Q433" s="98"/>
      <c r="R433" s="98"/>
      <c r="S433" s="98"/>
      <c r="T433" s="98"/>
      <c r="U433" s="98"/>
      <c r="V433" s="98"/>
      <c r="W433" s="98"/>
      <c r="X433" s="99"/>
      <c r="Y433" s="194" t="s">
        <v>12</v>
      </c>
      <c r="Z433" s="195"/>
      <c r="AA433" s="196"/>
      <c r="AB433" s="206" t="s">
        <v>980</v>
      </c>
      <c r="AC433" s="206"/>
      <c r="AD433" s="206"/>
      <c r="AE433" s="335" t="s">
        <v>980</v>
      </c>
      <c r="AF433" s="200"/>
      <c r="AG433" s="200"/>
      <c r="AH433" s="200"/>
      <c r="AI433" s="335" t="s">
        <v>982</v>
      </c>
      <c r="AJ433" s="200"/>
      <c r="AK433" s="200"/>
      <c r="AL433" s="200"/>
      <c r="AM433" s="335" t="s">
        <v>980</v>
      </c>
      <c r="AN433" s="200"/>
      <c r="AO433" s="200"/>
      <c r="AP433" s="336"/>
      <c r="AQ433" s="335" t="s">
        <v>983</v>
      </c>
      <c r="AR433" s="200"/>
      <c r="AS433" s="200"/>
      <c r="AT433" s="336"/>
      <c r="AU433" s="200" t="s">
        <v>980</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979</v>
      </c>
      <c r="AC434" s="198"/>
      <c r="AD434" s="198"/>
      <c r="AE434" s="335" t="s">
        <v>980</v>
      </c>
      <c r="AF434" s="200"/>
      <c r="AG434" s="200"/>
      <c r="AH434" s="336"/>
      <c r="AI434" s="335" t="s">
        <v>980</v>
      </c>
      <c r="AJ434" s="200"/>
      <c r="AK434" s="200"/>
      <c r="AL434" s="200"/>
      <c r="AM434" s="335" t="s">
        <v>980</v>
      </c>
      <c r="AN434" s="200"/>
      <c r="AO434" s="200"/>
      <c r="AP434" s="336"/>
      <c r="AQ434" s="335" t="s">
        <v>985</v>
      </c>
      <c r="AR434" s="200"/>
      <c r="AS434" s="200"/>
      <c r="AT434" s="336"/>
      <c r="AU434" s="200" t="s">
        <v>983</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616" t="s">
        <v>301</v>
      </c>
      <c r="AC435" s="616"/>
      <c r="AD435" s="616"/>
      <c r="AE435" s="335" t="s">
        <v>980</v>
      </c>
      <c r="AF435" s="200"/>
      <c r="AG435" s="200"/>
      <c r="AH435" s="336"/>
      <c r="AI435" s="335" t="s">
        <v>980</v>
      </c>
      <c r="AJ435" s="200"/>
      <c r="AK435" s="200"/>
      <c r="AL435" s="200"/>
      <c r="AM435" s="335" t="s">
        <v>980</v>
      </c>
      <c r="AN435" s="200"/>
      <c r="AO435" s="200"/>
      <c r="AP435" s="336"/>
      <c r="AQ435" s="335" t="s">
        <v>980</v>
      </c>
      <c r="AR435" s="200"/>
      <c r="AS435" s="200"/>
      <c r="AT435" s="336"/>
      <c r="AU435" s="200" t="s">
        <v>980</v>
      </c>
      <c r="AV435" s="200"/>
      <c r="AW435" s="200"/>
      <c r="AX435" s="201"/>
    </row>
    <row r="436" spans="1:50" ht="18.75" hidden="1" customHeight="1" x14ac:dyDescent="0.15">
      <c r="A436" s="182"/>
      <c r="B436" s="179"/>
      <c r="C436" s="173"/>
      <c r="D436" s="179"/>
      <c r="E436" s="337" t="s">
        <v>372</v>
      </c>
      <c r="F436" s="338"/>
      <c r="G436" s="339"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371</v>
      </c>
      <c r="AF436" s="333"/>
      <c r="AG436" s="333"/>
      <c r="AH436" s="334"/>
      <c r="AI436" s="210" t="s">
        <v>464</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30"/>
      <c r="AR437" s="193"/>
      <c r="AS437" s="126" t="s">
        <v>355</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616" t="s">
        <v>301</v>
      </c>
      <c r="AC440" s="616"/>
      <c r="AD440" s="616"/>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372</v>
      </c>
      <c r="F441" s="338"/>
      <c r="G441" s="339"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371</v>
      </c>
      <c r="AF441" s="333"/>
      <c r="AG441" s="333"/>
      <c r="AH441" s="334"/>
      <c r="AI441" s="210" t="s">
        <v>464</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30"/>
      <c r="AR442" s="193"/>
      <c r="AS442" s="126" t="s">
        <v>355</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616" t="s">
        <v>301</v>
      </c>
      <c r="AC445" s="616"/>
      <c r="AD445" s="616"/>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372</v>
      </c>
      <c r="F446" s="338"/>
      <c r="G446" s="339"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371</v>
      </c>
      <c r="AF446" s="333"/>
      <c r="AG446" s="333"/>
      <c r="AH446" s="334"/>
      <c r="AI446" s="210" t="s">
        <v>464</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30"/>
      <c r="AR447" s="193"/>
      <c r="AS447" s="126" t="s">
        <v>355</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616" t="s">
        <v>301</v>
      </c>
      <c r="AC450" s="616"/>
      <c r="AD450" s="616"/>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372</v>
      </c>
      <c r="F451" s="338"/>
      <c r="G451" s="339"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371</v>
      </c>
      <c r="AF451" s="333"/>
      <c r="AG451" s="333"/>
      <c r="AH451" s="334"/>
      <c r="AI451" s="210" t="s">
        <v>464</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30"/>
      <c r="AR452" s="193"/>
      <c r="AS452" s="126" t="s">
        <v>355</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616" t="s">
        <v>301</v>
      </c>
      <c r="AC455" s="616"/>
      <c r="AD455" s="616"/>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373</v>
      </c>
      <c r="F456" s="338"/>
      <c r="G456" s="339"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371</v>
      </c>
      <c r="AF456" s="333"/>
      <c r="AG456" s="333"/>
      <c r="AH456" s="334"/>
      <c r="AI456" s="210" t="s">
        <v>464</v>
      </c>
      <c r="AJ456" s="210"/>
      <c r="AK456" s="210"/>
      <c r="AL456" s="152"/>
      <c r="AM456" s="210" t="s">
        <v>525</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980</v>
      </c>
      <c r="AF457" s="193"/>
      <c r="AG457" s="126" t="s">
        <v>355</v>
      </c>
      <c r="AH457" s="127"/>
      <c r="AI457" s="149"/>
      <c r="AJ457" s="149"/>
      <c r="AK457" s="149"/>
      <c r="AL457" s="147"/>
      <c r="AM457" s="149"/>
      <c r="AN457" s="149"/>
      <c r="AO457" s="149"/>
      <c r="AP457" s="147"/>
      <c r="AQ457" s="630" t="s">
        <v>980</v>
      </c>
      <c r="AR457" s="193"/>
      <c r="AS457" s="126" t="s">
        <v>355</v>
      </c>
      <c r="AT457" s="127"/>
      <c r="AU457" s="193" t="s">
        <v>980</v>
      </c>
      <c r="AV457" s="193"/>
      <c r="AW457" s="126" t="s">
        <v>300</v>
      </c>
      <c r="AX457" s="188"/>
    </row>
    <row r="458" spans="1:50" ht="23.25" customHeight="1" x14ac:dyDescent="0.15">
      <c r="A458" s="182"/>
      <c r="B458" s="179"/>
      <c r="C458" s="173"/>
      <c r="D458" s="179"/>
      <c r="E458" s="337"/>
      <c r="F458" s="338"/>
      <c r="G458" s="97" t="s">
        <v>983</v>
      </c>
      <c r="H458" s="98"/>
      <c r="I458" s="98"/>
      <c r="J458" s="98"/>
      <c r="K458" s="98"/>
      <c r="L458" s="98"/>
      <c r="M458" s="98"/>
      <c r="N458" s="98"/>
      <c r="O458" s="98"/>
      <c r="P458" s="98"/>
      <c r="Q458" s="98"/>
      <c r="R458" s="98"/>
      <c r="S458" s="98"/>
      <c r="T458" s="98"/>
      <c r="U458" s="98"/>
      <c r="V458" s="98"/>
      <c r="W458" s="98"/>
      <c r="X458" s="99"/>
      <c r="Y458" s="194" t="s">
        <v>12</v>
      </c>
      <c r="Z458" s="195"/>
      <c r="AA458" s="196"/>
      <c r="AB458" s="206" t="s">
        <v>979</v>
      </c>
      <c r="AC458" s="206"/>
      <c r="AD458" s="206"/>
      <c r="AE458" s="335" t="s">
        <v>983</v>
      </c>
      <c r="AF458" s="200"/>
      <c r="AG458" s="200"/>
      <c r="AH458" s="200"/>
      <c r="AI458" s="335" t="s">
        <v>980</v>
      </c>
      <c r="AJ458" s="200"/>
      <c r="AK458" s="200"/>
      <c r="AL458" s="200"/>
      <c r="AM458" s="335" t="s">
        <v>980</v>
      </c>
      <c r="AN458" s="200"/>
      <c r="AO458" s="200"/>
      <c r="AP458" s="336"/>
      <c r="AQ458" s="335" t="s">
        <v>980</v>
      </c>
      <c r="AR458" s="200"/>
      <c r="AS458" s="200"/>
      <c r="AT458" s="336"/>
      <c r="AU458" s="200" t="s">
        <v>983</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984</v>
      </c>
      <c r="AC459" s="198"/>
      <c r="AD459" s="198"/>
      <c r="AE459" s="335" t="s">
        <v>980</v>
      </c>
      <c r="AF459" s="200"/>
      <c r="AG459" s="200"/>
      <c r="AH459" s="336"/>
      <c r="AI459" s="335" t="s">
        <v>980</v>
      </c>
      <c r="AJ459" s="200"/>
      <c r="AK459" s="200"/>
      <c r="AL459" s="200"/>
      <c r="AM459" s="335" t="s">
        <v>980</v>
      </c>
      <c r="AN459" s="200"/>
      <c r="AO459" s="200"/>
      <c r="AP459" s="336"/>
      <c r="AQ459" s="335" t="s">
        <v>980</v>
      </c>
      <c r="AR459" s="200"/>
      <c r="AS459" s="200"/>
      <c r="AT459" s="336"/>
      <c r="AU459" s="200" t="s">
        <v>986</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616" t="s">
        <v>14</v>
      </c>
      <c r="AC460" s="616"/>
      <c r="AD460" s="616"/>
      <c r="AE460" s="335" t="s">
        <v>987</v>
      </c>
      <c r="AF460" s="200"/>
      <c r="AG460" s="200"/>
      <c r="AH460" s="336"/>
      <c r="AI460" s="335" t="s">
        <v>986</v>
      </c>
      <c r="AJ460" s="200"/>
      <c r="AK460" s="200"/>
      <c r="AL460" s="200"/>
      <c r="AM460" s="335" t="s">
        <v>980</v>
      </c>
      <c r="AN460" s="200"/>
      <c r="AO460" s="200"/>
      <c r="AP460" s="336"/>
      <c r="AQ460" s="335" t="s">
        <v>980</v>
      </c>
      <c r="AR460" s="200"/>
      <c r="AS460" s="200"/>
      <c r="AT460" s="336"/>
      <c r="AU460" s="200" t="s">
        <v>988</v>
      </c>
      <c r="AV460" s="200"/>
      <c r="AW460" s="200"/>
      <c r="AX460" s="201"/>
    </row>
    <row r="461" spans="1:50" ht="18.75" hidden="1" customHeight="1" x14ac:dyDescent="0.15">
      <c r="A461" s="182"/>
      <c r="B461" s="179"/>
      <c r="C461" s="173"/>
      <c r="D461" s="179"/>
      <c r="E461" s="337" t="s">
        <v>373</v>
      </c>
      <c r="F461" s="338"/>
      <c r="G461" s="339"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371</v>
      </c>
      <c r="AF461" s="333"/>
      <c r="AG461" s="333"/>
      <c r="AH461" s="334"/>
      <c r="AI461" s="210" t="s">
        <v>464</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30"/>
      <c r="AR462" s="193"/>
      <c r="AS462" s="126" t="s">
        <v>355</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616" t="s">
        <v>14</v>
      </c>
      <c r="AC465" s="616"/>
      <c r="AD465" s="616"/>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373</v>
      </c>
      <c r="F466" s="338"/>
      <c r="G466" s="339"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371</v>
      </c>
      <c r="AF466" s="333"/>
      <c r="AG466" s="333"/>
      <c r="AH466" s="334"/>
      <c r="AI466" s="210" t="s">
        <v>464</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30"/>
      <c r="AR467" s="193"/>
      <c r="AS467" s="126" t="s">
        <v>355</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616" t="s">
        <v>14</v>
      </c>
      <c r="AC470" s="616"/>
      <c r="AD470" s="616"/>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373</v>
      </c>
      <c r="F471" s="338"/>
      <c r="G471" s="339"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371</v>
      </c>
      <c r="AF471" s="333"/>
      <c r="AG471" s="333"/>
      <c r="AH471" s="334"/>
      <c r="AI471" s="210" t="s">
        <v>464</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30"/>
      <c r="AR472" s="193"/>
      <c r="AS472" s="126" t="s">
        <v>355</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616" t="s">
        <v>14</v>
      </c>
      <c r="AC475" s="616"/>
      <c r="AD475" s="616"/>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373</v>
      </c>
      <c r="F476" s="338"/>
      <c r="G476" s="339"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371</v>
      </c>
      <c r="AF476" s="333"/>
      <c r="AG476" s="333"/>
      <c r="AH476" s="334"/>
      <c r="AI476" s="210" t="s">
        <v>464</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30"/>
      <c r="AR477" s="193"/>
      <c r="AS477" s="126" t="s">
        <v>355</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616" t="s">
        <v>14</v>
      </c>
      <c r="AC480" s="616"/>
      <c r="AD480" s="616"/>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4"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980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92" t="s">
        <v>383</v>
      </c>
      <c r="H484" s="116"/>
      <c r="I484" s="116"/>
      <c r="J484" s="993"/>
      <c r="K484" s="994"/>
      <c r="L484" s="994"/>
      <c r="M484" s="994"/>
      <c r="N484" s="994"/>
      <c r="O484" s="994"/>
      <c r="P484" s="994"/>
      <c r="Q484" s="994"/>
      <c r="R484" s="994"/>
      <c r="S484" s="994"/>
      <c r="T484" s="995"/>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96"/>
    </row>
    <row r="485" spans="1:50" ht="18.75" hidden="1" customHeight="1" x14ac:dyDescent="0.15">
      <c r="A485" s="182"/>
      <c r="B485" s="179"/>
      <c r="C485" s="173"/>
      <c r="D485" s="179"/>
      <c r="E485" s="337" t="s">
        <v>372</v>
      </c>
      <c r="F485" s="338"/>
      <c r="G485" s="339"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371</v>
      </c>
      <c r="AF485" s="333"/>
      <c r="AG485" s="333"/>
      <c r="AH485" s="334"/>
      <c r="AI485" s="210" t="s">
        <v>464</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30"/>
      <c r="AR486" s="193"/>
      <c r="AS486" s="126" t="s">
        <v>355</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616" t="s">
        <v>301</v>
      </c>
      <c r="AC489" s="616"/>
      <c r="AD489" s="616"/>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372</v>
      </c>
      <c r="F490" s="338"/>
      <c r="G490" s="339"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371</v>
      </c>
      <c r="AF490" s="333"/>
      <c r="AG490" s="333"/>
      <c r="AH490" s="334"/>
      <c r="AI490" s="210" t="s">
        <v>464</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30"/>
      <c r="AR491" s="193"/>
      <c r="AS491" s="126" t="s">
        <v>355</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616" t="s">
        <v>301</v>
      </c>
      <c r="AC494" s="616"/>
      <c r="AD494" s="616"/>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372</v>
      </c>
      <c r="F495" s="338"/>
      <c r="G495" s="339"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371</v>
      </c>
      <c r="AF495" s="333"/>
      <c r="AG495" s="333"/>
      <c r="AH495" s="334"/>
      <c r="AI495" s="210" t="s">
        <v>464</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30"/>
      <c r="AR496" s="193"/>
      <c r="AS496" s="126" t="s">
        <v>355</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616" t="s">
        <v>301</v>
      </c>
      <c r="AC499" s="616"/>
      <c r="AD499" s="616"/>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372</v>
      </c>
      <c r="F500" s="338"/>
      <c r="G500" s="339"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371</v>
      </c>
      <c r="AF500" s="333"/>
      <c r="AG500" s="333"/>
      <c r="AH500" s="334"/>
      <c r="AI500" s="210" t="s">
        <v>464</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30"/>
      <c r="AR501" s="193"/>
      <c r="AS501" s="126" t="s">
        <v>355</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616" t="s">
        <v>301</v>
      </c>
      <c r="AC504" s="616"/>
      <c r="AD504" s="616"/>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372</v>
      </c>
      <c r="F505" s="338"/>
      <c r="G505" s="339"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371</v>
      </c>
      <c r="AF505" s="333"/>
      <c r="AG505" s="333"/>
      <c r="AH505" s="334"/>
      <c r="AI505" s="210" t="s">
        <v>464</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30"/>
      <c r="AR506" s="193"/>
      <c r="AS506" s="126" t="s">
        <v>355</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616" t="s">
        <v>301</v>
      </c>
      <c r="AC509" s="616"/>
      <c r="AD509" s="616"/>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373</v>
      </c>
      <c r="F510" s="338"/>
      <c r="G510" s="339"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371</v>
      </c>
      <c r="AF510" s="333"/>
      <c r="AG510" s="333"/>
      <c r="AH510" s="334"/>
      <c r="AI510" s="210" t="s">
        <v>464</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30"/>
      <c r="AR511" s="193"/>
      <c r="AS511" s="126" t="s">
        <v>355</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616" t="s">
        <v>14</v>
      </c>
      <c r="AC514" s="616"/>
      <c r="AD514" s="616"/>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373</v>
      </c>
      <c r="F515" s="338"/>
      <c r="G515" s="339"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371</v>
      </c>
      <c r="AF515" s="333"/>
      <c r="AG515" s="333"/>
      <c r="AH515" s="334"/>
      <c r="AI515" s="210" t="s">
        <v>464</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30"/>
      <c r="AR516" s="193"/>
      <c r="AS516" s="126" t="s">
        <v>355</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616" t="s">
        <v>14</v>
      </c>
      <c r="AC519" s="616"/>
      <c r="AD519" s="616"/>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373</v>
      </c>
      <c r="F520" s="338"/>
      <c r="G520" s="339"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371</v>
      </c>
      <c r="AF520" s="333"/>
      <c r="AG520" s="333"/>
      <c r="AH520" s="334"/>
      <c r="AI520" s="210" t="s">
        <v>464</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30"/>
      <c r="AR521" s="193"/>
      <c r="AS521" s="126" t="s">
        <v>355</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616" t="s">
        <v>14</v>
      </c>
      <c r="AC524" s="616"/>
      <c r="AD524" s="616"/>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373</v>
      </c>
      <c r="F525" s="338"/>
      <c r="G525" s="339"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371</v>
      </c>
      <c r="AF525" s="333"/>
      <c r="AG525" s="333"/>
      <c r="AH525" s="334"/>
      <c r="AI525" s="210" t="s">
        <v>464</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30"/>
      <c r="AR526" s="193"/>
      <c r="AS526" s="126" t="s">
        <v>355</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616" t="s">
        <v>14</v>
      </c>
      <c r="AC529" s="616"/>
      <c r="AD529" s="616"/>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373</v>
      </c>
      <c r="F530" s="338"/>
      <c r="G530" s="339"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371</v>
      </c>
      <c r="AF530" s="333"/>
      <c r="AG530" s="333"/>
      <c r="AH530" s="334"/>
      <c r="AI530" s="210" t="s">
        <v>464</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30"/>
      <c r="AR531" s="193"/>
      <c r="AS531" s="126" t="s">
        <v>355</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616" t="s">
        <v>14</v>
      </c>
      <c r="AC534" s="616"/>
      <c r="AD534" s="616"/>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4"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92" t="s">
        <v>383</v>
      </c>
      <c r="H538" s="116"/>
      <c r="I538" s="116"/>
      <c r="J538" s="993"/>
      <c r="K538" s="994"/>
      <c r="L538" s="994"/>
      <c r="M538" s="994"/>
      <c r="N538" s="994"/>
      <c r="O538" s="994"/>
      <c r="P538" s="994"/>
      <c r="Q538" s="994"/>
      <c r="R538" s="994"/>
      <c r="S538" s="994"/>
      <c r="T538" s="995"/>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96"/>
    </row>
    <row r="539" spans="1:50" ht="18.75" hidden="1" customHeight="1" x14ac:dyDescent="0.15">
      <c r="A539" s="182"/>
      <c r="B539" s="179"/>
      <c r="C539" s="173"/>
      <c r="D539" s="179"/>
      <c r="E539" s="337" t="s">
        <v>372</v>
      </c>
      <c r="F539" s="338"/>
      <c r="G539" s="339"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371</v>
      </c>
      <c r="AF539" s="333"/>
      <c r="AG539" s="333"/>
      <c r="AH539" s="334"/>
      <c r="AI539" s="210" t="s">
        <v>464</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30"/>
      <c r="AR540" s="193"/>
      <c r="AS540" s="126" t="s">
        <v>355</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616" t="s">
        <v>301</v>
      </c>
      <c r="AC543" s="616"/>
      <c r="AD543" s="616"/>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372</v>
      </c>
      <c r="F544" s="338"/>
      <c r="G544" s="339"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371</v>
      </c>
      <c r="AF544" s="333"/>
      <c r="AG544" s="333"/>
      <c r="AH544" s="334"/>
      <c r="AI544" s="210" t="s">
        <v>464</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30"/>
      <c r="AR545" s="193"/>
      <c r="AS545" s="126" t="s">
        <v>355</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616" t="s">
        <v>301</v>
      </c>
      <c r="AC548" s="616"/>
      <c r="AD548" s="616"/>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372</v>
      </c>
      <c r="F549" s="338"/>
      <c r="G549" s="339"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371</v>
      </c>
      <c r="AF549" s="333"/>
      <c r="AG549" s="333"/>
      <c r="AH549" s="334"/>
      <c r="AI549" s="210" t="s">
        <v>464</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30"/>
      <c r="AR550" s="193"/>
      <c r="AS550" s="126" t="s">
        <v>355</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616" t="s">
        <v>301</v>
      </c>
      <c r="AC553" s="616"/>
      <c r="AD553" s="616"/>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372</v>
      </c>
      <c r="F554" s="338"/>
      <c r="G554" s="339"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371</v>
      </c>
      <c r="AF554" s="333"/>
      <c r="AG554" s="333"/>
      <c r="AH554" s="334"/>
      <c r="AI554" s="210" t="s">
        <v>464</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30"/>
      <c r="AR555" s="193"/>
      <c r="AS555" s="126" t="s">
        <v>355</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616" t="s">
        <v>301</v>
      </c>
      <c r="AC558" s="616"/>
      <c r="AD558" s="616"/>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372</v>
      </c>
      <c r="F559" s="338"/>
      <c r="G559" s="339"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371</v>
      </c>
      <c r="AF559" s="333"/>
      <c r="AG559" s="333"/>
      <c r="AH559" s="334"/>
      <c r="AI559" s="210" t="s">
        <v>464</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30"/>
      <c r="AR560" s="193"/>
      <c r="AS560" s="126" t="s">
        <v>355</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616" t="s">
        <v>301</v>
      </c>
      <c r="AC563" s="616"/>
      <c r="AD563" s="616"/>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373</v>
      </c>
      <c r="F564" s="338"/>
      <c r="G564" s="339"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371</v>
      </c>
      <c r="AF564" s="333"/>
      <c r="AG564" s="333"/>
      <c r="AH564" s="334"/>
      <c r="AI564" s="210" t="s">
        <v>464</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30"/>
      <c r="AR565" s="193"/>
      <c r="AS565" s="126" t="s">
        <v>355</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616" t="s">
        <v>14</v>
      </c>
      <c r="AC568" s="616"/>
      <c r="AD568" s="616"/>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373</v>
      </c>
      <c r="F569" s="338"/>
      <c r="G569" s="339"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371</v>
      </c>
      <c r="AF569" s="333"/>
      <c r="AG569" s="333"/>
      <c r="AH569" s="334"/>
      <c r="AI569" s="210" t="s">
        <v>464</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30"/>
      <c r="AR570" s="193"/>
      <c r="AS570" s="126" t="s">
        <v>355</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616" t="s">
        <v>14</v>
      </c>
      <c r="AC573" s="616"/>
      <c r="AD573" s="616"/>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373</v>
      </c>
      <c r="F574" s="338"/>
      <c r="G574" s="339"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371</v>
      </c>
      <c r="AF574" s="333"/>
      <c r="AG574" s="333"/>
      <c r="AH574" s="334"/>
      <c r="AI574" s="210" t="s">
        <v>464</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30"/>
      <c r="AR575" s="193"/>
      <c r="AS575" s="126" t="s">
        <v>355</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616" t="s">
        <v>14</v>
      </c>
      <c r="AC578" s="616"/>
      <c r="AD578" s="616"/>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373</v>
      </c>
      <c r="F579" s="338"/>
      <c r="G579" s="339"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371</v>
      </c>
      <c r="AF579" s="333"/>
      <c r="AG579" s="333"/>
      <c r="AH579" s="334"/>
      <c r="AI579" s="210" t="s">
        <v>464</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30"/>
      <c r="AR580" s="193"/>
      <c r="AS580" s="126" t="s">
        <v>355</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616" t="s">
        <v>14</v>
      </c>
      <c r="AC583" s="616"/>
      <c r="AD583" s="616"/>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373</v>
      </c>
      <c r="F584" s="338"/>
      <c r="G584" s="339"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371</v>
      </c>
      <c r="AF584" s="333"/>
      <c r="AG584" s="333"/>
      <c r="AH584" s="334"/>
      <c r="AI584" s="210" t="s">
        <v>464</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30"/>
      <c r="AR585" s="193"/>
      <c r="AS585" s="126" t="s">
        <v>355</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616" t="s">
        <v>14</v>
      </c>
      <c r="AC588" s="616"/>
      <c r="AD588" s="616"/>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4"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92" t="s">
        <v>383</v>
      </c>
      <c r="H592" s="116"/>
      <c r="I592" s="116"/>
      <c r="J592" s="993"/>
      <c r="K592" s="994"/>
      <c r="L592" s="994"/>
      <c r="M592" s="994"/>
      <c r="N592" s="994"/>
      <c r="O592" s="994"/>
      <c r="P592" s="994"/>
      <c r="Q592" s="994"/>
      <c r="R592" s="994"/>
      <c r="S592" s="994"/>
      <c r="T592" s="995"/>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96"/>
    </row>
    <row r="593" spans="1:50" ht="18.75" hidden="1" customHeight="1" x14ac:dyDescent="0.15">
      <c r="A593" s="182"/>
      <c r="B593" s="179"/>
      <c r="C593" s="173"/>
      <c r="D593" s="179"/>
      <c r="E593" s="337" t="s">
        <v>372</v>
      </c>
      <c r="F593" s="338"/>
      <c r="G593" s="339"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371</v>
      </c>
      <c r="AF593" s="333"/>
      <c r="AG593" s="333"/>
      <c r="AH593" s="334"/>
      <c r="AI593" s="210" t="s">
        <v>464</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30"/>
      <c r="AR594" s="193"/>
      <c r="AS594" s="126" t="s">
        <v>355</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616" t="s">
        <v>301</v>
      </c>
      <c r="AC597" s="616"/>
      <c r="AD597" s="616"/>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372</v>
      </c>
      <c r="F598" s="338"/>
      <c r="G598" s="339"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371</v>
      </c>
      <c r="AF598" s="333"/>
      <c r="AG598" s="333"/>
      <c r="AH598" s="334"/>
      <c r="AI598" s="210" t="s">
        <v>464</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30"/>
      <c r="AR599" s="193"/>
      <c r="AS599" s="126" t="s">
        <v>355</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616" t="s">
        <v>301</v>
      </c>
      <c r="AC602" s="616"/>
      <c r="AD602" s="616"/>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372</v>
      </c>
      <c r="F603" s="338"/>
      <c r="G603" s="339"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371</v>
      </c>
      <c r="AF603" s="333"/>
      <c r="AG603" s="333"/>
      <c r="AH603" s="334"/>
      <c r="AI603" s="210" t="s">
        <v>464</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30"/>
      <c r="AR604" s="193"/>
      <c r="AS604" s="126" t="s">
        <v>355</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616" t="s">
        <v>301</v>
      </c>
      <c r="AC607" s="616"/>
      <c r="AD607" s="616"/>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372</v>
      </c>
      <c r="F608" s="338"/>
      <c r="G608" s="339"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371</v>
      </c>
      <c r="AF608" s="333"/>
      <c r="AG608" s="333"/>
      <c r="AH608" s="334"/>
      <c r="AI608" s="210" t="s">
        <v>464</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30"/>
      <c r="AR609" s="193"/>
      <c r="AS609" s="126" t="s">
        <v>355</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616" t="s">
        <v>301</v>
      </c>
      <c r="AC612" s="616"/>
      <c r="AD612" s="616"/>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372</v>
      </c>
      <c r="F613" s="338"/>
      <c r="G613" s="339"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371</v>
      </c>
      <c r="AF613" s="333"/>
      <c r="AG613" s="333"/>
      <c r="AH613" s="334"/>
      <c r="AI613" s="210" t="s">
        <v>464</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30"/>
      <c r="AR614" s="193"/>
      <c r="AS614" s="126" t="s">
        <v>355</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616" t="s">
        <v>301</v>
      </c>
      <c r="AC617" s="616"/>
      <c r="AD617" s="616"/>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373</v>
      </c>
      <c r="F618" s="338"/>
      <c r="G618" s="339"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371</v>
      </c>
      <c r="AF618" s="333"/>
      <c r="AG618" s="333"/>
      <c r="AH618" s="334"/>
      <c r="AI618" s="210" t="s">
        <v>464</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30"/>
      <c r="AR619" s="193"/>
      <c r="AS619" s="126" t="s">
        <v>355</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616" t="s">
        <v>14</v>
      </c>
      <c r="AC622" s="616"/>
      <c r="AD622" s="616"/>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373</v>
      </c>
      <c r="F623" s="338"/>
      <c r="G623" s="339"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371</v>
      </c>
      <c r="AF623" s="333"/>
      <c r="AG623" s="333"/>
      <c r="AH623" s="334"/>
      <c r="AI623" s="210" t="s">
        <v>464</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30"/>
      <c r="AR624" s="193"/>
      <c r="AS624" s="126" t="s">
        <v>355</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616" t="s">
        <v>14</v>
      </c>
      <c r="AC627" s="616"/>
      <c r="AD627" s="616"/>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idden="1" x14ac:dyDescent="0.15">
      <c r="A628" s="182"/>
      <c r="B628" s="179"/>
      <c r="C628" s="173"/>
      <c r="D628" s="179"/>
      <c r="E628" s="337" t="s">
        <v>373</v>
      </c>
      <c r="F628" s="338"/>
      <c r="G628" s="339"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371</v>
      </c>
      <c r="AF628" s="333"/>
      <c r="AG628" s="333"/>
      <c r="AH628" s="334"/>
      <c r="AI628" s="210" t="s">
        <v>464</v>
      </c>
      <c r="AJ628" s="210"/>
      <c r="AK628" s="210"/>
      <c r="AL628" s="152"/>
      <c r="AM628" s="210" t="s">
        <v>525</v>
      </c>
      <c r="AN628" s="210"/>
      <c r="AO628" s="210"/>
      <c r="AP628" s="152"/>
      <c r="AQ628" s="152" t="s">
        <v>354</v>
      </c>
      <c r="AR628" s="123"/>
      <c r="AS628" s="123"/>
      <c r="AT628" s="124"/>
      <c r="AU628" s="129" t="s">
        <v>253</v>
      </c>
      <c r="AV628" s="129"/>
      <c r="AW628" s="129"/>
      <c r="AX628" s="130"/>
    </row>
    <row r="629" spans="1:50" hidden="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30"/>
      <c r="AR629" s="193"/>
      <c r="AS629" s="126" t="s">
        <v>355</v>
      </c>
      <c r="AT629" s="127"/>
      <c r="AU629" s="193"/>
      <c r="AV629" s="193"/>
      <c r="AW629" s="126" t="s">
        <v>300</v>
      </c>
      <c r="AX629" s="188"/>
    </row>
    <row r="630" spans="1:50" hidden="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idden="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idden="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616" t="s">
        <v>14</v>
      </c>
      <c r="AC632" s="616"/>
      <c r="AD632" s="616"/>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idden="1" x14ac:dyDescent="0.15">
      <c r="A633" s="182"/>
      <c r="B633" s="179"/>
      <c r="C633" s="173"/>
      <c r="D633" s="179"/>
      <c r="E633" s="337" t="s">
        <v>373</v>
      </c>
      <c r="F633" s="338"/>
      <c r="G633" s="339"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371</v>
      </c>
      <c r="AF633" s="333"/>
      <c r="AG633" s="333"/>
      <c r="AH633" s="334"/>
      <c r="AI633" s="210" t="s">
        <v>464</v>
      </c>
      <c r="AJ633" s="210"/>
      <c r="AK633" s="210"/>
      <c r="AL633" s="152"/>
      <c r="AM633" s="210" t="s">
        <v>525</v>
      </c>
      <c r="AN633" s="210"/>
      <c r="AO633" s="210"/>
      <c r="AP633" s="152"/>
      <c r="AQ633" s="152" t="s">
        <v>354</v>
      </c>
      <c r="AR633" s="123"/>
      <c r="AS633" s="123"/>
      <c r="AT633" s="124"/>
      <c r="AU633" s="129" t="s">
        <v>253</v>
      </c>
      <c r="AV633" s="129"/>
      <c r="AW633" s="129"/>
      <c r="AX633" s="130"/>
    </row>
    <row r="634" spans="1:50" hidden="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30"/>
      <c r="AR634" s="193"/>
      <c r="AS634" s="126" t="s">
        <v>355</v>
      </c>
      <c r="AT634" s="127"/>
      <c r="AU634" s="193"/>
      <c r="AV634" s="193"/>
      <c r="AW634" s="126" t="s">
        <v>300</v>
      </c>
      <c r="AX634" s="188"/>
    </row>
    <row r="635" spans="1:50" hidden="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idden="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idden="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616" t="s">
        <v>14</v>
      </c>
      <c r="AC637" s="616"/>
      <c r="AD637" s="616"/>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idden="1" x14ac:dyDescent="0.15">
      <c r="A638" s="182"/>
      <c r="B638" s="179"/>
      <c r="C638" s="173"/>
      <c r="D638" s="179"/>
      <c r="E638" s="337" t="s">
        <v>373</v>
      </c>
      <c r="F638" s="338"/>
      <c r="G638" s="339"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371</v>
      </c>
      <c r="AF638" s="333"/>
      <c r="AG638" s="333"/>
      <c r="AH638" s="334"/>
      <c r="AI638" s="210" t="s">
        <v>464</v>
      </c>
      <c r="AJ638" s="210"/>
      <c r="AK638" s="210"/>
      <c r="AL638" s="152"/>
      <c r="AM638" s="210" t="s">
        <v>525</v>
      </c>
      <c r="AN638" s="210"/>
      <c r="AO638" s="210"/>
      <c r="AP638" s="152"/>
      <c r="AQ638" s="152" t="s">
        <v>354</v>
      </c>
      <c r="AR638" s="123"/>
      <c r="AS638" s="123"/>
      <c r="AT638" s="124"/>
      <c r="AU638" s="129" t="s">
        <v>253</v>
      </c>
      <c r="AV638" s="129"/>
      <c r="AW638" s="129"/>
      <c r="AX638" s="130"/>
    </row>
    <row r="639" spans="1:50" hidden="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30"/>
      <c r="AR639" s="193"/>
      <c r="AS639" s="126" t="s">
        <v>355</v>
      </c>
      <c r="AT639" s="127"/>
      <c r="AU639" s="193"/>
      <c r="AV639" s="193"/>
      <c r="AW639" s="126" t="s">
        <v>300</v>
      </c>
      <c r="AX639" s="188"/>
    </row>
    <row r="640" spans="1:50" hidden="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idden="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idden="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616" t="s">
        <v>14</v>
      </c>
      <c r="AC642" s="616"/>
      <c r="AD642" s="616"/>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idden="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idden="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idden="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idden="1" x14ac:dyDescent="0.15">
      <c r="A646" s="182"/>
      <c r="B646" s="179"/>
      <c r="C646" s="173"/>
      <c r="D646" s="179"/>
      <c r="E646" s="167" t="s">
        <v>353</v>
      </c>
      <c r="F646" s="168"/>
      <c r="G646" s="992" t="s">
        <v>383</v>
      </c>
      <c r="H646" s="116"/>
      <c r="I646" s="116"/>
      <c r="J646" s="993"/>
      <c r="K646" s="994"/>
      <c r="L646" s="994"/>
      <c r="M646" s="994"/>
      <c r="N646" s="994"/>
      <c r="O646" s="994"/>
      <c r="P646" s="994"/>
      <c r="Q646" s="994"/>
      <c r="R646" s="994"/>
      <c r="S646" s="994"/>
      <c r="T646" s="995"/>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96"/>
    </row>
    <row r="647" spans="1:50" hidden="1" x14ac:dyDescent="0.15">
      <c r="A647" s="182"/>
      <c r="B647" s="179"/>
      <c r="C647" s="173"/>
      <c r="D647" s="179"/>
      <c r="E647" s="337" t="s">
        <v>372</v>
      </c>
      <c r="F647" s="338"/>
      <c r="G647" s="339"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371</v>
      </c>
      <c r="AF647" s="333"/>
      <c r="AG647" s="333"/>
      <c r="AH647" s="334"/>
      <c r="AI647" s="210" t="s">
        <v>464</v>
      </c>
      <c r="AJ647" s="210"/>
      <c r="AK647" s="210"/>
      <c r="AL647" s="152"/>
      <c r="AM647" s="210" t="s">
        <v>525</v>
      </c>
      <c r="AN647" s="210"/>
      <c r="AO647" s="210"/>
      <c r="AP647" s="152"/>
      <c r="AQ647" s="152" t="s">
        <v>354</v>
      </c>
      <c r="AR647" s="123"/>
      <c r="AS647" s="123"/>
      <c r="AT647" s="124"/>
      <c r="AU647" s="129" t="s">
        <v>253</v>
      </c>
      <c r="AV647" s="129"/>
      <c r="AW647" s="129"/>
      <c r="AX647" s="130"/>
    </row>
    <row r="648" spans="1:50" hidden="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30"/>
      <c r="AR648" s="193"/>
      <c r="AS648" s="126" t="s">
        <v>355</v>
      </c>
      <c r="AT648" s="127"/>
      <c r="AU648" s="193"/>
      <c r="AV648" s="193"/>
      <c r="AW648" s="126" t="s">
        <v>300</v>
      </c>
      <c r="AX648" s="188"/>
    </row>
    <row r="649" spans="1:50" hidden="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idden="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idden="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616" t="s">
        <v>301</v>
      </c>
      <c r="AC651" s="616"/>
      <c r="AD651" s="616"/>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idden="1" x14ac:dyDescent="0.15">
      <c r="A652" s="182"/>
      <c r="B652" s="179"/>
      <c r="C652" s="173"/>
      <c r="D652" s="179"/>
      <c r="E652" s="337" t="s">
        <v>372</v>
      </c>
      <c r="F652" s="338"/>
      <c r="G652" s="339"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371</v>
      </c>
      <c r="AF652" s="333"/>
      <c r="AG652" s="333"/>
      <c r="AH652" s="334"/>
      <c r="AI652" s="210" t="s">
        <v>464</v>
      </c>
      <c r="AJ652" s="210"/>
      <c r="AK652" s="210"/>
      <c r="AL652" s="152"/>
      <c r="AM652" s="210" t="s">
        <v>525</v>
      </c>
      <c r="AN652" s="210"/>
      <c r="AO652" s="210"/>
      <c r="AP652" s="152"/>
      <c r="AQ652" s="152" t="s">
        <v>354</v>
      </c>
      <c r="AR652" s="123"/>
      <c r="AS652" s="123"/>
      <c r="AT652" s="124"/>
      <c r="AU652" s="129" t="s">
        <v>253</v>
      </c>
      <c r="AV652" s="129"/>
      <c r="AW652" s="129"/>
      <c r="AX652" s="130"/>
    </row>
    <row r="653" spans="1:50" hidden="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30"/>
      <c r="AR653" s="193"/>
      <c r="AS653" s="126" t="s">
        <v>355</v>
      </c>
      <c r="AT653" s="127"/>
      <c r="AU653" s="193"/>
      <c r="AV653" s="193"/>
      <c r="AW653" s="126" t="s">
        <v>300</v>
      </c>
      <c r="AX653" s="188"/>
    </row>
    <row r="654" spans="1:50" hidden="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idden="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idden="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616" t="s">
        <v>301</v>
      </c>
      <c r="AC656" s="616"/>
      <c r="AD656" s="616"/>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idden="1" x14ac:dyDescent="0.15">
      <c r="A657" s="182"/>
      <c r="B657" s="179"/>
      <c r="C657" s="173"/>
      <c r="D657" s="179"/>
      <c r="E657" s="337" t="s">
        <v>372</v>
      </c>
      <c r="F657" s="338"/>
      <c r="G657" s="339"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371</v>
      </c>
      <c r="AF657" s="333"/>
      <c r="AG657" s="333"/>
      <c r="AH657" s="334"/>
      <c r="AI657" s="210" t="s">
        <v>464</v>
      </c>
      <c r="AJ657" s="210"/>
      <c r="AK657" s="210"/>
      <c r="AL657" s="152"/>
      <c r="AM657" s="210" t="s">
        <v>525</v>
      </c>
      <c r="AN657" s="210"/>
      <c r="AO657" s="210"/>
      <c r="AP657" s="152"/>
      <c r="AQ657" s="152" t="s">
        <v>354</v>
      </c>
      <c r="AR657" s="123"/>
      <c r="AS657" s="123"/>
      <c r="AT657" s="124"/>
      <c r="AU657" s="129" t="s">
        <v>253</v>
      </c>
      <c r="AV657" s="129"/>
      <c r="AW657" s="129"/>
      <c r="AX657" s="130"/>
    </row>
    <row r="658" spans="1:50" hidden="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30"/>
      <c r="AR658" s="193"/>
      <c r="AS658" s="126" t="s">
        <v>355</v>
      </c>
      <c r="AT658" s="127"/>
      <c r="AU658" s="193"/>
      <c r="AV658" s="193"/>
      <c r="AW658" s="126" t="s">
        <v>300</v>
      </c>
      <c r="AX658" s="188"/>
    </row>
    <row r="659" spans="1:50" hidden="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idden="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idden="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616" t="s">
        <v>301</v>
      </c>
      <c r="AC661" s="616"/>
      <c r="AD661" s="616"/>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idden="1" x14ac:dyDescent="0.15">
      <c r="A662" s="182"/>
      <c r="B662" s="179"/>
      <c r="C662" s="173"/>
      <c r="D662" s="179"/>
      <c r="E662" s="337" t="s">
        <v>372</v>
      </c>
      <c r="F662" s="338"/>
      <c r="G662" s="339"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371</v>
      </c>
      <c r="AF662" s="333"/>
      <c r="AG662" s="333"/>
      <c r="AH662" s="334"/>
      <c r="AI662" s="210" t="s">
        <v>464</v>
      </c>
      <c r="AJ662" s="210"/>
      <c r="AK662" s="210"/>
      <c r="AL662" s="152"/>
      <c r="AM662" s="210" t="s">
        <v>525</v>
      </c>
      <c r="AN662" s="210"/>
      <c r="AO662" s="210"/>
      <c r="AP662" s="152"/>
      <c r="AQ662" s="152" t="s">
        <v>354</v>
      </c>
      <c r="AR662" s="123"/>
      <c r="AS662" s="123"/>
      <c r="AT662" s="124"/>
      <c r="AU662" s="129" t="s">
        <v>253</v>
      </c>
      <c r="AV662" s="129"/>
      <c r="AW662" s="129"/>
      <c r="AX662" s="130"/>
    </row>
    <row r="663" spans="1:50" hidden="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30"/>
      <c r="AR663" s="193"/>
      <c r="AS663" s="126" t="s">
        <v>355</v>
      </c>
      <c r="AT663" s="127"/>
      <c r="AU663" s="193"/>
      <c r="AV663" s="193"/>
      <c r="AW663" s="126" t="s">
        <v>300</v>
      </c>
      <c r="AX663" s="188"/>
    </row>
    <row r="664" spans="1:50" hidden="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idden="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idden="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616" t="s">
        <v>301</v>
      </c>
      <c r="AC666" s="616"/>
      <c r="AD666" s="616"/>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idden="1" x14ac:dyDescent="0.15">
      <c r="A667" s="182"/>
      <c r="B667" s="179"/>
      <c r="C667" s="173"/>
      <c r="D667" s="179"/>
      <c r="E667" s="337" t="s">
        <v>372</v>
      </c>
      <c r="F667" s="338"/>
      <c r="G667" s="339"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371</v>
      </c>
      <c r="AF667" s="333"/>
      <c r="AG667" s="333"/>
      <c r="AH667" s="334"/>
      <c r="AI667" s="210" t="s">
        <v>464</v>
      </c>
      <c r="AJ667" s="210"/>
      <c r="AK667" s="210"/>
      <c r="AL667" s="152"/>
      <c r="AM667" s="210" t="s">
        <v>525</v>
      </c>
      <c r="AN667" s="210"/>
      <c r="AO667" s="210"/>
      <c r="AP667" s="152"/>
      <c r="AQ667" s="152" t="s">
        <v>354</v>
      </c>
      <c r="AR667" s="123"/>
      <c r="AS667" s="123"/>
      <c r="AT667" s="124"/>
      <c r="AU667" s="129" t="s">
        <v>253</v>
      </c>
      <c r="AV667" s="129"/>
      <c r="AW667" s="129"/>
      <c r="AX667" s="130"/>
    </row>
    <row r="668" spans="1:50" hidden="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30"/>
      <c r="AR668" s="193"/>
      <c r="AS668" s="126" t="s">
        <v>355</v>
      </c>
      <c r="AT668" s="127"/>
      <c r="AU668" s="193"/>
      <c r="AV668" s="193"/>
      <c r="AW668" s="126" t="s">
        <v>300</v>
      </c>
      <c r="AX668" s="188"/>
    </row>
    <row r="669" spans="1:50" hidden="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idden="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idden="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616" t="s">
        <v>301</v>
      </c>
      <c r="AC671" s="616"/>
      <c r="AD671" s="616"/>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idden="1" x14ac:dyDescent="0.15">
      <c r="A672" s="182"/>
      <c r="B672" s="179"/>
      <c r="C672" s="173"/>
      <c r="D672" s="179"/>
      <c r="E672" s="337" t="s">
        <v>373</v>
      </c>
      <c r="F672" s="338"/>
      <c r="G672" s="339"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371</v>
      </c>
      <c r="AF672" s="333"/>
      <c r="AG672" s="333"/>
      <c r="AH672" s="334"/>
      <c r="AI672" s="210" t="s">
        <v>464</v>
      </c>
      <c r="AJ672" s="210"/>
      <c r="AK672" s="210"/>
      <c r="AL672" s="152"/>
      <c r="AM672" s="210" t="s">
        <v>525</v>
      </c>
      <c r="AN672" s="210"/>
      <c r="AO672" s="210"/>
      <c r="AP672" s="152"/>
      <c r="AQ672" s="152" t="s">
        <v>354</v>
      </c>
      <c r="AR672" s="123"/>
      <c r="AS672" s="123"/>
      <c r="AT672" s="124"/>
      <c r="AU672" s="129" t="s">
        <v>253</v>
      </c>
      <c r="AV672" s="129"/>
      <c r="AW672" s="129"/>
      <c r="AX672" s="130"/>
    </row>
    <row r="673" spans="1:50" hidden="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30"/>
      <c r="AR673" s="193"/>
      <c r="AS673" s="126" t="s">
        <v>355</v>
      </c>
      <c r="AT673" s="127"/>
      <c r="AU673" s="193"/>
      <c r="AV673" s="193"/>
      <c r="AW673" s="126" t="s">
        <v>300</v>
      </c>
      <c r="AX673" s="188"/>
    </row>
    <row r="674" spans="1:50" hidden="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idden="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idden="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616" t="s">
        <v>14</v>
      </c>
      <c r="AC676" s="616"/>
      <c r="AD676" s="616"/>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idden="1" x14ac:dyDescent="0.15">
      <c r="A677" s="182"/>
      <c r="B677" s="179"/>
      <c r="C677" s="173"/>
      <c r="D677" s="179"/>
      <c r="E677" s="337" t="s">
        <v>373</v>
      </c>
      <c r="F677" s="338"/>
      <c r="G677" s="339"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371</v>
      </c>
      <c r="AF677" s="333"/>
      <c r="AG677" s="333"/>
      <c r="AH677" s="334"/>
      <c r="AI677" s="210" t="s">
        <v>464</v>
      </c>
      <c r="AJ677" s="210"/>
      <c r="AK677" s="210"/>
      <c r="AL677" s="152"/>
      <c r="AM677" s="210" t="s">
        <v>525</v>
      </c>
      <c r="AN677" s="210"/>
      <c r="AO677" s="210"/>
      <c r="AP677" s="152"/>
      <c r="AQ677" s="152" t="s">
        <v>354</v>
      </c>
      <c r="AR677" s="123"/>
      <c r="AS677" s="123"/>
      <c r="AT677" s="124"/>
      <c r="AU677" s="129" t="s">
        <v>253</v>
      </c>
      <c r="AV677" s="129"/>
      <c r="AW677" s="129"/>
      <c r="AX677" s="130"/>
    </row>
    <row r="678" spans="1:50" hidden="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30"/>
      <c r="AR678" s="193"/>
      <c r="AS678" s="126" t="s">
        <v>355</v>
      </c>
      <c r="AT678" s="127"/>
      <c r="AU678" s="193"/>
      <c r="AV678" s="193"/>
      <c r="AW678" s="126" t="s">
        <v>300</v>
      </c>
      <c r="AX678" s="188"/>
    </row>
    <row r="679" spans="1:50" hidden="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idden="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idden="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616" t="s">
        <v>14</v>
      </c>
      <c r="AC681" s="616"/>
      <c r="AD681" s="616"/>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idden="1" x14ac:dyDescent="0.15">
      <c r="A682" s="182"/>
      <c r="B682" s="179"/>
      <c r="C682" s="173"/>
      <c r="D682" s="179"/>
      <c r="E682" s="337" t="s">
        <v>373</v>
      </c>
      <c r="F682" s="338"/>
      <c r="G682" s="339"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371</v>
      </c>
      <c r="AF682" s="333"/>
      <c r="AG682" s="333"/>
      <c r="AH682" s="334"/>
      <c r="AI682" s="210" t="s">
        <v>464</v>
      </c>
      <c r="AJ682" s="210"/>
      <c r="AK682" s="210"/>
      <c r="AL682" s="152"/>
      <c r="AM682" s="210" t="s">
        <v>525</v>
      </c>
      <c r="AN682" s="210"/>
      <c r="AO682" s="210"/>
      <c r="AP682" s="152"/>
      <c r="AQ682" s="152" t="s">
        <v>354</v>
      </c>
      <c r="AR682" s="123"/>
      <c r="AS682" s="123"/>
      <c r="AT682" s="124"/>
      <c r="AU682" s="129" t="s">
        <v>253</v>
      </c>
      <c r="AV682" s="129"/>
      <c r="AW682" s="129"/>
      <c r="AX682" s="130"/>
    </row>
    <row r="683" spans="1:50" hidden="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30"/>
      <c r="AR683" s="193"/>
      <c r="AS683" s="126" t="s">
        <v>355</v>
      </c>
      <c r="AT683" s="127"/>
      <c r="AU683" s="193"/>
      <c r="AV683" s="193"/>
      <c r="AW683" s="126" t="s">
        <v>300</v>
      </c>
      <c r="AX683" s="188"/>
    </row>
    <row r="684" spans="1:50" hidden="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idden="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idden="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616" t="s">
        <v>14</v>
      </c>
      <c r="AC686" s="616"/>
      <c r="AD686" s="616"/>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idden="1" x14ac:dyDescent="0.15">
      <c r="A687" s="182"/>
      <c r="B687" s="179"/>
      <c r="C687" s="173"/>
      <c r="D687" s="179"/>
      <c r="E687" s="337" t="s">
        <v>373</v>
      </c>
      <c r="F687" s="338"/>
      <c r="G687" s="339"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371</v>
      </c>
      <c r="AF687" s="333"/>
      <c r="AG687" s="333"/>
      <c r="AH687" s="334"/>
      <c r="AI687" s="210" t="s">
        <v>464</v>
      </c>
      <c r="AJ687" s="210"/>
      <c r="AK687" s="210"/>
      <c r="AL687" s="152"/>
      <c r="AM687" s="210" t="s">
        <v>525</v>
      </c>
      <c r="AN687" s="210"/>
      <c r="AO687" s="210"/>
      <c r="AP687" s="152"/>
      <c r="AQ687" s="152" t="s">
        <v>354</v>
      </c>
      <c r="AR687" s="123"/>
      <c r="AS687" s="123"/>
      <c r="AT687" s="124"/>
      <c r="AU687" s="129" t="s">
        <v>253</v>
      </c>
      <c r="AV687" s="129"/>
      <c r="AW687" s="129"/>
      <c r="AX687" s="130"/>
    </row>
    <row r="688" spans="1:50" hidden="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30"/>
      <c r="AR688" s="193"/>
      <c r="AS688" s="126" t="s">
        <v>355</v>
      </c>
      <c r="AT688" s="127"/>
      <c r="AU688" s="193"/>
      <c r="AV688" s="193"/>
      <c r="AW688" s="126" t="s">
        <v>300</v>
      </c>
      <c r="AX688" s="188"/>
    </row>
    <row r="689" spans="1:50" hidden="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idden="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idden="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616" t="s">
        <v>14</v>
      </c>
      <c r="AC691" s="616"/>
      <c r="AD691" s="616"/>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idden="1" x14ac:dyDescent="0.15">
      <c r="A692" s="182"/>
      <c r="B692" s="179"/>
      <c r="C692" s="173"/>
      <c r="D692" s="179"/>
      <c r="E692" s="337" t="s">
        <v>373</v>
      </c>
      <c r="F692" s="338"/>
      <c r="G692" s="339"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371</v>
      </c>
      <c r="AF692" s="333"/>
      <c r="AG692" s="333"/>
      <c r="AH692" s="334"/>
      <c r="AI692" s="210" t="s">
        <v>464</v>
      </c>
      <c r="AJ692" s="210"/>
      <c r="AK692" s="210"/>
      <c r="AL692" s="152"/>
      <c r="AM692" s="210" t="s">
        <v>525</v>
      </c>
      <c r="AN692" s="210"/>
      <c r="AO692" s="210"/>
      <c r="AP692" s="152"/>
      <c r="AQ692" s="152" t="s">
        <v>354</v>
      </c>
      <c r="AR692" s="123"/>
      <c r="AS692" s="123"/>
      <c r="AT692" s="124"/>
      <c r="AU692" s="129" t="s">
        <v>253</v>
      </c>
      <c r="AV692" s="129"/>
      <c r="AW692" s="129"/>
      <c r="AX692" s="130"/>
    </row>
    <row r="693" spans="1:50" hidden="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30"/>
      <c r="AR693" s="193"/>
      <c r="AS693" s="126" t="s">
        <v>355</v>
      </c>
      <c r="AT693" s="127"/>
      <c r="AU693" s="193"/>
      <c r="AV693" s="193"/>
      <c r="AW693" s="126" t="s">
        <v>300</v>
      </c>
      <c r="AX693" s="188"/>
    </row>
    <row r="694" spans="1:50" hidden="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idden="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7"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616" t="s">
        <v>14</v>
      </c>
      <c r="AC696" s="616"/>
      <c r="AD696" s="616"/>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4"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10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1003" t="s">
        <v>47</v>
      </c>
      <c r="B700" s="1004"/>
      <c r="C700" s="1004"/>
      <c r="D700" s="1004"/>
      <c r="E700" s="1004"/>
      <c r="F700" s="1004"/>
      <c r="G700" s="1004"/>
      <c r="H700" s="1004"/>
      <c r="I700" s="1004"/>
      <c r="J700" s="1004"/>
      <c r="K700" s="1004"/>
      <c r="L700" s="1004"/>
      <c r="M700" s="1004"/>
      <c r="N700" s="1004"/>
      <c r="O700" s="1004"/>
      <c r="P700" s="1004"/>
      <c r="Q700" s="1004"/>
      <c r="R700" s="1004"/>
      <c r="S700" s="1004"/>
      <c r="T700" s="1004"/>
      <c r="U700" s="1004"/>
      <c r="V700" s="1004"/>
      <c r="W700" s="1004"/>
      <c r="X700" s="1004"/>
      <c r="Y700" s="1004"/>
      <c r="Z700" s="1004"/>
      <c r="AA700" s="1004"/>
      <c r="AB700" s="1004"/>
      <c r="AC700" s="1004"/>
      <c r="AD700" s="1004"/>
      <c r="AE700" s="1004"/>
      <c r="AF700" s="1004"/>
      <c r="AG700" s="1004"/>
      <c r="AH700" s="1004"/>
      <c r="AI700" s="1004"/>
      <c r="AJ700" s="1004"/>
      <c r="AK700" s="1004"/>
      <c r="AL700" s="1004"/>
      <c r="AM700" s="1004"/>
      <c r="AN700" s="1004"/>
      <c r="AO700" s="1004"/>
      <c r="AP700" s="1004"/>
      <c r="AQ700" s="1004"/>
      <c r="AR700" s="1004"/>
      <c r="AS700" s="1004"/>
      <c r="AT700" s="1004"/>
      <c r="AU700" s="1004"/>
      <c r="AV700" s="1004"/>
      <c r="AW700" s="1004"/>
      <c r="AX700" s="1005"/>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88" t="s">
        <v>31</v>
      </c>
      <c r="AH701" s="411"/>
      <c r="AI701" s="411"/>
      <c r="AJ701" s="411"/>
      <c r="AK701" s="411"/>
      <c r="AL701" s="411"/>
      <c r="AM701" s="411"/>
      <c r="AN701" s="411"/>
      <c r="AO701" s="411"/>
      <c r="AP701" s="411"/>
      <c r="AQ701" s="411"/>
      <c r="AR701" s="411"/>
      <c r="AS701" s="411"/>
      <c r="AT701" s="411"/>
      <c r="AU701" s="411"/>
      <c r="AV701" s="411"/>
      <c r="AW701" s="411"/>
      <c r="AX701" s="889"/>
    </row>
    <row r="702" spans="1:50" ht="42.6" customHeight="1" x14ac:dyDescent="0.15">
      <c r="A702" s="964" t="s">
        <v>259</v>
      </c>
      <c r="B702" s="965"/>
      <c r="C702" s="767" t="s">
        <v>260</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340" t="s">
        <v>544</v>
      </c>
      <c r="AE702" s="341"/>
      <c r="AF702" s="341"/>
      <c r="AG702" s="414" t="s">
        <v>567</v>
      </c>
      <c r="AH702" s="415"/>
      <c r="AI702" s="415"/>
      <c r="AJ702" s="415"/>
      <c r="AK702" s="415"/>
      <c r="AL702" s="415"/>
      <c r="AM702" s="415"/>
      <c r="AN702" s="415"/>
      <c r="AO702" s="415"/>
      <c r="AP702" s="415"/>
      <c r="AQ702" s="415"/>
      <c r="AR702" s="415"/>
      <c r="AS702" s="415"/>
      <c r="AT702" s="415"/>
      <c r="AU702" s="415"/>
      <c r="AV702" s="415"/>
      <c r="AW702" s="415"/>
      <c r="AX702" s="416"/>
    </row>
    <row r="703" spans="1:50" ht="71.650000000000006" customHeight="1" x14ac:dyDescent="0.15">
      <c r="A703" s="966"/>
      <c r="B703" s="967"/>
      <c r="C703" s="880" t="s">
        <v>37</v>
      </c>
      <c r="D703" s="881"/>
      <c r="E703" s="881"/>
      <c r="F703" s="881"/>
      <c r="G703" s="881"/>
      <c r="H703" s="881"/>
      <c r="I703" s="881"/>
      <c r="J703" s="881"/>
      <c r="K703" s="881"/>
      <c r="L703" s="881"/>
      <c r="M703" s="881"/>
      <c r="N703" s="881"/>
      <c r="O703" s="881"/>
      <c r="P703" s="881"/>
      <c r="Q703" s="881"/>
      <c r="R703" s="881"/>
      <c r="S703" s="881"/>
      <c r="T703" s="881"/>
      <c r="U703" s="881"/>
      <c r="V703" s="881"/>
      <c r="W703" s="881"/>
      <c r="X703" s="881"/>
      <c r="Y703" s="881"/>
      <c r="Z703" s="881"/>
      <c r="AA703" s="881"/>
      <c r="AB703" s="881"/>
      <c r="AC703" s="421"/>
      <c r="AD703" s="321" t="s">
        <v>544</v>
      </c>
      <c r="AE703" s="322"/>
      <c r="AF703" s="322"/>
      <c r="AG703" s="94" t="s">
        <v>568</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x14ac:dyDescent="0.15">
      <c r="A704" s="968"/>
      <c r="B704" s="969"/>
      <c r="C704" s="882" t="s">
        <v>261</v>
      </c>
      <c r="D704" s="883"/>
      <c r="E704" s="883"/>
      <c r="F704" s="883"/>
      <c r="G704" s="883"/>
      <c r="H704" s="883"/>
      <c r="I704" s="883"/>
      <c r="J704" s="883"/>
      <c r="K704" s="883"/>
      <c r="L704" s="883"/>
      <c r="M704" s="883"/>
      <c r="N704" s="883"/>
      <c r="O704" s="883"/>
      <c r="P704" s="883"/>
      <c r="Q704" s="883"/>
      <c r="R704" s="883"/>
      <c r="S704" s="883"/>
      <c r="T704" s="883"/>
      <c r="U704" s="883"/>
      <c r="V704" s="883"/>
      <c r="W704" s="883"/>
      <c r="X704" s="883"/>
      <c r="Y704" s="883"/>
      <c r="Z704" s="883"/>
      <c r="AA704" s="883"/>
      <c r="AB704" s="883"/>
      <c r="AC704" s="884"/>
      <c r="AD704" s="846" t="s">
        <v>544</v>
      </c>
      <c r="AE704" s="847"/>
      <c r="AF704" s="847"/>
      <c r="AG704" s="120" t="s">
        <v>569</v>
      </c>
      <c r="AH704" s="649"/>
      <c r="AI704" s="649"/>
      <c r="AJ704" s="649"/>
      <c r="AK704" s="649"/>
      <c r="AL704" s="649"/>
      <c r="AM704" s="649"/>
      <c r="AN704" s="649"/>
      <c r="AO704" s="649"/>
      <c r="AP704" s="649"/>
      <c r="AQ704" s="649"/>
      <c r="AR704" s="649"/>
      <c r="AS704" s="649"/>
      <c r="AT704" s="649"/>
      <c r="AU704" s="649"/>
      <c r="AV704" s="649"/>
      <c r="AW704" s="649"/>
      <c r="AX704" s="650"/>
    </row>
    <row r="705" spans="1:50" ht="43.35" customHeight="1" x14ac:dyDescent="0.15">
      <c r="A705" s="690" t="s">
        <v>39</v>
      </c>
      <c r="B705" s="691"/>
      <c r="C705" s="885" t="s">
        <v>41</v>
      </c>
      <c r="D705" s="886"/>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87"/>
      <c r="AD705" s="773" t="s">
        <v>544</v>
      </c>
      <c r="AE705" s="774"/>
      <c r="AF705" s="774"/>
      <c r="AG705" s="118" t="s">
        <v>994</v>
      </c>
      <c r="AH705" s="98"/>
      <c r="AI705" s="98"/>
      <c r="AJ705" s="98"/>
      <c r="AK705" s="98"/>
      <c r="AL705" s="98"/>
      <c r="AM705" s="98"/>
      <c r="AN705" s="98"/>
      <c r="AO705" s="98"/>
      <c r="AP705" s="98"/>
      <c r="AQ705" s="98"/>
      <c r="AR705" s="98"/>
      <c r="AS705" s="98"/>
      <c r="AT705" s="98"/>
      <c r="AU705" s="98"/>
      <c r="AV705" s="98"/>
      <c r="AW705" s="98"/>
      <c r="AX705" s="119"/>
    </row>
    <row r="706" spans="1:50" ht="43.35" customHeight="1" x14ac:dyDescent="0.15">
      <c r="A706" s="692"/>
      <c r="B706" s="693"/>
      <c r="C706" s="862"/>
      <c r="D706" s="863"/>
      <c r="E706" s="788" t="s">
        <v>518</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21" t="s">
        <v>570</v>
      </c>
      <c r="AE706" s="322"/>
      <c r="AF706" s="722"/>
      <c r="AG706" s="160"/>
      <c r="AH706" s="101"/>
      <c r="AI706" s="101"/>
      <c r="AJ706" s="101"/>
      <c r="AK706" s="101"/>
      <c r="AL706" s="101"/>
      <c r="AM706" s="101"/>
      <c r="AN706" s="101"/>
      <c r="AO706" s="101"/>
      <c r="AP706" s="101"/>
      <c r="AQ706" s="101"/>
      <c r="AR706" s="101"/>
      <c r="AS706" s="101"/>
      <c r="AT706" s="101"/>
      <c r="AU706" s="101"/>
      <c r="AV706" s="101"/>
      <c r="AW706" s="101"/>
      <c r="AX706" s="161"/>
    </row>
    <row r="707" spans="1:50" ht="43.35" customHeight="1" x14ac:dyDescent="0.15">
      <c r="A707" s="692"/>
      <c r="B707" s="693"/>
      <c r="C707" s="864"/>
      <c r="D707" s="865"/>
      <c r="E707" s="791" t="s">
        <v>448</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908" t="s">
        <v>570</v>
      </c>
      <c r="AE707" s="909"/>
      <c r="AF707" s="90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92"/>
      <c r="B708" s="694"/>
      <c r="C708" s="877" t="s">
        <v>42</v>
      </c>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c r="AB708" s="878"/>
      <c r="AC708" s="878"/>
      <c r="AD708" s="644" t="s">
        <v>571</v>
      </c>
      <c r="AE708" s="645"/>
      <c r="AF708" s="645"/>
      <c r="AG708" s="800" t="s">
        <v>572</v>
      </c>
      <c r="AH708" s="962"/>
      <c r="AI708" s="962"/>
      <c r="AJ708" s="962"/>
      <c r="AK708" s="962"/>
      <c r="AL708" s="962"/>
      <c r="AM708" s="962"/>
      <c r="AN708" s="962"/>
      <c r="AO708" s="962"/>
      <c r="AP708" s="962"/>
      <c r="AQ708" s="962"/>
      <c r="AR708" s="962"/>
      <c r="AS708" s="962"/>
      <c r="AT708" s="962"/>
      <c r="AU708" s="962"/>
      <c r="AV708" s="962"/>
      <c r="AW708" s="962"/>
      <c r="AX708" s="963"/>
    </row>
    <row r="709" spans="1:50" ht="28.5" customHeight="1" x14ac:dyDescent="0.15">
      <c r="A709" s="692"/>
      <c r="B709" s="694"/>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21" t="s">
        <v>544</v>
      </c>
      <c r="AE709" s="322"/>
      <c r="AF709" s="322"/>
      <c r="AG709" s="94" t="s">
        <v>573</v>
      </c>
      <c r="AH709" s="323"/>
      <c r="AI709" s="323"/>
      <c r="AJ709" s="323"/>
      <c r="AK709" s="323"/>
      <c r="AL709" s="323"/>
      <c r="AM709" s="323"/>
      <c r="AN709" s="323"/>
      <c r="AO709" s="323"/>
      <c r="AP709" s="323"/>
      <c r="AQ709" s="323"/>
      <c r="AR709" s="323"/>
      <c r="AS709" s="323"/>
      <c r="AT709" s="323"/>
      <c r="AU709" s="323"/>
      <c r="AV709" s="323"/>
      <c r="AW709" s="323"/>
      <c r="AX709" s="324"/>
    </row>
    <row r="710" spans="1:50" ht="28.5" customHeight="1" x14ac:dyDescent="0.15">
      <c r="A710" s="692"/>
      <c r="B710" s="694"/>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21" t="s">
        <v>544</v>
      </c>
      <c r="AE710" s="322"/>
      <c r="AF710" s="322"/>
      <c r="AG710" s="94" t="s">
        <v>574</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92"/>
      <c r="B711" s="694"/>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63"/>
      <c r="AD711" s="321" t="s">
        <v>544</v>
      </c>
      <c r="AE711" s="322"/>
      <c r="AF711" s="322"/>
      <c r="AG711" s="94" t="s">
        <v>1043</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92"/>
      <c r="B712" s="694"/>
      <c r="C712" s="420" t="s">
        <v>480</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63"/>
      <c r="AD712" s="846" t="s">
        <v>571</v>
      </c>
      <c r="AE712" s="847"/>
      <c r="AF712" s="847"/>
      <c r="AG712" s="874" t="s">
        <v>575</v>
      </c>
      <c r="AH712" s="875"/>
      <c r="AI712" s="875"/>
      <c r="AJ712" s="875"/>
      <c r="AK712" s="875"/>
      <c r="AL712" s="875"/>
      <c r="AM712" s="875"/>
      <c r="AN712" s="875"/>
      <c r="AO712" s="875"/>
      <c r="AP712" s="875"/>
      <c r="AQ712" s="875"/>
      <c r="AR712" s="875"/>
      <c r="AS712" s="875"/>
      <c r="AT712" s="875"/>
      <c r="AU712" s="875"/>
      <c r="AV712" s="875"/>
      <c r="AW712" s="875"/>
      <c r="AX712" s="876"/>
    </row>
    <row r="713" spans="1:50" ht="26.25" customHeight="1" x14ac:dyDescent="0.15">
      <c r="A713" s="692"/>
      <c r="B713" s="694"/>
      <c r="C713" s="1048" t="s">
        <v>481</v>
      </c>
      <c r="D713" s="1049"/>
      <c r="E713" s="1049"/>
      <c r="F713" s="1049"/>
      <c r="G713" s="1049"/>
      <c r="H713" s="1049"/>
      <c r="I713" s="1049"/>
      <c r="J713" s="1049"/>
      <c r="K713" s="1049"/>
      <c r="L713" s="1049"/>
      <c r="M713" s="1049"/>
      <c r="N713" s="1049"/>
      <c r="O713" s="1049"/>
      <c r="P713" s="1049"/>
      <c r="Q713" s="1049"/>
      <c r="R713" s="1049"/>
      <c r="S713" s="1049"/>
      <c r="T713" s="1049"/>
      <c r="U713" s="1049"/>
      <c r="V713" s="1049"/>
      <c r="W713" s="1049"/>
      <c r="X713" s="1049"/>
      <c r="Y713" s="1049"/>
      <c r="Z713" s="1049"/>
      <c r="AA713" s="1049"/>
      <c r="AB713" s="1049"/>
      <c r="AC713" s="1050"/>
      <c r="AD713" s="321" t="s">
        <v>571</v>
      </c>
      <c r="AE713" s="322"/>
      <c r="AF713" s="722"/>
      <c r="AG713" s="94" t="s">
        <v>575</v>
      </c>
      <c r="AH713" s="95"/>
      <c r="AI713" s="95"/>
      <c r="AJ713" s="95"/>
      <c r="AK713" s="95"/>
      <c r="AL713" s="95"/>
      <c r="AM713" s="95"/>
      <c r="AN713" s="95"/>
      <c r="AO713" s="95"/>
      <c r="AP713" s="95"/>
      <c r="AQ713" s="95"/>
      <c r="AR713" s="95"/>
      <c r="AS713" s="95"/>
      <c r="AT713" s="95"/>
      <c r="AU713" s="95"/>
      <c r="AV713" s="95"/>
      <c r="AW713" s="95"/>
      <c r="AX713" s="96"/>
    </row>
    <row r="714" spans="1:50" ht="36.6" customHeight="1" x14ac:dyDescent="0.15">
      <c r="A714" s="695"/>
      <c r="B714" s="696"/>
      <c r="C714" s="697" t="s">
        <v>453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71" t="s">
        <v>544</v>
      </c>
      <c r="AE714" s="872"/>
      <c r="AF714" s="873"/>
      <c r="AG714" s="794" t="s">
        <v>576</v>
      </c>
      <c r="AH714" s="795"/>
      <c r="AI714" s="795"/>
      <c r="AJ714" s="795"/>
      <c r="AK714" s="795"/>
      <c r="AL714" s="795"/>
      <c r="AM714" s="795"/>
      <c r="AN714" s="795"/>
      <c r="AO714" s="795"/>
      <c r="AP714" s="795"/>
      <c r="AQ714" s="795"/>
      <c r="AR714" s="795"/>
      <c r="AS714" s="795"/>
      <c r="AT714" s="795"/>
      <c r="AU714" s="795"/>
      <c r="AV714" s="795"/>
      <c r="AW714" s="795"/>
      <c r="AX714" s="796"/>
    </row>
    <row r="715" spans="1:50" ht="38.65" customHeight="1" x14ac:dyDescent="0.15">
      <c r="A715" s="690" t="s">
        <v>40</v>
      </c>
      <c r="B715" s="850"/>
      <c r="C715" s="851" t="s">
        <v>454</v>
      </c>
      <c r="D715" s="852"/>
      <c r="E715" s="852"/>
      <c r="F715" s="852"/>
      <c r="G715" s="852"/>
      <c r="H715" s="852"/>
      <c r="I715" s="852"/>
      <c r="J715" s="852"/>
      <c r="K715" s="852"/>
      <c r="L715" s="852"/>
      <c r="M715" s="852"/>
      <c r="N715" s="852"/>
      <c r="O715" s="852"/>
      <c r="P715" s="852"/>
      <c r="Q715" s="852"/>
      <c r="R715" s="852"/>
      <c r="S715" s="852"/>
      <c r="T715" s="852"/>
      <c r="U715" s="852"/>
      <c r="V715" s="852"/>
      <c r="W715" s="852"/>
      <c r="X715" s="852"/>
      <c r="Y715" s="852"/>
      <c r="Z715" s="852"/>
      <c r="AA715" s="852"/>
      <c r="AB715" s="852"/>
      <c r="AC715" s="853"/>
      <c r="AD715" s="644" t="s">
        <v>544</v>
      </c>
      <c r="AE715" s="645"/>
      <c r="AF715" s="706"/>
      <c r="AG715" s="800" t="s">
        <v>577</v>
      </c>
      <c r="AH715" s="801"/>
      <c r="AI715" s="801"/>
      <c r="AJ715" s="801"/>
      <c r="AK715" s="801"/>
      <c r="AL715" s="801"/>
      <c r="AM715" s="801"/>
      <c r="AN715" s="801"/>
      <c r="AO715" s="801"/>
      <c r="AP715" s="801"/>
      <c r="AQ715" s="801"/>
      <c r="AR715" s="801"/>
      <c r="AS715" s="801"/>
      <c r="AT715" s="801"/>
      <c r="AU715" s="801"/>
      <c r="AV715" s="801"/>
      <c r="AW715" s="801"/>
      <c r="AX715" s="802"/>
    </row>
    <row r="716" spans="1:50" ht="51" customHeight="1" x14ac:dyDescent="0.15">
      <c r="A716" s="692"/>
      <c r="B716" s="694"/>
      <c r="C716" s="670" t="s">
        <v>45</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7" t="s">
        <v>544</v>
      </c>
      <c r="AE716" s="678"/>
      <c r="AF716" s="678"/>
      <c r="AG716" s="94" t="s">
        <v>578</v>
      </c>
      <c r="AH716" s="323"/>
      <c r="AI716" s="323"/>
      <c r="AJ716" s="323"/>
      <c r="AK716" s="323"/>
      <c r="AL716" s="323"/>
      <c r="AM716" s="323"/>
      <c r="AN716" s="323"/>
      <c r="AO716" s="323"/>
      <c r="AP716" s="323"/>
      <c r="AQ716" s="323"/>
      <c r="AR716" s="323"/>
      <c r="AS716" s="323"/>
      <c r="AT716" s="323"/>
      <c r="AU716" s="323"/>
      <c r="AV716" s="323"/>
      <c r="AW716" s="323"/>
      <c r="AX716" s="324"/>
    </row>
    <row r="717" spans="1:50" ht="54" customHeight="1" x14ac:dyDescent="0.15">
      <c r="A717" s="692"/>
      <c r="B717" s="694"/>
      <c r="C717" s="420" t="s">
        <v>374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21" t="s">
        <v>544</v>
      </c>
      <c r="AE717" s="322"/>
      <c r="AF717" s="322"/>
      <c r="AG717" s="94" t="s">
        <v>579</v>
      </c>
      <c r="AH717" s="323"/>
      <c r="AI717" s="323"/>
      <c r="AJ717" s="323"/>
      <c r="AK717" s="323"/>
      <c r="AL717" s="323"/>
      <c r="AM717" s="323"/>
      <c r="AN717" s="323"/>
      <c r="AO717" s="323"/>
      <c r="AP717" s="323"/>
      <c r="AQ717" s="323"/>
      <c r="AR717" s="323"/>
      <c r="AS717" s="323"/>
      <c r="AT717" s="323"/>
      <c r="AU717" s="323"/>
      <c r="AV717" s="323"/>
      <c r="AW717" s="323"/>
      <c r="AX717" s="324"/>
    </row>
    <row r="718" spans="1:50" ht="27" customHeight="1" x14ac:dyDescent="0.15">
      <c r="A718" s="695"/>
      <c r="B718" s="696"/>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21" t="s">
        <v>544</v>
      </c>
      <c r="AE718" s="322"/>
      <c r="AF718" s="322"/>
      <c r="AG718" s="120" t="s">
        <v>580</v>
      </c>
      <c r="AH718" s="649"/>
      <c r="AI718" s="649"/>
      <c r="AJ718" s="649"/>
      <c r="AK718" s="649"/>
      <c r="AL718" s="649"/>
      <c r="AM718" s="649"/>
      <c r="AN718" s="649"/>
      <c r="AO718" s="649"/>
      <c r="AP718" s="649"/>
      <c r="AQ718" s="649"/>
      <c r="AR718" s="649"/>
      <c r="AS718" s="649"/>
      <c r="AT718" s="649"/>
      <c r="AU718" s="649"/>
      <c r="AV718" s="649"/>
      <c r="AW718" s="649"/>
      <c r="AX718" s="650"/>
    </row>
    <row r="719" spans="1:50" ht="41.25" customHeight="1" x14ac:dyDescent="0.15">
      <c r="A719" s="840" t="s">
        <v>58</v>
      </c>
      <c r="B719" s="841"/>
      <c r="C719" s="673" t="s">
        <v>263</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44" t="s">
        <v>571</v>
      </c>
      <c r="AE719" s="645"/>
      <c r="AF719" s="645"/>
      <c r="AG719" s="118"/>
      <c r="AH719" s="98"/>
      <c r="AI719" s="98"/>
      <c r="AJ719" s="98"/>
      <c r="AK719" s="98"/>
      <c r="AL719" s="98"/>
      <c r="AM719" s="98"/>
      <c r="AN719" s="98"/>
      <c r="AO719" s="98"/>
      <c r="AP719" s="98"/>
      <c r="AQ719" s="98"/>
      <c r="AR719" s="98"/>
      <c r="AS719" s="98"/>
      <c r="AT719" s="98"/>
      <c r="AU719" s="98"/>
      <c r="AV719" s="98"/>
      <c r="AW719" s="98"/>
      <c r="AX719" s="119"/>
    </row>
    <row r="720" spans="1:50" ht="20.100000000000001" customHeight="1" x14ac:dyDescent="0.15">
      <c r="A720" s="842"/>
      <c r="B720" s="843"/>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6.149999999999999" customHeight="1" x14ac:dyDescent="0.15">
      <c r="A721" s="842"/>
      <c r="B721" s="84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6.149999999999999" customHeight="1" x14ac:dyDescent="0.15">
      <c r="A722" s="842"/>
      <c r="B722" s="84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6.149999999999999" customHeight="1" x14ac:dyDescent="0.15">
      <c r="A723" s="842"/>
      <c r="B723" s="84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6.149999999999999" customHeight="1" x14ac:dyDescent="0.15">
      <c r="A724" s="842"/>
      <c r="B724" s="84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6.149999999999999" customHeight="1" x14ac:dyDescent="0.15">
      <c r="A725" s="844"/>
      <c r="B725" s="84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7.65" customHeight="1" x14ac:dyDescent="0.15">
      <c r="A726" s="690" t="s">
        <v>48</v>
      </c>
      <c r="B726" s="867"/>
      <c r="C726" s="879" t="s">
        <v>53</v>
      </c>
      <c r="D726" s="912"/>
      <c r="E726" s="912"/>
      <c r="F726" s="913"/>
      <c r="G726" s="613" t="s">
        <v>1015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33.6" customHeight="1" thickBot="1" x14ac:dyDescent="0.2">
      <c r="A727" s="868"/>
      <c r="B727" s="869"/>
      <c r="C727" s="806" t="s">
        <v>57</v>
      </c>
      <c r="D727" s="807"/>
      <c r="E727" s="807"/>
      <c r="F727" s="808"/>
      <c r="G727" s="611" t="s">
        <v>581</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803" t="s">
        <v>33</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14.25" thickBot="1" x14ac:dyDescent="0.2">
      <c r="A729" s="686" t="s">
        <v>1049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797" t="s">
        <v>34</v>
      </c>
      <c r="B730" s="798"/>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c r="AT730" s="798"/>
      <c r="AU730" s="798"/>
      <c r="AV730" s="798"/>
      <c r="AW730" s="798"/>
      <c r="AX730" s="799"/>
    </row>
    <row r="731" spans="1:50" ht="51" customHeight="1" thickBot="1" x14ac:dyDescent="0.2">
      <c r="A731" s="732" t="s">
        <v>257</v>
      </c>
      <c r="B731" s="733"/>
      <c r="C731" s="733"/>
      <c r="D731" s="733"/>
      <c r="E731" s="734"/>
      <c r="F731" s="689" t="s">
        <v>1048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797" t="s">
        <v>46</v>
      </c>
      <c r="B732" s="798"/>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9"/>
    </row>
    <row r="733" spans="1:50" ht="44.25" customHeight="1" thickBot="1" x14ac:dyDescent="0.2">
      <c r="A733" s="732" t="s">
        <v>257</v>
      </c>
      <c r="B733" s="733"/>
      <c r="C733" s="733"/>
      <c r="D733" s="733"/>
      <c r="E733" s="734"/>
      <c r="F733" s="689" t="s">
        <v>1051</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809" t="s">
        <v>35</v>
      </c>
      <c r="B734" s="810"/>
      <c r="C734" s="810"/>
      <c r="D734" s="810"/>
      <c r="E734" s="810"/>
      <c r="F734" s="810"/>
      <c r="G734" s="810"/>
      <c r="H734" s="810"/>
      <c r="I734" s="810"/>
      <c r="J734" s="810"/>
      <c r="K734" s="810"/>
      <c r="L734" s="810"/>
      <c r="M734" s="810"/>
      <c r="N734" s="810"/>
      <c r="O734" s="810"/>
      <c r="P734" s="810"/>
      <c r="Q734" s="810"/>
      <c r="R734" s="810"/>
      <c r="S734" s="810"/>
      <c r="T734" s="810"/>
      <c r="U734" s="810"/>
      <c r="V734" s="810"/>
      <c r="W734" s="810"/>
      <c r="X734" s="810"/>
      <c r="Y734" s="810"/>
      <c r="Z734" s="810"/>
      <c r="AA734" s="810"/>
      <c r="AB734" s="810"/>
      <c r="AC734" s="810"/>
      <c r="AD734" s="810"/>
      <c r="AE734" s="810"/>
      <c r="AF734" s="810"/>
      <c r="AG734" s="810"/>
      <c r="AH734" s="810"/>
      <c r="AI734" s="810"/>
      <c r="AJ734" s="810"/>
      <c r="AK734" s="810"/>
      <c r="AL734" s="810"/>
      <c r="AM734" s="810"/>
      <c r="AN734" s="810"/>
      <c r="AO734" s="810"/>
      <c r="AP734" s="810"/>
      <c r="AQ734" s="810"/>
      <c r="AR734" s="810"/>
      <c r="AS734" s="810"/>
      <c r="AT734" s="810"/>
      <c r="AU734" s="810"/>
      <c r="AV734" s="810"/>
      <c r="AW734" s="810"/>
      <c r="AX734" s="811"/>
    </row>
    <row r="735" spans="1:50" ht="24.75" customHeight="1" thickBot="1" x14ac:dyDescent="0.2">
      <c r="A735" s="858"/>
      <c r="B735" s="859"/>
      <c r="C735" s="859"/>
      <c r="D735" s="859"/>
      <c r="E735" s="859"/>
      <c r="F735" s="859"/>
      <c r="G735" s="859"/>
      <c r="H735" s="859"/>
      <c r="I735" s="859"/>
      <c r="J735" s="859"/>
      <c r="K735" s="859"/>
      <c r="L735" s="859"/>
      <c r="M735" s="859"/>
      <c r="N735" s="859"/>
      <c r="O735" s="859"/>
      <c r="P735" s="859"/>
      <c r="Q735" s="859"/>
      <c r="R735" s="859"/>
      <c r="S735" s="859"/>
      <c r="T735" s="859"/>
      <c r="U735" s="859"/>
      <c r="V735" s="859"/>
      <c r="W735" s="859"/>
      <c r="X735" s="859"/>
      <c r="Y735" s="859"/>
      <c r="Z735" s="859"/>
      <c r="AA735" s="859"/>
      <c r="AB735" s="859"/>
      <c r="AC735" s="859"/>
      <c r="AD735" s="859"/>
      <c r="AE735" s="859"/>
      <c r="AF735" s="859"/>
      <c r="AG735" s="859"/>
      <c r="AH735" s="859"/>
      <c r="AI735" s="859"/>
      <c r="AJ735" s="859"/>
      <c r="AK735" s="859"/>
      <c r="AL735" s="859"/>
      <c r="AM735" s="859"/>
      <c r="AN735" s="859"/>
      <c r="AO735" s="859"/>
      <c r="AP735" s="859"/>
      <c r="AQ735" s="859"/>
      <c r="AR735" s="859"/>
      <c r="AS735" s="859"/>
      <c r="AT735" s="859"/>
      <c r="AU735" s="859"/>
      <c r="AV735" s="859"/>
      <c r="AW735" s="859"/>
      <c r="AX735" s="860"/>
    </row>
    <row r="736" spans="1:50" ht="24.75" customHeight="1" x14ac:dyDescent="0.15">
      <c r="A736" s="700" t="s">
        <v>487</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2" ht="24.75" customHeight="1" x14ac:dyDescent="0.15">
      <c r="A737" s="1092" t="s">
        <v>427</v>
      </c>
      <c r="B737" s="203"/>
      <c r="C737" s="203"/>
      <c r="D737" s="204"/>
      <c r="E737" s="1088" t="s">
        <v>582</v>
      </c>
      <c r="F737" s="1088"/>
      <c r="G737" s="1088"/>
      <c r="H737" s="1088"/>
      <c r="I737" s="1088"/>
      <c r="J737" s="1088"/>
      <c r="K737" s="1088"/>
      <c r="L737" s="1088"/>
      <c r="M737" s="1088"/>
      <c r="N737" s="363" t="s">
        <v>357</v>
      </c>
      <c r="O737" s="363"/>
      <c r="P737" s="363"/>
      <c r="Q737" s="363"/>
      <c r="R737" s="1088" t="s">
        <v>583</v>
      </c>
      <c r="S737" s="1088"/>
      <c r="T737" s="1088"/>
      <c r="U737" s="1088"/>
      <c r="V737" s="1088"/>
      <c r="W737" s="1088"/>
      <c r="X737" s="1088"/>
      <c r="Y737" s="1088"/>
      <c r="Z737" s="1088"/>
      <c r="AA737" s="363" t="s">
        <v>358</v>
      </c>
      <c r="AB737" s="363"/>
      <c r="AC737" s="363"/>
      <c r="AD737" s="363"/>
      <c r="AE737" s="1088" t="s">
        <v>584</v>
      </c>
      <c r="AF737" s="1088"/>
      <c r="AG737" s="1088"/>
      <c r="AH737" s="1088"/>
      <c r="AI737" s="1088"/>
      <c r="AJ737" s="1088"/>
      <c r="AK737" s="1088"/>
      <c r="AL737" s="1088"/>
      <c r="AM737" s="1088"/>
      <c r="AN737" s="363" t="s">
        <v>359</v>
      </c>
      <c r="AO737" s="363"/>
      <c r="AP737" s="363"/>
      <c r="AQ737" s="363"/>
      <c r="AR737" s="1089" t="s">
        <v>585</v>
      </c>
      <c r="AS737" s="1090"/>
      <c r="AT737" s="1090"/>
      <c r="AU737" s="1090"/>
      <c r="AV737" s="1090"/>
      <c r="AW737" s="1090"/>
      <c r="AX737" s="1091"/>
      <c r="AY737" s="89"/>
      <c r="AZ737" s="89"/>
    </row>
    <row r="738" spans="1:52" ht="24.75" customHeight="1" x14ac:dyDescent="0.15">
      <c r="A738" s="1092" t="s">
        <v>360</v>
      </c>
      <c r="B738" s="203"/>
      <c r="C738" s="203"/>
      <c r="D738" s="204"/>
      <c r="E738" s="1088" t="s">
        <v>586</v>
      </c>
      <c r="F738" s="1088"/>
      <c r="G738" s="1088"/>
      <c r="H738" s="1088"/>
      <c r="I738" s="1088"/>
      <c r="J738" s="1088"/>
      <c r="K738" s="1088"/>
      <c r="L738" s="1088"/>
      <c r="M738" s="1088"/>
      <c r="N738" s="363" t="s">
        <v>361</v>
      </c>
      <c r="O738" s="363"/>
      <c r="P738" s="363"/>
      <c r="Q738" s="363"/>
      <c r="R738" s="1088" t="s">
        <v>586</v>
      </c>
      <c r="S738" s="1088"/>
      <c r="T738" s="1088"/>
      <c r="U738" s="1088"/>
      <c r="V738" s="1088"/>
      <c r="W738" s="1088"/>
      <c r="X738" s="1088"/>
      <c r="Y738" s="1088"/>
      <c r="Z738" s="1088"/>
      <c r="AA738" s="363" t="s">
        <v>474</v>
      </c>
      <c r="AB738" s="363"/>
      <c r="AC738" s="363"/>
      <c r="AD738" s="363"/>
      <c r="AE738" s="1088" t="s">
        <v>587</v>
      </c>
      <c r="AF738" s="1088"/>
      <c r="AG738" s="1088"/>
      <c r="AH738" s="1088"/>
      <c r="AI738" s="1088"/>
      <c r="AJ738" s="1088"/>
      <c r="AK738" s="1088"/>
      <c r="AL738" s="1088"/>
      <c r="AM738" s="1088"/>
      <c r="AN738" s="1093"/>
      <c r="AO738" s="1094"/>
      <c r="AP738" s="1094"/>
      <c r="AQ738" s="1094"/>
      <c r="AR738" s="1094"/>
      <c r="AS738" s="1094"/>
      <c r="AT738" s="1094"/>
      <c r="AU738" s="1094"/>
      <c r="AV738" s="1094"/>
      <c r="AW738" s="1094"/>
      <c r="AX738" s="1095"/>
    </row>
    <row r="739" spans="1:52" ht="24.75" customHeight="1" thickBot="1" x14ac:dyDescent="0.2">
      <c r="A739" s="1096" t="s">
        <v>532</v>
      </c>
      <c r="B739" s="1097"/>
      <c r="C739" s="1097"/>
      <c r="D739" s="1098"/>
      <c r="E739" s="1099" t="s">
        <v>539</v>
      </c>
      <c r="F739" s="1100"/>
      <c r="G739" s="1100"/>
      <c r="H739" s="91" t="str">
        <f>IF(E739="", "", "(")</f>
        <v>(</v>
      </c>
      <c r="I739" s="1083"/>
      <c r="J739" s="1083"/>
      <c r="K739" s="91" t="str">
        <f>IF(OR(I739="　", I739=""), "", "-")</f>
        <v/>
      </c>
      <c r="L739" s="1084">
        <v>228</v>
      </c>
      <c r="M739" s="1084"/>
      <c r="N739" s="92" t="str">
        <f>IF(O739="", "", "-")</f>
        <v/>
      </c>
      <c r="O739" s="93"/>
      <c r="P739" s="92" t="str">
        <f>IF(E739="", "", ")")</f>
        <v>)</v>
      </c>
      <c r="Q739" s="1099"/>
      <c r="R739" s="1100"/>
      <c r="S739" s="1100"/>
      <c r="T739" s="91" t="str">
        <f>IF(Q739="", "", "(")</f>
        <v/>
      </c>
      <c r="U739" s="1083"/>
      <c r="V739" s="1083"/>
      <c r="W739" s="91" t="str">
        <f>IF(OR(U739="　", U739=""), "", "-")</f>
        <v/>
      </c>
      <c r="X739" s="1084"/>
      <c r="Y739" s="1084"/>
      <c r="Z739" s="92" t="str">
        <f>IF(AA739="", "", "-")</f>
        <v/>
      </c>
      <c r="AA739" s="93"/>
      <c r="AB739" s="92" t="str">
        <f>IF(Q739="", "", ")")</f>
        <v/>
      </c>
      <c r="AC739" s="1099"/>
      <c r="AD739" s="1100"/>
      <c r="AE739" s="1100"/>
      <c r="AF739" s="91" t="str">
        <f>IF(AC739="", "", "(")</f>
        <v/>
      </c>
      <c r="AG739" s="1083"/>
      <c r="AH739" s="1083"/>
      <c r="AI739" s="91" t="str">
        <f>IF(OR(AG739="　", AG739=""), "", "-")</f>
        <v/>
      </c>
      <c r="AJ739" s="1084"/>
      <c r="AK739" s="1084"/>
      <c r="AL739" s="92" t="str">
        <f>IF(AM739="", "", "-")</f>
        <v/>
      </c>
      <c r="AM739" s="93"/>
      <c r="AN739" s="92" t="str">
        <f>IF(AC739="", "", ")")</f>
        <v/>
      </c>
      <c r="AO739" s="1085"/>
      <c r="AP739" s="1086"/>
      <c r="AQ739" s="1086"/>
      <c r="AR739" s="1086"/>
      <c r="AS739" s="1086"/>
      <c r="AT739" s="1086"/>
      <c r="AU739" s="1086"/>
      <c r="AV739" s="1086"/>
      <c r="AW739" s="1086"/>
      <c r="AX739" s="1087"/>
    </row>
    <row r="740" spans="1:52" ht="28.35" customHeight="1" x14ac:dyDescent="0.15">
      <c r="A740" s="664" t="s">
        <v>521</v>
      </c>
      <c r="B740" s="665"/>
      <c r="C740" s="665"/>
      <c r="D740" s="665"/>
      <c r="E740" s="665"/>
      <c r="F740" s="666"/>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4"/>
      <c r="B757" s="665"/>
      <c r="C757" s="665"/>
      <c r="D757" s="665"/>
      <c r="E757" s="665"/>
      <c r="F757" s="6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4"/>
      <c r="B758" s="665"/>
      <c r="C758" s="665"/>
      <c r="D758" s="665"/>
      <c r="E758" s="665"/>
      <c r="F758" s="6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4"/>
      <c r="B759" s="665"/>
      <c r="C759" s="665"/>
      <c r="D759" s="665"/>
      <c r="E759" s="665"/>
      <c r="F759" s="6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4"/>
      <c r="B760" s="665"/>
      <c r="C760" s="665"/>
      <c r="D760" s="665"/>
      <c r="E760" s="665"/>
      <c r="F760" s="6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4"/>
      <c r="B761" s="665"/>
      <c r="C761" s="665"/>
      <c r="D761" s="665"/>
      <c r="E761" s="665"/>
      <c r="F761" s="6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4"/>
      <c r="B762" s="665"/>
      <c r="C762" s="665"/>
      <c r="D762" s="665"/>
      <c r="E762" s="665"/>
      <c r="F762" s="6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4"/>
      <c r="B763" s="665"/>
      <c r="C763" s="665"/>
      <c r="D763" s="665"/>
      <c r="E763" s="665"/>
      <c r="F763" s="6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4"/>
      <c r="B764" s="665"/>
      <c r="C764" s="665"/>
      <c r="D764" s="665"/>
      <c r="E764" s="665"/>
      <c r="F764" s="6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4"/>
      <c r="B765" s="665"/>
      <c r="C765" s="665"/>
      <c r="D765" s="665"/>
      <c r="E765" s="665"/>
      <c r="F765" s="6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4"/>
      <c r="B766" s="665"/>
      <c r="C766" s="665"/>
      <c r="D766" s="665"/>
      <c r="E766" s="665"/>
      <c r="F766" s="6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4"/>
      <c r="B767" s="665"/>
      <c r="C767" s="665"/>
      <c r="D767" s="665"/>
      <c r="E767" s="665"/>
      <c r="F767" s="6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4"/>
      <c r="B768" s="665"/>
      <c r="C768" s="665"/>
      <c r="D768" s="665"/>
      <c r="E768" s="665"/>
      <c r="F768" s="6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4"/>
      <c r="B769" s="665"/>
      <c r="C769" s="665"/>
      <c r="D769" s="665"/>
      <c r="E769" s="665"/>
      <c r="F769" s="6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4"/>
      <c r="B770" s="665"/>
      <c r="C770" s="665"/>
      <c r="D770" s="665"/>
      <c r="E770" s="665"/>
      <c r="F770" s="6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4"/>
      <c r="B771" s="665"/>
      <c r="C771" s="665"/>
      <c r="D771" s="665"/>
      <c r="E771" s="665"/>
      <c r="F771" s="6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4"/>
      <c r="B772" s="665"/>
      <c r="C772" s="665"/>
      <c r="D772" s="665"/>
      <c r="E772" s="665"/>
      <c r="F772" s="6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4"/>
      <c r="B773" s="665"/>
      <c r="C773" s="665"/>
      <c r="D773" s="665"/>
      <c r="E773" s="665"/>
      <c r="F773" s="6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4"/>
      <c r="B774" s="665"/>
      <c r="C774" s="665"/>
      <c r="D774" s="665"/>
      <c r="E774" s="665"/>
      <c r="F774" s="6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4"/>
      <c r="B775" s="665"/>
      <c r="C775" s="665"/>
      <c r="D775" s="665"/>
      <c r="E775" s="665"/>
      <c r="F775" s="6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664"/>
      <c r="B776" s="665"/>
      <c r="C776" s="665"/>
      <c r="D776" s="665"/>
      <c r="E776" s="665"/>
      <c r="F776" s="6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4"/>
      <c r="B777" s="665"/>
      <c r="C777" s="665"/>
      <c r="D777" s="665"/>
      <c r="E777" s="665"/>
      <c r="F777" s="6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7"/>
      <c r="B778" s="668"/>
      <c r="C778" s="668"/>
      <c r="D778" s="668"/>
      <c r="E778" s="668"/>
      <c r="F778" s="6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9" t="s">
        <v>523</v>
      </c>
      <c r="B779" s="680"/>
      <c r="C779" s="680"/>
      <c r="D779" s="680"/>
      <c r="E779" s="680"/>
      <c r="F779" s="681"/>
      <c r="G779" s="635" t="s">
        <v>923</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945</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61"/>
    </row>
    <row r="780" spans="1:50" ht="24.75" customHeight="1" x14ac:dyDescent="0.15">
      <c r="A780" s="682"/>
      <c r="B780" s="683"/>
      <c r="C780" s="683"/>
      <c r="D780" s="683"/>
      <c r="E780" s="683"/>
      <c r="F780" s="684"/>
      <c r="G780" s="879" t="s">
        <v>17</v>
      </c>
      <c r="H780" s="727"/>
      <c r="I780" s="727"/>
      <c r="J780" s="727"/>
      <c r="K780" s="727"/>
      <c r="L780" s="726" t="s">
        <v>18</v>
      </c>
      <c r="M780" s="727"/>
      <c r="N780" s="727"/>
      <c r="O780" s="727"/>
      <c r="P780" s="727"/>
      <c r="Q780" s="727"/>
      <c r="R780" s="727"/>
      <c r="S780" s="727"/>
      <c r="T780" s="727"/>
      <c r="U780" s="727"/>
      <c r="V780" s="727"/>
      <c r="W780" s="727"/>
      <c r="X780" s="728"/>
      <c r="Y780" s="703" t="s">
        <v>19</v>
      </c>
      <c r="Z780" s="704"/>
      <c r="AA780" s="704"/>
      <c r="AB780" s="866"/>
      <c r="AC780" s="879" t="s">
        <v>17</v>
      </c>
      <c r="AD780" s="727"/>
      <c r="AE780" s="727"/>
      <c r="AF780" s="727"/>
      <c r="AG780" s="727"/>
      <c r="AH780" s="726" t="s">
        <v>18</v>
      </c>
      <c r="AI780" s="727"/>
      <c r="AJ780" s="727"/>
      <c r="AK780" s="727"/>
      <c r="AL780" s="727"/>
      <c r="AM780" s="727"/>
      <c r="AN780" s="727"/>
      <c r="AO780" s="727"/>
      <c r="AP780" s="727"/>
      <c r="AQ780" s="727"/>
      <c r="AR780" s="727"/>
      <c r="AS780" s="727"/>
      <c r="AT780" s="728"/>
      <c r="AU780" s="703" t="s">
        <v>19</v>
      </c>
      <c r="AV780" s="704"/>
      <c r="AW780" s="704"/>
      <c r="AX780" s="705"/>
    </row>
    <row r="781" spans="1:50" ht="24.75" customHeight="1" x14ac:dyDescent="0.15">
      <c r="A781" s="682"/>
      <c r="B781" s="683"/>
      <c r="C781" s="683"/>
      <c r="D781" s="683"/>
      <c r="E781" s="683"/>
      <c r="F781" s="684"/>
      <c r="G781" s="729" t="s">
        <v>909</v>
      </c>
      <c r="H781" s="730"/>
      <c r="I781" s="730"/>
      <c r="J781" s="730"/>
      <c r="K781" s="731"/>
      <c r="L781" s="723" t="s">
        <v>910</v>
      </c>
      <c r="M781" s="910"/>
      <c r="N781" s="910"/>
      <c r="O781" s="910"/>
      <c r="P781" s="910"/>
      <c r="Q781" s="910"/>
      <c r="R781" s="910"/>
      <c r="S781" s="910"/>
      <c r="T781" s="910"/>
      <c r="U781" s="910"/>
      <c r="V781" s="910"/>
      <c r="W781" s="910"/>
      <c r="X781" s="911"/>
      <c r="Y781" s="417">
        <v>60.4</v>
      </c>
      <c r="Z781" s="418"/>
      <c r="AA781" s="418"/>
      <c r="AB781" s="870"/>
      <c r="AC781" s="729" t="s">
        <v>611</v>
      </c>
      <c r="AD781" s="730"/>
      <c r="AE781" s="730"/>
      <c r="AF781" s="730"/>
      <c r="AG781" s="731"/>
      <c r="AH781" s="723" t="s">
        <v>946</v>
      </c>
      <c r="AI781" s="724"/>
      <c r="AJ781" s="724"/>
      <c r="AK781" s="724"/>
      <c r="AL781" s="724"/>
      <c r="AM781" s="724"/>
      <c r="AN781" s="724"/>
      <c r="AO781" s="724"/>
      <c r="AP781" s="724"/>
      <c r="AQ781" s="724"/>
      <c r="AR781" s="724"/>
      <c r="AS781" s="724"/>
      <c r="AT781" s="725"/>
      <c r="AU781" s="417">
        <v>46.9</v>
      </c>
      <c r="AV781" s="418"/>
      <c r="AW781" s="418"/>
      <c r="AX781" s="419"/>
    </row>
    <row r="782" spans="1:50" ht="24.75" customHeight="1" x14ac:dyDescent="0.15">
      <c r="A782" s="682"/>
      <c r="B782" s="683"/>
      <c r="C782" s="683"/>
      <c r="D782" s="683"/>
      <c r="E782" s="683"/>
      <c r="F782" s="684"/>
      <c r="G782" s="646" t="s">
        <v>914</v>
      </c>
      <c r="H782" s="647"/>
      <c r="I782" s="647"/>
      <c r="J782" s="647"/>
      <c r="K782" s="648"/>
      <c r="L782" s="638" t="s">
        <v>915</v>
      </c>
      <c r="M782" s="655"/>
      <c r="N782" s="655"/>
      <c r="O782" s="655"/>
      <c r="P782" s="655"/>
      <c r="Q782" s="655"/>
      <c r="R782" s="655"/>
      <c r="S782" s="655"/>
      <c r="T782" s="655"/>
      <c r="U782" s="655"/>
      <c r="V782" s="655"/>
      <c r="W782" s="655"/>
      <c r="X782" s="656"/>
      <c r="Y782" s="641">
        <v>28.3</v>
      </c>
      <c r="Z782" s="642"/>
      <c r="AA782" s="642"/>
      <c r="AB782" s="685"/>
      <c r="AC782" s="646" t="s">
        <v>612</v>
      </c>
      <c r="AD782" s="647"/>
      <c r="AE782" s="647"/>
      <c r="AF782" s="647"/>
      <c r="AG782" s="648"/>
      <c r="AH782" s="638" t="s">
        <v>947</v>
      </c>
      <c r="AI782" s="639"/>
      <c r="AJ782" s="639"/>
      <c r="AK782" s="639"/>
      <c r="AL782" s="639"/>
      <c r="AM782" s="639"/>
      <c r="AN782" s="639"/>
      <c r="AO782" s="639"/>
      <c r="AP782" s="639"/>
      <c r="AQ782" s="639"/>
      <c r="AR782" s="639"/>
      <c r="AS782" s="639"/>
      <c r="AT782" s="640"/>
      <c r="AU782" s="641">
        <v>8.9</v>
      </c>
      <c r="AV782" s="642"/>
      <c r="AW782" s="642"/>
      <c r="AX782" s="643"/>
    </row>
    <row r="783" spans="1:50" ht="24.75" customHeight="1" x14ac:dyDescent="0.15">
      <c r="A783" s="682"/>
      <c r="B783" s="683"/>
      <c r="C783" s="683"/>
      <c r="D783" s="683"/>
      <c r="E783" s="683"/>
      <c r="F783" s="684"/>
      <c r="G783" s="676" t="s">
        <v>911</v>
      </c>
      <c r="H783" s="647"/>
      <c r="I783" s="647"/>
      <c r="J783" s="647"/>
      <c r="K783" s="648"/>
      <c r="L783" s="638" t="s">
        <v>912</v>
      </c>
      <c r="M783" s="856"/>
      <c r="N783" s="856"/>
      <c r="O783" s="856"/>
      <c r="P783" s="856"/>
      <c r="Q783" s="856"/>
      <c r="R783" s="856"/>
      <c r="S783" s="856"/>
      <c r="T783" s="856"/>
      <c r="U783" s="856"/>
      <c r="V783" s="856"/>
      <c r="W783" s="856"/>
      <c r="X783" s="857"/>
      <c r="Y783" s="641">
        <v>9.1999999999999993</v>
      </c>
      <c r="Z783" s="642"/>
      <c r="AA783" s="642"/>
      <c r="AB783" s="685"/>
      <c r="AC783" s="646" t="s">
        <v>654</v>
      </c>
      <c r="AD783" s="647"/>
      <c r="AE783" s="647"/>
      <c r="AF783" s="647"/>
      <c r="AG783" s="648"/>
      <c r="AH783" s="638" t="s">
        <v>948</v>
      </c>
      <c r="AI783" s="639"/>
      <c r="AJ783" s="639"/>
      <c r="AK783" s="639"/>
      <c r="AL783" s="639"/>
      <c r="AM783" s="639"/>
      <c r="AN783" s="639"/>
      <c r="AO783" s="639"/>
      <c r="AP783" s="639"/>
      <c r="AQ783" s="639"/>
      <c r="AR783" s="639"/>
      <c r="AS783" s="639"/>
      <c r="AT783" s="640"/>
      <c r="AU783" s="641">
        <v>4.7</v>
      </c>
      <c r="AV783" s="642"/>
      <c r="AW783" s="642"/>
      <c r="AX783" s="643"/>
    </row>
    <row r="784" spans="1:50" ht="24.75" customHeight="1" x14ac:dyDescent="0.15">
      <c r="A784" s="682"/>
      <c r="B784" s="683"/>
      <c r="C784" s="683"/>
      <c r="D784" s="683"/>
      <c r="E784" s="683"/>
      <c r="F784" s="684"/>
      <c r="G784" s="646" t="s">
        <v>918</v>
      </c>
      <c r="H784" s="647"/>
      <c r="I784" s="647"/>
      <c r="J784" s="647"/>
      <c r="K784" s="648"/>
      <c r="L784" s="638" t="s">
        <v>919</v>
      </c>
      <c r="M784" s="655"/>
      <c r="N784" s="655"/>
      <c r="O784" s="655"/>
      <c r="P784" s="655"/>
      <c r="Q784" s="655"/>
      <c r="R784" s="655"/>
      <c r="S784" s="655"/>
      <c r="T784" s="655"/>
      <c r="U784" s="655"/>
      <c r="V784" s="655"/>
      <c r="W784" s="655"/>
      <c r="X784" s="656"/>
      <c r="Y784" s="641">
        <v>3.5</v>
      </c>
      <c r="Z784" s="642"/>
      <c r="AA784" s="642"/>
      <c r="AB784" s="685"/>
      <c r="AC784" s="646" t="s">
        <v>613</v>
      </c>
      <c r="AD784" s="647"/>
      <c r="AE784" s="647"/>
      <c r="AF784" s="647"/>
      <c r="AG784" s="648"/>
      <c r="AH784" s="638" t="s">
        <v>949</v>
      </c>
      <c r="AI784" s="639"/>
      <c r="AJ784" s="639"/>
      <c r="AK784" s="639"/>
      <c r="AL784" s="639"/>
      <c r="AM784" s="639"/>
      <c r="AN784" s="639"/>
      <c r="AO784" s="639"/>
      <c r="AP784" s="639"/>
      <c r="AQ784" s="639"/>
      <c r="AR784" s="639"/>
      <c r="AS784" s="639"/>
      <c r="AT784" s="640"/>
      <c r="AU784" s="641">
        <v>2.2000000000000002</v>
      </c>
      <c r="AV784" s="642"/>
      <c r="AW784" s="642"/>
      <c r="AX784" s="643"/>
    </row>
    <row r="785" spans="1:50" ht="24.75" customHeight="1" x14ac:dyDescent="0.15">
      <c r="A785" s="682"/>
      <c r="B785" s="683"/>
      <c r="C785" s="683"/>
      <c r="D785" s="683"/>
      <c r="E785" s="683"/>
      <c r="F785" s="684"/>
      <c r="G785" s="646" t="s">
        <v>916</v>
      </c>
      <c r="H785" s="647"/>
      <c r="I785" s="647"/>
      <c r="J785" s="647"/>
      <c r="K785" s="648"/>
      <c r="L785" s="638" t="s">
        <v>917</v>
      </c>
      <c r="M785" s="655"/>
      <c r="N785" s="655"/>
      <c r="O785" s="655"/>
      <c r="P785" s="655"/>
      <c r="Q785" s="655"/>
      <c r="R785" s="655"/>
      <c r="S785" s="655"/>
      <c r="T785" s="655"/>
      <c r="U785" s="655"/>
      <c r="V785" s="655"/>
      <c r="W785" s="655"/>
      <c r="X785" s="656"/>
      <c r="Y785" s="641">
        <v>1.5</v>
      </c>
      <c r="Z785" s="642"/>
      <c r="AA785" s="642"/>
      <c r="AB785" s="685"/>
      <c r="AC785" s="651" t="s">
        <v>951</v>
      </c>
      <c r="AD785" s="647"/>
      <c r="AE785" s="647"/>
      <c r="AF785" s="647"/>
      <c r="AG785" s="648"/>
      <c r="AH785" s="638" t="s">
        <v>952</v>
      </c>
      <c r="AI785" s="639"/>
      <c r="AJ785" s="639"/>
      <c r="AK785" s="639"/>
      <c r="AL785" s="639"/>
      <c r="AM785" s="639"/>
      <c r="AN785" s="639"/>
      <c r="AO785" s="639"/>
      <c r="AP785" s="639"/>
      <c r="AQ785" s="639"/>
      <c r="AR785" s="639"/>
      <c r="AS785" s="639"/>
      <c r="AT785" s="640"/>
      <c r="AU785" s="641">
        <v>1.3</v>
      </c>
      <c r="AV785" s="642"/>
      <c r="AW785" s="642"/>
      <c r="AX785" s="643"/>
    </row>
    <row r="786" spans="1:50" ht="24.75" customHeight="1" x14ac:dyDescent="0.15">
      <c r="A786" s="682"/>
      <c r="B786" s="683"/>
      <c r="C786" s="683"/>
      <c r="D786" s="683"/>
      <c r="E786" s="683"/>
      <c r="F786" s="684"/>
      <c r="G786" s="646" t="s">
        <v>612</v>
      </c>
      <c r="H786" s="647"/>
      <c r="I786" s="647"/>
      <c r="J786" s="647"/>
      <c r="K786" s="648"/>
      <c r="L786" s="638" t="s">
        <v>913</v>
      </c>
      <c r="M786" s="655"/>
      <c r="N786" s="655"/>
      <c r="O786" s="655"/>
      <c r="P786" s="655"/>
      <c r="Q786" s="655"/>
      <c r="R786" s="655"/>
      <c r="S786" s="655"/>
      <c r="T786" s="655"/>
      <c r="U786" s="655"/>
      <c r="V786" s="655"/>
      <c r="W786" s="655"/>
      <c r="X786" s="656"/>
      <c r="Y786" s="641">
        <v>0.4</v>
      </c>
      <c r="Z786" s="642"/>
      <c r="AA786" s="642"/>
      <c r="AB786" s="685"/>
      <c r="AC786" s="646" t="s">
        <v>646</v>
      </c>
      <c r="AD786" s="647"/>
      <c r="AE786" s="647"/>
      <c r="AF786" s="647"/>
      <c r="AG786" s="648"/>
      <c r="AH786" s="638" t="s">
        <v>950</v>
      </c>
      <c r="AI786" s="639"/>
      <c r="AJ786" s="639"/>
      <c r="AK786" s="639"/>
      <c r="AL786" s="639"/>
      <c r="AM786" s="639"/>
      <c r="AN786" s="639"/>
      <c r="AO786" s="639"/>
      <c r="AP786" s="639"/>
      <c r="AQ786" s="639"/>
      <c r="AR786" s="639"/>
      <c r="AS786" s="639"/>
      <c r="AT786" s="640"/>
      <c r="AU786" s="641">
        <v>0.1</v>
      </c>
      <c r="AV786" s="642"/>
      <c r="AW786" s="642"/>
      <c r="AX786" s="643"/>
    </row>
    <row r="787" spans="1:50" ht="24.75" customHeight="1" x14ac:dyDescent="0.15">
      <c r="A787" s="682"/>
      <c r="B787" s="683"/>
      <c r="C787" s="683"/>
      <c r="D787" s="683"/>
      <c r="E787" s="683"/>
      <c r="F787" s="684"/>
      <c r="G787" s="646" t="s">
        <v>922</v>
      </c>
      <c r="H787" s="647"/>
      <c r="I787" s="647"/>
      <c r="J787" s="647"/>
      <c r="K787" s="648"/>
      <c r="L787" s="638"/>
      <c r="M787" s="639"/>
      <c r="N787" s="639"/>
      <c r="O787" s="639"/>
      <c r="P787" s="639"/>
      <c r="Q787" s="639"/>
      <c r="R787" s="639"/>
      <c r="S787" s="639"/>
      <c r="T787" s="639"/>
      <c r="U787" s="639"/>
      <c r="V787" s="639"/>
      <c r="W787" s="639"/>
      <c r="X787" s="640"/>
      <c r="Y787" s="641">
        <v>0.4</v>
      </c>
      <c r="Z787" s="642"/>
      <c r="AA787" s="642"/>
      <c r="AB787" s="685"/>
      <c r="AC787" s="646" t="s">
        <v>196</v>
      </c>
      <c r="AD787" s="647"/>
      <c r="AE787" s="647"/>
      <c r="AF787" s="647"/>
      <c r="AG787" s="648"/>
      <c r="AH787" s="638" t="s">
        <v>953</v>
      </c>
      <c r="AI787" s="639"/>
      <c r="AJ787" s="639"/>
      <c r="AK787" s="639"/>
      <c r="AL787" s="639"/>
      <c r="AM787" s="639"/>
      <c r="AN787" s="639"/>
      <c r="AO787" s="639"/>
      <c r="AP787" s="639"/>
      <c r="AQ787" s="639"/>
      <c r="AR787" s="639"/>
      <c r="AS787" s="639"/>
      <c r="AT787" s="640"/>
      <c r="AU787" s="641">
        <v>25.5</v>
      </c>
      <c r="AV787" s="642"/>
      <c r="AW787" s="642"/>
      <c r="AX787" s="643"/>
    </row>
    <row r="788" spans="1:50" ht="24.75" customHeight="1" x14ac:dyDescent="0.15">
      <c r="A788" s="682"/>
      <c r="B788" s="683"/>
      <c r="C788" s="683"/>
      <c r="D788" s="683"/>
      <c r="E788" s="683"/>
      <c r="F788" s="684"/>
      <c r="G788" s="651" t="s">
        <v>920</v>
      </c>
      <c r="H788" s="647"/>
      <c r="I788" s="647"/>
      <c r="J788" s="647"/>
      <c r="K788" s="648"/>
      <c r="L788" s="638" t="s">
        <v>921</v>
      </c>
      <c r="M788" s="655"/>
      <c r="N788" s="655"/>
      <c r="O788" s="655"/>
      <c r="P788" s="655"/>
      <c r="Q788" s="655"/>
      <c r="R788" s="655"/>
      <c r="S788" s="655"/>
      <c r="T788" s="655"/>
      <c r="U788" s="655"/>
      <c r="V788" s="655"/>
      <c r="W788" s="655"/>
      <c r="X788" s="656"/>
      <c r="Y788" s="657">
        <v>0.2</v>
      </c>
      <c r="Z788" s="658"/>
      <c r="AA788" s="658"/>
      <c r="AB788" s="659"/>
      <c r="AC788" s="660"/>
      <c r="AD788" s="661"/>
      <c r="AE788" s="661"/>
      <c r="AF788" s="661"/>
      <c r="AG788" s="662"/>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82"/>
      <c r="B789" s="683"/>
      <c r="C789" s="683"/>
      <c r="D789" s="683"/>
      <c r="E789" s="683"/>
      <c r="F789" s="684"/>
      <c r="G789" s="651"/>
      <c r="H789" s="647"/>
      <c r="I789" s="647"/>
      <c r="J789" s="647"/>
      <c r="K789" s="648"/>
      <c r="L789" s="638"/>
      <c r="M789" s="655"/>
      <c r="N789" s="655"/>
      <c r="O789" s="655"/>
      <c r="P789" s="655"/>
      <c r="Q789" s="655"/>
      <c r="R789" s="655"/>
      <c r="S789" s="655"/>
      <c r="T789" s="655"/>
      <c r="U789" s="655"/>
      <c r="V789" s="655"/>
      <c r="W789" s="655"/>
      <c r="X789" s="656"/>
      <c r="Y789" s="641"/>
      <c r="Z789" s="642"/>
      <c r="AA789" s="642"/>
      <c r="AB789" s="685"/>
      <c r="AC789" s="651"/>
      <c r="AD789" s="647"/>
      <c r="AE789" s="647"/>
      <c r="AF789" s="647"/>
      <c r="AG789" s="648"/>
      <c r="AH789" s="638"/>
      <c r="AI789" s="639"/>
      <c r="AJ789" s="639"/>
      <c r="AK789" s="639"/>
      <c r="AL789" s="639"/>
      <c r="AM789" s="639"/>
      <c r="AN789" s="639"/>
      <c r="AO789" s="639"/>
      <c r="AP789" s="639"/>
      <c r="AQ789" s="639"/>
      <c r="AR789" s="639"/>
      <c r="AS789" s="639"/>
      <c r="AT789" s="640"/>
      <c r="AU789" s="641"/>
      <c r="AV789" s="642"/>
      <c r="AW789" s="642"/>
      <c r="AX789" s="643"/>
    </row>
    <row r="790" spans="1:50" ht="24.75" customHeight="1" x14ac:dyDescent="0.15">
      <c r="A790" s="682"/>
      <c r="B790" s="683"/>
      <c r="C790" s="683"/>
      <c r="D790" s="683"/>
      <c r="E790" s="683"/>
      <c r="F790" s="684"/>
      <c r="G790" s="660"/>
      <c r="H790" s="661"/>
      <c r="I790" s="661"/>
      <c r="J790" s="661"/>
      <c r="K790" s="662"/>
      <c r="L790" s="638"/>
      <c r="M790" s="639"/>
      <c r="N790" s="639"/>
      <c r="O790" s="639"/>
      <c r="P790" s="639"/>
      <c r="Q790" s="639"/>
      <c r="R790" s="639"/>
      <c r="S790" s="639"/>
      <c r="T790" s="639"/>
      <c r="U790" s="639"/>
      <c r="V790" s="639"/>
      <c r="W790" s="639"/>
      <c r="X790" s="640"/>
      <c r="Y790" s="641"/>
      <c r="Z790" s="642"/>
      <c r="AA790" s="642"/>
      <c r="AB790" s="685"/>
      <c r="AC790" s="660"/>
      <c r="AD790" s="661"/>
      <c r="AE790" s="661"/>
      <c r="AF790" s="661"/>
      <c r="AG790" s="662"/>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82"/>
      <c r="B791" s="683"/>
      <c r="C791" s="683"/>
      <c r="D791" s="683"/>
      <c r="E791" s="683"/>
      <c r="F791" s="684"/>
      <c r="G791" s="890" t="s">
        <v>20</v>
      </c>
      <c r="H791" s="891"/>
      <c r="I791" s="891"/>
      <c r="J791" s="891"/>
      <c r="K791" s="891"/>
      <c r="L791" s="892"/>
      <c r="M791" s="893"/>
      <c r="N791" s="893"/>
      <c r="O791" s="893"/>
      <c r="P791" s="893"/>
      <c r="Q791" s="893"/>
      <c r="R791" s="893"/>
      <c r="S791" s="893"/>
      <c r="T791" s="893"/>
      <c r="U791" s="893"/>
      <c r="V791" s="893"/>
      <c r="W791" s="893"/>
      <c r="X791" s="894"/>
      <c r="Y791" s="895">
        <f>SUM(Y781:AB790)</f>
        <v>103.90000000000002</v>
      </c>
      <c r="Z791" s="896"/>
      <c r="AA791" s="896"/>
      <c r="AB791" s="897"/>
      <c r="AC791" s="890" t="s">
        <v>20</v>
      </c>
      <c r="AD791" s="891"/>
      <c r="AE791" s="891"/>
      <c r="AF791" s="891"/>
      <c r="AG791" s="891"/>
      <c r="AH791" s="892"/>
      <c r="AI791" s="893"/>
      <c r="AJ791" s="893"/>
      <c r="AK791" s="893"/>
      <c r="AL791" s="893"/>
      <c r="AM791" s="893"/>
      <c r="AN791" s="893"/>
      <c r="AO791" s="893"/>
      <c r="AP791" s="893"/>
      <c r="AQ791" s="893"/>
      <c r="AR791" s="893"/>
      <c r="AS791" s="893"/>
      <c r="AT791" s="894"/>
      <c r="AU791" s="895">
        <f>SUM(AU781:AX790)</f>
        <v>89.6</v>
      </c>
      <c r="AV791" s="896"/>
      <c r="AW791" s="896"/>
      <c r="AX791" s="898"/>
    </row>
    <row r="792" spans="1:50" ht="24.75" customHeight="1" x14ac:dyDescent="0.15">
      <c r="A792" s="682"/>
      <c r="B792" s="683"/>
      <c r="C792" s="683"/>
      <c r="D792" s="683"/>
      <c r="E792" s="683"/>
      <c r="F792" s="684"/>
      <c r="G792" s="635" t="s">
        <v>746</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649</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61"/>
    </row>
    <row r="793" spans="1:50" ht="24.75" customHeight="1" x14ac:dyDescent="0.15">
      <c r="A793" s="682"/>
      <c r="B793" s="683"/>
      <c r="C793" s="683"/>
      <c r="D793" s="683"/>
      <c r="E793" s="683"/>
      <c r="F793" s="684"/>
      <c r="G793" s="879" t="s">
        <v>17</v>
      </c>
      <c r="H793" s="727"/>
      <c r="I793" s="727"/>
      <c r="J793" s="727"/>
      <c r="K793" s="727"/>
      <c r="L793" s="726" t="s">
        <v>18</v>
      </c>
      <c r="M793" s="727"/>
      <c r="N793" s="727"/>
      <c r="O793" s="727"/>
      <c r="P793" s="727"/>
      <c r="Q793" s="727"/>
      <c r="R793" s="727"/>
      <c r="S793" s="727"/>
      <c r="T793" s="727"/>
      <c r="U793" s="727"/>
      <c r="V793" s="727"/>
      <c r="W793" s="727"/>
      <c r="X793" s="728"/>
      <c r="Y793" s="703" t="s">
        <v>19</v>
      </c>
      <c r="Z793" s="704"/>
      <c r="AA793" s="704"/>
      <c r="AB793" s="866"/>
      <c r="AC793" s="879" t="s">
        <v>17</v>
      </c>
      <c r="AD793" s="727"/>
      <c r="AE793" s="727"/>
      <c r="AF793" s="727"/>
      <c r="AG793" s="727"/>
      <c r="AH793" s="726" t="s">
        <v>18</v>
      </c>
      <c r="AI793" s="727"/>
      <c r="AJ793" s="727"/>
      <c r="AK793" s="727"/>
      <c r="AL793" s="727"/>
      <c r="AM793" s="727"/>
      <c r="AN793" s="727"/>
      <c r="AO793" s="727"/>
      <c r="AP793" s="727"/>
      <c r="AQ793" s="727"/>
      <c r="AR793" s="727"/>
      <c r="AS793" s="727"/>
      <c r="AT793" s="728"/>
      <c r="AU793" s="703" t="s">
        <v>19</v>
      </c>
      <c r="AV793" s="704"/>
      <c r="AW793" s="704"/>
      <c r="AX793" s="705"/>
    </row>
    <row r="794" spans="1:50" ht="24.75" customHeight="1" x14ac:dyDescent="0.15">
      <c r="A794" s="682"/>
      <c r="B794" s="683"/>
      <c r="C794" s="683"/>
      <c r="D794" s="683"/>
      <c r="E794" s="683"/>
      <c r="F794" s="684"/>
      <c r="G794" s="899" t="s">
        <v>750</v>
      </c>
      <c r="H794" s="900"/>
      <c r="I794" s="900"/>
      <c r="J794" s="900"/>
      <c r="K794" s="901"/>
      <c r="L794" s="902" t="s">
        <v>751</v>
      </c>
      <c r="M794" s="903"/>
      <c r="N794" s="903"/>
      <c r="O794" s="903"/>
      <c r="P794" s="903"/>
      <c r="Q794" s="903"/>
      <c r="R794" s="903"/>
      <c r="S794" s="903"/>
      <c r="T794" s="903"/>
      <c r="U794" s="903"/>
      <c r="V794" s="903"/>
      <c r="W794" s="903"/>
      <c r="X794" s="904"/>
      <c r="Y794" s="417">
        <v>2</v>
      </c>
      <c r="Z794" s="418"/>
      <c r="AA794" s="418"/>
      <c r="AB794" s="870"/>
      <c r="AC794" s="905" t="s">
        <v>611</v>
      </c>
      <c r="AD794" s="906"/>
      <c r="AE794" s="906"/>
      <c r="AF794" s="906"/>
      <c r="AG794" s="907"/>
      <c r="AH794" s="723" t="s">
        <v>611</v>
      </c>
      <c r="AI794" s="724"/>
      <c r="AJ794" s="724"/>
      <c r="AK794" s="724"/>
      <c r="AL794" s="724"/>
      <c r="AM794" s="724"/>
      <c r="AN794" s="724"/>
      <c r="AO794" s="724"/>
      <c r="AP794" s="724"/>
      <c r="AQ794" s="724"/>
      <c r="AR794" s="724"/>
      <c r="AS794" s="724"/>
      <c r="AT794" s="725"/>
      <c r="AU794" s="417">
        <v>8.6</v>
      </c>
      <c r="AV794" s="418"/>
      <c r="AW794" s="418"/>
      <c r="AX794" s="419"/>
    </row>
    <row r="795" spans="1:50" ht="24.75" customHeight="1" x14ac:dyDescent="0.15">
      <c r="A795" s="682"/>
      <c r="B795" s="683"/>
      <c r="C795" s="683"/>
      <c r="D795" s="683"/>
      <c r="E795" s="683"/>
      <c r="F795" s="684"/>
      <c r="G795" s="916" t="s">
        <v>611</v>
      </c>
      <c r="H795" s="917"/>
      <c r="I795" s="917"/>
      <c r="J795" s="917"/>
      <c r="K795" s="918"/>
      <c r="L795" s="919" t="s">
        <v>747</v>
      </c>
      <c r="M795" s="920"/>
      <c r="N795" s="920"/>
      <c r="O795" s="920"/>
      <c r="P795" s="920"/>
      <c r="Q795" s="920"/>
      <c r="R795" s="920"/>
      <c r="S795" s="920"/>
      <c r="T795" s="920"/>
      <c r="U795" s="920"/>
      <c r="V795" s="920"/>
      <c r="W795" s="920"/>
      <c r="X795" s="921"/>
      <c r="Y795" s="641">
        <v>0.7</v>
      </c>
      <c r="Z795" s="642"/>
      <c r="AA795" s="642"/>
      <c r="AB795" s="685"/>
      <c r="AC795" s="676" t="s">
        <v>643</v>
      </c>
      <c r="AD795" s="914"/>
      <c r="AE795" s="914"/>
      <c r="AF795" s="914"/>
      <c r="AG795" s="915"/>
      <c r="AH795" s="638" t="s">
        <v>643</v>
      </c>
      <c r="AI795" s="639"/>
      <c r="AJ795" s="639"/>
      <c r="AK795" s="639"/>
      <c r="AL795" s="639"/>
      <c r="AM795" s="639"/>
      <c r="AN795" s="639"/>
      <c r="AO795" s="639"/>
      <c r="AP795" s="639"/>
      <c r="AQ795" s="639"/>
      <c r="AR795" s="639"/>
      <c r="AS795" s="639"/>
      <c r="AT795" s="640"/>
      <c r="AU795" s="641">
        <v>1.1000000000000001</v>
      </c>
      <c r="AV795" s="642"/>
      <c r="AW795" s="642"/>
      <c r="AX795" s="643"/>
    </row>
    <row r="796" spans="1:50" ht="24.75" customHeight="1" x14ac:dyDescent="0.15">
      <c r="A796" s="682"/>
      <c r="B796" s="683"/>
      <c r="C796" s="683"/>
      <c r="D796" s="683"/>
      <c r="E796" s="683"/>
      <c r="F796" s="684"/>
      <c r="G796" s="916" t="s">
        <v>612</v>
      </c>
      <c r="H796" s="917"/>
      <c r="I796" s="917"/>
      <c r="J796" s="917"/>
      <c r="K796" s="918"/>
      <c r="L796" s="919" t="s">
        <v>748</v>
      </c>
      <c r="M796" s="920"/>
      <c r="N796" s="920"/>
      <c r="O796" s="920"/>
      <c r="P796" s="920"/>
      <c r="Q796" s="920"/>
      <c r="R796" s="920"/>
      <c r="S796" s="920"/>
      <c r="T796" s="920"/>
      <c r="U796" s="920"/>
      <c r="V796" s="920"/>
      <c r="W796" s="920"/>
      <c r="X796" s="921"/>
      <c r="Y796" s="641">
        <v>0</v>
      </c>
      <c r="Z796" s="642"/>
      <c r="AA796" s="642"/>
      <c r="AB796" s="685"/>
      <c r="AC796" s="676" t="s">
        <v>641</v>
      </c>
      <c r="AD796" s="914"/>
      <c r="AE796" s="914"/>
      <c r="AF796" s="914"/>
      <c r="AG796" s="915"/>
      <c r="AH796" s="638" t="s">
        <v>642</v>
      </c>
      <c r="AI796" s="639"/>
      <c r="AJ796" s="639"/>
      <c r="AK796" s="639"/>
      <c r="AL796" s="639"/>
      <c r="AM796" s="639"/>
      <c r="AN796" s="639"/>
      <c r="AO796" s="639"/>
      <c r="AP796" s="639"/>
      <c r="AQ796" s="639"/>
      <c r="AR796" s="639"/>
      <c r="AS796" s="639"/>
      <c r="AT796" s="640"/>
      <c r="AU796" s="641">
        <v>0.4</v>
      </c>
      <c r="AV796" s="642"/>
      <c r="AW796" s="642"/>
      <c r="AX796" s="643"/>
    </row>
    <row r="797" spans="1:50" ht="24.75" customHeight="1" x14ac:dyDescent="0.15">
      <c r="A797" s="682"/>
      <c r="B797" s="683"/>
      <c r="C797" s="683"/>
      <c r="D797" s="683"/>
      <c r="E797" s="683"/>
      <c r="F797" s="684"/>
      <c r="G797" s="916" t="s">
        <v>646</v>
      </c>
      <c r="H797" s="917"/>
      <c r="I797" s="917"/>
      <c r="J797" s="917"/>
      <c r="K797" s="918"/>
      <c r="L797" s="919" t="s">
        <v>749</v>
      </c>
      <c r="M797" s="920"/>
      <c r="N797" s="920"/>
      <c r="O797" s="920"/>
      <c r="P797" s="920"/>
      <c r="Q797" s="920"/>
      <c r="R797" s="920"/>
      <c r="S797" s="920"/>
      <c r="T797" s="920"/>
      <c r="U797" s="920"/>
      <c r="V797" s="920"/>
      <c r="W797" s="920"/>
      <c r="X797" s="921"/>
      <c r="Y797" s="641">
        <v>0</v>
      </c>
      <c r="Z797" s="642"/>
      <c r="AA797" s="642"/>
      <c r="AB797" s="685"/>
      <c r="AC797" s="676" t="s">
        <v>644</v>
      </c>
      <c r="AD797" s="914"/>
      <c r="AE797" s="914"/>
      <c r="AF797" s="914"/>
      <c r="AG797" s="915"/>
      <c r="AH797" s="638" t="s">
        <v>645</v>
      </c>
      <c r="AI797" s="639"/>
      <c r="AJ797" s="639"/>
      <c r="AK797" s="639"/>
      <c r="AL797" s="639"/>
      <c r="AM797" s="639"/>
      <c r="AN797" s="639"/>
      <c r="AO797" s="639"/>
      <c r="AP797" s="639"/>
      <c r="AQ797" s="639"/>
      <c r="AR797" s="639"/>
      <c r="AS797" s="639"/>
      <c r="AT797" s="640"/>
      <c r="AU797" s="641">
        <v>0.1</v>
      </c>
      <c r="AV797" s="642"/>
      <c r="AW797" s="642"/>
      <c r="AX797" s="643"/>
    </row>
    <row r="798" spans="1:50" ht="24.75" customHeight="1" x14ac:dyDescent="0.15">
      <c r="A798" s="682"/>
      <c r="B798" s="683"/>
      <c r="C798" s="683"/>
      <c r="D798" s="683"/>
      <c r="E798" s="683"/>
      <c r="F798" s="684"/>
      <c r="G798" s="916" t="s">
        <v>196</v>
      </c>
      <c r="H798" s="917"/>
      <c r="I798" s="917"/>
      <c r="J798" s="917"/>
      <c r="K798" s="918"/>
      <c r="L798" s="919" t="s">
        <v>752</v>
      </c>
      <c r="M798" s="920"/>
      <c r="N798" s="920"/>
      <c r="O798" s="920"/>
      <c r="P798" s="920"/>
      <c r="Q798" s="920"/>
      <c r="R798" s="920"/>
      <c r="S798" s="920"/>
      <c r="T798" s="920"/>
      <c r="U798" s="920"/>
      <c r="V798" s="920"/>
      <c r="W798" s="920"/>
      <c r="X798" s="921"/>
      <c r="Y798" s="641">
        <v>0.5</v>
      </c>
      <c r="Z798" s="642"/>
      <c r="AA798" s="642"/>
      <c r="AB798" s="685"/>
      <c r="AC798" s="676" t="s">
        <v>646</v>
      </c>
      <c r="AD798" s="914"/>
      <c r="AE798" s="914"/>
      <c r="AF798" s="914"/>
      <c r="AG798" s="915"/>
      <c r="AH798" s="638" t="s">
        <v>647</v>
      </c>
      <c r="AI798" s="639"/>
      <c r="AJ798" s="639"/>
      <c r="AK798" s="639"/>
      <c r="AL798" s="639"/>
      <c r="AM798" s="639"/>
      <c r="AN798" s="639"/>
      <c r="AO798" s="639"/>
      <c r="AP798" s="639"/>
      <c r="AQ798" s="639"/>
      <c r="AR798" s="639"/>
      <c r="AS798" s="639"/>
      <c r="AT798" s="640"/>
      <c r="AU798" s="641">
        <v>0</v>
      </c>
      <c r="AV798" s="642"/>
      <c r="AW798" s="642"/>
      <c r="AX798" s="643"/>
    </row>
    <row r="799" spans="1:50" ht="24.75" customHeight="1" x14ac:dyDescent="0.15">
      <c r="A799" s="682"/>
      <c r="B799" s="683"/>
      <c r="C799" s="683"/>
      <c r="D799" s="683"/>
      <c r="E799" s="683"/>
      <c r="F799" s="684"/>
      <c r="G799" s="660"/>
      <c r="H799" s="661"/>
      <c r="I799" s="661"/>
      <c r="J799" s="661"/>
      <c r="K799" s="662"/>
      <c r="L799" s="638"/>
      <c r="M799" s="639"/>
      <c r="N799" s="639"/>
      <c r="O799" s="639"/>
      <c r="P799" s="639"/>
      <c r="Q799" s="639"/>
      <c r="R799" s="639"/>
      <c r="S799" s="639"/>
      <c r="T799" s="639"/>
      <c r="U799" s="639"/>
      <c r="V799" s="639"/>
      <c r="W799" s="639"/>
      <c r="X799" s="640"/>
      <c r="Y799" s="641"/>
      <c r="Z799" s="642"/>
      <c r="AA799" s="642"/>
      <c r="AB799" s="685"/>
      <c r="AC799" s="676" t="s">
        <v>196</v>
      </c>
      <c r="AD799" s="914"/>
      <c r="AE799" s="914"/>
      <c r="AF799" s="914"/>
      <c r="AG799" s="915"/>
      <c r="AH799" s="638" t="s">
        <v>648</v>
      </c>
      <c r="AI799" s="639"/>
      <c r="AJ799" s="639"/>
      <c r="AK799" s="639"/>
      <c r="AL799" s="639"/>
      <c r="AM799" s="639"/>
      <c r="AN799" s="639"/>
      <c r="AO799" s="639"/>
      <c r="AP799" s="639"/>
      <c r="AQ799" s="639"/>
      <c r="AR799" s="639"/>
      <c r="AS799" s="639"/>
      <c r="AT799" s="640"/>
      <c r="AU799" s="641">
        <v>2.4</v>
      </c>
      <c r="AV799" s="642"/>
      <c r="AW799" s="642"/>
      <c r="AX799" s="643"/>
    </row>
    <row r="800" spans="1:50" ht="24.75" hidden="1" customHeight="1" x14ac:dyDescent="0.15">
      <c r="A800" s="682"/>
      <c r="B800" s="683"/>
      <c r="C800" s="683"/>
      <c r="D800" s="683"/>
      <c r="E800" s="683"/>
      <c r="F800" s="684"/>
      <c r="G800" s="660"/>
      <c r="H800" s="661"/>
      <c r="I800" s="661"/>
      <c r="J800" s="661"/>
      <c r="K800" s="662"/>
      <c r="L800" s="638"/>
      <c r="M800" s="639"/>
      <c r="N800" s="639"/>
      <c r="O800" s="639"/>
      <c r="P800" s="639"/>
      <c r="Q800" s="639"/>
      <c r="R800" s="639"/>
      <c r="S800" s="639"/>
      <c r="T800" s="639"/>
      <c r="U800" s="639"/>
      <c r="V800" s="639"/>
      <c r="W800" s="639"/>
      <c r="X800" s="640"/>
      <c r="Y800" s="641"/>
      <c r="Z800" s="642"/>
      <c r="AA800" s="642"/>
      <c r="AB800" s="685"/>
      <c r="AC800" s="660"/>
      <c r="AD800" s="661"/>
      <c r="AE800" s="661"/>
      <c r="AF800" s="661"/>
      <c r="AG800" s="662"/>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82"/>
      <c r="B801" s="683"/>
      <c r="C801" s="683"/>
      <c r="D801" s="683"/>
      <c r="E801" s="683"/>
      <c r="F801" s="684"/>
      <c r="G801" s="660"/>
      <c r="H801" s="661"/>
      <c r="I801" s="661"/>
      <c r="J801" s="661"/>
      <c r="K801" s="662"/>
      <c r="L801" s="638"/>
      <c r="M801" s="639"/>
      <c r="N801" s="639"/>
      <c r="O801" s="639"/>
      <c r="P801" s="639"/>
      <c r="Q801" s="639"/>
      <c r="R801" s="639"/>
      <c r="S801" s="639"/>
      <c r="T801" s="639"/>
      <c r="U801" s="639"/>
      <c r="V801" s="639"/>
      <c r="W801" s="639"/>
      <c r="X801" s="640"/>
      <c r="Y801" s="641"/>
      <c r="Z801" s="642"/>
      <c r="AA801" s="642"/>
      <c r="AB801" s="685"/>
      <c r="AC801" s="676"/>
      <c r="AD801" s="914"/>
      <c r="AE801" s="914"/>
      <c r="AF801" s="914"/>
      <c r="AG801" s="915"/>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82"/>
      <c r="B802" s="683"/>
      <c r="C802" s="683"/>
      <c r="D802" s="683"/>
      <c r="E802" s="683"/>
      <c r="F802" s="684"/>
      <c r="G802" s="660"/>
      <c r="H802" s="661"/>
      <c r="I802" s="661"/>
      <c r="J802" s="661"/>
      <c r="K802" s="662"/>
      <c r="L802" s="638"/>
      <c r="M802" s="639"/>
      <c r="N802" s="639"/>
      <c r="O802" s="639"/>
      <c r="P802" s="639"/>
      <c r="Q802" s="639"/>
      <c r="R802" s="639"/>
      <c r="S802" s="639"/>
      <c r="T802" s="639"/>
      <c r="U802" s="639"/>
      <c r="V802" s="639"/>
      <c r="W802" s="639"/>
      <c r="X802" s="640"/>
      <c r="Y802" s="641"/>
      <c r="Z802" s="642"/>
      <c r="AA802" s="642"/>
      <c r="AB802" s="685"/>
      <c r="AC802" s="660"/>
      <c r="AD802" s="661"/>
      <c r="AE802" s="661"/>
      <c r="AF802" s="661"/>
      <c r="AG802" s="662"/>
      <c r="AH802" s="638"/>
      <c r="AI802" s="639"/>
      <c r="AJ802" s="639"/>
      <c r="AK802" s="639"/>
      <c r="AL802" s="639"/>
      <c r="AM802" s="639"/>
      <c r="AN802" s="639"/>
      <c r="AO802" s="639"/>
      <c r="AP802" s="639"/>
      <c r="AQ802" s="639"/>
      <c r="AR802" s="639"/>
      <c r="AS802" s="639"/>
      <c r="AT802" s="640"/>
      <c r="AU802" s="641"/>
      <c r="AV802" s="642"/>
      <c r="AW802" s="642"/>
      <c r="AX802" s="643"/>
    </row>
    <row r="803" spans="1:50" ht="24.75" customHeight="1" x14ac:dyDescent="0.15">
      <c r="A803" s="682"/>
      <c r="B803" s="683"/>
      <c r="C803" s="683"/>
      <c r="D803" s="683"/>
      <c r="E803" s="683"/>
      <c r="F803" s="684"/>
      <c r="G803" s="660"/>
      <c r="H803" s="661"/>
      <c r="I803" s="661"/>
      <c r="J803" s="661"/>
      <c r="K803" s="662"/>
      <c r="L803" s="638"/>
      <c r="M803" s="639"/>
      <c r="N803" s="639"/>
      <c r="O803" s="639"/>
      <c r="P803" s="639"/>
      <c r="Q803" s="639"/>
      <c r="R803" s="639"/>
      <c r="S803" s="639"/>
      <c r="T803" s="639"/>
      <c r="U803" s="639"/>
      <c r="V803" s="639"/>
      <c r="W803" s="639"/>
      <c r="X803" s="640"/>
      <c r="Y803" s="641"/>
      <c r="Z803" s="642"/>
      <c r="AA803" s="642"/>
      <c r="AB803" s="685"/>
      <c r="AC803" s="660"/>
      <c r="AD803" s="661"/>
      <c r="AE803" s="661"/>
      <c r="AF803" s="661"/>
      <c r="AG803" s="662"/>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
      <c r="A804" s="682"/>
      <c r="B804" s="683"/>
      <c r="C804" s="683"/>
      <c r="D804" s="683"/>
      <c r="E804" s="683"/>
      <c r="F804" s="684"/>
      <c r="G804" s="890" t="s">
        <v>20</v>
      </c>
      <c r="H804" s="891"/>
      <c r="I804" s="891"/>
      <c r="J804" s="891"/>
      <c r="K804" s="891"/>
      <c r="L804" s="892"/>
      <c r="M804" s="893"/>
      <c r="N804" s="893"/>
      <c r="O804" s="893"/>
      <c r="P804" s="893"/>
      <c r="Q804" s="893"/>
      <c r="R804" s="893"/>
      <c r="S804" s="893"/>
      <c r="T804" s="893"/>
      <c r="U804" s="893"/>
      <c r="V804" s="893"/>
      <c r="W804" s="893"/>
      <c r="X804" s="894"/>
      <c r="Y804" s="895">
        <f>SUM(Y794:AB803)</f>
        <v>3.2</v>
      </c>
      <c r="Z804" s="896"/>
      <c r="AA804" s="896"/>
      <c r="AB804" s="897"/>
      <c r="AC804" s="890" t="s">
        <v>20</v>
      </c>
      <c r="AD804" s="891"/>
      <c r="AE804" s="891"/>
      <c r="AF804" s="891"/>
      <c r="AG804" s="891"/>
      <c r="AH804" s="892"/>
      <c r="AI804" s="893"/>
      <c r="AJ804" s="893"/>
      <c r="AK804" s="893"/>
      <c r="AL804" s="893"/>
      <c r="AM804" s="893"/>
      <c r="AN804" s="893"/>
      <c r="AO804" s="893"/>
      <c r="AP804" s="893"/>
      <c r="AQ804" s="893"/>
      <c r="AR804" s="893"/>
      <c r="AS804" s="893"/>
      <c r="AT804" s="894"/>
      <c r="AU804" s="895">
        <f>SUM(AU794:AX803)</f>
        <v>12.6</v>
      </c>
      <c r="AV804" s="896"/>
      <c r="AW804" s="896"/>
      <c r="AX804" s="898"/>
    </row>
    <row r="805" spans="1:50" ht="24.75" customHeight="1" x14ac:dyDescent="0.15">
      <c r="A805" s="682"/>
      <c r="B805" s="683"/>
      <c r="C805" s="683"/>
      <c r="D805" s="683"/>
      <c r="E805" s="683"/>
      <c r="F805" s="684"/>
      <c r="G805" s="635" t="s">
        <v>650</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722</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61"/>
    </row>
    <row r="806" spans="1:50" ht="24.75" customHeight="1" x14ac:dyDescent="0.15">
      <c r="A806" s="682"/>
      <c r="B806" s="683"/>
      <c r="C806" s="683"/>
      <c r="D806" s="683"/>
      <c r="E806" s="683"/>
      <c r="F806" s="684"/>
      <c r="G806" s="879" t="s">
        <v>17</v>
      </c>
      <c r="H806" s="727"/>
      <c r="I806" s="727"/>
      <c r="J806" s="727"/>
      <c r="K806" s="727"/>
      <c r="L806" s="726" t="s">
        <v>18</v>
      </c>
      <c r="M806" s="727"/>
      <c r="N806" s="727"/>
      <c r="O806" s="727"/>
      <c r="P806" s="727"/>
      <c r="Q806" s="727"/>
      <c r="R806" s="727"/>
      <c r="S806" s="727"/>
      <c r="T806" s="727"/>
      <c r="U806" s="727"/>
      <c r="V806" s="727"/>
      <c r="W806" s="727"/>
      <c r="X806" s="728"/>
      <c r="Y806" s="703" t="s">
        <v>19</v>
      </c>
      <c r="Z806" s="704"/>
      <c r="AA806" s="704"/>
      <c r="AB806" s="866"/>
      <c r="AC806" s="879" t="s">
        <v>17</v>
      </c>
      <c r="AD806" s="727"/>
      <c r="AE806" s="727"/>
      <c r="AF806" s="727"/>
      <c r="AG806" s="727"/>
      <c r="AH806" s="726" t="s">
        <v>18</v>
      </c>
      <c r="AI806" s="727"/>
      <c r="AJ806" s="727"/>
      <c r="AK806" s="727"/>
      <c r="AL806" s="727"/>
      <c r="AM806" s="727"/>
      <c r="AN806" s="727"/>
      <c r="AO806" s="727"/>
      <c r="AP806" s="727"/>
      <c r="AQ806" s="727"/>
      <c r="AR806" s="727"/>
      <c r="AS806" s="727"/>
      <c r="AT806" s="728"/>
      <c r="AU806" s="703" t="s">
        <v>19</v>
      </c>
      <c r="AV806" s="704"/>
      <c r="AW806" s="704"/>
      <c r="AX806" s="705"/>
    </row>
    <row r="807" spans="1:50" ht="24.75" customHeight="1" x14ac:dyDescent="0.15">
      <c r="A807" s="682"/>
      <c r="B807" s="683"/>
      <c r="C807" s="683"/>
      <c r="D807" s="683"/>
      <c r="E807" s="683"/>
      <c r="F807" s="684"/>
      <c r="G807" s="922" t="s">
        <v>651</v>
      </c>
      <c r="H807" s="923"/>
      <c r="I807" s="923"/>
      <c r="J807" s="923"/>
      <c r="K807" s="924"/>
      <c r="L807" s="723" t="s">
        <v>652</v>
      </c>
      <c r="M807" s="925"/>
      <c r="N807" s="925"/>
      <c r="O807" s="925"/>
      <c r="P807" s="925"/>
      <c r="Q807" s="925"/>
      <c r="R807" s="925"/>
      <c r="S807" s="925"/>
      <c r="T807" s="925"/>
      <c r="U807" s="925"/>
      <c r="V807" s="925"/>
      <c r="W807" s="925"/>
      <c r="X807" s="926"/>
      <c r="Y807" s="417">
        <v>1.7</v>
      </c>
      <c r="Z807" s="418"/>
      <c r="AA807" s="418"/>
      <c r="AB807" s="870"/>
      <c r="AC807" s="905" t="s">
        <v>611</v>
      </c>
      <c r="AD807" s="906"/>
      <c r="AE807" s="906"/>
      <c r="AF807" s="906"/>
      <c r="AG807" s="907"/>
      <c r="AH807" s="723"/>
      <c r="AI807" s="724"/>
      <c r="AJ807" s="724"/>
      <c r="AK807" s="724"/>
      <c r="AL807" s="724"/>
      <c r="AM807" s="724"/>
      <c r="AN807" s="724"/>
      <c r="AO807" s="724"/>
      <c r="AP807" s="724"/>
      <c r="AQ807" s="724"/>
      <c r="AR807" s="724"/>
      <c r="AS807" s="724"/>
      <c r="AT807" s="725"/>
      <c r="AU807" s="417">
        <v>3.3</v>
      </c>
      <c r="AV807" s="418"/>
      <c r="AW807" s="418"/>
      <c r="AX807" s="419"/>
    </row>
    <row r="808" spans="1:50" ht="24.75" customHeight="1" x14ac:dyDescent="0.15">
      <c r="A808" s="682"/>
      <c r="B808" s="683"/>
      <c r="C808" s="683"/>
      <c r="D808" s="683"/>
      <c r="E808" s="683"/>
      <c r="F808" s="684"/>
      <c r="G808" s="660" t="s">
        <v>653</v>
      </c>
      <c r="H808" s="927"/>
      <c r="I808" s="927"/>
      <c r="J808" s="927"/>
      <c r="K808" s="928"/>
      <c r="L808" s="638" t="s">
        <v>657</v>
      </c>
      <c r="M808" s="856"/>
      <c r="N808" s="856"/>
      <c r="O808" s="856"/>
      <c r="P808" s="856"/>
      <c r="Q808" s="856"/>
      <c r="R808" s="856"/>
      <c r="S808" s="856"/>
      <c r="T808" s="856"/>
      <c r="U808" s="856"/>
      <c r="V808" s="856"/>
      <c r="W808" s="856"/>
      <c r="X808" s="857"/>
      <c r="Y808" s="641">
        <v>0.5</v>
      </c>
      <c r="Z808" s="642"/>
      <c r="AA808" s="642"/>
      <c r="AB808" s="685"/>
      <c r="AC808" s="676" t="s">
        <v>716</v>
      </c>
      <c r="AD808" s="914"/>
      <c r="AE808" s="914"/>
      <c r="AF808" s="914"/>
      <c r="AG808" s="915"/>
      <c r="AH808" s="638" t="s">
        <v>717</v>
      </c>
      <c r="AI808" s="639"/>
      <c r="AJ808" s="639"/>
      <c r="AK808" s="639"/>
      <c r="AL808" s="639"/>
      <c r="AM808" s="639"/>
      <c r="AN808" s="639"/>
      <c r="AO808" s="639"/>
      <c r="AP808" s="639"/>
      <c r="AQ808" s="639"/>
      <c r="AR808" s="639"/>
      <c r="AS808" s="639"/>
      <c r="AT808" s="640"/>
      <c r="AU808" s="641">
        <v>1.9</v>
      </c>
      <c r="AV808" s="642"/>
      <c r="AW808" s="642"/>
      <c r="AX808" s="643"/>
    </row>
    <row r="809" spans="1:50" ht="24.75" customHeight="1" x14ac:dyDescent="0.15">
      <c r="A809" s="682"/>
      <c r="B809" s="683"/>
      <c r="C809" s="683"/>
      <c r="D809" s="683"/>
      <c r="E809" s="683"/>
      <c r="F809" s="684"/>
      <c r="G809" s="660" t="s">
        <v>654</v>
      </c>
      <c r="H809" s="927"/>
      <c r="I809" s="927"/>
      <c r="J809" s="927"/>
      <c r="K809" s="928"/>
      <c r="L809" s="638" t="s">
        <v>658</v>
      </c>
      <c r="M809" s="856"/>
      <c r="N809" s="856"/>
      <c r="O809" s="856"/>
      <c r="P809" s="856"/>
      <c r="Q809" s="856"/>
      <c r="R809" s="856"/>
      <c r="S809" s="856"/>
      <c r="T809" s="856"/>
      <c r="U809" s="856"/>
      <c r="V809" s="856"/>
      <c r="W809" s="856"/>
      <c r="X809" s="857"/>
      <c r="Y809" s="641">
        <v>0.1</v>
      </c>
      <c r="Z809" s="642"/>
      <c r="AA809" s="642"/>
      <c r="AB809" s="685"/>
      <c r="AC809" s="676" t="s">
        <v>612</v>
      </c>
      <c r="AD809" s="914"/>
      <c r="AE809" s="914"/>
      <c r="AF809" s="914"/>
      <c r="AG809" s="915"/>
      <c r="AH809" s="638"/>
      <c r="AI809" s="639"/>
      <c r="AJ809" s="639"/>
      <c r="AK809" s="639"/>
      <c r="AL809" s="639"/>
      <c r="AM809" s="639"/>
      <c r="AN809" s="639"/>
      <c r="AO809" s="639"/>
      <c r="AP809" s="639"/>
      <c r="AQ809" s="639"/>
      <c r="AR809" s="639"/>
      <c r="AS809" s="639"/>
      <c r="AT809" s="640"/>
      <c r="AU809" s="641">
        <v>1</v>
      </c>
      <c r="AV809" s="642"/>
      <c r="AW809" s="642"/>
      <c r="AX809" s="643"/>
    </row>
    <row r="810" spans="1:50" ht="24.75" customHeight="1" x14ac:dyDescent="0.15">
      <c r="A810" s="682"/>
      <c r="B810" s="683"/>
      <c r="C810" s="683"/>
      <c r="D810" s="683"/>
      <c r="E810" s="683"/>
      <c r="F810" s="684"/>
      <c r="G810" s="660" t="s">
        <v>655</v>
      </c>
      <c r="H810" s="927"/>
      <c r="I810" s="927"/>
      <c r="J810" s="927"/>
      <c r="K810" s="928"/>
      <c r="L810" s="638"/>
      <c r="M810" s="856"/>
      <c r="N810" s="856"/>
      <c r="O810" s="856"/>
      <c r="P810" s="856"/>
      <c r="Q810" s="856"/>
      <c r="R810" s="856"/>
      <c r="S810" s="856"/>
      <c r="T810" s="856"/>
      <c r="U810" s="856"/>
      <c r="V810" s="856"/>
      <c r="W810" s="856"/>
      <c r="X810" s="857"/>
      <c r="Y810" s="641">
        <v>0.4</v>
      </c>
      <c r="Z810" s="642"/>
      <c r="AA810" s="642"/>
      <c r="AB810" s="685"/>
      <c r="AC810" s="676" t="s">
        <v>555</v>
      </c>
      <c r="AD810" s="914"/>
      <c r="AE810" s="914"/>
      <c r="AF810" s="914"/>
      <c r="AG810" s="915"/>
      <c r="AH810" s="638" t="s">
        <v>715</v>
      </c>
      <c r="AI810" s="639"/>
      <c r="AJ810" s="639"/>
      <c r="AK810" s="639"/>
      <c r="AL810" s="639"/>
      <c r="AM810" s="639"/>
      <c r="AN810" s="639"/>
      <c r="AO810" s="639"/>
      <c r="AP810" s="639"/>
      <c r="AQ810" s="639"/>
      <c r="AR810" s="639"/>
      <c r="AS810" s="639"/>
      <c r="AT810" s="640"/>
      <c r="AU810" s="641">
        <v>0.5</v>
      </c>
      <c r="AV810" s="642"/>
      <c r="AW810" s="642"/>
      <c r="AX810" s="643"/>
    </row>
    <row r="811" spans="1:50" ht="24.75" customHeight="1" x14ac:dyDescent="0.15">
      <c r="A811" s="682"/>
      <c r="B811" s="683"/>
      <c r="C811" s="683"/>
      <c r="D811" s="683"/>
      <c r="E811" s="683"/>
      <c r="F811" s="684"/>
      <c r="G811" s="660" t="s">
        <v>656</v>
      </c>
      <c r="H811" s="927"/>
      <c r="I811" s="927"/>
      <c r="J811" s="927"/>
      <c r="K811" s="928"/>
      <c r="L811" s="638"/>
      <c r="M811" s="856"/>
      <c r="N811" s="856"/>
      <c r="O811" s="856"/>
      <c r="P811" s="856"/>
      <c r="Q811" s="856"/>
      <c r="R811" s="856"/>
      <c r="S811" s="856"/>
      <c r="T811" s="856"/>
      <c r="U811" s="856"/>
      <c r="V811" s="856"/>
      <c r="W811" s="856"/>
      <c r="X811" s="857"/>
      <c r="Y811" s="641">
        <v>0.2</v>
      </c>
      <c r="Z811" s="642"/>
      <c r="AA811" s="642"/>
      <c r="AB811" s="685"/>
      <c r="AC811" s="676" t="s">
        <v>720</v>
      </c>
      <c r="AD811" s="914"/>
      <c r="AE811" s="914"/>
      <c r="AF811" s="914"/>
      <c r="AG811" s="915"/>
      <c r="AH811" s="638" t="s">
        <v>721</v>
      </c>
      <c r="AI811" s="639"/>
      <c r="AJ811" s="639"/>
      <c r="AK811" s="639"/>
      <c r="AL811" s="639"/>
      <c r="AM811" s="639"/>
      <c r="AN811" s="639"/>
      <c r="AO811" s="639"/>
      <c r="AP811" s="639"/>
      <c r="AQ811" s="639"/>
      <c r="AR811" s="639"/>
      <c r="AS811" s="639"/>
      <c r="AT811" s="640"/>
      <c r="AU811" s="641">
        <v>0.3</v>
      </c>
      <c r="AV811" s="642"/>
      <c r="AW811" s="642"/>
      <c r="AX811" s="643"/>
    </row>
    <row r="812" spans="1:50" ht="24.75" customHeight="1" x14ac:dyDescent="0.15">
      <c r="A812" s="682"/>
      <c r="B812" s="683"/>
      <c r="C812" s="683"/>
      <c r="D812" s="683"/>
      <c r="E812" s="683"/>
      <c r="F812" s="684"/>
      <c r="G812" s="660"/>
      <c r="H812" s="661"/>
      <c r="I812" s="661"/>
      <c r="J812" s="661"/>
      <c r="K812" s="662"/>
      <c r="L812" s="638"/>
      <c r="M812" s="639"/>
      <c r="N812" s="639"/>
      <c r="O812" s="639"/>
      <c r="P812" s="639"/>
      <c r="Q812" s="639"/>
      <c r="R812" s="639"/>
      <c r="S812" s="639"/>
      <c r="T812" s="639"/>
      <c r="U812" s="639"/>
      <c r="V812" s="639"/>
      <c r="W812" s="639"/>
      <c r="X812" s="640"/>
      <c r="Y812" s="641"/>
      <c r="Z812" s="642"/>
      <c r="AA812" s="642"/>
      <c r="AB812" s="685"/>
      <c r="AC812" s="676" t="s">
        <v>718</v>
      </c>
      <c r="AD812" s="914"/>
      <c r="AE812" s="914"/>
      <c r="AF812" s="914"/>
      <c r="AG812" s="915"/>
      <c r="AH812" s="638" t="s">
        <v>719</v>
      </c>
      <c r="AI812" s="639"/>
      <c r="AJ812" s="639"/>
      <c r="AK812" s="639"/>
      <c r="AL812" s="639"/>
      <c r="AM812" s="639"/>
      <c r="AN812" s="639"/>
      <c r="AO812" s="639"/>
      <c r="AP812" s="639"/>
      <c r="AQ812" s="639"/>
      <c r="AR812" s="639"/>
      <c r="AS812" s="639"/>
      <c r="AT812" s="640"/>
      <c r="AU812" s="641">
        <v>0.2</v>
      </c>
      <c r="AV812" s="642"/>
      <c r="AW812" s="642"/>
      <c r="AX812" s="643"/>
    </row>
    <row r="813" spans="1:50" ht="24.75" customHeight="1" x14ac:dyDescent="0.15">
      <c r="A813" s="682"/>
      <c r="B813" s="683"/>
      <c r="C813" s="683"/>
      <c r="D813" s="683"/>
      <c r="E813" s="683"/>
      <c r="F813" s="684"/>
      <c r="G813" s="660"/>
      <c r="H813" s="661"/>
      <c r="I813" s="661"/>
      <c r="J813" s="661"/>
      <c r="K813" s="662"/>
      <c r="L813" s="638"/>
      <c r="M813" s="639"/>
      <c r="N813" s="639"/>
      <c r="O813" s="639"/>
      <c r="P813" s="639"/>
      <c r="Q813" s="639"/>
      <c r="R813" s="639"/>
      <c r="S813" s="639"/>
      <c r="T813" s="639"/>
      <c r="U813" s="639"/>
      <c r="V813" s="639"/>
      <c r="W813" s="639"/>
      <c r="X813" s="640"/>
      <c r="Y813" s="641"/>
      <c r="Z813" s="642"/>
      <c r="AA813" s="642"/>
      <c r="AB813" s="685"/>
      <c r="AC813" s="676" t="s">
        <v>196</v>
      </c>
      <c r="AD813" s="914"/>
      <c r="AE813" s="914"/>
      <c r="AF813" s="914"/>
      <c r="AG813" s="915"/>
      <c r="AH813" s="638" t="s">
        <v>648</v>
      </c>
      <c r="AI813" s="639"/>
      <c r="AJ813" s="639"/>
      <c r="AK813" s="639"/>
      <c r="AL813" s="639"/>
      <c r="AM813" s="639"/>
      <c r="AN813" s="639"/>
      <c r="AO813" s="639"/>
      <c r="AP813" s="639"/>
      <c r="AQ813" s="639"/>
      <c r="AR813" s="639"/>
      <c r="AS813" s="639"/>
      <c r="AT813" s="640"/>
      <c r="AU813" s="641">
        <v>1.0620000000000001</v>
      </c>
      <c r="AV813" s="642"/>
      <c r="AW813" s="642"/>
      <c r="AX813" s="643"/>
    </row>
    <row r="814" spans="1:50" ht="24.75" hidden="1" customHeight="1" x14ac:dyDescent="0.15">
      <c r="A814" s="682"/>
      <c r="B814" s="683"/>
      <c r="C814" s="683"/>
      <c r="D814" s="683"/>
      <c r="E814" s="683"/>
      <c r="F814" s="684"/>
      <c r="G814" s="660"/>
      <c r="H814" s="661"/>
      <c r="I814" s="661"/>
      <c r="J814" s="661"/>
      <c r="K814" s="662"/>
      <c r="L814" s="638"/>
      <c r="M814" s="639"/>
      <c r="N814" s="639"/>
      <c r="O814" s="639"/>
      <c r="P814" s="639"/>
      <c r="Q814" s="639"/>
      <c r="R814" s="639"/>
      <c r="S814" s="639"/>
      <c r="T814" s="639"/>
      <c r="U814" s="639"/>
      <c r="V814" s="639"/>
      <c r="W814" s="639"/>
      <c r="X814" s="640"/>
      <c r="Y814" s="641"/>
      <c r="Z814" s="642"/>
      <c r="AA814" s="642"/>
      <c r="AB814" s="685"/>
      <c r="AC814" s="676"/>
      <c r="AD814" s="914"/>
      <c r="AE814" s="914"/>
      <c r="AF814" s="914"/>
      <c r="AG814" s="915"/>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82"/>
      <c r="B815" s="683"/>
      <c r="C815" s="683"/>
      <c r="D815" s="683"/>
      <c r="E815" s="683"/>
      <c r="F815" s="684"/>
      <c r="G815" s="660"/>
      <c r="H815" s="661"/>
      <c r="I815" s="661"/>
      <c r="J815" s="661"/>
      <c r="K815" s="662"/>
      <c r="L815" s="638"/>
      <c r="M815" s="639"/>
      <c r="N815" s="639"/>
      <c r="O815" s="639"/>
      <c r="P815" s="639"/>
      <c r="Q815" s="639"/>
      <c r="R815" s="639"/>
      <c r="S815" s="639"/>
      <c r="T815" s="639"/>
      <c r="U815" s="639"/>
      <c r="V815" s="639"/>
      <c r="W815" s="639"/>
      <c r="X815" s="640"/>
      <c r="Y815" s="641"/>
      <c r="Z815" s="642"/>
      <c r="AA815" s="642"/>
      <c r="AB815" s="685"/>
      <c r="AC815" s="676"/>
      <c r="AD815" s="914"/>
      <c r="AE815" s="914"/>
      <c r="AF815" s="914"/>
      <c r="AG815" s="915"/>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82"/>
      <c r="B816" s="683"/>
      <c r="C816" s="683"/>
      <c r="D816" s="683"/>
      <c r="E816" s="683"/>
      <c r="F816" s="684"/>
      <c r="G816" s="660"/>
      <c r="H816" s="661"/>
      <c r="I816" s="661"/>
      <c r="J816" s="661"/>
      <c r="K816" s="662"/>
      <c r="L816" s="638"/>
      <c r="M816" s="639"/>
      <c r="N816" s="639"/>
      <c r="O816" s="639"/>
      <c r="P816" s="639"/>
      <c r="Q816" s="639"/>
      <c r="R816" s="639"/>
      <c r="S816" s="639"/>
      <c r="T816" s="639"/>
      <c r="U816" s="639"/>
      <c r="V816" s="639"/>
      <c r="W816" s="639"/>
      <c r="X816" s="640"/>
      <c r="Y816" s="641"/>
      <c r="Z816" s="642"/>
      <c r="AA816" s="642"/>
      <c r="AB816" s="685"/>
      <c r="AC816" s="660"/>
      <c r="AD816" s="661"/>
      <c r="AE816" s="661"/>
      <c r="AF816" s="661"/>
      <c r="AG816" s="662"/>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thickBot="1" x14ac:dyDescent="0.2">
      <c r="A817" s="682"/>
      <c r="B817" s="683"/>
      <c r="C817" s="683"/>
      <c r="D817" s="683"/>
      <c r="E817" s="683"/>
      <c r="F817" s="684"/>
      <c r="G817" s="890" t="s">
        <v>20</v>
      </c>
      <c r="H817" s="891"/>
      <c r="I817" s="891"/>
      <c r="J817" s="891"/>
      <c r="K817" s="891"/>
      <c r="L817" s="892"/>
      <c r="M817" s="893"/>
      <c r="N817" s="893"/>
      <c r="O817" s="893"/>
      <c r="P817" s="893"/>
      <c r="Q817" s="893"/>
      <c r="R817" s="893"/>
      <c r="S817" s="893"/>
      <c r="T817" s="893"/>
      <c r="U817" s="893"/>
      <c r="V817" s="893"/>
      <c r="W817" s="893"/>
      <c r="X817" s="894"/>
      <c r="Y817" s="895">
        <f>SUM(Y807:AB816)</f>
        <v>2.9000000000000004</v>
      </c>
      <c r="Z817" s="896"/>
      <c r="AA817" s="896"/>
      <c r="AB817" s="897"/>
      <c r="AC817" s="890" t="s">
        <v>20</v>
      </c>
      <c r="AD817" s="891"/>
      <c r="AE817" s="891"/>
      <c r="AF817" s="891"/>
      <c r="AG817" s="891"/>
      <c r="AH817" s="892"/>
      <c r="AI817" s="893"/>
      <c r="AJ817" s="893"/>
      <c r="AK817" s="893"/>
      <c r="AL817" s="893"/>
      <c r="AM817" s="893"/>
      <c r="AN817" s="893"/>
      <c r="AO817" s="893"/>
      <c r="AP817" s="893"/>
      <c r="AQ817" s="893"/>
      <c r="AR817" s="893"/>
      <c r="AS817" s="893"/>
      <c r="AT817" s="894"/>
      <c r="AU817" s="895">
        <f>SUM(AU807:AX816)</f>
        <v>8.2619999999999987</v>
      </c>
      <c r="AV817" s="896"/>
      <c r="AW817" s="896"/>
      <c r="AX817" s="898"/>
    </row>
    <row r="818" spans="1:50" ht="24.75" customHeight="1" x14ac:dyDescent="0.15">
      <c r="A818" s="682"/>
      <c r="B818" s="683"/>
      <c r="C818" s="683"/>
      <c r="D818" s="683"/>
      <c r="E818" s="683"/>
      <c r="F818" s="684"/>
      <c r="G818" s="635" t="s">
        <v>741</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774</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61"/>
    </row>
    <row r="819" spans="1:50" ht="24.75" customHeight="1" x14ac:dyDescent="0.15">
      <c r="A819" s="682"/>
      <c r="B819" s="683"/>
      <c r="C819" s="683"/>
      <c r="D819" s="683"/>
      <c r="E819" s="683"/>
      <c r="F819" s="684"/>
      <c r="G819" s="879" t="s">
        <v>17</v>
      </c>
      <c r="H819" s="727"/>
      <c r="I819" s="727"/>
      <c r="J819" s="727"/>
      <c r="K819" s="727"/>
      <c r="L819" s="726" t="s">
        <v>18</v>
      </c>
      <c r="M819" s="727"/>
      <c r="N819" s="727"/>
      <c r="O819" s="727"/>
      <c r="P819" s="727"/>
      <c r="Q819" s="727"/>
      <c r="R819" s="727"/>
      <c r="S819" s="727"/>
      <c r="T819" s="727"/>
      <c r="U819" s="727"/>
      <c r="V819" s="727"/>
      <c r="W819" s="727"/>
      <c r="X819" s="728"/>
      <c r="Y819" s="703" t="s">
        <v>19</v>
      </c>
      <c r="Z819" s="704"/>
      <c r="AA819" s="704"/>
      <c r="AB819" s="866"/>
      <c r="AC819" s="879" t="s">
        <v>17</v>
      </c>
      <c r="AD819" s="727"/>
      <c r="AE819" s="727"/>
      <c r="AF819" s="727"/>
      <c r="AG819" s="727"/>
      <c r="AH819" s="726" t="s">
        <v>18</v>
      </c>
      <c r="AI819" s="727"/>
      <c r="AJ819" s="727"/>
      <c r="AK819" s="727"/>
      <c r="AL819" s="727"/>
      <c r="AM819" s="727"/>
      <c r="AN819" s="727"/>
      <c r="AO819" s="727"/>
      <c r="AP819" s="727"/>
      <c r="AQ819" s="727"/>
      <c r="AR819" s="727"/>
      <c r="AS819" s="727"/>
      <c r="AT819" s="728"/>
      <c r="AU819" s="703" t="s">
        <v>19</v>
      </c>
      <c r="AV819" s="704"/>
      <c r="AW819" s="704"/>
      <c r="AX819" s="705"/>
    </row>
    <row r="820" spans="1:50" s="16" customFormat="1" ht="24.75" customHeight="1" x14ac:dyDescent="0.15">
      <c r="A820" s="682"/>
      <c r="B820" s="683"/>
      <c r="C820" s="683"/>
      <c r="D820" s="683"/>
      <c r="E820" s="683"/>
      <c r="F820" s="684"/>
      <c r="G820" s="922"/>
      <c r="H820" s="929"/>
      <c r="I820" s="929"/>
      <c r="J820" s="929"/>
      <c r="K820" s="930"/>
      <c r="L820" s="723"/>
      <c r="M820" s="724"/>
      <c r="N820" s="724"/>
      <c r="O820" s="724"/>
      <c r="P820" s="724"/>
      <c r="Q820" s="724"/>
      <c r="R820" s="724"/>
      <c r="S820" s="724"/>
      <c r="T820" s="724"/>
      <c r="U820" s="724"/>
      <c r="V820" s="724"/>
      <c r="W820" s="724"/>
      <c r="X820" s="725"/>
      <c r="Y820" s="417">
        <v>4.5999999999999996</v>
      </c>
      <c r="Z820" s="418"/>
      <c r="AA820" s="418"/>
      <c r="AB820" s="870"/>
      <c r="AC820" s="922"/>
      <c r="AD820" s="929"/>
      <c r="AE820" s="929"/>
      <c r="AF820" s="929"/>
      <c r="AG820" s="930"/>
      <c r="AH820" s="723"/>
      <c r="AI820" s="724"/>
      <c r="AJ820" s="724"/>
      <c r="AK820" s="724"/>
      <c r="AL820" s="724"/>
      <c r="AM820" s="724"/>
      <c r="AN820" s="724"/>
      <c r="AO820" s="724"/>
      <c r="AP820" s="724"/>
      <c r="AQ820" s="724"/>
      <c r="AR820" s="724"/>
      <c r="AS820" s="724"/>
      <c r="AT820" s="725"/>
      <c r="AU820" s="417">
        <v>9.1</v>
      </c>
      <c r="AV820" s="418"/>
      <c r="AW820" s="418"/>
      <c r="AX820" s="419"/>
    </row>
    <row r="821" spans="1:50" ht="24.75" customHeight="1" x14ac:dyDescent="0.15">
      <c r="A821" s="682"/>
      <c r="B821" s="683"/>
      <c r="C821" s="683"/>
      <c r="D821" s="683"/>
      <c r="E821" s="683"/>
      <c r="F821" s="684"/>
      <c r="G821" s="660"/>
      <c r="H821" s="661"/>
      <c r="I821" s="661"/>
      <c r="J821" s="661"/>
      <c r="K821" s="662"/>
      <c r="L821" s="638"/>
      <c r="M821" s="639"/>
      <c r="N821" s="639"/>
      <c r="O821" s="639"/>
      <c r="P821" s="639"/>
      <c r="Q821" s="639"/>
      <c r="R821" s="639"/>
      <c r="S821" s="639"/>
      <c r="T821" s="639"/>
      <c r="U821" s="639"/>
      <c r="V821" s="639"/>
      <c r="W821" s="639"/>
      <c r="X821" s="640"/>
      <c r="Y821" s="641"/>
      <c r="Z821" s="642"/>
      <c r="AA821" s="642"/>
      <c r="AB821" s="685"/>
      <c r="AC821" s="660"/>
      <c r="AD821" s="661"/>
      <c r="AE821" s="661"/>
      <c r="AF821" s="661"/>
      <c r="AG821" s="662"/>
      <c r="AH821" s="638"/>
      <c r="AI821" s="639"/>
      <c r="AJ821" s="639"/>
      <c r="AK821" s="639"/>
      <c r="AL821" s="639"/>
      <c r="AM821" s="639"/>
      <c r="AN821" s="639"/>
      <c r="AO821" s="639"/>
      <c r="AP821" s="639"/>
      <c r="AQ821" s="639"/>
      <c r="AR821" s="639"/>
      <c r="AS821" s="639"/>
      <c r="AT821" s="640"/>
      <c r="AU821" s="641"/>
      <c r="AV821" s="642"/>
      <c r="AW821" s="642"/>
      <c r="AX821" s="643"/>
    </row>
    <row r="822" spans="1:50" ht="24.75" customHeight="1" x14ac:dyDescent="0.15">
      <c r="A822" s="682"/>
      <c r="B822" s="683"/>
      <c r="C822" s="683"/>
      <c r="D822" s="683"/>
      <c r="E822" s="683"/>
      <c r="F822" s="684"/>
      <c r="G822" s="660"/>
      <c r="H822" s="661"/>
      <c r="I822" s="661"/>
      <c r="J822" s="661"/>
      <c r="K822" s="662"/>
      <c r="L822" s="638"/>
      <c r="M822" s="639"/>
      <c r="N822" s="639"/>
      <c r="O822" s="639"/>
      <c r="P822" s="639"/>
      <c r="Q822" s="639"/>
      <c r="R822" s="639"/>
      <c r="S822" s="639"/>
      <c r="T822" s="639"/>
      <c r="U822" s="639"/>
      <c r="V822" s="639"/>
      <c r="W822" s="639"/>
      <c r="X822" s="640"/>
      <c r="Y822" s="641"/>
      <c r="Z822" s="642"/>
      <c r="AA822" s="642"/>
      <c r="AB822" s="685"/>
      <c r="AC822" s="660"/>
      <c r="AD822" s="661"/>
      <c r="AE822" s="661"/>
      <c r="AF822" s="661"/>
      <c r="AG822" s="662"/>
      <c r="AH822" s="638"/>
      <c r="AI822" s="639"/>
      <c r="AJ822" s="639"/>
      <c r="AK822" s="639"/>
      <c r="AL822" s="639"/>
      <c r="AM822" s="639"/>
      <c r="AN822" s="639"/>
      <c r="AO822" s="639"/>
      <c r="AP822" s="639"/>
      <c r="AQ822" s="639"/>
      <c r="AR822" s="639"/>
      <c r="AS822" s="639"/>
      <c r="AT822" s="640"/>
      <c r="AU822" s="641"/>
      <c r="AV822" s="642"/>
      <c r="AW822" s="642"/>
      <c r="AX822" s="643"/>
    </row>
    <row r="823" spans="1:50" ht="24.75" customHeight="1" x14ac:dyDescent="0.15">
      <c r="A823" s="682"/>
      <c r="B823" s="683"/>
      <c r="C823" s="683"/>
      <c r="D823" s="683"/>
      <c r="E823" s="683"/>
      <c r="F823" s="684"/>
      <c r="G823" s="660"/>
      <c r="H823" s="661"/>
      <c r="I823" s="661"/>
      <c r="J823" s="661"/>
      <c r="K823" s="662"/>
      <c r="L823" s="638"/>
      <c r="M823" s="639"/>
      <c r="N823" s="639"/>
      <c r="O823" s="639"/>
      <c r="P823" s="639"/>
      <c r="Q823" s="639"/>
      <c r="R823" s="639"/>
      <c r="S823" s="639"/>
      <c r="T823" s="639"/>
      <c r="U823" s="639"/>
      <c r="V823" s="639"/>
      <c r="W823" s="639"/>
      <c r="X823" s="640"/>
      <c r="Y823" s="641"/>
      <c r="Z823" s="642"/>
      <c r="AA823" s="642"/>
      <c r="AB823" s="685"/>
      <c r="AC823" s="660"/>
      <c r="AD823" s="661"/>
      <c r="AE823" s="661"/>
      <c r="AF823" s="661"/>
      <c r="AG823" s="662"/>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82"/>
      <c r="B824" s="683"/>
      <c r="C824" s="683"/>
      <c r="D824" s="683"/>
      <c r="E824" s="683"/>
      <c r="F824" s="684"/>
      <c r="G824" s="660"/>
      <c r="H824" s="661"/>
      <c r="I824" s="661"/>
      <c r="J824" s="661"/>
      <c r="K824" s="662"/>
      <c r="L824" s="638"/>
      <c r="M824" s="639"/>
      <c r="N824" s="639"/>
      <c r="O824" s="639"/>
      <c r="P824" s="639"/>
      <c r="Q824" s="639"/>
      <c r="R824" s="639"/>
      <c r="S824" s="639"/>
      <c r="T824" s="639"/>
      <c r="U824" s="639"/>
      <c r="V824" s="639"/>
      <c r="W824" s="639"/>
      <c r="X824" s="640"/>
      <c r="Y824" s="641"/>
      <c r="Z824" s="642"/>
      <c r="AA824" s="642"/>
      <c r="AB824" s="685"/>
      <c r="AC824" s="660"/>
      <c r="AD824" s="661"/>
      <c r="AE824" s="661"/>
      <c r="AF824" s="661"/>
      <c r="AG824" s="662"/>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82"/>
      <c r="B825" s="683"/>
      <c r="C825" s="683"/>
      <c r="D825" s="683"/>
      <c r="E825" s="683"/>
      <c r="F825" s="684"/>
      <c r="G825" s="660"/>
      <c r="H825" s="661"/>
      <c r="I825" s="661"/>
      <c r="J825" s="661"/>
      <c r="K825" s="662"/>
      <c r="L825" s="638"/>
      <c r="M825" s="639"/>
      <c r="N825" s="639"/>
      <c r="O825" s="639"/>
      <c r="P825" s="639"/>
      <c r="Q825" s="639"/>
      <c r="R825" s="639"/>
      <c r="S825" s="639"/>
      <c r="T825" s="639"/>
      <c r="U825" s="639"/>
      <c r="V825" s="639"/>
      <c r="W825" s="639"/>
      <c r="X825" s="640"/>
      <c r="Y825" s="641"/>
      <c r="Z825" s="642"/>
      <c r="AA825" s="642"/>
      <c r="AB825" s="685"/>
      <c r="AC825" s="660"/>
      <c r="AD825" s="661"/>
      <c r="AE825" s="661"/>
      <c r="AF825" s="661"/>
      <c r="AG825" s="662"/>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82"/>
      <c r="B826" s="683"/>
      <c r="C826" s="683"/>
      <c r="D826" s="683"/>
      <c r="E826" s="683"/>
      <c r="F826" s="684"/>
      <c r="G826" s="660"/>
      <c r="H826" s="661"/>
      <c r="I826" s="661"/>
      <c r="J826" s="661"/>
      <c r="K826" s="662"/>
      <c r="L826" s="638"/>
      <c r="M826" s="639"/>
      <c r="N826" s="639"/>
      <c r="O826" s="639"/>
      <c r="P826" s="639"/>
      <c r="Q826" s="639"/>
      <c r="R826" s="639"/>
      <c r="S826" s="639"/>
      <c r="T826" s="639"/>
      <c r="U826" s="639"/>
      <c r="V826" s="639"/>
      <c r="W826" s="639"/>
      <c r="X826" s="640"/>
      <c r="Y826" s="641"/>
      <c r="Z826" s="642"/>
      <c r="AA826" s="642"/>
      <c r="AB826" s="685"/>
      <c r="AC826" s="660"/>
      <c r="AD826" s="661"/>
      <c r="AE826" s="661"/>
      <c r="AF826" s="661"/>
      <c r="AG826" s="662"/>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82"/>
      <c r="B827" s="683"/>
      <c r="C827" s="683"/>
      <c r="D827" s="683"/>
      <c r="E827" s="683"/>
      <c r="F827" s="684"/>
      <c r="G827" s="660"/>
      <c r="H827" s="661"/>
      <c r="I827" s="661"/>
      <c r="J827" s="661"/>
      <c r="K827" s="662"/>
      <c r="L827" s="638"/>
      <c r="M827" s="639"/>
      <c r="N827" s="639"/>
      <c r="O827" s="639"/>
      <c r="P827" s="639"/>
      <c r="Q827" s="639"/>
      <c r="R827" s="639"/>
      <c r="S827" s="639"/>
      <c r="T827" s="639"/>
      <c r="U827" s="639"/>
      <c r="V827" s="639"/>
      <c r="W827" s="639"/>
      <c r="X827" s="640"/>
      <c r="Y827" s="641"/>
      <c r="Z827" s="642"/>
      <c r="AA827" s="642"/>
      <c r="AB827" s="685"/>
      <c r="AC827" s="660"/>
      <c r="AD827" s="661"/>
      <c r="AE827" s="661"/>
      <c r="AF827" s="661"/>
      <c r="AG827" s="662"/>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82"/>
      <c r="B828" s="683"/>
      <c r="C828" s="683"/>
      <c r="D828" s="683"/>
      <c r="E828" s="683"/>
      <c r="F828" s="684"/>
      <c r="G828" s="660"/>
      <c r="H828" s="661"/>
      <c r="I828" s="661"/>
      <c r="J828" s="661"/>
      <c r="K828" s="662"/>
      <c r="L828" s="638"/>
      <c r="M828" s="639"/>
      <c r="N828" s="639"/>
      <c r="O828" s="639"/>
      <c r="P828" s="639"/>
      <c r="Q828" s="639"/>
      <c r="R828" s="639"/>
      <c r="S828" s="639"/>
      <c r="T828" s="639"/>
      <c r="U828" s="639"/>
      <c r="V828" s="639"/>
      <c r="W828" s="639"/>
      <c r="X828" s="640"/>
      <c r="Y828" s="641"/>
      <c r="Z828" s="642"/>
      <c r="AA828" s="642"/>
      <c r="AB828" s="685"/>
      <c r="AC828" s="660"/>
      <c r="AD828" s="661"/>
      <c r="AE828" s="661"/>
      <c r="AF828" s="661"/>
      <c r="AG828" s="662"/>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82"/>
      <c r="B829" s="683"/>
      <c r="C829" s="683"/>
      <c r="D829" s="683"/>
      <c r="E829" s="683"/>
      <c r="F829" s="684"/>
      <c r="G829" s="660"/>
      <c r="H829" s="661"/>
      <c r="I829" s="661"/>
      <c r="J829" s="661"/>
      <c r="K829" s="662"/>
      <c r="L829" s="638"/>
      <c r="M829" s="639"/>
      <c r="N829" s="639"/>
      <c r="O829" s="639"/>
      <c r="P829" s="639"/>
      <c r="Q829" s="639"/>
      <c r="R829" s="639"/>
      <c r="S829" s="639"/>
      <c r="T829" s="639"/>
      <c r="U829" s="639"/>
      <c r="V829" s="639"/>
      <c r="W829" s="639"/>
      <c r="X829" s="640"/>
      <c r="Y829" s="641"/>
      <c r="Z829" s="642"/>
      <c r="AA829" s="642"/>
      <c r="AB829" s="685"/>
      <c r="AC829" s="660"/>
      <c r="AD829" s="661"/>
      <c r="AE829" s="661"/>
      <c r="AF829" s="661"/>
      <c r="AG829" s="662"/>
      <c r="AH829" s="638"/>
      <c r="AI829" s="639"/>
      <c r="AJ829" s="639"/>
      <c r="AK829" s="639"/>
      <c r="AL829" s="639"/>
      <c r="AM829" s="639"/>
      <c r="AN829" s="639"/>
      <c r="AO829" s="639"/>
      <c r="AP829" s="639"/>
      <c r="AQ829" s="639"/>
      <c r="AR829" s="639"/>
      <c r="AS829" s="639"/>
      <c r="AT829" s="640"/>
      <c r="AU829" s="641"/>
      <c r="AV829" s="642"/>
      <c r="AW829" s="642"/>
      <c r="AX829" s="643"/>
    </row>
    <row r="830" spans="1:50" ht="24.75" customHeight="1" x14ac:dyDescent="0.15">
      <c r="A830" s="682"/>
      <c r="B830" s="683"/>
      <c r="C830" s="683"/>
      <c r="D830" s="683"/>
      <c r="E830" s="683"/>
      <c r="F830" s="684"/>
      <c r="G830" s="890" t="s">
        <v>20</v>
      </c>
      <c r="H830" s="891"/>
      <c r="I830" s="891"/>
      <c r="J830" s="891"/>
      <c r="K830" s="891"/>
      <c r="L830" s="892"/>
      <c r="M830" s="893"/>
      <c r="N830" s="893"/>
      <c r="O830" s="893"/>
      <c r="P830" s="893"/>
      <c r="Q830" s="893"/>
      <c r="R830" s="893"/>
      <c r="S830" s="893"/>
      <c r="T830" s="893"/>
      <c r="U830" s="893"/>
      <c r="V830" s="893"/>
      <c r="W830" s="893"/>
      <c r="X830" s="894"/>
      <c r="Y830" s="895">
        <f>SUM(Y820:AB829)</f>
        <v>4.5999999999999996</v>
      </c>
      <c r="Z830" s="896"/>
      <c r="AA830" s="896"/>
      <c r="AB830" s="897"/>
      <c r="AC830" s="890" t="s">
        <v>20</v>
      </c>
      <c r="AD830" s="891"/>
      <c r="AE830" s="891"/>
      <c r="AF830" s="891"/>
      <c r="AG830" s="891"/>
      <c r="AH830" s="892"/>
      <c r="AI830" s="893"/>
      <c r="AJ830" s="893"/>
      <c r="AK830" s="893"/>
      <c r="AL830" s="893"/>
      <c r="AM830" s="893"/>
      <c r="AN830" s="893"/>
      <c r="AO830" s="893"/>
      <c r="AP830" s="893"/>
      <c r="AQ830" s="893"/>
      <c r="AR830" s="893"/>
      <c r="AS830" s="893"/>
      <c r="AT830" s="894"/>
      <c r="AU830" s="895">
        <f>SUM(AU820:AX829)</f>
        <v>9.1</v>
      </c>
      <c r="AV830" s="896"/>
      <c r="AW830" s="896"/>
      <c r="AX830" s="898"/>
    </row>
    <row r="831" spans="1:50" ht="24.75" customHeight="1" thickBot="1" x14ac:dyDescent="0.2">
      <c r="A831" s="998" t="s">
        <v>267</v>
      </c>
      <c r="B831" s="999"/>
      <c r="C831" s="999"/>
      <c r="D831" s="999"/>
      <c r="E831" s="999"/>
      <c r="F831" s="999"/>
      <c r="G831" s="999"/>
      <c r="H831" s="999"/>
      <c r="I831" s="999"/>
      <c r="J831" s="999"/>
      <c r="K831" s="999"/>
      <c r="L831" s="999"/>
      <c r="M831" s="999"/>
      <c r="N831" s="999"/>
      <c r="O831" s="999"/>
      <c r="P831" s="999"/>
      <c r="Q831" s="999"/>
      <c r="R831" s="999"/>
      <c r="S831" s="999"/>
      <c r="T831" s="999"/>
      <c r="U831" s="999"/>
      <c r="V831" s="999"/>
      <c r="W831" s="999"/>
      <c r="X831" s="999"/>
      <c r="Y831" s="999"/>
      <c r="Z831" s="999"/>
      <c r="AA831" s="999"/>
      <c r="AB831" s="999"/>
      <c r="AC831" s="999"/>
      <c r="AD831" s="999"/>
      <c r="AE831" s="999"/>
      <c r="AF831" s="999"/>
      <c r="AG831" s="999"/>
      <c r="AH831" s="999"/>
      <c r="AI831" s="999"/>
      <c r="AJ831" s="999"/>
      <c r="AK831" s="1000"/>
      <c r="AL831" s="273" t="s">
        <v>478</v>
      </c>
      <c r="AM831" s="274"/>
      <c r="AN831" s="274"/>
      <c r="AO831" s="82" t="s">
        <v>973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428</v>
      </c>
      <c r="K836" s="363"/>
      <c r="L836" s="363"/>
      <c r="M836" s="363"/>
      <c r="N836" s="363"/>
      <c r="O836" s="363"/>
      <c r="P836" s="364" t="s">
        <v>375</v>
      </c>
      <c r="Q836" s="364"/>
      <c r="R836" s="364"/>
      <c r="S836" s="364"/>
      <c r="T836" s="364"/>
      <c r="U836" s="364"/>
      <c r="V836" s="364"/>
      <c r="W836" s="364"/>
      <c r="X836" s="364"/>
      <c r="Y836" s="365" t="s">
        <v>425</v>
      </c>
      <c r="Z836" s="366"/>
      <c r="AA836" s="366"/>
      <c r="AB836" s="366"/>
      <c r="AC836" s="142" t="s">
        <v>471</v>
      </c>
      <c r="AD836" s="142"/>
      <c r="AE836" s="142"/>
      <c r="AF836" s="142"/>
      <c r="AG836" s="142"/>
      <c r="AH836" s="365" t="s">
        <v>505</v>
      </c>
      <c r="AI836" s="362"/>
      <c r="AJ836" s="362"/>
      <c r="AK836" s="362"/>
      <c r="AL836" s="362" t="s">
        <v>21</v>
      </c>
      <c r="AM836" s="362"/>
      <c r="AN836" s="362"/>
      <c r="AO836" s="367"/>
      <c r="AP836" s="368" t="s">
        <v>429</v>
      </c>
      <c r="AQ836" s="368"/>
      <c r="AR836" s="368"/>
      <c r="AS836" s="368"/>
      <c r="AT836" s="368"/>
      <c r="AU836" s="368"/>
      <c r="AV836" s="368"/>
      <c r="AW836" s="368"/>
      <c r="AX836" s="368"/>
    </row>
    <row r="837" spans="1:50" ht="30" customHeight="1" x14ac:dyDescent="0.15">
      <c r="A837" s="401">
        <v>1</v>
      </c>
      <c r="B837" s="401">
        <v>1</v>
      </c>
      <c r="C837" s="356" t="s">
        <v>924</v>
      </c>
      <c r="D837" s="342"/>
      <c r="E837" s="342"/>
      <c r="F837" s="342"/>
      <c r="G837" s="342"/>
      <c r="H837" s="342"/>
      <c r="I837" s="342"/>
      <c r="J837" s="380">
        <v>5000020150002</v>
      </c>
      <c r="K837" s="381"/>
      <c r="L837" s="381"/>
      <c r="M837" s="381"/>
      <c r="N837" s="381"/>
      <c r="O837" s="382"/>
      <c r="P837" s="383" t="s">
        <v>925</v>
      </c>
      <c r="Q837" s="1001"/>
      <c r="R837" s="1001"/>
      <c r="S837" s="1001"/>
      <c r="T837" s="1001"/>
      <c r="U837" s="1001"/>
      <c r="V837" s="1001"/>
      <c r="W837" s="1001"/>
      <c r="X837" s="1002"/>
      <c r="Y837" s="346">
        <v>103.9</v>
      </c>
      <c r="Z837" s="347"/>
      <c r="AA837" s="347"/>
      <c r="AB837" s="348"/>
      <c r="AC837" s="402" t="s">
        <v>516</v>
      </c>
      <c r="AD837" s="997"/>
      <c r="AE837" s="997"/>
      <c r="AF837" s="997"/>
      <c r="AG837" s="997"/>
      <c r="AH837" s="403" t="s">
        <v>926</v>
      </c>
      <c r="AI837" s="404"/>
      <c r="AJ837" s="404"/>
      <c r="AK837" s="405"/>
      <c r="AL837" s="403" t="s">
        <v>927</v>
      </c>
      <c r="AM837" s="404"/>
      <c r="AN837" s="404"/>
      <c r="AO837" s="405"/>
      <c r="AP837" s="355" t="s">
        <v>928</v>
      </c>
      <c r="AQ837" s="355"/>
      <c r="AR837" s="355"/>
      <c r="AS837" s="355"/>
      <c r="AT837" s="355"/>
      <c r="AU837" s="355"/>
      <c r="AV837" s="355"/>
      <c r="AW837" s="355"/>
      <c r="AX837" s="355"/>
    </row>
    <row r="838" spans="1:50" ht="30" customHeight="1" x14ac:dyDescent="0.15">
      <c r="A838" s="401">
        <v>2</v>
      </c>
      <c r="B838" s="401">
        <v>1</v>
      </c>
      <c r="C838" s="356" t="s">
        <v>929</v>
      </c>
      <c r="D838" s="342"/>
      <c r="E838" s="342"/>
      <c r="F838" s="342"/>
      <c r="G838" s="342"/>
      <c r="H838" s="342"/>
      <c r="I838" s="342"/>
      <c r="J838" s="380">
        <v>4000020420000</v>
      </c>
      <c r="K838" s="381"/>
      <c r="L838" s="381"/>
      <c r="M838" s="381"/>
      <c r="N838" s="381"/>
      <c r="O838" s="382"/>
      <c r="P838" s="360" t="s">
        <v>930</v>
      </c>
      <c r="Q838" s="345"/>
      <c r="R838" s="345"/>
      <c r="S838" s="345"/>
      <c r="T838" s="345"/>
      <c r="U838" s="345"/>
      <c r="V838" s="345"/>
      <c r="W838" s="345"/>
      <c r="X838" s="345"/>
      <c r="Y838" s="346">
        <v>14.7</v>
      </c>
      <c r="Z838" s="347"/>
      <c r="AA838" s="347"/>
      <c r="AB838" s="348"/>
      <c r="AC838" s="402" t="s">
        <v>516</v>
      </c>
      <c r="AD838" s="402"/>
      <c r="AE838" s="402"/>
      <c r="AF838" s="402"/>
      <c r="AG838" s="402"/>
      <c r="AH838" s="403" t="s">
        <v>458</v>
      </c>
      <c r="AI838" s="404"/>
      <c r="AJ838" s="404"/>
      <c r="AK838" s="405"/>
      <c r="AL838" s="403" t="s">
        <v>931</v>
      </c>
      <c r="AM838" s="404"/>
      <c r="AN838" s="404"/>
      <c r="AO838" s="405"/>
      <c r="AP838" s="355" t="s">
        <v>927</v>
      </c>
      <c r="AQ838" s="355"/>
      <c r="AR838" s="355"/>
      <c r="AS838" s="355"/>
      <c r="AT838" s="355"/>
      <c r="AU838" s="355"/>
      <c r="AV838" s="355"/>
      <c r="AW838" s="355"/>
      <c r="AX838" s="355"/>
    </row>
    <row r="839" spans="1:50" ht="30" customHeight="1" x14ac:dyDescent="0.15">
      <c r="A839" s="401">
        <v>3</v>
      </c>
      <c r="B839" s="401">
        <v>1</v>
      </c>
      <c r="C839" s="356" t="s">
        <v>932</v>
      </c>
      <c r="D839" s="342"/>
      <c r="E839" s="342"/>
      <c r="F839" s="342"/>
      <c r="G839" s="342"/>
      <c r="H839" s="342"/>
      <c r="I839" s="342"/>
      <c r="J839" s="380">
        <v>4000020120006</v>
      </c>
      <c r="K839" s="381"/>
      <c r="L839" s="381"/>
      <c r="M839" s="381"/>
      <c r="N839" s="381"/>
      <c r="O839" s="382"/>
      <c r="P839" s="360" t="s">
        <v>933</v>
      </c>
      <c r="Q839" s="345"/>
      <c r="R839" s="345"/>
      <c r="S839" s="345"/>
      <c r="T839" s="345"/>
      <c r="U839" s="345"/>
      <c r="V839" s="345"/>
      <c r="W839" s="345"/>
      <c r="X839" s="345"/>
      <c r="Y839" s="346">
        <v>3.8</v>
      </c>
      <c r="Z839" s="347"/>
      <c r="AA839" s="347"/>
      <c r="AB839" s="348"/>
      <c r="AC839" s="402" t="s">
        <v>516</v>
      </c>
      <c r="AD839" s="402"/>
      <c r="AE839" s="402"/>
      <c r="AF839" s="402"/>
      <c r="AG839" s="402"/>
      <c r="AH839" s="403" t="s">
        <v>926</v>
      </c>
      <c r="AI839" s="404"/>
      <c r="AJ839" s="404"/>
      <c r="AK839" s="405"/>
      <c r="AL839" s="403" t="s">
        <v>458</v>
      </c>
      <c r="AM839" s="404"/>
      <c r="AN839" s="404"/>
      <c r="AO839" s="405"/>
      <c r="AP839" s="355" t="s">
        <v>926</v>
      </c>
      <c r="AQ839" s="355"/>
      <c r="AR839" s="355"/>
      <c r="AS839" s="355"/>
      <c r="AT839" s="355"/>
      <c r="AU839" s="355"/>
      <c r="AV839" s="355"/>
      <c r="AW839" s="355"/>
      <c r="AX839" s="355"/>
    </row>
    <row r="840" spans="1:50" ht="30" customHeight="1" x14ac:dyDescent="0.15">
      <c r="A840" s="401">
        <v>4</v>
      </c>
      <c r="B840" s="401">
        <v>1</v>
      </c>
      <c r="C840" s="356" t="s">
        <v>934</v>
      </c>
      <c r="D840" s="342"/>
      <c r="E840" s="342"/>
      <c r="F840" s="342"/>
      <c r="G840" s="342"/>
      <c r="H840" s="342"/>
      <c r="I840" s="342"/>
      <c r="J840" s="380">
        <v>5000020090000</v>
      </c>
      <c r="K840" s="381"/>
      <c r="L840" s="381"/>
      <c r="M840" s="381"/>
      <c r="N840" s="381"/>
      <c r="O840" s="382"/>
      <c r="P840" s="360" t="s">
        <v>935</v>
      </c>
      <c r="Q840" s="345"/>
      <c r="R840" s="345"/>
      <c r="S840" s="345"/>
      <c r="T840" s="345"/>
      <c r="U840" s="345"/>
      <c r="V840" s="345"/>
      <c r="W840" s="345"/>
      <c r="X840" s="345"/>
      <c r="Y840" s="346">
        <v>2.6</v>
      </c>
      <c r="Z840" s="347"/>
      <c r="AA840" s="347"/>
      <c r="AB840" s="348"/>
      <c r="AC840" s="402" t="s">
        <v>516</v>
      </c>
      <c r="AD840" s="402"/>
      <c r="AE840" s="402"/>
      <c r="AF840" s="402"/>
      <c r="AG840" s="402"/>
      <c r="AH840" s="403" t="s">
        <v>458</v>
      </c>
      <c r="AI840" s="404"/>
      <c r="AJ840" s="404"/>
      <c r="AK840" s="405"/>
      <c r="AL840" s="403" t="s">
        <v>936</v>
      </c>
      <c r="AM840" s="404"/>
      <c r="AN840" s="404"/>
      <c r="AO840" s="405"/>
      <c r="AP840" s="355" t="s">
        <v>927</v>
      </c>
      <c r="AQ840" s="355"/>
      <c r="AR840" s="355"/>
      <c r="AS840" s="355"/>
      <c r="AT840" s="355"/>
      <c r="AU840" s="355"/>
      <c r="AV840" s="355"/>
      <c r="AW840" s="355"/>
      <c r="AX840" s="355"/>
    </row>
    <row r="841" spans="1:50" ht="30" customHeight="1" x14ac:dyDescent="0.15">
      <c r="A841" s="401">
        <v>5</v>
      </c>
      <c r="B841" s="401">
        <v>1</v>
      </c>
      <c r="C841" s="356" t="s">
        <v>937</v>
      </c>
      <c r="D841" s="342"/>
      <c r="E841" s="342"/>
      <c r="F841" s="342"/>
      <c r="G841" s="342"/>
      <c r="H841" s="342"/>
      <c r="I841" s="342"/>
      <c r="J841" s="380">
        <v>3000020016675</v>
      </c>
      <c r="K841" s="381"/>
      <c r="L841" s="381"/>
      <c r="M841" s="381"/>
      <c r="N841" s="381"/>
      <c r="O841" s="382"/>
      <c r="P841" s="360" t="s">
        <v>938</v>
      </c>
      <c r="Q841" s="345"/>
      <c r="R841" s="345"/>
      <c r="S841" s="345"/>
      <c r="T841" s="345"/>
      <c r="U841" s="345"/>
      <c r="V841" s="345"/>
      <c r="W841" s="345"/>
      <c r="X841" s="345"/>
      <c r="Y841" s="346">
        <v>2.5</v>
      </c>
      <c r="Z841" s="347"/>
      <c r="AA841" s="347"/>
      <c r="AB841" s="348"/>
      <c r="AC841" s="349" t="s">
        <v>516</v>
      </c>
      <c r="AD841" s="349"/>
      <c r="AE841" s="349"/>
      <c r="AF841" s="349"/>
      <c r="AG841" s="349"/>
      <c r="AH841" s="403" t="s">
        <v>926</v>
      </c>
      <c r="AI841" s="404"/>
      <c r="AJ841" s="404"/>
      <c r="AK841" s="405"/>
      <c r="AL841" s="403" t="s">
        <v>458</v>
      </c>
      <c r="AM841" s="404"/>
      <c r="AN841" s="404"/>
      <c r="AO841" s="405"/>
      <c r="AP841" s="355" t="s">
        <v>926</v>
      </c>
      <c r="AQ841" s="355"/>
      <c r="AR841" s="355"/>
      <c r="AS841" s="355"/>
      <c r="AT841" s="355"/>
      <c r="AU841" s="355"/>
      <c r="AV841" s="355"/>
      <c r="AW841" s="355"/>
      <c r="AX841" s="355"/>
    </row>
    <row r="842" spans="1:50" ht="30" customHeight="1" x14ac:dyDescent="0.15">
      <c r="A842" s="401">
        <v>6</v>
      </c>
      <c r="B842" s="401">
        <v>1</v>
      </c>
      <c r="C842" s="356" t="s">
        <v>939</v>
      </c>
      <c r="D842" s="342"/>
      <c r="E842" s="342"/>
      <c r="F842" s="342"/>
      <c r="G842" s="342"/>
      <c r="H842" s="342"/>
      <c r="I842" s="342"/>
      <c r="J842" s="343">
        <v>5000020014842</v>
      </c>
      <c r="K842" s="344"/>
      <c r="L842" s="344"/>
      <c r="M842" s="344"/>
      <c r="N842" s="344"/>
      <c r="O842" s="344"/>
      <c r="P842" s="360" t="s">
        <v>940</v>
      </c>
      <c r="Q842" s="345"/>
      <c r="R842" s="345"/>
      <c r="S842" s="345"/>
      <c r="T842" s="345"/>
      <c r="U842" s="345"/>
      <c r="V842" s="345"/>
      <c r="W842" s="345"/>
      <c r="X842" s="345"/>
      <c r="Y842" s="346">
        <v>1.7</v>
      </c>
      <c r="Z842" s="347"/>
      <c r="AA842" s="347"/>
      <c r="AB842" s="348"/>
      <c r="AC842" s="349" t="s">
        <v>516</v>
      </c>
      <c r="AD842" s="349"/>
      <c r="AE842" s="349"/>
      <c r="AF842" s="349"/>
      <c r="AG842" s="349"/>
      <c r="AH842" s="403" t="s">
        <v>926</v>
      </c>
      <c r="AI842" s="404"/>
      <c r="AJ842" s="404"/>
      <c r="AK842" s="405"/>
      <c r="AL842" s="403" t="s">
        <v>941</v>
      </c>
      <c r="AM842" s="404"/>
      <c r="AN842" s="404"/>
      <c r="AO842" s="405"/>
      <c r="AP842" s="355" t="s">
        <v>458</v>
      </c>
      <c r="AQ842" s="355"/>
      <c r="AR842" s="355"/>
      <c r="AS842" s="355"/>
      <c r="AT842" s="355"/>
      <c r="AU842" s="355"/>
      <c r="AV842" s="355"/>
      <c r="AW842" s="355"/>
      <c r="AX842" s="355"/>
    </row>
    <row r="843" spans="1:50" ht="30" customHeight="1" x14ac:dyDescent="0.15">
      <c r="A843" s="401">
        <v>7</v>
      </c>
      <c r="B843" s="401">
        <v>1</v>
      </c>
      <c r="C843" s="356" t="s">
        <v>954</v>
      </c>
      <c r="D843" s="342"/>
      <c r="E843" s="342"/>
      <c r="F843" s="342"/>
      <c r="G843" s="342"/>
      <c r="H843" s="342"/>
      <c r="I843" s="342"/>
      <c r="J843" s="343">
        <v>7000020012068</v>
      </c>
      <c r="K843" s="344"/>
      <c r="L843" s="344"/>
      <c r="M843" s="344"/>
      <c r="N843" s="344"/>
      <c r="O843" s="344"/>
      <c r="P843" s="360" t="s">
        <v>955</v>
      </c>
      <c r="Q843" s="345"/>
      <c r="R843" s="345"/>
      <c r="S843" s="345"/>
      <c r="T843" s="345"/>
      <c r="U843" s="345"/>
      <c r="V843" s="345"/>
      <c r="W843" s="345"/>
      <c r="X843" s="345"/>
      <c r="Y843" s="346">
        <v>1.6</v>
      </c>
      <c r="Z843" s="347"/>
      <c r="AA843" s="347"/>
      <c r="AB843" s="348"/>
      <c r="AC843" s="349" t="s">
        <v>516</v>
      </c>
      <c r="AD843" s="349"/>
      <c r="AE843" s="349"/>
      <c r="AF843" s="349"/>
      <c r="AG843" s="349"/>
      <c r="AH843" s="403" t="s">
        <v>944</v>
      </c>
      <c r="AI843" s="404"/>
      <c r="AJ843" s="404"/>
      <c r="AK843" s="405"/>
      <c r="AL843" s="403" t="s">
        <v>931</v>
      </c>
      <c r="AM843" s="404"/>
      <c r="AN843" s="404"/>
      <c r="AO843" s="405"/>
      <c r="AP843" s="355" t="s">
        <v>927</v>
      </c>
      <c r="AQ843" s="355"/>
      <c r="AR843" s="355"/>
      <c r="AS843" s="355"/>
      <c r="AT843" s="355"/>
      <c r="AU843" s="355"/>
      <c r="AV843" s="355"/>
      <c r="AW843" s="355"/>
      <c r="AX843" s="355"/>
    </row>
    <row r="844" spans="1:50" ht="30" customHeight="1" x14ac:dyDescent="0.15">
      <c r="A844" s="401">
        <v>8</v>
      </c>
      <c r="B844" s="401">
        <v>1</v>
      </c>
      <c r="C844" s="356" t="s">
        <v>942</v>
      </c>
      <c r="D844" s="342"/>
      <c r="E844" s="342"/>
      <c r="F844" s="342"/>
      <c r="G844" s="342"/>
      <c r="H844" s="342"/>
      <c r="I844" s="342"/>
      <c r="J844" s="343">
        <v>7000020010006</v>
      </c>
      <c r="K844" s="344"/>
      <c r="L844" s="344"/>
      <c r="M844" s="344"/>
      <c r="N844" s="344"/>
      <c r="O844" s="344"/>
      <c r="P844" s="360" t="s">
        <v>943</v>
      </c>
      <c r="Q844" s="345"/>
      <c r="R844" s="345"/>
      <c r="S844" s="345"/>
      <c r="T844" s="345"/>
      <c r="U844" s="345"/>
      <c r="V844" s="345"/>
      <c r="W844" s="345"/>
      <c r="X844" s="345"/>
      <c r="Y844" s="346">
        <v>0.3</v>
      </c>
      <c r="Z844" s="347"/>
      <c r="AA844" s="347"/>
      <c r="AB844" s="348"/>
      <c r="AC844" s="349" t="s">
        <v>516</v>
      </c>
      <c r="AD844" s="349"/>
      <c r="AE844" s="349"/>
      <c r="AF844" s="349"/>
      <c r="AG844" s="349"/>
      <c r="AH844" s="403" t="s">
        <v>944</v>
      </c>
      <c r="AI844" s="404"/>
      <c r="AJ844" s="404"/>
      <c r="AK844" s="405"/>
      <c r="AL844" s="403" t="s">
        <v>931</v>
      </c>
      <c r="AM844" s="404"/>
      <c r="AN844" s="404"/>
      <c r="AO844" s="405"/>
      <c r="AP844" s="355" t="s">
        <v>927</v>
      </c>
      <c r="AQ844" s="355"/>
      <c r="AR844" s="355"/>
      <c r="AS844" s="355"/>
      <c r="AT844" s="355"/>
      <c r="AU844" s="355"/>
      <c r="AV844" s="355"/>
      <c r="AW844" s="355"/>
      <c r="AX844" s="355"/>
    </row>
    <row r="845" spans="1:50" ht="30" hidden="1" customHeight="1" x14ac:dyDescent="0.15">
      <c r="A845" s="401">
        <v>9</v>
      </c>
      <c r="B845" s="40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401">
        <v>10</v>
      </c>
      <c r="B846" s="40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401">
        <v>11</v>
      </c>
      <c r="B847" s="40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401">
        <v>12</v>
      </c>
      <c r="B848" s="40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401">
        <v>13</v>
      </c>
      <c r="B849" s="40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401">
        <v>14</v>
      </c>
      <c r="B850" s="40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401">
        <v>15</v>
      </c>
      <c r="B851" s="40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401">
        <v>16</v>
      </c>
      <c r="B852" s="40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401">
        <v>17</v>
      </c>
      <c r="B853" s="40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401">
        <v>18</v>
      </c>
      <c r="B854" s="40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401">
        <v>19</v>
      </c>
      <c r="B855" s="40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401">
        <v>20</v>
      </c>
      <c r="B856" s="40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401">
        <v>21</v>
      </c>
      <c r="B857" s="40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401">
        <v>22</v>
      </c>
      <c r="B858" s="40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401">
        <v>23</v>
      </c>
      <c r="B859" s="40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401">
        <v>24</v>
      </c>
      <c r="B860" s="40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401">
        <v>25</v>
      </c>
      <c r="B861" s="40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401">
        <v>26</v>
      </c>
      <c r="B862" s="40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401">
        <v>27</v>
      </c>
      <c r="B863" s="40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401">
        <v>28</v>
      </c>
      <c r="B864" s="40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401">
        <v>29</v>
      </c>
      <c r="B865" s="40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401">
        <v>30</v>
      </c>
      <c r="B866" s="40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2" t="s">
        <v>428</v>
      </c>
      <c r="K869" s="363"/>
      <c r="L869" s="363"/>
      <c r="M869" s="363"/>
      <c r="N869" s="363"/>
      <c r="O869" s="363"/>
      <c r="P869" s="364" t="s">
        <v>375</v>
      </c>
      <c r="Q869" s="364"/>
      <c r="R869" s="364"/>
      <c r="S869" s="364"/>
      <c r="T869" s="364"/>
      <c r="U869" s="364"/>
      <c r="V869" s="364"/>
      <c r="W869" s="364"/>
      <c r="X869" s="364"/>
      <c r="Y869" s="365" t="s">
        <v>425</v>
      </c>
      <c r="Z869" s="366"/>
      <c r="AA869" s="366"/>
      <c r="AB869" s="366"/>
      <c r="AC869" s="142" t="s">
        <v>471</v>
      </c>
      <c r="AD869" s="142"/>
      <c r="AE869" s="142"/>
      <c r="AF869" s="142"/>
      <c r="AG869" s="142"/>
      <c r="AH869" s="365" t="s">
        <v>505</v>
      </c>
      <c r="AI869" s="362"/>
      <c r="AJ869" s="362"/>
      <c r="AK869" s="362"/>
      <c r="AL869" s="362" t="s">
        <v>21</v>
      </c>
      <c r="AM869" s="362"/>
      <c r="AN869" s="362"/>
      <c r="AO869" s="367"/>
      <c r="AP869" s="368" t="s">
        <v>429</v>
      </c>
      <c r="AQ869" s="368"/>
      <c r="AR869" s="368"/>
      <c r="AS869" s="368"/>
      <c r="AT869" s="368"/>
      <c r="AU869" s="368"/>
      <c r="AV869" s="368"/>
      <c r="AW869" s="368"/>
      <c r="AX869" s="368"/>
    </row>
    <row r="870" spans="1:50" ht="43.5" customHeight="1" x14ac:dyDescent="0.15">
      <c r="A870" s="401">
        <v>1</v>
      </c>
      <c r="B870" s="401">
        <v>1</v>
      </c>
      <c r="C870" s="374" t="s">
        <v>956</v>
      </c>
      <c r="D870" s="375"/>
      <c r="E870" s="375"/>
      <c r="F870" s="375"/>
      <c r="G870" s="375"/>
      <c r="H870" s="375"/>
      <c r="I870" s="376"/>
      <c r="J870" s="380">
        <v>6010505001148</v>
      </c>
      <c r="K870" s="381"/>
      <c r="L870" s="381"/>
      <c r="M870" s="381"/>
      <c r="N870" s="381"/>
      <c r="O870" s="382"/>
      <c r="P870" s="360" t="s">
        <v>957</v>
      </c>
      <c r="Q870" s="345"/>
      <c r="R870" s="345"/>
      <c r="S870" s="345"/>
      <c r="T870" s="345"/>
      <c r="U870" s="345"/>
      <c r="V870" s="345"/>
      <c r="W870" s="345"/>
      <c r="X870" s="345"/>
      <c r="Y870" s="346">
        <v>89.64</v>
      </c>
      <c r="Z870" s="347"/>
      <c r="AA870" s="347"/>
      <c r="AB870" s="348"/>
      <c r="AC870" s="402" t="s">
        <v>510</v>
      </c>
      <c r="AD870" s="997"/>
      <c r="AE870" s="997"/>
      <c r="AF870" s="997"/>
      <c r="AG870" s="997"/>
      <c r="AH870" s="1006">
        <v>1</v>
      </c>
      <c r="AI870" s="1007"/>
      <c r="AJ870" s="1007"/>
      <c r="AK870" s="1007"/>
      <c r="AL870" s="352">
        <v>96</v>
      </c>
      <c r="AM870" s="353"/>
      <c r="AN870" s="353"/>
      <c r="AO870" s="354"/>
      <c r="AP870" s="355" t="s">
        <v>958</v>
      </c>
      <c r="AQ870" s="355"/>
      <c r="AR870" s="355"/>
      <c r="AS870" s="355"/>
      <c r="AT870" s="355"/>
      <c r="AU870" s="355"/>
      <c r="AV870" s="355"/>
      <c r="AW870" s="355"/>
      <c r="AX870" s="355"/>
    </row>
    <row r="871" spans="1:50" ht="39.75" customHeight="1" x14ac:dyDescent="0.15">
      <c r="A871" s="401">
        <v>2</v>
      </c>
      <c r="B871" s="401">
        <v>1</v>
      </c>
      <c r="C871" s="374" t="s">
        <v>956</v>
      </c>
      <c r="D871" s="375"/>
      <c r="E871" s="375"/>
      <c r="F871" s="375"/>
      <c r="G871" s="375"/>
      <c r="H871" s="375"/>
      <c r="I871" s="376"/>
      <c r="J871" s="380">
        <v>6010505001148</v>
      </c>
      <c r="K871" s="381"/>
      <c r="L871" s="381"/>
      <c r="M871" s="381"/>
      <c r="N871" s="381"/>
      <c r="O871" s="382"/>
      <c r="P871" s="360" t="s">
        <v>961</v>
      </c>
      <c r="Q871" s="345"/>
      <c r="R871" s="345"/>
      <c r="S871" s="345"/>
      <c r="T871" s="345"/>
      <c r="U871" s="345"/>
      <c r="V871" s="345"/>
      <c r="W871" s="345"/>
      <c r="X871" s="345"/>
      <c r="Y871" s="346">
        <v>27.351230000000001</v>
      </c>
      <c r="Z871" s="347"/>
      <c r="AA871" s="347"/>
      <c r="AB871" s="348"/>
      <c r="AC871" s="349" t="s">
        <v>510</v>
      </c>
      <c r="AD871" s="349"/>
      <c r="AE871" s="349"/>
      <c r="AF871" s="349"/>
      <c r="AG871" s="349"/>
      <c r="AH871" s="350">
        <v>2</v>
      </c>
      <c r="AI871" s="351"/>
      <c r="AJ871" s="351"/>
      <c r="AK871" s="351"/>
      <c r="AL871" s="352">
        <v>74.900000000000006</v>
      </c>
      <c r="AM871" s="353"/>
      <c r="AN871" s="353"/>
      <c r="AO871" s="354"/>
      <c r="AP871" s="355" t="s">
        <v>958</v>
      </c>
      <c r="AQ871" s="355"/>
      <c r="AR871" s="355"/>
      <c r="AS871" s="355"/>
      <c r="AT871" s="355"/>
      <c r="AU871" s="355"/>
      <c r="AV871" s="355"/>
      <c r="AW871" s="355"/>
      <c r="AX871" s="355"/>
    </row>
    <row r="872" spans="1:50" ht="54" customHeight="1" x14ac:dyDescent="0.15">
      <c r="A872" s="401">
        <v>3</v>
      </c>
      <c r="B872" s="401">
        <v>1</v>
      </c>
      <c r="C872" s="374" t="s">
        <v>956</v>
      </c>
      <c r="D872" s="375"/>
      <c r="E872" s="375"/>
      <c r="F872" s="375"/>
      <c r="G872" s="375"/>
      <c r="H872" s="375"/>
      <c r="I872" s="376"/>
      <c r="J872" s="380">
        <v>6010505001148</v>
      </c>
      <c r="K872" s="381"/>
      <c r="L872" s="381"/>
      <c r="M872" s="381"/>
      <c r="N872" s="381"/>
      <c r="O872" s="382"/>
      <c r="P872" s="360" t="s">
        <v>959</v>
      </c>
      <c r="Q872" s="345"/>
      <c r="R872" s="345"/>
      <c r="S872" s="345"/>
      <c r="T872" s="345"/>
      <c r="U872" s="345"/>
      <c r="V872" s="345"/>
      <c r="W872" s="345"/>
      <c r="X872" s="345"/>
      <c r="Y872" s="346">
        <v>20.303999999999998</v>
      </c>
      <c r="Z872" s="347"/>
      <c r="AA872" s="347"/>
      <c r="AB872" s="348"/>
      <c r="AC872" s="402" t="s">
        <v>510</v>
      </c>
      <c r="AD872" s="402"/>
      <c r="AE872" s="402"/>
      <c r="AF872" s="402"/>
      <c r="AG872" s="402"/>
      <c r="AH872" s="1006">
        <v>1</v>
      </c>
      <c r="AI872" s="1007"/>
      <c r="AJ872" s="1007"/>
      <c r="AK872" s="1007"/>
      <c r="AL872" s="352">
        <v>98</v>
      </c>
      <c r="AM872" s="353"/>
      <c r="AN872" s="353"/>
      <c r="AO872" s="354"/>
      <c r="AP872" s="355" t="s">
        <v>958</v>
      </c>
      <c r="AQ872" s="355"/>
      <c r="AR872" s="355"/>
      <c r="AS872" s="355"/>
      <c r="AT872" s="355"/>
      <c r="AU872" s="355"/>
      <c r="AV872" s="355"/>
      <c r="AW872" s="355"/>
      <c r="AX872" s="355"/>
    </row>
    <row r="873" spans="1:50" ht="30" customHeight="1" x14ac:dyDescent="0.15">
      <c r="A873" s="401">
        <v>4</v>
      </c>
      <c r="B873" s="401">
        <v>1</v>
      </c>
      <c r="C873" s="374" t="s">
        <v>956</v>
      </c>
      <c r="D873" s="375"/>
      <c r="E873" s="375"/>
      <c r="F873" s="375"/>
      <c r="G873" s="375"/>
      <c r="H873" s="375"/>
      <c r="I873" s="376"/>
      <c r="J873" s="380">
        <v>6010505001148</v>
      </c>
      <c r="K873" s="381"/>
      <c r="L873" s="381"/>
      <c r="M873" s="381"/>
      <c r="N873" s="381"/>
      <c r="O873" s="382"/>
      <c r="P873" s="360" t="s">
        <v>960</v>
      </c>
      <c r="Q873" s="345"/>
      <c r="R873" s="345"/>
      <c r="S873" s="345"/>
      <c r="T873" s="345"/>
      <c r="U873" s="345"/>
      <c r="V873" s="345"/>
      <c r="W873" s="345"/>
      <c r="X873" s="345"/>
      <c r="Y873" s="346">
        <v>14.43</v>
      </c>
      <c r="Z873" s="347"/>
      <c r="AA873" s="347"/>
      <c r="AB873" s="348"/>
      <c r="AC873" s="402" t="s">
        <v>516</v>
      </c>
      <c r="AD873" s="402"/>
      <c r="AE873" s="402"/>
      <c r="AF873" s="402"/>
      <c r="AG873" s="402"/>
      <c r="AH873" s="403">
        <v>1</v>
      </c>
      <c r="AI873" s="404"/>
      <c r="AJ873" s="404"/>
      <c r="AK873" s="405"/>
      <c r="AL873" s="352">
        <v>96</v>
      </c>
      <c r="AM873" s="353"/>
      <c r="AN873" s="353"/>
      <c r="AO873" s="354"/>
      <c r="AP873" s="355" t="s">
        <v>458</v>
      </c>
      <c r="AQ873" s="355"/>
      <c r="AR873" s="355"/>
      <c r="AS873" s="355"/>
      <c r="AT873" s="355"/>
      <c r="AU873" s="355"/>
      <c r="AV873" s="355"/>
      <c r="AW873" s="355"/>
      <c r="AX873" s="355"/>
    </row>
    <row r="874" spans="1:50" ht="30" customHeight="1" x14ac:dyDescent="0.15">
      <c r="A874" s="401">
        <v>5</v>
      </c>
      <c r="B874" s="401">
        <v>1</v>
      </c>
      <c r="C874" s="374" t="s">
        <v>956</v>
      </c>
      <c r="D874" s="375"/>
      <c r="E874" s="375"/>
      <c r="F874" s="375"/>
      <c r="G874" s="375"/>
      <c r="H874" s="375"/>
      <c r="I874" s="376"/>
      <c r="J874" s="380">
        <v>6010505001148</v>
      </c>
      <c r="K874" s="381"/>
      <c r="L874" s="381"/>
      <c r="M874" s="381"/>
      <c r="N874" s="381"/>
      <c r="O874" s="382"/>
      <c r="P874" s="360" t="s">
        <v>964</v>
      </c>
      <c r="Q874" s="345"/>
      <c r="R874" s="345"/>
      <c r="S874" s="345"/>
      <c r="T874" s="345"/>
      <c r="U874" s="345"/>
      <c r="V874" s="345"/>
      <c r="W874" s="345"/>
      <c r="X874" s="345"/>
      <c r="Y874" s="346">
        <v>6.2</v>
      </c>
      <c r="Z874" s="347"/>
      <c r="AA874" s="347"/>
      <c r="AB874" s="348"/>
      <c r="AC874" s="349" t="s">
        <v>510</v>
      </c>
      <c r="AD874" s="349"/>
      <c r="AE874" s="349"/>
      <c r="AF874" s="349"/>
      <c r="AG874" s="349"/>
      <c r="AH874" s="350">
        <v>1</v>
      </c>
      <c r="AI874" s="351"/>
      <c r="AJ874" s="351"/>
      <c r="AK874" s="351"/>
      <c r="AL874" s="352">
        <v>97.4</v>
      </c>
      <c r="AM874" s="353"/>
      <c r="AN874" s="353"/>
      <c r="AO874" s="354"/>
      <c r="AP874" s="355" t="s">
        <v>458</v>
      </c>
      <c r="AQ874" s="355"/>
      <c r="AR874" s="355"/>
      <c r="AS874" s="355"/>
      <c r="AT874" s="355"/>
      <c r="AU874" s="355"/>
      <c r="AV874" s="355"/>
      <c r="AW874" s="355"/>
      <c r="AX874" s="355"/>
    </row>
    <row r="875" spans="1:50" ht="30" customHeight="1" x14ac:dyDescent="0.15">
      <c r="A875" s="401">
        <v>6</v>
      </c>
      <c r="B875" s="401">
        <v>1</v>
      </c>
      <c r="C875" s="356" t="s">
        <v>962</v>
      </c>
      <c r="D875" s="342"/>
      <c r="E875" s="342"/>
      <c r="F875" s="342"/>
      <c r="G875" s="342"/>
      <c r="H875" s="342"/>
      <c r="I875" s="342"/>
      <c r="J875" s="343">
        <v>5010005017959</v>
      </c>
      <c r="K875" s="344"/>
      <c r="L875" s="344"/>
      <c r="M875" s="344"/>
      <c r="N875" s="344"/>
      <c r="O875" s="344"/>
      <c r="P875" s="360" t="s">
        <v>963</v>
      </c>
      <c r="Q875" s="345"/>
      <c r="R875" s="345"/>
      <c r="S875" s="345"/>
      <c r="T875" s="345"/>
      <c r="U875" s="345"/>
      <c r="V875" s="345"/>
      <c r="W875" s="345"/>
      <c r="X875" s="345"/>
      <c r="Y875" s="346">
        <v>7.5</v>
      </c>
      <c r="Z875" s="347"/>
      <c r="AA875" s="347"/>
      <c r="AB875" s="348"/>
      <c r="AC875" s="349" t="s">
        <v>510</v>
      </c>
      <c r="AD875" s="349"/>
      <c r="AE875" s="349"/>
      <c r="AF875" s="349"/>
      <c r="AG875" s="349"/>
      <c r="AH875" s="350">
        <v>1</v>
      </c>
      <c r="AI875" s="351"/>
      <c r="AJ875" s="351"/>
      <c r="AK875" s="351"/>
      <c r="AL875" s="352">
        <v>95.9</v>
      </c>
      <c r="AM875" s="353"/>
      <c r="AN875" s="353"/>
      <c r="AO875" s="354"/>
      <c r="AP875" s="355" t="s">
        <v>458</v>
      </c>
      <c r="AQ875" s="355"/>
      <c r="AR875" s="355"/>
      <c r="AS875" s="355"/>
      <c r="AT875" s="355"/>
      <c r="AU875" s="355"/>
      <c r="AV875" s="355"/>
      <c r="AW875" s="355"/>
      <c r="AX875" s="355"/>
    </row>
    <row r="876" spans="1:50" ht="30" customHeight="1" x14ac:dyDescent="0.15">
      <c r="A876" s="401">
        <v>7</v>
      </c>
      <c r="B876" s="401">
        <v>1</v>
      </c>
      <c r="C876" s="356" t="s">
        <v>966</v>
      </c>
      <c r="D876" s="342"/>
      <c r="E876" s="342"/>
      <c r="F876" s="342"/>
      <c r="G876" s="342"/>
      <c r="H876" s="342"/>
      <c r="I876" s="342"/>
      <c r="J876" s="343">
        <v>9012405002215</v>
      </c>
      <c r="K876" s="344"/>
      <c r="L876" s="344"/>
      <c r="M876" s="344"/>
      <c r="N876" s="344"/>
      <c r="O876" s="344"/>
      <c r="P876" s="360" t="s">
        <v>965</v>
      </c>
      <c r="Q876" s="345"/>
      <c r="R876" s="345"/>
      <c r="S876" s="345"/>
      <c r="T876" s="345"/>
      <c r="U876" s="345"/>
      <c r="V876" s="345"/>
      <c r="W876" s="345"/>
      <c r="X876" s="345"/>
      <c r="Y876" s="346">
        <v>5.94</v>
      </c>
      <c r="Z876" s="347"/>
      <c r="AA876" s="347"/>
      <c r="AB876" s="348"/>
      <c r="AC876" s="349" t="s">
        <v>509</v>
      </c>
      <c r="AD876" s="349"/>
      <c r="AE876" s="349"/>
      <c r="AF876" s="349"/>
      <c r="AG876" s="349"/>
      <c r="AH876" s="350">
        <v>2</v>
      </c>
      <c r="AI876" s="351"/>
      <c r="AJ876" s="351"/>
      <c r="AK876" s="351"/>
      <c r="AL876" s="352">
        <v>98.5</v>
      </c>
      <c r="AM876" s="353"/>
      <c r="AN876" s="353"/>
      <c r="AO876" s="354"/>
      <c r="AP876" s="355" t="s">
        <v>458</v>
      </c>
      <c r="AQ876" s="355"/>
      <c r="AR876" s="355"/>
      <c r="AS876" s="355"/>
      <c r="AT876" s="355"/>
      <c r="AU876" s="355"/>
      <c r="AV876" s="355"/>
      <c r="AW876" s="355"/>
      <c r="AX876" s="355"/>
    </row>
    <row r="877" spans="1:50" ht="30" customHeight="1" x14ac:dyDescent="0.15">
      <c r="A877" s="401">
        <v>8</v>
      </c>
      <c r="B877" s="401">
        <v>1</v>
      </c>
      <c r="C877" s="374" t="s">
        <v>967</v>
      </c>
      <c r="D877" s="375"/>
      <c r="E877" s="375"/>
      <c r="F877" s="375"/>
      <c r="G877" s="375"/>
      <c r="H877" s="375"/>
      <c r="I877" s="376"/>
      <c r="J877" s="380">
        <v>3011505000910</v>
      </c>
      <c r="K877" s="381"/>
      <c r="L877" s="381"/>
      <c r="M877" s="381"/>
      <c r="N877" s="381"/>
      <c r="O877" s="382"/>
      <c r="P877" s="383" t="s">
        <v>969</v>
      </c>
      <c r="Q877" s="384"/>
      <c r="R877" s="384"/>
      <c r="S877" s="384"/>
      <c r="T877" s="384"/>
      <c r="U877" s="384"/>
      <c r="V877" s="384"/>
      <c r="W877" s="384"/>
      <c r="X877" s="385"/>
      <c r="Y877" s="346">
        <v>5.3119550000000002</v>
      </c>
      <c r="Z877" s="347"/>
      <c r="AA877" s="347"/>
      <c r="AB877" s="348"/>
      <c r="AC877" s="349" t="s">
        <v>516</v>
      </c>
      <c r="AD877" s="349"/>
      <c r="AE877" s="349"/>
      <c r="AF877" s="349"/>
      <c r="AG877" s="349"/>
      <c r="AH877" s="350" t="s">
        <v>995</v>
      </c>
      <c r="AI877" s="351"/>
      <c r="AJ877" s="351"/>
      <c r="AK877" s="351"/>
      <c r="AL877" s="352" t="s">
        <v>995</v>
      </c>
      <c r="AM877" s="353"/>
      <c r="AN877" s="353"/>
      <c r="AO877" s="354"/>
      <c r="AP877" s="355" t="s">
        <v>458</v>
      </c>
      <c r="AQ877" s="355"/>
      <c r="AR877" s="355"/>
      <c r="AS877" s="355"/>
      <c r="AT877" s="355"/>
      <c r="AU877" s="355"/>
      <c r="AV877" s="355"/>
      <c r="AW877" s="355"/>
      <c r="AX877" s="355"/>
    </row>
    <row r="878" spans="1:50" ht="30" customHeight="1" x14ac:dyDescent="0.15">
      <c r="A878" s="401">
        <v>9</v>
      </c>
      <c r="B878" s="401">
        <v>1</v>
      </c>
      <c r="C878" s="374" t="s">
        <v>970</v>
      </c>
      <c r="D878" s="397"/>
      <c r="E878" s="397"/>
      <c r="F878" s="397"/>
      <c r="G878" s="397"/>
      <c r="H878" s="397"/>
      <c r="I878" s="398"/>
      <c r="J878" s="380">
        <v>7010505002112</v>
      </c>
      <c r="K878" s="381"/>
      <c r="L878" s="381"/>
      <c r="M878" s="381"/>
      <c r="N878" s="381"/>
      <c r="O878" s="382"/>
      <c r="P878" s="383" t="s">
        <v>968</v>
      </c>
      <c r="Q878" s="384"/>
      <c r="R878" s="384"/>
      <c r="S878" s="384"/>
      <c r="T878" s="384"/>
      <c r="U878" s="384"/>
      <c r="V878" s="384"/>
      <c r="W878" s="384"/>
      <c r="X878" s="385"/>
      <c r="Y878" s="346">
        <v>2.9715060000000002</v>
      </c>
      <c r="Z878" s="347"/>
      <c r="AA878" s="347"/>
      <c r="AB878" s="348"/>
      <c r="AC878" s="349" t="s">
        <v>516</v>
      </c>
      <c r="AD878" s="349"/>
      <c r="AE878" s="349"/>
      <c r="AF878" s="349"/>
      <c r="AG878" s="349"/>
      <c r="AH878" s="350" t="s">
        <v>995</v>
      </c>
      <c r="AI878" s="351"/>
      <c r="AJ878" s="351"/>
      <c r="AK878" s="351"/>
      <c r="AL878" s="352" t="s">
        <v>995</v>
      </c>
      <c r="AM878" s="353"/>
      <c r="AN878" s="353"/>
      <c r="AO878" s="354"/>
      <c r="AP878" s="355" t="s">
        <v>458</v>
      </c>
      <c r="AQ878" s="355"/>
      <c r="AR878" s="355"/>
      <c r="AS878" s="355"/>
      <c r="AT878" s="355"/>
      <c r="AU878" s="355"/>
      <c r="AV878" s="355"/>
      <c r="AW878" s="355"/>
      <c r="AX878" s="355"/>
    </row>
    <row r="879" spans="1:50" ht="45.75" customHeight="1" x14ac:dyDescent="0.15">
      <c r="A879" s="401">
        <v>10</v>
      </c>
      <c r="B879" s="401">
        <v>1</v>
      </c>
      <c r="C879" s="374" t="s">
        <v>972</v>
      </c>
      <c r="D879" s="397"/>
      <c r="E879" s="397"/>
      <c r="F879" s="397"/>
      <c r="G879" s="397"/>
      <c r="H879" s="397"/>
      <c r="I879" s="398"/>
      <c r="J879" s="380">
        <v>4030001105213</v>
      </c>
      <c r="K879" s="381"/>
      <c r="L879" s="381"/>
      <c r="M879" s="381"/>
      <c r="N879" s="381"/>
      <c r="O879" s="382"/>
      <c r="P879" s="383" t="s">
        <v>971</v>
      </c>
      <c r="Q879" s="384"/>
      <c r="R879" s="384"/>
      <c r="S879" s="384"/>
      <c r="T879" s="384"/>
      <c r="U879" s="384"/>
      <c r="V879" s="384"/>
      <c r="W879" s="384"/>
      <c r="X879" s="385"/>
      <c r="Y879" s="346">
        <v>1.4039999999999999</v>
      </c>
      <c r="Z879" s="347"/>
      <c r="AA879" s="347"/>
      <c r="AB879" s="348"/>
      <c r="AC879" s="349" t="s">
        <v>509</v>
      </c>
      <c r="AD879" s="349"/>
      <c r="AE879" s="349"/>
      <c r="AF879" s="349"/>
      <c r="AG879" s="349"/>
      <c r="AH879" s="350">
        <v>6</v>
      </c>
      <c r="AI879" s="351"/>
      <c r="AJ879" s="351"/>
      <c r="AK879" s="351"/>
      <c r="AL879" s="352">
        <v>86.2</v>
      </c>
      <c r="AM879" s="353"/>
      <c r="AN879" s="353"/>
      <c r="AO879" s="354"/>
      <c r="AP879" s="355" t="s">
        <v>458</v>
      </c>
      <c r="AQ879" s="355"/>
      <c r="AR879" s="355"/>
      <c r="AS879" s="355"/>
      <c r="AT879" s="355"/>
      <c r="AU879" s="355"/>
      <c r="AV879" s="355"/>
      <c r="AW879" s="355"/>
      <c r="AX879" s="355"/>
    </row>
    <row r="880" spans="1:50" ht="45" customHeight="1" x14ac:dyDescent="0.15">
      <c r="A880" s="401">
        <v>11</v>
      </c>
      <c r="B880" s="401">
        <v>1</v>
      </c>
      <c r="C880" s="356" t="s">
        <v>1016</v>
      </c>
      <c r="D880" s="342"/>
      <c r="E880" s="342"/>
      <c r="F880" s="342"/>
      <c r="G880" s="342"/>
      <c r="H880" s="342"/>
      <c r="I880" s="342"/>
      <c r="J880" s="343"/>
      <c r="K880" s="344"/>
      <c r="L880" s="344"/>
      <c r="M880" s="344"/>
      <c r="N880" s="344"/>
      <c r="O880" s="344"/>
      <c r="P880" s="360" t="s">
        <v>1017</v>
      </c>
      <c r="Q880" s="345"/>
      <c r="R880" s="345"/>
      <c r="S880" s="345"/>
      <c r="T880" s="345"/>
      <c r="U880" s="345"/>
      <c r="V880" s="345"/>
      <c r="W880" s="345"/>
      <c r="X880" s="345"/>
      <c r="Y880" s="346">
        <v>0.99595999999999996</v>
      </c>
      <c r="Z880" s="347"/>
      <c r="AA880" s="347"/>
      <c r="AB880" s="348"/>
      <c r="AC880" s="349" t="s">
        <v>515</v>
      </c>
      <c r="AD880" s="349"/>
      <c r="AE880" s="349"/>
      <c r="AF880" s="349"/>
      <c r="AG880" s="349"/>
      <c r="AH880" s="350" t="s">
        <v>1018</v>
      </c>
      <c r="AI880" s="351"/>
      <c r="AJ880" s="351"/>
      <c r="AK880" s="351"/>
      <c r="AL880" s="352" t="s">
        <v>1018</v>
      </c>
      <c r="AM880" s="353"/>
      <c r="AN880" s="353"/>
      <c r="AO880" s="354"/>
      <c r="AP880" s="355" t="s">
        <v>1018</v>
      </c>
      <c r="AQ880" s="355"/>
      <c r="AR880" s="355"/>
      <c r="AS880" s="355"/>
      <c r="AT880" s="355"/>
      <c r="AU880" s="355"/>
      <c r="AV880" s="355"/>
      <c r="AW880" s="355"/>
      <c r="AX880" s="355"/>
    </row>
    <row r="881" spans="1:50" ht="45" customHeight="1" x14ac:dyDescent="0.15">
      <c r="A881" s="401">
        <v>12</v>
      </c>
      <c r="B881" s="401">
        <v>1</v>
      </c>
      <c r="C881" s="374" t="s">
        <v>1019</v>
      </c>
      <c r="D881" s="375"/>
      <c r="E881" s="375"/>
      <c r="F881" s="375"/>
      <c r="G881" s="375"/>
      <c r="H881" s="375"/>
      <c r="I881" s="376"/>
      <c r="J881" s="380"/>
      <c r="K881" s="381"/>
      <c r="L881" s="381"/>
      <c r="M881" s="381"/>
      <c r="N881" s="381"/>
      <c r="O881" s="382"/>
      <c r="P881" s="383" t="s">
        <v>1020</v>
      </c>
      <c r="Q881" s="384"/>
      <c r="R881" s="384"/>
      <c r="S881" s="384"/>
      <c r="T881" s="384"/>
      <c r="U881" s="384"/>
      <c r="V881" s="384"/>
      <c r="W881" s="384"/>
      <c r="X881" s="385"/>
      <c r="Y881" s="346">
        <v>0.99287099999999995</v>
      </c>
      <c r="Z881" s="347"/>
      <c r="AA881" s="347"/>
      <c r="AB881" s="348"/>
      <c r="AC881" s="349" t="s">
        <v>515</v>
      </c>
      <c r="AD881" s="349"/>
      <c r="AE881" s="349"/>
      <c r="AF881" s="349"/>
      <c r="AG881" s="349"/>
      <c r="AH881" s="350" t="s">
        <v>1018</v>
      </c>
      <c r="AI881" s="351"/>
      <c r="AJ881" s="351"/>
      <c r="AK881" s="351"/>
      <c r="AL881" s="352" t="s">
        <v>1018</v>
      </c>
      <c r="AM881" s="353"/>
      <c r="AN881" s="353"/>
      <c r="AO881" s="354"/>
      <c r="AP881" s="355" t="s">
        <v>1018</v>
      </c>
      <c r="AQ881" s="355"/>
      <c r="AR881" s="355"/>
      <c r="AS881" s="355"/>
      <c r="AT881" s="355"/>
      <c r="AU881" s="355"/>
      <c r="AV881" s="355"/>
      <c r="AW881" s="355"/>
      <c r="AX881" s="355"/>
    </row>
    <row r="882" spans="1:50" ht="30" customHeight="1" x14ac:dyDescent="0.15">
      <c r="A882" s="401">
        <v>13</v>
      </c>
      <c r="B882" s="401">
        <v>1</v>
      </c>
      <c r="C882" s="374" t="s">
        <v>1021</v>
      </c>
      <c r="D882" s="397"/>
      <c r="E882" s="397"/>
      <c r="F882" s="397"/>
      <c r="G882" s="397"/>
      <c r="H882" s="397"/>
      <c r="I882" s="398"/>
      <c r="J882" s="380">
        <v>4010505001182</v>
      </c>
      <c r="K882" s="381"/>
      <c r="L882" s="381"/>
      <c r="M882" s="381"/>
      <c r="N882" s="381"/>
      <c r="O882" s="382"/>
      <c r="P882" s="383" t="s">
        <v>1022</v>
      </c>
      <c r="Q882" s="384"/>
      <c r="R882" s="384"/>
      <c r="S882" s="384"/>
      <c r="T882" s="384"/>
      <c r="U882" s="384"/>
      <c r="V882" s="384"/>
      <c r="W882" s="384"/>
      <c r="X882" s="385"/>
      <c r="Y882" s="346">
        <v>0.98221899999999995</v>
      </c>
      <c r="Z882" s="347"/>
      <c r="AA882" s="347"/>
      <c r="AB882" s="348"/>
      <c r="AC882" s="349" t="s">
        <v>515</v>
      </c>
      <c r="AD882" s="349"/>
      <c r="AE882" s="349"/>
      <c r="AF882" s="349"/>
      <c r="AG882" s="349"/>
      <c r="AH882" s="350" t="s">
        <v>1018</v>
      </c>
      <c r="AI882" s="351"/>
      <c r="AJ882" s="351"/>
      <c r="AK882" s="351"/>
      <c r="AL882" s="352" t="s">
        <v>1023</v>
      </c>
      <c r="AM882" s="353"/>
      <c r="AN882" s="353"/>
      <c r="AO882" s="354"/>
      <c r="AP882" s="355" t="s">
        <v>1018</v>
      </c>
      <c r="AQ882" s="355"/>
      <c r="AR882" s="355"/>
      <c r="AS882" s="355"/>
      <c r="AT882" s="355"/>
      <c r="AU882" s="355"/>
      <c r="AV882" s="355"/>
      <c r="AW882" s="355"/>
      <c r="AX882" s="355"/>
    </row>
    <row r="883" spans="1:50" ht="45" customHeight="1" x14ac:dyDescent="0.15">
      <c r="A883" s="401">
        <v>14</v>
      </c>
      <c r="B883" s="401">
        <v>1</v>
      </c>
      <c r="C883" s="374" t="s">
        <v>1024</v>
      </c>
      <c r="D883" s="397"/>
      <c r="E883" s="397"/>
      <c r="F883" s="397"/>
      <c r="G883" s="397"/>
      <c r="H883" s="397"/>
      <c r="I883" s="398"/>
      <c r="J883" s="380">
        <v>9010505001847</v>
      </c>
      <c r="K883" s="381"/>
      <c r="L883" s="381"/>
      <c r="M883" s="381"/>
      <c r="N883" s="381"/>
      <c r="O883" s="382"/>
      <c r="P883" s="383" t="s">
        <v>1025</v>
      </c>
      <c r="Q883" s="384"/>
      <c r="R883" s="384"/>
      <c r="S883" s="384"/>
      <c r="T883" s="384"/>
      <c r="U883" s="384"/>
      <c r="V883" s="384"/>
      <c r="W883" s="384"/>
      <c r="X883" s="385"/>
      <c r="Y883" s="346">
        <v>0.97626800000000002</v>
      </c>
      <c r="Z883" s="347"/>
      <c r="AA883" s="347"/>
      <c r="AB883" s="348"/>
      <c r="AC883" s="349" t="s">
        <v>515</v>
      </c>
      <c r="AD883" s="349"/>
      <c r="AE883" s="349"/>
      <c r="AF883" s="349"/>
      <c r="AG883" s="349"/>
      <c r="AH883" s="350" t="s">
        <v>1018</v>
      </c>
      <c r="AI883" s="351"/>
      <c r="AJ883" s="351"/>
      <c r="AK883" s="351"/>
      <c r="AL883" s="352" t="s">
        <v>1018</v>
      </c>
      <c r="AM883" s="353"/>
      <c r="AN883" s="353"/>
      <c r="AO883" s="354"/>
      <c r="AP883" s="355" t="s">
        <v>1018</v>
      </c>
      <c r="AQ883" s="355"/>
      <c r="AR883" s="355"/>
      <c r="AS883" s="355"/>
      <c r="AT883" s="355"/>
      <c r="AU883" s="355"/>
      <c r="AV883" s="355"/>
      <c r="AW883" s="355"/>
      <c r="AX883" s="355"/>
    </row>
    <row r="884" spans="1:50" ht="30" hidden="1" customHeight="1" x14ac:dyDescent="0.15">
      <c r="A884" s="401">
        <v>15</v>
      </c>
      <c r="B884" s="401">
        <v>1</v>
      </c>
      <c r="C884" s="374"/>
      <c r="D884" s="375"/>
      <c r="E884" s="375"/>
      <c r="F884" s="375"/>
      <c r="G884" s="375"/>
      <c r="H884" s="375"/>
      <c r="I884" s="376"/>
      <c r="J884" s="380"/>
      <c r="K884" s="381"/>
      <c r="L884" s="381"/>
      <c r="M884" s="381"/>
      <c r="N884" s="381"/>
      <c r="O884" s="382"/>
      <c r="P884" s="360"/>
      <c r="Q884" s="345"/>
      <c r="R884" s="345"/>
      <c r="S884" s="345"/>
      <c r="T884" s="345"/>
      <c r="U884" s="345"/>
      <c r="V884" s="345"/>
      <c r="W884" s="345"/>
      <c r="X884" s="345"/>
      <c r="Y884" s="346"/>
      <c r="Z884" s="347"/>
      <c r="AA884" s="347"/>
      <c r="AB884" s="348"/>
      <c r="AC884" s="402"/>
      <c r="AD884" s="402"/>
      <c r="AE884" s="402"/>
      <c r="AF884" s="402"/>
      <c r="AG884" s="402"/>
      <c r="AH884" s="403"/>
      <c r="AI884" s="404"/>
      <c r="AJ884" s="404"/>
      <c r="AK884" s="405"/>
      <c r="AL884" s="403"/>
      <c r="AM884" s="404"/>
      <c r="AN884" s="404"/>
      <c r="AO884" s="405"/>
      <c r="AP884" s="355"/>
      <c r="AQ884" s="355"/>
      <c r="AR884" s="355"/>
      <c r="AS884" s="355"/>
      <c r="AT884" s="355"/>
      <c r="AU884" s="355"/>
      <c r="AV884" s="355"/>
      <c r="AW884" s="355"/>
      <c r="AX884" s="355"/>
    </row>
    <row r="885" spans="1:50" ht="30" hidden="1" customHeight="1" x14ac:dyDescent="0.15">
      <c r="A885" s="401">
        <v>16</v>
      </c>
      <c r="B885" s="401">
        <v>1</v>
      </c>
      <c r="C885" s="374"/>
      <c r="D885" s="375"/>
      <c r="E885" s="375"/>
      <c r="F885" s="375"/>
      <c r="G885" s="375"/>
      <c r="H885" s="375"/>
      <c r="I885" s="376"/>
      <c r="J885" s="380"/>
      <c r="K885" s="381"/>
      <c r="L885" s="381"/>
      <c r="M885" s="381"/>
      <c r="N885" s="381"/>
      <c r="O885" s="382"/>
      <c r="P885" s="360"/>
      <c r="Q885" s="345"/>
      <c r="R885" s="345"/>
      <c r="S885" s="345"/>
      <c r="T885" s="345"/>
      <c r="U885" s="345"/>
      <c r="V885" s="345"/>
      <c r="W885" s="345"/>
      <c r="X885" s="345"/>
      <c r="Y885" s="346"/>
      <c r="Z885" s="347"/>
      <c r="AA885" s="347"/>
      <c r="AB885" s="348"/>
      <c r="AC885" s="402"/>
      <c r="AD885" s="402"/>
      <c r="AE885" s="402"/>
      <c r="AF885" s="402"/>
      <c r="AG885" s="402"/>
      <c r="AH885" s="403"/>
      <c r="AI885" s="404"/>
      <c r="AJ885" s="404"/>
      <c r="AK885" s="405"/>
      <c r="AL885" s="403"/>
      <c r="AM885" s="404"/>
      <c r="AN885" s="404"/>
      <c r="AO885" s="405"/>
      <c r="AP885" s="355"/>
      <c r="AQ885" s="355"/>
      <c r="AR885" s="355"/>
      <c r="AS885" s="355"/>
      <c r="AT885" s="355"/>
      <c r="AU885" s="355"/>
      <c r="AV885" s="355"/>
      <c r="AW885" s="355"/>
      <c r="AX885" s="355"/>
    </row>
    <row r="886" spans="1:50" s="16" customFormat="1" ht="30" hidden="1" customHeight="1" x14ac:dyDescent="0.15">
      <c r="A886" s="401">
        <v>17</v>
      </c>
      <c r="B886" s="401">
        <v>1</v>
      </c>
      <c r="C886" s="374"/>
      <c r="D886" s="375"/>
      <c r="E886" s="375"/>
      <c r="F886" s="375"/>
      <c r="G886" s="375"/>
      <c r="H886" s="375"/>
      <c r="I886" s="376"/>
      <c r="J886" s="380"/>
      <c r="K886" s="381"/>
      <c r="L886" s="381"/>
      <c r="M886" s="381"/>
      <c r="N886" s="381"/>
      <c r="O886" s="382"/>
      <c r="P886" s="360"/>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401">
        <v>18</v>
      </c>
      <c r="B887" s="401">
        <v>1</v>
      </c>
      <c r="C887" s="356"/>
      <c r="D887" s="342"/>
      <c r="E887" s="342"/>
      <c r="F887" s="342"/>
      <c r="G887" s="342"/>
      <c r="H887" s="342"/>
      <c r="I887" s="342"/>
      <c r="J887" s="343"/>
      <c r="K887" s="344"/>
      <c r="L887" s="344"/>
      <c r="M887" s="344"/>
      <c r="N887" s="344"/>
      <c r="O887" s="344"/>
      <c r="P887" s="360"/>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401">
        <v>19</v>
      </c>
      <c r="B888" s="401">
        <v>1</v>
      </c>
      <c r="C888" s="356"/>
      <c r="D888" s="342"/>
      <c r="E888" s="342"/>
      <c r="F888" s="342"/>
      <c r="G888" s="342"/>
      <c r="H888" s="342"/>
      <c r="I888" s="342"/>
      <c r="J888" s="343"/>
      <c r="K888" s="344"/>
      <c r="L888" s="344"/>
      <c r="M888" s="344"/>
      <c r="N888" s="344"/>
      <c r="O888" s="344"/>
      <c r="P888" s="360"/>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401">
        <v>20</v>
      </c>
      <c r="B889" s="401">
        <v>1</v>
      </c>
      <c r="C889" s="374"/>
      <c r="D889" s="375"/>
      <c r="E889" s="375"/>
      <c r="F889" s="375"/>
      <c r="G889" s="375"/>
      <c r="H889" s="375"/>
      <c r="I889" s="376"/>
      <c r="J889" s="380"/>
      <c r="K889" s="381"/>
      <c r="L889" s="381"/>
      <c r="M889" s="381"/>
      <c r="N889" s="381"/>
      <c r="O889" s="382"/>
      <c r="P889" s="383"/>
      <c r="Q889" s="384"/>
      <c r="R889" s="384"/>
      <c r="S889" s="384"/>
      <c r="T889" s="384"/>
      <c r="U889" s="384"/>
      <c r="V889" s="384"/>
      <c r="W889" s="384"/>
      <c r="X889" s="38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401">
        <v>21</v>
      </c>
      <c r="B890" s="401">
        <v>1</v>
      </c>
      <c r="C890" s="374"/>
      <c r="D890" s="397"/>
      <c r="E890" s="397"/>
      <c r="F890" s="397"/>
      <c r="G890" s="397"/>
      <c r="H890" s="397"/>
      <c r="I890" s="398"/>
      <c r="J890" s="380"/>
      <c r="K890" s="381"/>
      <c r="L890" s="381"/>
      <c r="M890" s="381"/>
      <c r="N890" s="381"/>
      <c r="O890" s="382"/>
      <c r="P890" s="383"/>
      <c r="Q890" s="384"/>
      <c r="R890" s="384"/>
      <c r="S890" s="384"/>
      <c r="T890" s="384"/>
      <c r="U890" s="384"/>
      <c r="V890" s="384"/>
      <c r="W890" s="384"/>
      <c r="X890" s="38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401">
        <v>22</v>
      </c>
      <c r="B891" s="401">
        <v>1</v>
      </c>
      <c r="C891" s="374"/>
      <c r="D891" s="397"/>
      <c r="E891" s="397"/>
      <c r="F891" s="397"/>
      <c r="G891" s="397"/>
      <c r="H891" s="397"/>
      <c r="I891" s="398"/>
      <c r="J891" s="380"/>
      <c r="K891" s="381"/>
      <c r="L891" s="381"/>
      <c r="M891" s="381"/>
      <c r="N891" s="381"/>
      <c r="O891" s="382"/>
      <c r="P891" s="383"/>
      <c r="Q891" s="384"/>
      <c r="R891" s="384"/>
      <c r="S891" s="384"/>
      <c r="T891" s="384"/>
      <c r="U891" s="384"/>
      <c r="V891" s="384"/>
      <c r="W891" s="384"/>
      <c r="X891" s="38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401">
        <v>23</v>
      </c>
      <c r="B892" s="40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401">
        <v>24</v>
      </c>
      <c r="B893" s="40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401">
        <v>25</v>
      </c>
      <c r="B894" s="40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401">
        <v>26</v>
      </c>
      <c r="B895" s="40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401">
        <v>27</v>
      </c>
      <c r="B896" s="40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401">
        <v>28</v>
      </c>
      <c r="B897" s="40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401">
        <v>29</v>
      </c>
      <c r="B898" s="40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401">
        <v>30</v>
      </c>
      <c r="B899" s="40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142" t="s">
        <v>428</v>
      </c>
      <c r="K902" s="363"/>
      <c r="L902" s="363"/>
      <c r="M902" s="363"/>
      <c r="N902" s="363"/>
      <c r="O902" s="363"/>
      <c r="P902" s="364" t="s">
        <v>375</v>
      </c>
      <c r="Q902" s="364"/>
      <c r="R902" s="364"/>
      <c r="S902" s="364"/>
      <c r="T902" s="364"/>
      <c r="U902" s="364"/>
      <c r="V902" s="364"/>
      <c r="W902" s="364"/>
      <c r="X902" s="364"/>
      <c r="Y902" s="365" t="s">
        <v>425</v>
      </c>
      <c r="Z902" s="366"/>
      <c r="AA902" s="366"/>
      <c r="AB902" s="366"/>
      <c r="AC902" s="142" t="s">
        <v>471</v>
      </c>
      <c r="AD902" s="142"/>
      <c r="AE902" s="142"/>
      <c r="AF902" s="142"/>
      <c r="AG902" s="142"/>
      <c r="AH902" s="365" t="s">
        <v>505</v>
      </c>
      <c r="AI902" s="362"/>
      <c r="AJ902" s="362"/>
      <c r="AK902" s="362"/>
      <c r="AL902" s="362" t="s">
        <v>21</v>
      </c>
      <c r="AM902" s="362"/>
      <c r="AN902" s="362"/>
      <c r="AO902" s="367"/>
      <c r="AP902" s="368" t="s">
        <v>429</v>
      </c>
      <c r="AQ902" s="368"/>
      <c r="AR902" s="368"/>
      <c r="AS902" s="368"/>
      <c r="AT902" s="368"/>
      <c r="AU902" s="368"/>
      <c r="AV902" s="368"/>
      <c r="AW902" s="368"/>
      <c r="AX902" s="368"/>
    </row>
    <row r="903" spans="1:50" ht="30" customHeight="1" x14ac:dyDescent="0.15">
      <c r="A903" s="401">
        <v>1</v>
      </c>
      <c r="B903" s="401">
        <v>1</v>
      </c>
      <c r="C903" s="356" t="s">
        <v>742</v>
      </c>
      <c r="D903" s="342"/>
      <c r="E903" s="342"/>
      <c r="F903" s="342"/>
      <c r="G903" s="342"/>
      <c r="H903" s="342"/>
      <c r="I903" s="342"/>
      <c r="J903" s="343">
        <v>5430001021765</v>
      </c>
      <c r="K903" s="344"/>
      <c r="L903" s="344"/>
      <c r="M903" s="344"/>
      <c r="N903" s="344"/>
      <c r="O903" s="344"/>
      <c r="P903" s="360" t="s">
        <v>743</v>
      </c>
      <c r="Q903" s="345"/>
      <c r="R903" s="345"/>
      <c r="S903" s="345"/>
      <c r="T903" s="345"/>
      <c r="U903" s="345"/>
      <c r="V903" s="345"/>
      <c r="W903" s="345"/>
      <c r="X903" s="345"/>
      <c r="Y903" s="346">
        <v>3.2</v>
      </c>
      <c r="Z903" s="347"/>
      <c r="AA903" s="347"/>
      <c r="AB903" s="348"/>
      <c r="AC903" s="349" t="s">
        <v>510</v>
      </c>
      <c r="AD903" s="349"/>
      <c r="AE903" s="349"/>
      <c r="AF903" s="349"/>
      <c r="AG903" s="349"/>
      <c r="AH903" s="389">
        <v>4</v>
      </c>
      <c r="AI903" s="390"/>
      <c r="AJ903" s="390"/>
      <c r="AK903" s="390"/>
      <c r="AL903" s="352">
        <v>81.599999999999994</v>
      </c>
      <c r="AM903" s="353"/>
      <c r="AN903" s="353"/>
      <c r="AO903" s="354"/>
      <c r="AP903" s="355" t="s">
        <v>990</v>
      </c>
      <c r="AQ903" s="355"/>
      <c r="AR903" s="355"/>
      <c r="AS903" s="355"/>
      <c r="AT903" s="355"/>
      <c r="AU903" s="355"/>
      <c r="AV903" s="355"/>
      <c r="AW903" s="355"/>
      <c r="AX903" s="355"/>
    </row>
    <row r="904" spans="1:50" ht="30" customHeight="1" x14ac:dyDescent="0.15">
      <c r="A904" s="401">
        <v>2</v>
      </c>
      <c r="B904" s="401">
        <v>1</v>
      </c>
      <c r="C904" s="356" t="s">
        <v>588</v>
      </c>
      <c r="D904" s="342"/>
      <c r="E904" s="342"/>
      <c r="F904" s="342"/>
      <c r="G904" s="342"/>
      <c r="H904" s="342"/>
      <c r="I904" s="342"/>
      <c r="J904" s="343">
        <v>1011305001870</v>
      </c>
      <c r="K904" s="344"/>
      <c r="L904" s="344"/>
      <c r="M904" s="344"/>
      <c r="N904" s="344"/>
      <c r="O904" s="344"/>
      <c r="P904" s="360" t="s">
        <v>589</v>
      </c>
      <c r="Q904" s="345"/>
      <c r="R904" s="345"/>
      <c r="S904" s="345"/>
      <c r="T904" s="345"/>
      <c r="U904" s="345"/>
      <c r="V904" s="345"/>
      <c r="W904" s="345"/>
      <c r="X904" s="345"/>
      <c r="Y904" s="346">
        <v>2.9</v>
      </c>
      <c r="Z904" s="347"/>
      <c r="AA904" s="347"/>
      <c r="AB904" s="348"/>
      <c r="AC904" s="349" t="s">
        <v>514</v>
      </c>
      <c r="AD904" s="349"/>
      <c r="AE904" s="349"/>
      <c r="AF904" s="349"/>
      <c r="AG904" s="349"/>
      <c r="AH904" s="358">
        <v>1</v>
      </c>
      <c r="AI904" s="359"/>
      <c r="AJ904" s="359"/>
      <c r="AK904" s="359"/>
      <c r="AL904" s="352" t="s">
        <v>989</v>
      </c>
      <c r="AM904" s="353"/>
      <c r="AN904" s="353"/>
      <c r="AO904" s="354"/>
      <c r="AP904" s="355" t="s">
        <v>990</v>
      </c>
      <c r="AQ904" s="355"/>
      <c r="AR904" s="355"/>
      <c r="AS904" s="355"/>
      <c r="AT904" s="355"/>
      <c r="AU904" s="355"/>
      <c r="AV904" s="355"/>
      <c r="AW904" s="355"/>
      <c r="AX904" s="355"/>
    </row>
    <row r="905" spans="1:50" ht="47.1" customHeight="1" x14ac:dyDescent="0.15">
      <c r="A905" s="401">
        <v>3</v>
      </c>
      <c r="B905" s="401">
        <v>1</v>
      </c>
      <c r="C905" s="374" t="s">
        <v>590</v>
      </c>
      <c r="D905" s="375"/>
      <c r="E905" s="375"/>
      <c r="F905" s="375"/>
      <c r="G905" s="375"/>
      <c r="H905" s="375"/>
      <c r="I905" s="376"/>
      <c r="J905" s="380">
        <v>2450005003744</v>
      </c>
      <c r="K905" s="381"/>
      <c r="L905" s="381"/>
      <c r="M905" s="381"/>
      <c r="N905" s="381"/>
      <c r="O905" s="382"/>
      <c r="P905" s="383" t="s">
        <v>591</v>
      </c>
      <c r="Q905" s="384"/>
      <c r="R905" s="384"/>
      <c r="S905" s="384"/>
      <c r="T905" s="384"/>
      <c r="U905" s="384"/>
      <c r="V905" s="384"/>
      <c r="W905" s="384"/>
      <c r="X905" s="385"/>
      <c r="Y905" s="346">
        <v>2.4</v>
      </c>
      <c r="Z905" s="347"/>
      <c r="AA905" s="347"/>
      <c r="AB905" s="348"/>
      <c r="AC905" s="377" t="s">
        <v>509</v>
      </c>
      <c r="AD905" s="378"/>
      <c r="AE905" s="378"/>
      <c r="AF905" s="378"/>
      <c r="AG905" s="379"/>
      <c r="AH905" s="394">
        <v>1</v>
      </c>
      <c r="AI905" s="395"/>
      <c r="AJ905" s="395"/>
      <c r="AK905" s="396"/>
      <c r="AL905" s="352">
        <v>97.1</v>
      </c>
      <c r="AM905" s="353"/>
      <c r="AN905" s="353"/>
      <c r="AO905" s="354"/>
      <c r="AP905" s="386" t="s">
        <v>989</v>
      </c>
      <c r="AQ905" s="387"/>
      <c r="AR905" s="387"/>
      <c r="AS905" s="387"/>
      <c r="AT905" s="387"/>
      <c r="AU905" s="387"/>
      <c r="AV905" s="387"/>
      <c r="AW905" s="387"/>
      <c r="AX905" s="388"/>
    </row>
    <row r="906" spans="1:50" ht="30" customHeight="1" x14ac:dyDescent="0.15">
      <c r="A906" s="401">
        <v>4</v>
      </c>
      <c r="B906" s="401">
        <v>1</v>
      </c>
      <c r="C906" s="374" t="s">
        <v>592</v>
      </c>
      <c r="D906" s="375"/>
      <c r="E906" s="375"/>
      <c r="F906" s="375"/>
      <c r="G906" s="375"/>
      <c r="H906" s="375"/>
      <c r="I906" s="376"/>
      <c r="J906" s="380">
        <v>6013305001887</v>
      </c>
      <c r="K906" s="381"/>
      <c r="L906" s="381"/>
      <c r="M906" s="381"/>
      <c r="N906" s="381"/>
      <c r="O906" s="382"/>
      <c r="P906" s="383" t="s">
        <v>593</v>
      </c>
      <c r="Q906" s="384"/>
      <c r="R906" s="384"/>
      <c r="S906" s="384"/>
      <c r="T906" s="384"/>
      <c r="U906" s="384"/>
      <c r="V906" s="384"/>
      <c r="W906" s="384"/>
      <c r="X906" s="385"/>
      <c r="Y906" s="346">
        <v>1.9</v>
      </c>
      <c r="Z906" s="347"/>
      <c r="AA906" s="347"/>
      <c r="AB906" s="348"/>
      <c r="AC906" s="377" t="s">
        <v>510</v>
      </c>
      <c r="AD906" s="378"/>
      <c r="AE906" s="378"/>
      <c r="AF906" s="378"/>
      <c r="AG906" s="379"/>
      <c r="AH906" s="394">
        <v>1</v>
      </c>
      <c r="AI906" s="395"/>
      <c r="AJ906" s="395"/>
      <c r="AK906" s="396"/>
      <c r="AL906" s="352">
        <v>93.4</v>
      </c>
      <c r="AM906" s="353"/>
      <c r="AN906" s="353"/>
      <c r="AO906" s="354"/>
      <c r="AP906" s="386" t="s">
        <v>991</v>
      </c>
      <c r="AQ906" s="387"/>
      <c r="AR906" s="387"/>
      <c r="AS906" s="387"/>
      <c r="AT906" s="387"/>
      <c r="AU906" s="387"/>
      <c r="AV906" s="387"/>
      <c r="AW906" s="387"/>
      <c r="AX906" s="388"/>
    </row>
    <row r="907" spans="1:50" ht="30" customHeight="1" x14ac:dyDescent="0.15">
      <c r="A907" s="401">
        <v>5</v>
      </c>
      <c r="B907" s="401">
        <v>1</v>
      </c>
      <c r="C907" s="374" t="s">
        <v>594</v>
      </c>
      <c r="D907" s="375"/>
      <c r="E907" s="375"/>
      <c r="F907" s="375"/>
      <c r="G907" s="375"/>
      <c r="H907" s="375"/>
      <c r="I907" s="376"/>
      <c r="J907" s="380">
        <v>3430002033737</v>
      </c>
      <c r="K907" s="381"/>
      <c r="L907" s="381"/>
      <c r="M907" s="381"/>
      <c r="N907" s="381"/>
      <c r="O907" s="382"/>
      <c r="P907" s="383" t="s">
        <v>595</v>
      </c>
      <c r="Q907" s="384"/>
      <c r="R907" s="384"/>
      <c r="S907" s="384"/>
      <c r="T907" s="384"/>
      <c r="U907" s="384"/>
      <c r="V907" s="384"/>
      <c r="W907" s="384"/>
      <c r="X907" s="385"/>
      <c r="Y907" s="346">
        <v>1.1000000000000001</v>
      </c>
      <c r="Z907" s="347"/>
      <c r="AA907" s="347"/>
      <c r="AB907" s="348"/>
      <c r="AC907" s="377" t="s">
        <v>509</v>
      </c>
      <c r="AD907" s="378"/>
      <c r="AE907" s="378"/>
      <c r="AF907" s="378"/>
      <c r="AG907" s="379"/>
      <c r="AH907" s="394">
        <v>1</v>
      </c>
      <c r="AI907" s="395"/>
      <c r="AJ907" s="395"/>
      <c r="AK907" s="396"/>
      <c r="AL907" s="352">
        <v>87.7</v>
      </c>
      <c r="AM907" s="353"/>
      <c r="AN907" s="353"/>
      <c r="AO907" s="354"/>
      <c r="AP907" s="386" t="s">
        <v>991</v>
      </c>
      <c r="AQ907" s="387"/>
      <c r="AR907" s="387"/>
      <c r="AS907" s="387"/>
      <c r="AT907" s="387"/>
      <c r="AU907" s="387"/>
      <c r="AV907" s="387"/>
      <c r="AW907" s="387"/>
      <c r="AX907" s="388"/>
    </row>
    <row r="908" spans="1:50" ht="44.25" customHeight="1" x14ac:dyDescent="0.15">
      <c r="A908" s="401">
        <v>6</v>
      </c>
      <c r="B908" s="401">
        <v>1</v>
      </c>
      <c r="C908" s="356" t="s">
        <v>744</v>
      </c>
      <c r="D908" s="342"/>
      <c r="E908" s="342"/>
      <c r="F908" s="342"/>
      <c r="G908" s="342"/>
      <c r="H908" s="342"/>
      <c r="I908" s="342"/>
      <c r="J908" s="343">
        <v>9460105001715</v>
      </c>
      <c r="K908" s="344"/>
      <c r="L908" s="344"/>
      <c r="M908" s="344"/>
      <c r="N908" s="344"/>
      <c r="O908" s="344"/>
      <c r="P908" s="360" t="s">
        <v>745</v>
      </c>
      <c r="Q908" s="345"/>
      <c r="R908" s="345"/>
      <c r="S908" s="345"/>
      <c r="T908" s="345"/>
      <c r="U908" s="345"/>
      <c r="V908" s="345"/>
      <c r="W908" s="345"/>
      <c r="X908" s="345"/>
      <c r="Y908" s="346">
        <v>1</v>
      </c>
      <c r="Z908" s="347"/>
      <c r="AA908" s="347"/>
      <c r="AB908" s="348"/>
      <c r="AC908" s="349" t="s">
        <v>515</v>
      </c>
      <c r="AD908" s="349"/>
      <c r="AE908" s="349"/>
      <c r="AF908" s="349"/>
      <c r="AG908" s="349"/>
      <c r="AH908" s="394" t="s">
        <v>598</v>
      </c>
      <c r="AI908" s="395"/>
      <c r="AJ908" s="395"/>
      <c r="AK908" s="396"/>
      <c r="AL908" s="352" t="s">
        <v>458</v>
      </c>
      <c r="AM908" s="353"/>
      <c r="AN908" s="353"/>
      <c r="AO908" s="354"/>
      <c r="AP908" s="355" t="s">
        <v>991</v>
      </c>
      <c r="AQ908" s="355"/>
      <c r="AR908" s="355"/>
      <c r="AS908" s="355"/>
      <c r="AT908" s="355"/>
      <c r="AU908" s="355"/>
      <c r="AV908" s="355"/>
      <c r="AW908" s="355"/>
      <c r="AX908" s="355"/>
    </row>
    <row r="909" spans="1:50" ht="30" customHeight="1" x14ac:dyDescent="0.15">
      <c r="A909" s="401">
        <v>7</v>
      </c>
      <c r="B909" s="401">
        <v>1</v>
      </c>
      <c r="C909" s="374" t="s">
        <v>592</v>
      </c>
      <c r="D909" s="375"/>
      <c r="E909" s="375"/>
      <c r="F909" s="375"/>
      <c r="G909" s="375"/>
      <c r="H909" s="375"/>
      <c r="I909" s="376"/>
      <c r="J909" s="380">
        <v>6013305001887</v>
      </c>
      <c r="K909" s="381"/>
      <c r="L909" s="381"/>
      <c r="M909" s="381"/>
      <c r="N909" s="381"/>
      <c r="O909" s="382"/>
      <c r="P909" s="383" t="s">
        <v>596</v>
      </c>
      <c r="Q909" s="384"/>
      <c r="R909" s="384"/>
      <c r="S909" s="384"/>
      <c r="T909" s="384"/>
      <c r="U909" s="384"/>
      <c r="V909" s="384"/>
      <c r="W909" s="384"/>
      <c r="X909" s="385"/>
      <c r="Y909" s="346">
        <v>0.6</v>
      </c>
      <c r="Z909" s="347"/>
      <c r="AA909" s="347"/>
      <c r="AB909" s="348"/>
      <c r="AC909" s="349" t="s">
        <v>515</v>
      </c>
      <c r="AD909" s="349"/>
      <c r="AE909" s="349"/>
      <c r="AF909" s="349"/>
      <c r="AG909" s="349"/>
      <c r="AH909" s="394" t="s">
        <v>598</v>
      </c>
      <c r="AI909" s="395"/>
      <c r="AJ909" s="395"/>
      <c r="AK909" s="396"/>
      <c r="AL909" s="352" t="s">
        <v>989</v>
      </c>
      <c r="AM909" s="353"/>
      <c r="AN909" s="353"/>
      <c r="AO909" s="354"/>
      <c r="AP909" s="386" t="s">
        <v>989</v>
      </c>
      <c r="AQ909" s="387"/>
      <c r="AR909" s="387"/>
      <c r="AS909" s="387"/>
      <c r="AT909" s="387"/>
      <c r="AU909" s="387"/>
      <c r="AV909" s="387"/>
      <c r="AW909" s="387"/>
      <c r="AX909" s="388"/>
    </row>
    <row r="910" spans="1:50" ht="30" customHeight="1" x14ac:dyDescent="0.15">
      <c r="A910" s="401">
        <v>8</v>
      </c>
      <c r="B910" s="401">
        <v>1</v>
      </c>
      <c r="C910" s="374" t="s">
        <v>599</v>
      </c>
      <c r="D910" s="375"/>
      <c r="E910" s="375"/>
      <c r="F910" s="375"/>
      <c r="G910" s="375"/>
      <c r="H910" s="375"/>
      <c r="I910" s="376"/>
      <c r="J910" s="380">
        <v>1430001025704</v>
      </c>
      <c r="K910" s="381"/>
      <c r="L910" s="381"/>
      <c r="M910" s="381"/>
      <c r="N910" s="381"/>
      <c r="O910" s="382"/>
      <c r="P910" s="383" t="s">
        <v>600</v>
      </c>
      <c r="Q910" s="384"/>
      <c r="R910" s="384"/>
      <c r="S910" s="384"/>
      <c r="T910" s="384"/>
      <c r="U910" s="384"/>
      <c r="V910" s="384"/>
      <c r="W910" s="384"/>
      <c r="X910" s="385"/>
      <c r="Y910" s="346">
        <v>0.5</v>
      </c>
      <c r="Z910" s="347"/>
      <c r="AA910" s="347"/>
      <c r="AB910" s="348"/>
      <c r="AC910" s="349" t="s">
        <v>515</v>
      </c>
      <c r="AD910" s="349"/>
      <c r="AE910" s="349"/>
      <c r="AF910" s="349"/>
      <c r="AG910" s="349"/>
      <c r="AH910" s="394" t="s">
        <v>598</v>
      </c>
      <c r="AI910" s="395"/>
      <c r="AJ910" s="395"/>
      <c r="AK910" s="396"/>
      <c r="AL910" s="352" t="s">
        <v>989</v>
      </c>
      <c r="AM910" s="353"/>
      <c r="AN910" s="353"/>
      <c r="AO910" s="354"/>
      <c r="AP910" s="386" t="s">
        <v>990</v>
      </c>
      <c r="AQ910" s="387"/>
      <c r="AR910" s="387"/>
      <c r="AS910" s="387"/>
      <c r="AT910" s="387"/>
      <c r="AU910" s="387"/>
      <c r="AV910" s="387"/>
      <c r="AW910" s="387"/>
      <c r="AX910" s="388"/>
    </row>
    <row r="911" spans="1:50" ht="30" customHeight="1" x14ac:dyDescent="0.15">
      <c r="A911" s="401">
        <v>9</v>
      </c>
      <c r="B911" s="401">
        <v>1</v>
      </c>
      <c r="C911" s="374" t="s">
        <v>601</v>
      </c>
      <c r="D911" s="375"/>
      <c r="E911" s="375"/>
      <c r="F911" s="375"/>
      <c r="G911" s="375"/>
      <c r="H911" s="375"/>
      <c r="I911" s="376"/>
      <c r="J911" s="380" t="s">
        <v>996</v>
      </c>
      <c r="K911" s="381"/>
      <c r="L911" s="381"/>
      <c r="M911" s="381"/>
      <c r="N911" s="381"/>
      <c r="O911" s="382"/>
      <c r="P911" s="383" t="s">
        <v>602</v>
      </c>
      <c r="Q911" s="384"/>
      <c r="R911" s="384"/>
      <c r="S911" s="384"/>
      <c r="T911" s="384"/>
      <c r="U911" s="384"/>
      <c r="V911" s="384"/>
      <c r="W911" s="384"/>
      <c r="X911" s="385"/>
      <c r="Y911" s="346">
        <v>0.5</v>
      </c>
      <c r="Z911" s="347"/>
      <c r="AA911" s="347"/>
      <c r="AB911" s="348"/>
      <c r="AC911" s="349" t="s">
        <v>515</v>
      </c>
      <c r="AD911" s="349"/>
      <c r="AE911" s="349"/>
      <c r="AF911" s="349"/>
      <c r="AG911" s="349"/>
      <c r="AH911" s="394" t="s">
        <v>603</v>
      </c>
      <c r="AI911" s="395"/>
      <c r="AJ911" s="395"/>
      <c r="AK911" s="396"/>
      <c r="AL911" s="352" t="s">
        <v>989</v>
      </c>
      <c r="AM911" s="353"/>
      <c r="AN911" s="353"/>
      <c r="AO911" s="354"/>
      <c r="AP911" s="386" t="s">
        <v>989</v>
      </c>
      <c r="AQ911" s="387"/>
      <c r="AR911" s="387"/>
      <c r="AS911" s="387"/>
      <c r="AT911" s="387"/>
      <c r="AU911" s="387"/>
      <c r="AV911" s="387"/>
      <c r="AW911" s="387"/>
      <c r="AX911" s="388"/>
    </row>
    <row r="912" spans="1:50" ht="30" customHeight="1" x14ac:dyDescent="0.15">
      <c r="A912" s="401">
        <v>10</v>
      </c>
      <c r="B912" s="401">
        <v>1</v>
      </c>
      <c r="C912" s="374" t="s">
        <v>604</v>
      </c>
      <c r="D912" s="375"/>
      <c r="E912" s="375"/>
      <c r="F912" s="375"/>
      <c r="G912" s="375"/>
      <c r="H912" s="375"/>
      <c r="I912" s="376"/>
      <c r="J912" s="380">
        <v>3450001009091</v>
      </c>
      <c r="K912" s="381"/>
      <c r="L912" s="381"/>
      <c r="M912" s="381"/>
      <c r="N912" s="381"/>
      <c r="O912" s="382"/>
      <c r="P912" s="383" t="s">
        <v>605</v>
      </c>
      <c r="Q912" s="384"/>
      <c r="R912" s="384"/>
      <c r="S912" s="384"/>
      <c r="T912" s="384"/>
      <c r="U912" s="384"/>
      <c r="V912" s="384"/>
      <c r="W912" s="384"/>
      <c r="X912" s="385"/>
      <c r="Y912" s="346">
        <v>0.4</v>
      </c>
      <c r="Z912" s="347"/>
      <c r="AA912" s="347"/>
      <c r="AB912" s="348"/>
      <c r="AC912" s="349" t="s">
        <v>515</v>
      </c>
      <c r="AD912" s="349"/>
      <c r="AE912" s="349"/>
      <c r="AF912" s="349"/>
      <c r="AG912" s="349"/>
      <c r="AH912" s="394" t="s">
        <v>606</v>
      </c>
      <c r="AI912" s="395"/>
      <c r="AJ912" s="395"/>
      <c r="AK912" s="396"/>
      <c r="AL912" s="352" t="s">
        <v>989</v>
      </c>
      <c r="AM912" s="353"/>
      <c r="AN912" s="353"/>
      <c r="AO912" s="354"/>
      <c r="AP912" s="386" t="s">
        <v>989</v>
      </c>
      <c r="AQ912" s="387"/>
      <c r="AR912" s="387"/>
      <c r="AS912" s="387"/>
      <c r="AT912" s="387"/>
      <c r="AU912" s="387"/>
      <c r="AV912" s="387"/>
      <c r="AW912" s="387"/>
      <c r="AX912" s="388"/>
    </row>
    <row r="913" spans="1:50" ht="30" hidden="1" customHeight="1" x14ac:dyDescent="0.15">
      <c r="A913" s="401">
        <v>11</v>
      </c>
      <c r="B913" s="401">
        <v>1</v>
      </c>
      <c r="C913" s="374" t="s">
        <v>607</v>
      </c>
      <c r="D913" s="375"/>
      <c r="E913" s="375"/>
      <c r="F913" s="375"/>
      <c r="G913" s="375"/>
      <c r="H913" s="375"/>
      <c r="I913" s="376"/>
      <c r="J913" s="380"/>
      <c r="K913" s="381"/>
      <c r="L913" s="381"/>
      <c r="M913" s="381"/>
      <c r="N913" s="381"/>
      <c r="O913" s="382"/>
      <c r="P913" s="383" t="s">
        <v>608</v>
      </c>
      <c r="Q913" s="384"/>
      <c r="R913" s="384"/>
      <c r="S913" s="384"/>
      <c r="T913" s="384"/>
      <c r="U913" s="384"/>
      <c r="V913" s="384"/>
      <c r="W913" s="384"/>
      <c r="X913" s="385"/>
      <c r="Y913" s="391">
        <v>367200</v>
      </c>
      <c r="Z913" s="392"/>
      <c r="AA913" s="392"/>
      <c r="AB913" s="393"/>
      <c r="AC913" s="377" t="s">
        <v>597</v>
      </c>
      <c r="AD913" s="378"/>
      <c r="AE913" s="378"/>
      <c r="AF913" s="378"/>
      <c r="AG913" s="379"/>
      <c r="AH913" s="394" t="s">
        <v>603</v>
      </c>
      <c r="AI913" s="395"/>
      <c r="AJ913" s="395"/>
      <c r="AK913" s="396"/>
      <c r="AL913" s="352"/>
      <c r="AM913" s="353"/>
      <c r="AN913" s="353"/>
      <c r="AO913" s="354"/>
      <c r="AP913" s="386"/>
      <c r="AQ913" s="387"/>
      <c r="AR913" s="387"/>
      <c r="AS913" s="387"/>
      <c r="AT913" s="387"/>
      <c r="AU913" s="387"/>
      <c r="AV913" s="387"/>
      <c r="AW913" s="387"/>
      <c r="AX913" s="388"/>
    </row>
    <row r="914" spans="1:50" ht="30" hidden="1" customHeight="1" x14ac:dyDescent="0.15">
      <c r="A914" s="401">
        <v>12</v>
      </c>
      <c r="B914" s="401">
        <v>1</v>
      </c>
      <c r="C914" s="374" t="s">
        <v>609</v>
      </c>
      <c r="D914" s="375"/>
      <c r="E914" s="375"/>
      <c r="F914" s="375"/>
      <c r="G914" s="375"/>
      <c r="H914" s="375"/>
      <c r="I914" s="376"/>
      <c r="J914" s="380"/>
      <c r="K914" s="381"/>
      <c r="L914" s="381"/>
      <c r="M914" s="381"/>
      <c r="N914" s="381"/>
      <c r="O914" s="382"/>
      <c r="P914" s="383" t="s">
        <v>610</v>
      </c>
      <c r="Q914" s="384"/>
      <c r="R914" s="384"/>
      <c r="S914" s="384"/>
      <c r="T914" s="384"/>
      <c r="U914" s="384"/>
      <c r="V914" s="384"/>
      <c r="W914" s="384"/>
      <c r="X914" s="385"/>
      <c r="Y914" s="391">
        <v>360000</v>
      </c>
      <c r="Z914" s="392"/>
      <c r="AA914" s="392"/>
      <c r="AB914" s="393"/>
      <c r="AC914" s="377" t="s">
        <v>597</v>
      </c>
      <c r="AD914" s="378"/>
      <c r="AE914" s="378"/>
      <c r="AF914" s="378"/>
      <c r="AG914" s="379"/>
      <c r="AH914" s="394" t="s">
        <v>603</v>
      </c>
      <c r="AI914" s="395"/>
      <c r="AJ914" s="395"/>
      <c r="AK914" s="396"/>
      <c r="AL914" s="352"/>
      <c r="AM914" s="353"/>
      <c r="AN914" s="353"/>
      <c r="AO914" s="354"/>
      <c r="AP914" s="386"/>
      <c r="AQ914" s="387"/>
      <c r="AR914" s="387"/>
      <c r="AS914" s="387"/>
      <c r="AT914" s="387"/>
      <c r="AU914" s="387"/>
      <c r="AV914" s="387"/>
      <c r="AW914" s="387"/>
      <c r="AX914" s="388"/>
    </row>
    <row r="915" spans="1:50" ht="30" hidden="1" customHeight="1" x14ac:dyDescent="0.15">
      <c r="A915" s="401">
        <v>13</v>
      </c>
      <c r="B915" s="401">
        <v>1</v>
      </c>
      <c r="C915" s="1008"/>
      <c r="D915" s="397"/>
      <c r="E915" s="397"/>
      <c r="F915" s="397"/>
      <c r="G915" s="397"/>
      <c r="H915" s="397"/>
      <c r="I915" s="398"/>
      <c r="J915" s="380"/>
      <c r="K915" s="381"/>
      <c r="L915" s="381"/>
      <c r="M915" s="381"/>
      <c r="N915" s="381"/>
      <c r="O915" s="382"/>
      <c r="P915" s="1009"/>
      <c r="Q915" s="1001"/>
      <c r="R915" s="1001"/>
      <c r="S915" s="1001"/>
      <c r="T915" s="1001"/>
      <c r="U915" s="1001"/>
      <c r="V915" s="1001"/>
      <c r="W915" s="1001"/>
      <c r="X915" s="1002"/>
      <c r="Y915" s="346"/>
      <c r="Z915" s="347"/>
      <c r="AA915" s="347"/>
      <c r="AB915" s="348"/>
      <c r="AC915" s="377"/>
      <c r="AD915" s="378"/>
      <c r="AE915" s="378"/>
      <c r="AF915" s="378"/>
      <c r="AG915" s="379"/>
      <c r="AH915" s="403"/>
      <c r="AI915" s="404"/>
      <c r="AJ915" s="404"/>
      <c r="AK915" s="405"/>
      <c r="AL915" s="352"/>
      <c r="AM915" s="353"/>
      <c r="AN915" s="353"/>
      <c r="AO915" s="354"/>
      <c r="AP915" s="386"/>
      <c r="AQ915" s="387"/>
      <c r="AR915" s="387"/>
      <c r="AS915" s="387"/>
      <c r="AT915" s="387"/>
      <c r="AU915" s="387"/>
      <c r="AV915" s="387"/>
      <c r="AW915" s="387"/>
      <c r="AX915" s="388"/>
    </row>
    <row r="916" spans="1:50" ht="30" hidden="1" customHeight="1" x14ac:dyDescent="0.15">
      <c r="A916" s="401">
        <v>14</v>
      </c>
      <c r="B916" s="401">
        <v>1</v>
      </c>
      <c r="C916" s="356"/>
      <c r="D916" s="342"/>
      <c r="E916" s="342"/>
      <c r="F916" s="342"/>
      <c r="G916" s="342"/>
      <c r="H916" s="342"/>
      <c r="I916" s="342"/>
      <c r="J916" s="343"/>
      <c r="K916" s="344"/>
      <c r="L916" s="344"/>
      <c r="M916" s="344"/>
      <c r="N916" s="344"/>
      <c r="O916" s="344"/>
      <c r="P916" s="360"/>
      <c r="Q916" s="345"/>
      <c r="R916" s="345"/>
      <c r="S916" s="345"/>
      <c r="T916" s="345"/>
      <c r="U916" s="345"/>
      <c r="V916" s="345"/>
      <c r="W916" s="345"/>
      <c r="X916" s="345"/>
      <c r="Y916" s="357"/>
      <c r="Z916" s="357"/>
      <c r="AA916" s="357"/>
      <c r="AB916" s="357"/>
      <c r="AC916" s="349"/>
      <c r="AD916" s="349"/>
      <c r="AE916" s="349"/>
      <c r="AF916" s="349"/>
      <c r="AG916" s="349"/>
      <c r="AH916" s="358"/>
      <c r="AI916" s="359"/>
      <c r="AJ916" s="359"/>
      <c r="AK916" s="359"/>
      <c r="AL916" s="352"/>
      <c r="AM916" s="353"/>
      <c r="AN916" s="353"/>
      <c r="AO916" s="354"/>
      <c r="AP916" s="355"/>
      <c r="AQ916" s="355"/>
      <c r="AR916" s="355"/>
      <c r="AS916" s="355"/>
      <c r="AT916" s="355"/>
      <c r="AU916" s="355"/>
      <c r="AV916" s="355"/>
      <c r="AW916" s="355"/>
      <c r="AX916" s="355"/>
    </row>
    <row r="917" spans="1:50" ht="30" hidden="1" customHeight="1" x14ac:dyDescent="0.15">
      <c r="A917" s="401">
        <v>15</v>
      </c>
      <c r="B917" s="401">
        <v>1</v>
      </c>
      <c r="C917" s="374"/>
      <c r="D917" s="375"/>
      <c r="E917" s="375"/>
      <c r="F917" s="375"/>
      <c r="G917" s="375"/>
      <c r="H917" s="375"/>
      <c r="I917" s="376"/>
      <c r="J917" s="380"/>
      <c r="K917" s="381"/>
      <c r="L917" s="381"/>
      <c r="M917" s="381"/>
      <c r="N917" s="381"/>
      <c r="O917" s="382"/>
      <c r="P917" s="383"/>
      <c r="Q917" s="384"/>
      <c r="R917" s="384"/>
      <c r="S917" s="384"/>
      <c r="T917" s="384"/>
      <c r="U917" s="384"/>
      <c r="V917" s="384"/>
      <c r="W917" s="384"/>
      <c r="X917" s="385"/>
      <c r="Y917" s="391"/>
      <c r="Z917" s="392"/>
      <c r="AA917" s="392"/>
      <c r="AB917" s="393"/>
      <c r="AC917" s="377"/>
      <c r="AD917" s="378"/>
      <c r="AE917" s="378"/>
      <c r="AF917" s="378"/>
      <c r="AG917" s="379"/>
      <c r="AH917" s="394"/>
      <c r="AI917" s="395"/>
      <c r="AJ917" s="395"/>
      <c r="AK917" s="396"/>
      <c r="AL917" s="352"/>
      <c r="AM917" s="353"/>
      <c r="AN917" s="353"/>
      <c r="AO917" s="354"/>
      <c r="AP917" s="386"/>
      <c r="AQ917" s="387"/>
      <c r="AR917" s="387"/>
      <c r="AS917" s="387"/>
      <c r="AT917" s="387"/>
      <c r="AU917" s="387"/>
      <c r="AV917" s="387"/>
      <c r="AW917" s="387"/>
      <c r="AX917" s="388"/>
    </row>
    <row r="918" spans="1:50" ht="30" hidden="1" customHeight="1" x14ac:dyDescent="0.15">
      <c r="A918" s="401">
        <v>16</v>
      </c>
      <c r="B918" s="401">
        <v>1</v>
      </c>
      <c r="C918" s="374"/>
      <c r="D918" s="375"/>
      <c r="E918" s="375"/>
      <c r="F918" s="375"/>
      <c r="G918" s="375"/>
      <c r="H918" s="375"/>
      <c r="I918" s="376"/>
      <c r="J918" s="380"/>
      <c r="K918" s="381"/>
      <c r="L918" s="381"/>
      <c r="M918" s="381"/>
      <c r="N918" s="381"/>
      <c r="O918" s="382"/>
      <c r="P918" s="383"/>
      <c r="Q918" s="384"/>
      <c r="R918" s="384"/>
      <c r="S918" s="384"/>
      <c r="T918" s="384"/>
      <c r="U918" s="384"/>
      <c r="V918" s="384"/>
      <c r="W918" s="384"/>
      <c r="X918" s="385"/>
      <c r="Y918" s="391"/>
      <c r="Z918" s="392"/>
      <c r="AA918" s="392"/>
      <c r="AB918" s="393"/>
      <c r="AC918" s="377"/>
      <c r="AD918" s="378"/>
      <c r="AE918" s="378"/>
      <c r="AF918" s="378"/>
      <c r="AG918" s="379"/>
      <c r="AH918" s="394"/>
      <c r="AI918" s="395"/>
      <c r="AJ918" s="395"/>
      <c r="AK918" s="396"/>
      <c r="AL918" s="352"/>
      <c r="AM918" s="353"/>
      <c r="AN918" s="353"/>
      <c r="AO918" s="354"/>
      <c r="AP918" s="386"/>
      <c r="AQ918" s="387"/>
      <c r="AR918" s="387"/>
      <c r="AS918" s="387"/>
      <c r="AT918" s="387"/>
      <c r="AU918" s="387"/>
      <c r="AV918" s="387"/>
      <c r="AW918" s="387"/>
      <c r="AX918" s="388"/>
    </row>
    <row r="919" spans="1:50" s="16" customFormat="1" ht="30" hidden="1" customHeight="1" x14ac:dyDescent="0.15">
      <c r="A919" s="401">
        <v>17</v>
      </c>
      <c r="B919" s="401">
        <v>1</v>
      </c>
      <c r="C919" s="374"/>
      <c r="D919" s="375"/>
      <c r="E919" s="375"/>
      <c r="F919" s="375"/>
      <c r="G919" s="375"/>
      <c r="H919" s="375"/>
      <c r="I919" s="376"/>
      <c r="J919" s="380"/>
      <c r="K919" s="381"/>
      <c r="L919" s="381"/>
      <c r="M919" s="381"/>
      <c r="N919" s="381"/>
      <c r="O919" s="382"/>
      <c r="P919" s="383"/>
      <c r="Q919" s="384"/>
      <c r="R919" s="384"/>
      <c r="S919" s="384"/>
      <c r="T919" s="384"/>
      <c r="U919" s="384"/>
      <c r="V919" s="384"/>
      <c r="W919" s="384"/>
      <c r="X919" s="385"/>
      <c r="Y919" s="391"/>
      <c r="Z919" s="392"/>
      <c r="AA919" s="392"/>
      <c r="AB919" s="393"/>
      <c r="AC919" s="377"/>
      <c r="AD919" s="378"/>
      <c r="AE919" s="378"/>
      <c r="AF919" s="378"/>
      <c r="AG919" s="379"/>
      <c r="AH919" s="394"/>
      <c r="AI919" s="395"/>
      <c r="AJ919" s="395"/>
      <c r="AK919" s="396"/>
      <c r="AL919" s="352"/>
      <c r="AM919" s="353"/>
      <c r="AN919" s="353"/>
      <c r="AO919" s="354"/>
      <c r="AP919" s="386"/>
      <c r="AQ919" s="387"/>
      <c r="AR919" s="387"/>
      <c r="AS919" s="387"/>
      <c r="AT919" s="387"/>
      <c r="AU919" s="387"/>
      <c r="AV919" s="387"/>
      <c r="AW919" s="387"/>
      <c r="AX919" s="388"/>
    </row>
    <row r="920" spans="1:50" ht="30" hidden="1" customHeight="1" x14ac:dyDescent="0.15">
      <c r="A920" s="401">
        <v>18</v>
      </c>
      <c r="B920" s="401">
        <v>1</v>
      </c>
      <c r="C920" s="374"/>
      <c r="D920" s="375"/>
      <c r="E920" s="375"/>
      <c r="F920" s="375"/>
      <c r="G920" s="375"/>
      <c r="H920" s="375"/>
      <c r="I920" s="376"/>
      <c r="J920" s="380"/>
      <c r="K920" s="381"/>
      <c r="L920" s="381"/>
      <c r="M920" s="381"/>
      <c r="N920" s="381"/>
      <c r="O920" s="382"/>
      <c r="P920" s="383"/>
      <c r="Q920" s="384"/>
      <c r="R920" s="384"/>
      <c r="S920" s="384"/>
      <c r="T920" s="384"/>
      <c r="U920" s="384"/>
      <c r="V920" s="384"/>
      <c r="W920" s="384"/>
      <c r="X920" s="385"/>
      <c r="Y920" s="391"/>
      <c r="Z920" s="392"/>
      <c r="AA920" s="392"/>
      <c r="AB920" s="393"/>
      <c r="AC920" s="377"/>
      <c r="AD920" s="378"/>
      <c r="AE920" s="378"/>
      <c r="AF920" s="378"/>
      <c r="AG920" s="379"/>
      <c r="AH920" s="394"/>
      <c r="AI920" s="395"/>
      <c r="AJ920" s="395"/>
      <c r="AK920" s="396"/>
      <c r="AL920" s="352"/>
      <c r="AM920" s="353"/>
      <c r="AN920" s="353"/>
      <c r="AO920" s="354"/>
      <c r="AP920" s="386"/>
      <c r="AQ920" s="387"/>
      <c r="AR920" s="387"/>
      <c r="AS920" s="387"/>
      <c r="AT920" s="387"/>
      <c r="AU920" s="387"/>
      <c r="AV920" s="387"/>
      <c r="AW920" s="387"/>
      <c r="AX920" s="388"/>
    </row>
    <row r="921" spans="1:50" ht="30" hidden="1" customHeight="1" x14ac:dyDescent="0.15">
      <c r="A921" s="401">
        <v>19</v>
      </c>
      <c r="B921" s="401">
        <v>1</v>
      </c>
      <c r="C921" s="374"/>
      <c r="D921" s="375"/>
      <c r="E921" s="375"/>
      <c r="F921" s="375"/>
      <c r="G921" s="375"/>
      <c r="H921" s="375"/>
      <c r="I921" s="376"/>
      <c r="J921" s="380"/>
      <c r="K921" s="381"/>
      <c r="L921" s="381"/>
      <c r="M921" s="381"/>
      <c r="N921" s="381"/>
      <c r="O921" s="382"/>
      <c r="P921" s="383"/>
      <c r="Q921" s="384"/>
      <c r="R921" s="384"/>
      <c r="S921" s="384"/>
      <c r="T921" s="384"/>
      <c r="U921" s="384"/>
      <c r="V921" s="384"/>
      <c r="W921" s="384"/>
      <c r="X921" s="385"/>
      <c r="Y921" s="391"/>
      <c r="Z921" s="392"/>
      <c r="AA921" s="392"/>
      <c r="AB921" s="393"/>
      <c r="AC921" s="377"/>
      <c r="AD921" s="378"/>
      <c r="AE921" s="378"/>
      <c r="AF921" s="378"/>
      <c r="AG921" s="379"/>
      <c r="AH921" s="394"/>
      <c r="AI921" s="395"/>
      <c r="AJ921" s="395"/>
      <c r="AK921" s="396"/>
      <c r="AL921" s="352"/>
      <c r="AM921" s="353"/>
      <c r="AN921" s="353"/>
      <c r="AO921" s="354"/>
      <c r="AP921" s="386"/>
      <c r="AQ921" s="387"/>
      <c r="AR921" s="387"/>
      <c r="AS921" s="387"/>
      <c r="AT921" s="387"/>
      <c r="AU921" s="387"/>
      <c r="AV921" s="387"/>
      <c r="AW921" s="387"/>
      <c r="AX921" s="388"/>
    </row>
    <row r="922" spans="1:50" ht="30" hidden="1" customHeight="1" x14ac:dyDescent="0.15">
      <c r="A922" s="401">
        <v>20</v>
      </c>
      <c r="B922" s="401">
        <v>1</v>
      </c>
      <c r="C922" s="374"/>
      <c r="D922" s="375"/>
      <c r="E922" s="375"/>
      <c r="F922" s="375"/>
      <c r="G922" s="375"/>
      <c r="H922" s="375"/>
      <c r="I922" s="376"/>
      <c r="J922" s="380"/>
      <c r="K922" s="381"/>
      <c r="L922" s="381"/>
      <c r="M922" s="381"/>
      <c r="N922" s="381"/>
      <c r="O922" s="382"/>
      <c r="P922" s="383"/>
      <c r="Q922" s="384"/>
      <c r="R922" s="384"/>
      <c r="S922" s="384"/>
      <c r="T922" s="384"/>
      <c r="U922" s="384"/>
      <c r="V922" s="384"/>
      <c r="W922" s="384"/>
      <c r="X922" s="385"/>
      <c r="Y922" s="391"/>
      <c r="Z922" s="392"/>
      <c r="AA922" s="392"/>
      <c r="AB922" s="393"/>
      <c r="AC922" s="377"/>
      <c r="AD922" s="378"/>
      <c r="AE922" s="378"/>
      <c r="AF922" s="378"/>
      <c r="AG922" s="379"/>
      <c r="AH922" s="394"/>
      <c r="AI922" s="395"/>
      <c r="AJ922" s="395"/>
      <c r="AK922" s="396"/>
      <c r="AL922" s="352"/>
      <c r="AM922" s="353"/>
      <c r="AN922" s="353"/>
      <c r="AO922" s="354"/>
      <c r="AP922" s="386"/>
      <c r="AQ922" s="387"/>
      <c r="AR922" s="387"/>
      <c r="AS922" s="387"/>
      <c r="AT922" s="387"/>
      <c r="AU922" s="387"/>
      <c r="AV922" s="387"/>
      <c r="AW922" s="387"/>
      <c r="AX922" s="388"/>
    </row>
    <row r="923" spans="1:50" ht="30" hidden="1" customHeight="1" x14ac:dyDescent="0.15">
      <c r="A923" s="401">
        <v>21</v>
      </c>
      <c r="B923" s="401">
        <v>1</v>
      </c>
      <c r="C923" s="374"/>
      <c r="D923" s="375"/>
      <c r="E923" s="375"/>
      <c r="F923" s="375"/>
      <c r="G923" s="375"/>
      <c r="H923" s="375"/>
      <c r="I923" s="376"/>
      <c r="J923" s="380"/>
      <c r="K923" s="381"/>
      <c r="L923" s="381"/>
      <c r="M923" s="381"/>
      <c r="N923" s="381"/>
      <c r="O923" s="382"/>
      <c r="P923" s="383"/>
      <c r="Q923" s="384"/>
      <c r="R923" s="384"/>
      <c r="S923" s="384"/>
      <c r="T923" s="384"/>
      <c r="U923" s="384"/>
      <c r="V923" s="384"/>
      <c r="W923" s="384"/>
      <c r="X923" s="385"/>
      <c r="Y923" s="391"/>
      <c r="Z923" s="392"/>
      <c r="AA923" s="392"/>
      <c r="AB923" s="393"/>
      <c r="AC923" s="377"/>
      <c r="AD923" s="378"/>
      <c r="AE923" s="378"/>
      <c r="AF923" s="378"/>
      <c r="AG923" s="379"/>
      <c r="AH923" s="394"/>
      <c r="AI923" s="395"/>
      <c r="AJ923" s="395"/>
      <c r="AK923" s="396"/>
      <c r="AL923" s="352"/>
      <c r="AM923" s="353"/>
      <c r="AN923" s="353"/>
      <c r="AO923" s="354"/>
      <c r="AP923" s="386"/>
      <c r="AQ923" s="387"/>
      <c r="AR923" s="387"/>
      <c r="AS923" s="387"/>
      <c r="AT923" s="387"/>
      <c r="AU923" s="387"/>
      <c r="AV923" s="387"/>
      <c r="AW923" s="387"/>
      <c r="AX923" s="388"/>
    </row>
    <row r="924" spans="1:50" ht="30" hidden="1" customHeight="1" x14ac:dyDescent="0.15">
      <c r="A924" s="401">
        <v>22</v>
      </c>
      <c r="B924" s="401">
        <v>1</v>
      </c>
      <c r="C924" s="374"/>
      <c r="D924" s="375"/>
      <c r="E924" s="375"/>
      <c r="F924" s="375"/>
      <c r="G924" s="375"/>
      <c r="H924" s="375"/>
      <c r="I924" s="376"/>
      <c r="J924" s="380"/>
      <c r="K924" s="381"/>
      <c r="L924" s="381"/>
      <c r="M924" s="381"/>
      <c r="N924" s="381"/>
      <c r="O924" s="382"/>
      <c r="P924" s="383"/>
      <c r="Q924" s="384"/>
      <c r="R924" s="384"/>
      <c r="S924" s="384"/>
      <c r="T924" s="384"/>
      <c r="U924" s="384"/>
      <c r="V924" s="384"/>
      <c r="W924" s="384"/>
      <c r="X924" s="385"/>
      <c r="Y924" s="391"/>
      <c r="Z924" s="392"/>
      <c r="AA924" s="392"/>
      <c r="AB924" s="393"/>
      <c r="AC924" s="377"/>
      <c r="AD924" s="378"/>
      <c r="AE924" s="378"/>
      <c r="AF924" s="378"/>
      <c r="AG924" s="379"/>
      <c r="AH924" s="394"/>
      <c r="AI924" s="395"/>
      <c r="AJ924" s="395"/>
      <c r="AK924" s="396"/>
      <c r="AL924" s="352"/>
      <c r="AM924" s="353"/>
      <c r="AN924" s="353"/>
      <c r="AO924" s="354"/>
      <c r="AP924" s="386"/>
      <c r="AQ924" s="387"/>
      <c r="AR924" s="387"/>
      <c r="AS924" s="387"/>
      <c r="AT924" s="387"/>
      <c r="AU924" s="387"/>
      <c r="AV924" s="387"/>
      <c r="AW924" s="387"/>
      <c r="AX924" s="388"/>
    </row>
    <row r="925" spans="1:50" ht="30" hidden="1" customHeight="1" x14ac:dyDescent="0.15">
      <c r="A925" s="401">
        <v>23</v>
      </c>
      <c r="B925" s="401">
        <v>1</v>
      </c>
      <c r="C925" s="374"/>
      <c r="D925" s="375"/>
      <c r="E925" s="375"/>
      <c r="F925" s="375"/>
      <c r="G925" s="375"/>
      <c r="H925" s="375"/>
      <c r="I925" s="376"/>
      <c r="J925" s="380"/>
      <c r="K925" s="381"/>
      <c r="L925" s="381"/>
      <c r="M925" s="381"/>
      <c r="N925" s="381"/>
      <c r="O925" s="382"/>
      <c r="P925" s="383"/>
      <c r="Q925" s="384"/>
      <c r="R925" s="384"/>
      <c r="S925" s="384"/>
      <c r="T925" s="384"/>
      <c r="U925" s="384"/>
      <c r="V925" s="384"/>
      <c r="W925" s="384"/>
      <c r="X925" s="385"/>
      <c r="Y925" s="391"/>
      <c r="Z925" s="392"/>
      <c r="AA925" s="392"/>
      <c r="AB925" s="393"/>
      <c r="AC925" s="377"/>
      <c r="AD925" s="378"/>
      <c r="AE925" s="378"/>
      <c r="AF925" s="378"/>
      <c r="AG925" s="379"/>
      <c r="AH925" s="394"/>
      <c r="AI925" s="395"/>
      <c r="AJ925" s="395"/>
      <c r="AK925" s="396"/>
      <c r="AL925" s="352"/>
      <c r="AM925" s="353"/>
      <c r="AN925" s="353"/>
      <c r="AO925" s="354"/>
      <c r="AP925" s="386"/>
      <c r="AQ925" s="387"/>
      <c r="AR925" s="387"/>
      <c r="AS925" s="387"/>
      <c r="AT925" s="387"/>
      <c r="AU925" s="387"/>
      <c r="AV925" s="387"/>
      <c r="AW925" s="387"/>
      <c r="AX925" s="388"/>
    </row>
    <row r="926" spans="1:50" ht="30" hidden="1" customHeight="1" x14ac:dyDescent="0.15">
      <c r="A926" s="401">
        <v>24</v>
      </c>
      <c r="B926" s="401">
        <v>1</v>
      </c>
      <c r="C926" s="356"/>
      <c r="D926" s="342"/>
      <c r="E926" s="342"/>
      <c r="F926" s="342"/>
      <c r="G926" s="342"/>
      <c r="H926" s="342"/>
      <c r="I926" s="342"/>
      <c r="J926" s="343"/>
      <c r="K926" s="344"/>
      <c r="L926" s="344"/>
      <c r="M926" s="344"/>
      <c r="N926" s="344"/>
      <c r="O926" s="344"/>
      <c r="P926" s="360"/>
      <c r="Q926" s="345"/>
      <c r="R926" s="345"/>
      <c r="S926" s="345"/>
      <c r="T926" s="345"/>
      <c r="U926" s="345"/>
      <c r="V926" s="345"/>
      <c r="W926" s="345"/>
      <c r="X926" s="345"/>
      <c r="Y926" s="357"/>
      <c r="Z926" s="357"/>
      <c r="AA926" s="357"/>
      <c r="AB926" s="357"/>
      <c r="AC926" s="349"/>
      <c r="AD926" s="349"/>
      <c r="AE926" s="349"/>
      <c r="AF926" s="349"/>
      <c r="AG926" s="349"/>
      <c r="AH926" s="389"/>
      <c r="AI926" s="390"/>
      <c r="AJ926" s="390"/>
      <c r="AK926" s="390"/>
      <c r="AL926" s="352"/>
      <c r="AM926" s="353"/>
      <c r="AN926" s="353"/>
      <c r="AO926" s="354"/>
      <c r="AP926" s="355"/>
      <c r="AQ926" s="355"/>
      <c r="AR926" s="355"/>
      <c r="AS926" s="355"/>
      <c r="AT926" s="355"/>
      <c r="AU926" s="355"/>
      <c r="AV926" s="355"/>
      <c r="AW926" s="355"/>
      <c r="AX926" s="355"/>
    </row>
    <row r="927" spans="1:50" ht="30" hidden="1" customHeight="1" x14ac:dyDescent="0.15">
      <c r="A927" s="401">
        <v>25</v>
      </c>
      <c r="B927" s="401">
        <v>1</v>
      </c>
      <c r="C927" s="356"/>
      <c r="D927" s="342"/>
      <c r="E927" s="342"/>
      <c r="F927" s="342"/>
      <c r="G927" s="342"/>
      <c r="H927" s="342"/>
      <c r="I927" s="342"/>
      <c r="J927" s="343"/>
      <c r="K927" s="344"/>
      <c r="L927" s="344"/>
      <c r="M927" s="344"/>
      <c r="N927" s="344"/>
      <c r="O927" s="344"/>
      <c r="P927" s="360"/>
      <c r="Q927" s="345"/>
      <c r="R927" s="345"/>
      <c r="S927" s="345"/>
      <c r="T927" s="345"/>
      <c r="U927" s="345"/>
      <c r="V927" s="345"/>
      <c r="W927" s="345"/>
      <c r="X927" s="345"/>
      <c r="Y927" s="357"/>
      <c r="Z927" s="357"/>
      <c r="AA927" s="357"/>
      <c r="AB927" s="357"/>
      <c r="AC927" s="349"/>
      <c r="AD927" s="349"/>
      <c r="AE927" s="349"/>
      <c r="AF927" s="349"/>
      <c r="AG927" s="349"/>
      <c r="AH927" s="1010"/>
      <c r="AI927" s="399"/>
      <c r="AJ927" s="399"/>
      <c r="AK927" s="399"/>
      <c r="AL927" s="352"/>
      <c r="AM927" s="353"/>
      <c r="AN927" s="353"/>
      <c r="AO927" s="354"/>
      <c r="AP927" s="355"/>
      <c r="AQ927" s="355"/>
      <c r="AR927" s="355"/>
      <c r="AS927" s="355"/>
      <c r="AT927" s="355"/>
      <c r="AU927" s="355"/>
      <c r="AV927" s="355"/>
      <c r="AW927" s="355"/>
      <c r="AX927" s="355"/>
    </row>
    <row r="928" spans="1:50" ht="30" hidden="1" customHeight="1" x14ac:dyDescent="0.15">
      <c r="A928" s="401">
        <v>26</v>
      </c>
      <c r="B928" s="40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401">
        <v>27</v>
      </c>
      <c r="B929" s="40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401">
        <v>28</v>
      </c>
      <c r="B930" s="40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401">
        <v>29</v>
      </c>
      <c r="B931" s="40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401">
        <v>30</v>
      </c>
      <c r="B932" s="40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2"/>
      <c r="B935" s="362"/>
      <c r="C935" s="362" t="s">
        <v>26</v>
      </c>
      <c r="D935" s="362"/>
      <c r="E935" s="362"/>
      <c r="F935" s="362"/>
      <c r="G935" s="362"/>
      <c r="H935" s="362"/>
      <c r="I935" s="362"/>
      <c r="J935" s="142" t="s">
        <v>428</v>
      </c>
      <c r="K935" s="363"/>
      <c r="L935" s="363"/>
      <c r="M935" s="363"/>
      <c r="N935" s="363"/>
      <c r="O935" s="363"/>
      <c r="P935" s="364" t="s">
        <v>375</v>
      </c>
      <c r="Q935" s="364"/>
      <c r="R935" s="364"/>
      <c r="S935" s="364"/>
      <c r="T935" s="364"/>
      <c r="U935" s="364"/>
      <c r="V935" s="364"/>
      <c r="W935" s="364"/>
      <c r="X935" s="364"/>
      <c r="Y935" s="365" t="s">
        <v>425</v>
      </c>
      <c r="Z935" s="366"/>
      <c r="AA935" s="366"/>
      <c r="AB935" s="366"/>
      <c r="AC935" s="142" t="s">
        <v>471</v>
      </c>
      <c r="AD935" s="142"/>
      <c r="AE935" s="142"/>
      <c r="AF935" s="142"/>
      <c r="AG935" s="142"/>
      <c r="AH935" s="365" t="s">
        <v>505</v>
      </c>
      <c r="AI935" s="362"/>
      <c r="AJ935" s="362"/>
      <c r="AK935" s="362"/>
      <c r="AL935" s="362" t="s">
        <v>21</v>
      </c>
      <c r="AM935" s="362"/>
      <c r="AN935" s="362"/>
      <c r="AO935" s="367"/>
      <c r="AP935" s="368" t="s">
        <v>429</v>
      </c>
      <c r="AQ935" s="368"/>
      <c r="AR935" s="368"/>
      <c r="AS935" s="368"/>
      <c r="AT935" s="368"/>
      <c r="AU935" s="368"/>
      <c r="AV935" s="368"/>
      <c r="AW935" s="368"/>
      <c r="AX935" s="368"/>
    </row>
    <row r="936" spans="1:50" ht="40.15" customHeight="1" x14ac:dyDescent="0.15">
      <c r="A936" s="401">
        <v>1</v>
      </c>
      <c r="B936" s="401">
        <v>1</v>
      </c>
      <c r="C936" s="356" t="s">
        <v>614</v>
      </c>
      <c r="D936" s="342"/>
      <c r="E936" s="342"/>
      <c r="F936" s="342"/>
      <c r="G936" s="342"/>
      <c r="H936" s="342"/>
      <c r="I936" s="342"/>
      <c r="J936" s="343">
        <v>6460001004254</v>
      </c>
      <c r="K936" s="344"/>
      <c r="L936" s="344"/>
      <c r="M936" s="344"/>
      <c r="N936" s="344"/>
      <c r="O936" s="344"/>
      <c r="P936" s="360" t="s">
        <v>617</v>
      </c>
      <c r="Q936" s="345"/>
      <c r="R936" s="345"/>
      <c r="S936" s="345"/>
      <c r="T936" s="345"/>
      <c r="U936" s="345"/>
      <c r="V936" s="345"/>
      <c r="W936" s="345"/>
      <c r="X936" s="345"/>
      <c r="Y936" s="346">
        <v>12.6</v>
      </c>
      <c r="Z936" s="347"/>
      <c r="AA936" s="347"/>
      <c r="AB936" s="348"/>
      <c r="AC936" s="349" t="s">
        <v>513</v>
      </c>
      <c r="AD936" s="349"/>
      <c r="AE936" s="349"/>
      <c r="AF936" s="349"/>
      <c r="AG936" s="349"/>
      <c r="AH936" s="358" t="s">
        <v>618</v>
      </c>
      <c r="AI936" s="359"/>
      <c r="AJ936" s="359"/>
      <c r="AK936" s="359"/>
      <c r="AL936" s="352" t="s">
        <v>618</v>
      </c>
      <c r="AM936" s="353"/>
      <c r="AN936" s="353"/>
      <c r="AO936" s="354"/>
      <c r="AP936" s="386" t="s">
        <v>619</v>
      </c>
      <c r="AQ936" s="387"/>
      <c r="AR936" s="387"/>
      <c r="AS936" s="387"/>
      <c r="AT936" s="387"/>
      <c r="AU936" s="387"/>
      <c r="AV936" s="387"/>
      <c r="AW936" s="387"/>
      <c r="AX936" s="388"/>
    </row>
    <row r="937" spans="1:50" ht="40.15" customHeight="1" x14ac:dyDescent="0.15">
      <c r="A937" s="401">
        <v>2</v>
      </c>
      <c r="B937" s="401">
        <v>1</v>
      </c>
      <c r="C937" s="356" t="s">
        <v>620</v>
      </c>
      <c r="D937" s="342"/>
      <c r="E937" s="342"/>
      <c r="F937" s="342"/>
      <c r="G937" s="342"/>
      <c r="H937" s="342"/>
      <c r="I937" s="342"/>
      <c r="J937" s="343">
        <v>1011305001870</v>
      </c>
      <c r="K937" s="344"/>
      <c r="L937" s="344"/>
      <c r="M937" s="344"/>
      <c r="N937" s="344"/>
      <c r="O937" s="344"/>
      <c r="P937" s="360" t="s">
        <v>621</v>
      </c>
      <c r="Q937" s="345"/>
      <c r="R937" s="345"/>
      <c r="S937" s="345"/>
      <c r="T937" s="345"/>
      <c r="U937" s="345"/>
      <c r="V937" s="345"/>
      <c r="W937" s="345"/>
      <c r="X937" s="345"/>
      <c r="Y937" s="346">
        <v>11.8</v>
      </c>
      <c r="Z937" s="347"/>
      <c r="AA937" s="347"/>
      <c r="AB937" s="348"/>
      <c r="AC937" s="349" t="s">
        <v>514</v>
      </c>
      <c r="AD937" s="349"/>
      <c r="AE937" s="349"/>
      <c r="AF937" s="349"/>
      <c r="AG937" s="349"/>
      <c r="AH937" s="358" t="s">
        <v>618</v>
      </c>
      <c r="AI937" s="359"/>
      <c r="AJ937" s="359"/>
      <c r="AK937" s="359"/>
      <c r="AL937" s="352" t="s">
        <v>618</v>
      </c>
      <c r="AM937" s="353"/>
      <c r="AN937" s="353"/>
      <c r="AO937" s="354"/>
      <c r="AP937" s="386" t="s">
        <v>618</v>
      </c>
      <c r="AQ937" s="387"/>
      <c r="AR937" s="387"/>
      <c r="AS937" s="387"/>
      <c r="AT937" s="387"/>
      <c r="AU937" s="387"/>
      <c r="AV937" s="387"/>
      <c r="AW937" s="387"/>
      <c r="AX937" s="388"/>
    </row>
    <row r="938" spans="1:50" ht="40.15" customHeight="1" x14ac:dyDescent="0.15">
      <c r="A938" s="401">
        <v>3</v>
      </c>
      <c r="B938" s="401">
        <v>1</v>
      </c>
      <c r="C938" s="356" t="s">
        <v>622</v>
      </c>
      <c r="D938" s="342"/>
      <c r="E938" s="342"/>
      <c r="F938" s="342"/>
      <c r="G938" s="342"/>
      <c r="H938" s="342"/>
      <c r="I938" s="342"/>
      <c r="J938" s="343">
        <v>9430005004036</v>
      </c>
      <c r="K938" s="344"/>
      <c r="L938" s="344"/>
      <c r="M938" s="344"/>
      <c r="N938" s="344"/>
      <c r="O938" s="344"/>
      <c r="P938" s="360" t="s">
        <v>623</v>
      </c>
      <c r="Q938" s="345"/>
      <c r="R938" s="345"/>
      <c r="S938" s="345"/>
      <c r="T938" s="345"/>
      <c r="U938" s="345"/>
      <c r="V938" s="345"/>
      <c r="W938" s="345"/>
      <c r="X938" s="345"/>
      <c r="Y938" s="346">
        <v>6</v>
      </c>
      <c r="Z938" s="347"/>
      <c r="AA938" s="347"/>
      <c r="AB938" s="348"/>
      <c r="AC938" s="349" t="s">
        <v>513</v>
      </c>
      <c r="AD938" s="349"/>
      <c r="AE938" s="349"/>
      <c r="AF938" s="349"/>
      <c r="AG938" s="349"/>
      <c r="AH938" s="358" t="s">
        <v>618</v>
      </c>
      <c r="AI938" s="359"/>
      <c r="AJ938" s="359"/>
      <c r="AK938" s="359"/>
      <c r="AL938" s="352" t="s">
        <v>618</v>
      </c>
      <c r="AM938" s="353"/>
      <c r="AN938" s="353"/>
      <c r="AO938" s="354"/>
      <c r="AP938" s="386" t="s">
        <v>618</v>
      </c>
      <c r="AQ938" s="387"/>
      <c r="AR938" s="387"/>
      <c r="AS938" s="387"/>
      <c r="AT938" s="387"/>
      <c r="AU938" s="387"/>
      <c r="AV938" s="387"/>
      <c r="AW938" s="387"/>
      <c r="AX938" s="388"/>
    </row>
    <row r="939" spans="1:50" ht="40.15" customHeight="1" x14ac:dyDescent="0.15">
      <c r="A939" s="401">
        <v>4</v>
      </c>
      <c r="B939" s="401">
        <v>1</v>
      </c>
      <c r="C939" s="356" t="s">
        <v>622</v>
      </c>
      <c r="D939" s="342"/>
      <c r="E939" s="342"/>
      <c r="F939" s="342"/>
      <c r="G939" s="342"/>
      <c r="H939" s="342"/>
      <c r="I939" s="342"/>
      <c r="J939" s="343">
        <v>9430005004036</v>
      </c>
      <c r="K939" s="344"/>
      <c r="L939" s="344"/>
      <c r="M939" s="344"/>
      <c r="N939" s="344"/>
      <c r="O939" s="344"/>
      <c r="P939" s="360" t="s">
        <v>632</v>
      </c>
      <c r="Q939" s="345"/>
      <c r="R939" s="345"/>
      <c r="S939" s="345"/>
      <c r="T939" s="345"/>
      <c r="U939" s="345"/>
      <c r="V939" s="345"/>
      <c r="W939" s="345"/>
      <c r="X939" s="345"/>
      <c r="Y939" s="346">
        <v>1</v>
      </c>
      <c r="Z939" s="347"/>
      <c r="AA939" s="347"/>
      <c r="AB939" s="348"/>
      <c r="AC939" s="349" t="s">
        <v>515</v>
      </c>
      <c r="AD939" s="349"/>
      <c r="AE939" s="349"/>
      <c r="AF939" s="349"/>
      <c r="AG939" s="349"/>
      <c r="AH939" s="358" t="s">
        <v>458</v>
      </c>
      <c r="AI939" s="359"/>
      <c r="AJ939" s="359"/>
      <c r="AK939" s="359"/>
      <c r="AL939" s="352" t="s">
        <v>458</v>
      </c>
      <c r="AM939" s="353"/>
      <c r="AN939" s="353"/>
      <c r="AO939" s="354"/>
      <c r="AP939" s="386" t="s">
        <v>458</v>
      </c>
      <c r="AQ939" s="387"/>
      <c r="AR939" s="387"/>
      <c r="AS939" s="387"/>
      <c r="AT939" s="387"/>
      <c r="AU939" s="387"/>
      <c r="AV939" s="387"/>
      <c r="AW939" s="387"/>
      <c r="AX939" s="388"/>
    </row>
    <row r="940" spans="1:50" ht="40.15" customHeight="1" x14ac:dyDescent="0.15">
      <c r="A940" s="401">
        <v>5</v>
      </c>
      <c r="B940" s="401">
        <v>1</v>
      </c>
      <c r="C940" s="356" t="s">
        <v>624</v>
      </c>
      <c r="D940" s="342"/>
      <c r="E940" s="342"/>
      <c r="F940" s="342"/>
      <c r="G940" s="342"/>
      <c r="H940" s="342"/>
      <c r="I940" s="342"/>
      <c r="J940" s="343">
        <v>1460001000241</v>
      </c>
      <c r="K940" s="344"/>
      <c r="L940" s="344"/>
      <c r="M940" s="344"/>
      <c r="N940" s="344"/>
      <c r="O940" s="344"/>
      <c r="P940" s="360" t="s">
        <v>625</v>
      </c>
      <c r="Q940" s="345"/>
      <c r="R940" s="345"/>
      <c r="S940" s="345"/>
      <c r="T940" s="345"/>
      <c r="U940" s="345"/>
      <c r="V940" s="345"/>
      <c r="W940" s="345"/>
      <c r="X940" s="345"/>
      <c r="Y940" s="346">
        <v>5</v>
      </c>
      <c r="Z940" s="347"/>
      <c r="AA940" s="347"/>
      <c r="AB940" s="348"/>
      <c r="AC940" s="349" t="s">
        <v>513</v>
      </c>
      <c r="AD940" s="349"/>
      <c r="AE940" s="349"/>
      <c r="AF940" s="349"/>
      <c r="AG940" s="349"/>
      <c r="AH940" s="358" t="s">
        <v>458</v>
      </c>
      <c r="AI940" s="359"/>
      <c r="AJ940" s="359"/>
      <c r="AK940" s="359"/>
      <c r="AL940" s="352" t="s">
        <v>458</v>
      </c>
      <c r="AM940" s="353"/>
      <c r="AN940" s="353"/>
      <c r="AO940" s="354"/>
      <c r="AP940" s="386" t="s">
        <v>458</v>
      </c>
      <c r="AQ940" s="387"/>
      <c r="AR940" s="387"/>
      <c r="AS940" s="387"/>
      <c r="AT940" s="387"/>
      <c r="AU940" s="387"/>
      <c r="AV940" s="387"/>
      <c r="AW940" s="387"/>
      <c r="AX940" s="388"/>
    </row>
    <row r="941" spans="1:50" ht="40.15" customHeight="1" x14ac:dyDescent="0.15">
      <c r="A941" s="401">
        <v>6</v>
      </c>
      <c r="B941" s="401">
        <v>1</v>
      </c>
      <c r="C941" s="356" t="s">
        <v>626</v>
      </c>
      <c r="D941" s="342"/>
      <c r="E941" s="342"/>
      <c r="F941" s="342"/>
      <c r="G941" s="342"/>
      <c r="H941" s="342"/>
      <c r="I941" s="342"/>
      <c r="J941" s="380" t="s">
        <v>996</v>
      </c>
      <c r="K941" s="381"/>
      <c r="L941" s="381"/>
      <c r="M941" s="381"/>
      <c r="N941" s="381"/>
      <c r="O941" s="382"/>
      <c r="P941" s="360" t="s">
        <v>627</v>
      </c>
      <c r="Q941" s="345"/>
      <c r="R941" s="345"/>
      <c r="S941" s="345"/>
      <c r="T941" s="345"/>
      <c r="U941" s="345"/>
      <c r="V941" s="345"/>
      <c r="W941" s="345"/>
      <c r="X941" s="345"/>
      <c r="Y941" s="346">
        <v>2.9</v>
      </c>
      <c r="Z941" s="347"/>
      <c r="AA941" s="347"/>
      <c r="AB941" s="348"/>
      <c r="AC941" s="349" t="s">
        <v>514</v>
      </c>
      <c r="AD941" s="349"/>
      <c r="AE941" s="349"/>
      <c r="AF941" s="349"/>
      <c r="AG941" s="349"/>
      <c r="AH941" s="358" t="s">
        <v>458</v>
      </c>
      <c r="AI941" s="359"/>
      <c r="AJ941" s="359"/>
      <c r="AK941" s="359"/>
      <c r="AL941" s="352" t="s">
        <v>458</v>
      </c>
      <c r="AM941" s="353"/>
      <c r="AN941" s="353"/>
      <c r="AO941" s="354"/>
      <c r="AP941" s="386" t="s">
        <v>458</v>
      </c>
      <c r="AQ941" s="387"/>
      <c r="AR941" s="387"/>
      <c r="AS941" s="387"/>
      <c r="AT941" s="387"/>
      <c r="AU941" s="387"/>
      <c r="AV941" s="387"/>
      <c r="AW941" s="387"/>
      <c r="AX941" s="388"/>
    </row>
    <row r="942" spans="1:50" ht="40.15" customHeight="1" x14ac:dyDescent="0.15">
      <c r="A942" s="401">
        <v>7</v>
      </c>
      <c r="B942" s="401">
        <v>1</v>
      </c>
      <c r="C942" s="356" t="s">
        <v>628</v>
      </c>
      <c r="D942" s="342"/>
      <c r="E942" s="342"/>
      <c r="F942" s="342"/>
      <c r="G942" s="342"/>
      <c r="H942" s="342"/>
      <c r="I942" s="342"/>
      <c r="J942" s="343">
        <v>9460005001311</v>
      </c>
      <c r="K942" s="344"/>
      <c r="L942" s="344"/>
      <c r="M942" s="344"/>
      <c r="N942" s="344"/>
      <c r="O942" s="344"/>
      <c r="P942" s="360" t="s">
        <v>629</v>
      </c>
      <c r="Q942" s="345"/>
      <c r="R942" s="345"/>
      <c r="S942" s="345"/>
      <c r="T942" s="345"/>
      <c r="U942" s="345"/>
      <c r="V942" s="345"/>
      <c r="W942" s="345"/>
      <c r="X942" s="345"/>
      <c r="Y942" s="346">
        <v>1.5</v>
      </c>
      <c r="Z942" s="347"/>
      <c r="AA942" s="347"/>
      <c r="AB942" s="348"/>
      <c r="AC942" s="349" t="s">
        <v>516</v>
      </c>
      <c r="AD942" s="349"/>
      <c r="AE942" s="349"/>
      <c r="AF942" s="349"/>
      <c r="AG942" s="349"/>
      <c r="AH942" s="358" t="s">
        <v>458</v>
      </c>
      <c r="AI942" s="359"/>
      <c r="AJ942" s="359"/>
      <c r="AK942" s="359"/>
      <c r="AL942" s="352" t="s">
        <v>458</v>
      </c>
      <c r="AM942" s="353"/>
      <c r="AN942" s="353"/>
      <c r="AO942" s="354"/>
      <c r="AP942" s="386" t="s">
        <v>458</v>
      </c>
      <c r="AQ942" s="387"/>
      <c r="AR942" s="387"/>
      <c r="AS942" s="387"/>
      <c r="AT942" s="387"/>
      <c r="AU942" s="387"/>
      <c r="AV942" s="387"/>
      <c r="AW942" s="387"/>
      <c r="AX942" s="388"/>
    </row>
    <row r="943" spans="1:50" ht="40.15" customHeight="1" x14ac:dyDescent="0.15">
      <c r="A943" s="401">
        <v>8</v>
      </c>
      <c r="B943" s="401">
        <v>1</v>
      </c>
      <c r="C943" s="356" t="s">
        <v>630</v>
      </c>
      <c r="D943" s="342"/>
      <c r="E943" s="342"/>
      <c r="F943" s="342"/>
      <c r="G943" s="342"/>
      <c r="H943" s="342"/>
      <c r="I943" s="342"/>
      <c r="J943" s="343">
        <v>7430002018115</v>
      </c>
      <c r="K943" s="344"/>
      <c r="L943" s="344"/>
      <c r="M943" s="344"/>
      <c r="N943" s="344"/>
      <c r="O943" s="344"/>
      <c r="P943" s="360" t="s">
        <v>631</v>
      </c>
      <c r="Q943" s="345"/>
      <c r="R943" s="345"/>
      <c r="S943" s="345"/>
      <c r="T943" s="345"/>
      <c r="U943" s="345"/>
      <c r="V943" s="345"/>
      <c r="W943" s="345"/>
      <c r="X943" s="345"/>
      <c r="Y943" s="346">
        <v>1.1000000000000001</v>
      </c>
      <c r="Z943" s="347"/>
      <c r="AA943" s="347"/>
      <c r="AB943" s="348"/>
      <c r="AC943" s="349" t="s">
        <v>509</v>
      </c>
      <c r="AD943" s="349"/>
      <c r="AE943" s="349"/>
      <c r="AF943" s="349"/>
      <c r="AG943" s="349"/>
      <c r="AH943" s="358">
        <v>4</v>
      </c>
      <c r="AI943" s="359"/>
      <c r="AJ943" s="359"/>
      <c r="AK943" s="359"/>
      <c r="AL943" s="352">
        <v>74</v>
      </c>
      <c r="AM943" s="353"/>
      <c r="AN943" s="353"/>
      <c r="AO943" s="354"/>
      <c r="AP943" s="386" t="s">
        <v>458</v>
      </c>
      <c r="AQ943" s="387"/>
      <c r="AR943" s="387"/>
      <c r="AS943" s="387"/>
      <c r="AT943" s="387"/>
      <c r="AU943" s="387"/>
      <c r="AV943" s="387"/>
      <c r="AW943" s="387"/>
      <c r="AX943" s="388"/>
    </row>
    <row r="944" spans="1:50" ht="40.15" customHeight="1" x14ac:dyDescent="0.15">
      <c r="A944" s="401">
        <v>9</v>
      </c>
      <c r="B944" s="401">
        <v>1</v>
      </c>
      <c r="C944" s="356" t="s">
        <v>633</v>
      </c>
      <c r="D944" s="342"/>
      <c r="E944" s="342"/>
      <c r="F944" s="342"/>
      <c r="G944" s="342"/>
      <c r="H944" s="342"/>
      <c r="I944" s="342"/>
      <c r="J944" s="343">
        <v>9460005001286</v>
      </c>
      <c r="K944" s="344"/>
      <c r="L944" s="344"/>
      <c r="M944" s="344"/>
      <c r="N944" s="344"/>
      <c r="O944" s="344"/>
      <c r="P944" s="360" t="s">
        <v>634</v>
      </c>
      <c r="Q944" s="345"/>
      <c r="R944" s="345"/>
      <c r="S944" s="345"/>
      <c r="T944" s="345"/>
      <c r="U944" s="345"/>
      <c r="V944" s="345"/>
      <c r="W944" s="345"/>
      <c r="X944" s="345"/>
      <c r="Y944" s="346">
        <v>1</v>
      </c>
      <c r="Z944" s="347"/>
      <c r="AA944" s="347"/>
      <c r="AB944" s="348"/>
      <c r="AC944" s="349" t="s">
        <v>515</v>
      </c>
      <c r="AD944" s="349"/>
      <c r="AE944" s="349"/>
      <c r="AF944" s="349"/>
      <c r="AG944" s="349"/>
      <c r="AH944" s="358" t="s">
        <v>458</v>
      </c>
      <c r="AI944" s="359"/>
      <c r="AJ944" s="359"/>
      <c r="AK944" s="359"/>
      <c r="AL944" s="352" t="s">
        <v>458</v>
      </c>
      <c r="AM944" s="353"/>
      <c r="AN944" s="353"/>
      <c r="AO944" s="354"/>
      <c r="AP944" s="386" t="s">
        <v>458</v>
      </c>
      <c r="AQ944" s="387"/>
      <c r="AR944" s="387"/>
      <c r="AS944" s="387"/>
      <c r="AT944" s="387"/>
      <c r="AU944" s="387"/>
      <c r="AV944" s="387"/>
      <c r="AW944" s="387"/>
      <c r="AX944" s="388"/>
    </row>
    <row r="945" spans="1:50" ht="40.15" customHeight="1" x14ac:dyDescent="0.15">
      <c r="A945" s="401">
        <v>10</v>
      </c>
      <c r="B945" s="401">
        <v>1</v>
      </c>
      <c r="C945" s="356" t="s">
        <v>635</v>
      </c>
      <c r="D945" s="342"/>
      <c r="E945" s="342"/>
      <c r="F945" s="342"/>
      <c r="G945" s="342"/>
      <c r="H945" s="342"/>
      <c r="I945" s="342"/>
      <c r="J945" s="380" t="s">
        <v>996</v>
      </c>
      <c r="K945" s="381"/>
      <c r="L945" s="381"/>
      <c r="M945" s="381"/>
      <c r="N945" s="381"/>
      <c r="O945" s="382"/>
      <c r="P945" s="360" t="s">
        <v>636</v>
      </c>
      <c r="Q945" s="345"/>
      <c r="R945" s="345"/>
      <c r="S945" s="345"/>
      <c r="T945" s="345"/>
      <c r="U945" s="345"/>
      <c r="V945" s="345"/>
      <c r="W945" s="345"/>
      <c r="X945" s="345"/>
      <c r="Y945" s="346">
        <v>0.8</v>
      </c>
      <c r="Z945" s="347"/>
      <c r="AA945" s="347"/>
      <c r="AB945" s="348"/>
      <c r="AC945" s="349" t="s">
        <v>515</v>
      </c>
      <c r="AD945" s="349"/>
      <c r="AE945" s="349"/>
      <c r="AF945" s="349"/>
      <c r="AG945" s="349"/>
      <c r="AH945" s="358" t="s">
        <v>458</v>
      </c>
      <c r="AI945" s="359"/>
      <c r="AJ945" s="359"/>
      <c r="AK945" s="359"/>
      <c r="AL945" s="352" t="s">
        <v>458</v>
      </c>
      <c r="AM945" s="353"/>
      <c r="AN945" s="353"/>
      <c r="AO945" s="354"/>
      <c r="AP945" s="386" t="s">
        <v>458</v>
      </c>
      <c r="AQ945" s="387"/>
      <c r="AR945" s="387"/>
      <c r="AS945" s="387"/>
      <c r="AT945" s="387"/>
      <c r="AU945" s="387"/>
      <c r="AV945" s="387"/>
      <c r="AW945" s="387"/>
      <c r="AX945" s="388"/>
    </row>
    <row r="946" spans="1:50" ht="68.099999999999994" customHeight="1" x14ac:dyDescent="0.15">
      <c r="A946" s="401">
        <v>11</v>
      </c>
      <c r="B946" s="401">
        <v>1</v>
      </c>
      <c r="C946" s="356" t="s">
        <v>614</v>
      </c>
      <c r="D946" s="342"/>
      <c r="E946" s="342"/>
      <c r="F946" s="342"/>
      <c r="G946" s="342"/>
      <c r="H946" s="342"/>
      <c r="I946" s="342"/>
      <c r="J946" s="343">
        <v>6460001004254</v>
      </c>
      <c r="K946" s="344"/>
      <c r="L946" s="344"/>
      <c r="M946" s="344"/>
      <c r="N946" s="344"/>
      <c r="O946" s="344"/>
      <c r="P946" s="360" t="s">
        <v>637</v>
      </c>
      <c r="Q946" s="345"/>
      <c r="R946" s="345"/>
      <c r="S946" s="345"/>
      <c r="T946" s="345"/>
      <c r="U946" s="345"/>
      <c r="V946" s="345"/>
      <c r="W946" s="345"/>
      <c r="X946" s="345"/>
      <c r="Y946" s="346">
        <v>0.4</v>
      </c>
      <c r="Z946" s="347"/>
      <c r="AA946" s="347"/>
      <c r="AB946" s="348"/>
      <c r="AC946" s="349" t="s">
        <v>515</v>
      </c>
      <c r="AD946" s="349"/>
      <c r="AE946" s="349"/>
      <c r="AF946" s="349"/>
      <c r="AG946" s="349"/>
      <c r="AH946" s="358" t="s">
        <v>638</v>
      </c>
      <c r="AI946" s="359"/>
      <c r="AJ946" s="359"/>
      <c r="AK946" s="359"/>
      <c r="AL946" s="352" t="s">
        <v>639</v>
      </c>
      <c r="AM946" s="353"/>
      <c r="AN946" s="353"/>
      <c r="AO946" s="354"/>
      <c r="AP946" s="355" t="s">
        <v>640</v>
      </c>
      <c r="AQ946" s="355"/>
      <c r="AR946" s="355"/>
      <c r="AS946" s="355"/>
      <c r="AT946" s="355"/>
      <c r="AU946" s="355"/>
      <c r="AV946" s="355"/>
      <c r="AW946" s="355"/>
      <c r="AX946" s="355"/>
    </row>
    <row r="947" spans="1:50" ht="30" hidden="1" customHeight="1" x14ac:dyDescent="0.15">
      <c r="A947" s="401">
        <v>12</v>
      </c>
      <c r="B947" s="40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401">
        <v>13</v>
      </c>
      <c r="B948" s="401">
        <v>1</v>
      </c>
      <c r="C948" s="356"/>
      <c r="D948" s="342"/>
      <c r="E948" s="342"/>
      <c r="F948" s="342"/>
      <c r="G948" s="342"/>
      <c r="H948" s="342"/>
      <c r="I948" s="342"/>
      <c r="J948" s="343"/>
      <c r="K948" s="344"/>
      <c r="L948" s="344"/>
      <c r="M948" s="344"/>
      <c r="N948" s="344"/>
      <c r="O948" s="344"/>
      <c r="P948" s="360"/>
      <c r="Q948" s="345"/>
      <c r="R948" s="345"/>
      <c r="S948" s="345"/>
      <c r="T948" s="345"/>
      <c r="U948" s="345"/>
      <c r="V948" s="345"/>
      <c r="W948" s="345"/>
      <c r="X948" s="345"/>
      <c r="Y948" s="346"/>
      <c r="Z948" s="347"/>
      <c r="AA948" s="347"/>
      <c r="AB948" s="348"/>
      <c r="AC948" s="349"/>
      <c r="AD948" s="349"/>
      <c r="AE948" s="349"/>
      <c r="AF948" s="349"/>
      <c r="AG948" s="349"/>
      <c r="AH948" s="358"/>
      <c r="AI948" s="359"/>
      <c r="AJ948" s="359"/>
      <c r="AK948" s="359"/>
      <c r="AL948" s="352"/>
      <c r="AM948" s="353"/>
      <c r="AN948" s="353"/>
      <c r="AO948" s="354"/>
      <c r="AP948" s="386"/>
      <c r="AQ948" s="387"/>
      <c r="AR948" s="387"/>
      <c r="AS948" s="387"/>
      <c r="AT948" s="387"/>
      <c r="AU948" s="387"/>
      <c r="AV948" s="387"/>
      <c r="AW948" s="387"/>
      <c r="AX948" s="388"/>
    </row>
    <row r="949" spans="1:50" ht="30" hidden="1" customHeight="1" x14ac:dyDescent="0.15">
      <c r="A949" s="401">
        <v>14</v>
      </c>
      <c r="B949" s="401">
        <v>1</v>
      </c>
      <c r="C949" s="356"/>
      <c r="D949" s="342"/>
      <c r="E949" s="342"/>
      <c r="F949" s="342"/>
      <c r="G949" s="342"/>
      <c r="H949" s="342"/>
      <c r="I949" s="342"/>
      <c r="J949" s="380"/>
      <c r="K949" s="381"/>
      <c r="L949" s="381"/>
      <c r="M949" s="381"/>
      <c r="N949" s="381"/>
      <c r="O949" s="382"/>
      <c r="P949" s="360"/>
      <c r="Q949" s="345"/>
      <c r="R949" s="345"/>
      <c r="S949" s="345"/>
      <c r="T949" s="345"/>
      <c r="U949" s="345"/>
      <c r="V949" s="345"/>
      <c r="W949" s="345"/>
      <c r="X949" s="345"/>
      <c r="Y949" s="346"/>
      <c r="Z949" s="347"/>
      <c r="AA949" s="347"/>
      <c r="AB949" s="348"/>
      <c r="AC949" s="349"/>
      <c r="AD949" s="349"/>
      <c r="AE949" s="349"/>
      <c r="AF949" s="349"/>
      <c r="AG949" s="349"/>
      <c r="AH949" s="358"/>
      <c r="AI949" s="359"/>
      <c r="AJ949" s="359"/>
      <c r="AK949" s="359"/>
      <c r="AL949" s="352"/>
      <c r="AM949" s="353"/>
      <c r="AN949" s="353"/>
      <c r="AO949" s="354"/>
      <c r="AP949" s="386"/>
      <c r="AQ949" s="387"/>
      <c r="AR949" s="387"/>
      <c r="AS949" s="387"/>
      <c r="AT949" s="387"/>
      <c r="AU949" s="387"/>
      <c r="AV949" s="387"/>
      <c r="AW949" s="387"/>
      <c r="AX949" s="388"/>
    </row>
    <row r="950" spans="1:50" ht="30" hidden="1" customHeight="1" x14ac:dyDescent="0.15">
      <c r="A950" s="401">
        <v>15</v>
      </c>
      <c r="B950" s="401">
        <v>1</v>
      </c>
      <c r="C950" s="356"/>
      <c r="D950" s="342"/>
      <c r="E950" s="342"/>
      <c r="F950" s="342"/>
      <c r="G950" s="342"/>
      <c r="H950" s="342"/>
      <c r="I950" s="342"/>
      <c r="J950" s="343"/>
      <c r="K950" s="344"/>
      <c r="L950" s="344"/>
      <c r="M950" s="344"/>
      <c r="N950" s="344"/>
      <c r="O950" s="344"/>
      <c r="P950" s="360"/>
      <c r="Q950" s="345"/>
      <c r="R950" s="345"/>
      <c r="S950" s="345"/>
      <c r="T950" s="345"/>
      <c r="U950" s="345"/>
      <c r="V950" s="345"/>
      <c r="W950" s="345"/>
      <c r="X950" s="345"/>
      <c r="Y950" s="346"/>
      <c r="Z950" s="347"/>
      <c r="AA950" s="347"/>
      <c r="AB950" s="348"/>
      <c r="AC950" s="349"/>
      <c r="AD950" s="349"/>
      <c r="AE950" s="349"/>
      <c r="AF950" s="349"/>
      <c r="AG950" s="349"/>
      <c r="AH950" s="358"/>
      <c r="AI950" s="359"/>
      <c r="AJ950" s="359"/>
      <c r="AK950" s="359"/>
      <c r="AL950" s="352"/>
      <c r="AM950" s="353"/>
      <c r="AN950" s="353"/>
      <c r="AO950" s="354"/>
      <c r="AP950" s="386"/>
      <c r="AQ950" s="387"/>
      <c r="AR950" s="387"/>
      <c r="AS950" s="387"/>
      <c r="AT950" s="387"/>
      <c r="AU950" s="387"/>
      <c r="AV950" s="387"/>
      <c r="AW950" s="387"/>
      <c r="AX950" s="388"/>
    </row>
    <row r="951" spans="1:50" ht="30" hidden="1" customHeight="1" x14ac:dyDescent="0.15">
      <c r="A951" s="401">
        <v>16</v>
      </c>
      <c r="B951" s="401">
        <v>1</v>
      </c>
      <c r="C951" s="356"/>
      <c r="D951" s="342"/>
      <c r="E951" s="342"/>
      <c r="F951" s="342"/>
      <c r="G951" s="342"/>
      <c r="H951" s="342"/>
      <c r="I951" s="342"/>
      <c r="J951" s="343"/>
      <c r="K951" s="344"/>
      <c r="L951" s="344"/>
      <c r="M951" s="344"/>
      <c r="N951" s="344"/>
      <c r="O951" s="344"/>
      <c r="P951" s="360"/>
      <c r="Q951" s="345"/>
      <c r="R951" s="345"/>
      <c r="S951" s="345"/>
      <c r="T951" s="345"/>
      <c r="U951" s="345"/>
      <c r="V951" s="345"/>
      <c r="W951" s="345"/>
      <c r="X951" s="345"/>
      <c r="Y951" s="346"/>
      <c r="Z951" s="347"/>
      <c r="AA951" s="347"/>
      <c r="AB951" s="348"/>
      <c r="AC951" s="349"/>
      <c r="AD951" s="349"/>
      <c r="AE951" s="349"/>
      <c r="AF951" s="349"/>
      <c r="AG951" s="349"/>
      <c r="AH951" s="358"/>
      <c r="AI951" s="359"/>
      <c r="AJ951" s="359"/>
      <c r="AK951" s="359"/>
      <c r="AL951" s="352"/>
      <c r="AM951" s="353"/>
      <c r="AN951" s="353"/>
      <c r="AO951" s="354"/>
      <c r="AP951" s="386"/>
      <c r="AQ951" s="387"/>
      <c r="AR951" s="387"/>
      <c r="AS951" s="387"/>
      <c r="AT951" s="387"/>
      <c r="AU951" s="387"/>
      <c r="AV951" s="387"/>
      <c r="AW951" s="387"/>
      <c r="AX951" s="388"/>
    </row>
    <row r="952" spans="1:50" s="16" customFormat="1" ht="30" hidden="1" customHeight="1" x14ac:dyDescent="0.15">
      <c r="A952" s="401">
        <v>17</v>
      </c>
      <c r="B952" s="40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401">
        <v>18</v>
      </c>
      <c r="B953" s="40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401">
        <v>19</v>
      </c>
      <c r="B954" s="40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401">
        <v>20</v>
      </c>
      <c r="B955" s="40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401">
        <v>21</v>
      </c>
      <c r="B956" s="40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401">
        <v>22</v>
      </c>
      <c r="B957" s="40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401">
        <v>23</v>
      </c>
      <c r="B958" s="40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401">
        <v>24</v>
      </c>
      <c r="B959" s="40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401">
        <v>25</v>
      </c>
      <c r="B960" s="40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401">
        <v>26</v>
      </c>
      <c r="B961" s="40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401">
        <v>27</v>
      </c>
      <c r="B962" s="40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401">
        <v>28</v>
      </c>
      <c r="B963" s="40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401">
        <v>29</v>
      </c>
      <c r="B964" s="40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401">
        <v>30</v>
      </c>
      <c r="B965" s="40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2"/>
      <c r="B968" s="362"/>
      <c r="C968" s="362" t="s">
        <v>26</v>
      </c>
      <c r="D968" s="362"/>
      <c r="E968" s="362"/>
      <c r="F968" s="362"/>
      <c r="G968" s="362"/>
      <c r="H968" s="362"/>
      <c r="I968" s="362"/>
      <c r="J968" s="142" t="s">
        <v>428</v>
      </c>
      <c r="K968" s="363"/>
      <c r="L968" s="363"/>
      <c r="M968" s="363"/>
      <c r="N968" s="363"/>
      <c r="O968" s="363"/>
      <c r="P968" s="364" t="s">
        <v>375</v>
      </c>
      <c r="Q968" s="364"/>
      <c r="R968" s="364"/>
      <c r="S968" s="364"/>
      <c r="T968" s="364"/>
      <c r="U968" s="364"/>
      <c r="V968" s="364"/>
      <c r="W968" s="364"/>
      <c r="X968" s="364"/>
      <c r="Y968" s="365" t="s">
        <v>425</v>
      </c>
      <c r="Z968" s="366"/>
      <c r="AA968" s="366"/>
      <c r="AB968" s="366"/>
      <c r="AC968" s="142" t="s">
        <v>471</v>
      </c>
      <c r="AD968" s="142"/>
      <c r="AE968" s="142"/>
      <c r="AF968" s="142"/>
      <c r="AG968" s="142"/>
      <c r="AH968" s="365" t="s">
        <v>505</v>
      </c>
      <c r="AI968" s="362"/>
      <c r="AJ968" s="362"/>
      <c r="AK968" s="362"/>
      <c r="AL968" s="362" t="s">
        <v>21</v>
      </c>
      <c r="AM968" s="362"/>
      <c r="AN968" s="362"/>
      <c r="AO968" s="367"/>
      <c r="AP968" s="368" t="s">
        <v>429</v>
      </c>
      <c r="AQ968" s="368"/>
      <c r="AR968" s="368"/>
      <c r="AS968" s="368"/>
      <c r="AT968" s="368"/>
      <c r="AU968" s="368"/>
      <c r="AV968" s="368"/>
      <c r="AW968" s="368"/>
      <c r="AX968" s="368"/>
    </row>
    <row r="969" spans="1:50" ht="40.15" customHeight="1" x14ac:dyDescent="0.15">
      <c r="A969" s="401">
        <v>1</v>
      </c>
      <c r="B969" s="401">
        <v>1</v>
      </c>
      <c r="C969" s="356" t="s">
        <v>659</v>
      </c>
      <c r="D969" s="342"/>
      <c r="E969" s="342"/>
      <c r="F969" s="342"/>
      <c r="G969" s="342"/>
      <c r="H969" s="342"/>
      <c r="I969" s="342"/>
      <c r="J969" s="369">
        <v>6010505001148</v>
      </c>
      <c r="K969" s="370"/>
      <c r="L969" s="370"/>
      <c r="M969" s="370"/>
      <c r="N969" s="370"/>
      <c r="O969" s="370"/>
      <c r="P969" s="360" t="s">
        <v>660</v>
      </c>
      <c r="Q969" s="345"/>
      <c r="R969" s="345"/>
      <c r="S969" s="345"/>
      <c r="T969" s="345"/>
      <c r="U969" s="345"/>
      <c r="V969" s="345"/>
      <c r="W969" s="345"/>
      <c r="X969" s="345"/>
      <c r="Y969" s="346">
        <v>2.9</v>
      </c>
      <c r="Z969" s="347"/>
      <c r="AA969" s="347"/>
      <c r="AB969" s="348"/>
      <c r="AC969" s="349" t="s">
        <v>509</v>
      </c>
      <c r="AD969" s="349"/>
      <c r="AE969" s="349"/>
      <c r="AF969" s="349"/>
      <c r="AG969" s="349"/>
      <c r="AH969" s="358">
        <v>2</v>
      </c>
      <c r="AI969" s="359"/>
      <c r="AJ969" s="359"/>
      <c r="AK969" s="359"/>
      <c r="AL969" s="352">
        <v>89</v>
      </c>
      <c r="AM969" s="353"/>
      <c r="AN969" s="353"/>
      <c r="AO969" s="354"/>
      <c r="AP969" s="355" t="s">
        <v>615</v>
      </c>
      <c r="AQ969" s="355"/>
      <c r="AR969" s="355"/>
      <c r="AS969" s="355"/>
      <c r="AT969" s="355"/>
      <c r="AU969" s="355"/>
      <c r="AV969" s="355"/>
      <c r="AW969" s="355"/>
      <c r="AX969" s="355"/>
    </row>
    <row r="970" spans="1:50" ht="40.15" customHeight="1" x14ac:dyDescent="0.15">
      <c r="A970" s="401">
        <v>2</v>
      </c>
      <c r="B970" s="401">
        <v>1</v>
      </c>
      <c r="C970" s="356" t="s">
        <v>663</v>
      </c>
      <c r="D970" s="342"/>
      <c r="E970" s="342"/>
      <c r="F970" s="342"/>
      <c r="G970" s="342"/>
      <c r="H970" s="342"/>
      <c r="I970" s="342"/>
      <c r="J970" s="369">
        <v>3110001001768</v>
      </c>
      <c r="K970" s="370"/>
      <c r="L970" s="370"/>
      <c r="M970" s="370"/>
      <c r="N970" s="370"/>
      <c r="O970" s="370"/>
      <c r="P970" s="360" t="s">
        <v>664</v>
      </c>
      <c r="Q970" s="345"/>
      <c r="R970" s="345"/>
      <c r="S970" s="345"/>
      <c r="T970" s="345"/>
      <c r="U970" s="345"/>
      <c r="V970" s="345"/>
      <c r="W970" s="345"/>
      <c r="X970" s="345"/>
      <c r="Y970" s="346">
        <v>1.2</v>
      </c>
      <c r="Z970" s="347"/>
      <c r="AA970" s="347"/>
      <c r="AB970" s="348"/>
      <c r="AC970" s="349" t="s">
        <v>665</v>
      </c>
      <c r="AD970" s="349"/>
      <c r="AE970" s="349"/>
      <c r="AF970" s="349"/>
      <c r="AG970" s="349"/>
      <c r="AH970" s="358">
        <v>6</v>
      </c>
      <c r="AI970" s="359"/>
      <c r="AJ970" s="359"/>
      <c r="AK970" s="359"/>
      <c r="AL970" s="352">
        <v>99</v>
      </c>
      <c r="AM970" s="353"/>
      <c r="AN970" s="353"/>
      <c r="AO970" s="354"/>
      <c r="AP970" s="355" t="s">
        <v>458</v>
      </c>
      <c r="AQ970" s="355"/>
      <c r="AR970" s="355"/>
      <c r="AS970" s="355"/>
      <c r="AT970" s="355"/>
      <c r="AU970" s="355"/>
      <c r="AV970" s="355"/>
      <c r="AW970" s="355"/>
      <c r="AX970" s="355"/>
    </row>
    <row r="971" spans="1:50" ht="40.15" customHeight="1" x14ac:dyDescent="0.15">
      <c r="A971" s="401">
        <v>3</v>
      </c>
      <c r="B971" s="401">
        <v>1</v>
      </c>
      <c r="C971" s="356" t="s">
        <v>661</v>
      </c>
      <c r="D971" s="342"/>
      <c r="E971" s="342"/>
      <c r="F971" s="342"/>
      <c r="G971" s="342"/>
      <c r="H971" s="342"/>
      <c r="I971" s="342"/>
      <c r="J971" s="343">
        <v>5290001016276</v>
      </c>
      <c r="K971" s="344"/>
      <c r="L971" s="344"/>
      <c r="M971" s="344"/>
      <c r="N971" s="344"/>
      <c r="O971" s="344"/>
      <c r="P971" s="360" t="s">
        <v>662</v>
      </c>
      <c r="Q971" s="345"/>
      <c r="R971" s="345"/>
      <c r="S971" s="345"/>
      <c r="T971" s="345"/>
      <c r="U971" s="345"/>
      <c r="V971" s="345"/>
      <c r="W971" s="345"/>
      <c r="X971" s="345"/>
      <c r="Y971" s="346">
        <v>1.1000000000000001</v>
      </c>
      <c r="Z971" s="347"/>
      <c r="AA971" s="347"/>
      <c r="AB971" s="348"/>
      <c r="AC971" s="349" t="s">
        <v>509</v>
      </c>
      <c r="AD971" s="349"/>
      <c r="AE971" s="349"/>
      <c r="AF971" s="349"/>
      <c r="AG971" s="349"/>
      <c r="AH971" s="358">
        <v>2</v>
      </c>
      <c r="AI971" s="359"/>
      <c r="AJ971" s="359"/>
      <c r="AK971" s="359"/>
      <c r="AL971" s="352">
        <v>31</v>
      </c>
      <c r="AM971" s="353"/>
      <c r="AN971" s="353"/>
      <c r="AO971" s="354"/>
      <c r="AP971" s="355" t="s">
        <v>615</v>
      </c>
      <c r="AQ971" s="355"/>
      <c r="AR971" s="355"/>
      <c r="AS971" s="355"/>
      <c r="AT971" s="355"/>
      <c r="AU971" s="355"/>
      <c r="AV971" s="355"/>
      <c r="AW971" s="355"/>
      <c r="AX971" s="355"/>
    </row>
    <row r="972" spans="1:50" ht="40.15" customHeight="1" x14ac:dyDescent="0.15">
      <c r="A972" s="401">
        <v>4</v>
      </c>
      <c r="B972" s="401">
        <v>1</v>
      </c>
      <c r="C972" s="356" t="s">
        <v>661</v>
      </c>
      <c r="D972" s="342"/>
      <c r="E972" s="342"/>
      <c r="F972" s="342"/>
      <c r="G972" s="342"/>
      <c r="H972" s="342"/>
      <c r="I972" s="342"/>
      <c r="J972" s="343">
        <v>5290001016276</v>
      </c>
      <c r="K972" s="344"/>
      <c r="L972" s="344"/>
      <c r="M972" s="344"/>
      <c r="N972" s="344"/>
      <c r="O972" s="344"/>
      <c r="P972" s="360" t="s">
        <v>666</v>
      </c>
      <c r="Q972" s="345"/>
      <c r="R972" s="345"/>
      <c r="S972" s="345"/>
      <c r="T972" s="345"/>
      <c r="U972" s="345"/>
      <c r="V972" s="345"/>
      <c r="W972" s="345"/>
      <c r="X972" s="345"/>
      <c r="Y972" s="346">
        <v>1</v>
      </c>
      <c r="Z972" s="347"/>
      <c r="AA972" s="347"/>
      <c r="AB972" s="348"/>
      <c r="AC972" s="349" t="s">
        <v>509</v>
      </c>
      <c r="AD972" s="349"/>
      <c r="AE972" s="349"/>
      <c r="AF972" s="349"/>
      <c r="AG972" s="349"/>
      <c r="AH972" s="358">
        <v>4</v>
      </c>
      <c r="AI972" s="359"/>
      <c r="AJ972" s="359"/>
      <c r="AK972" s="359"/>
      <c r="AL972" s="352">
        <v>56</v>
      </c>
      <c r="AM972" s="353"/>
      <c r="AN972" s="353"/>
      <c r="AO972" s="354"/>
      <c r="AP972" s="355" t="s">
        <v>458</v>
      </c>
      <c r="AQ972" s="355"/>
      <c r="AR972" s="355"/>
      <c r="AS972" s="355"/>
      <c r="AT972" s="355"/>
      <c r="AU972" s="355"/>
      <c r="AV972" s="355"/>
      <c r="AW972" s="355"/>
      <c r="AX972" s="355"/>
    </row>
    <row r="973" spans="1:50" ht="40.15" customHeight="1" x14ac:dyDescent="0.15">
      <c r="A973" s="401">
        <v>5</v>
      </c>
      <c r="B973" s="401">
        <v>1</v>
      </c>
      <c r="C973" s="356" t="s">
        <v>661</v>
      </c>
      <c r="D973" s="342"/>
      <c r="E973" s="342"/>
      <c r="F973" s="342"/>
      <c r="G973" s="342"/>
      <c r="H973" s="342"/>
      <c r="I973" s="342"/>
      <c r="J973" s="343">
        <v>5290001016276</v>
      </c>
      <c r="K973" s="344"/>
      <c r="L973" s="344"/>
      <c r="M973" s="344"/>
      <c r="N973" s="344"/>
      <c r="O973" s="344"/>
      <c r="P973" s="360" t="s">
        <v>676</v>
      </c>
      <c r="Q973" s="345"/>
      <c r="R973" s="345"/>
      <c r="S973" s="345"/>
      <c r="T973" s="345"/>
      <c r="U973" s="345"/>
      <c r="V973" s="345"/>
      <c r="W973" s="345"/>
      <c r="X973" s="345"/>
      <c r="Y973" s="346">
        <v>0.6</v>
      </c>
      <c r="Z973" s="347"/>
      <c r="AA973" s="347"/>
      <c r="AB973" s="348"/>
      <c r="AC973" s="349" t="s">
        <v>669</v>
      </c>
      <c r="AD973" s="349"/>
      <c r="AE973" s="349"/>
      <c r="AF973" s="349"/>
      <c r="AG973" s="349"/>
      <c r="AH973" s="358" t="s">
        <v>458</v>
      </c>
      <c r="AI973" s="359"/>
      <c r="AJ973" s="359"/>
      <c r="AK973" s="359"/>
      <c r="AL973" s="352" t="s">
        <v>458</v>
      </c>
      <c r="AM973" s="353"/>
      <c r="AN973" s="353"/>
      <c r="AO973" s="354"/>
      <c r="AP973" s="355" t="s">
        <v>458</v>
      </c>
      <c r="AQ973" s="355"/>
      <c r="AR973" s="355"/>
      <c r="AS973" s="355"/>
      <c r="AT973" s="355"/>
      <c r="AU973" s="355"/>
      <c r="AV973" s="355"/>
      <c r="AW973" s="355"/>
      <c r="AX973" s="355"/>
    </row>
    <row r="974" spans="1:50" ht="40.15" customHeight="1" x14ac:dyDescent="0.15">
      <c r="A974" s="401">
        <v>6</v>
      </c>
      <c r="B974" s="401">
        <v>1</v>
      </c>
      <c r="C974" s="356" t="s">
        <v>667</v>
      </c>
      <c r="D974" s="342"/>
      <c r="E974" s="342"/>
      <c r="F974" s="342"/>
      <c r="G974" s="342"/>
      <c r="H974" s="342"/>
      <c r="I974" s="342"/>
      <c r="J974" s="343">
        <v>2400005000168</v>
      </c>
      <c r="K974" s="344"/>
      <c r="L974" s="344"/>
      <c r="M974" s="344"/>
      <c r="N974" s="344"/>
      <c r="O974" s="344"/>
      <c r="P974" s="360" t="s">
        <v>668</v>
      </c>
      <c r="Q974" s="345"/>
      <c r="R974" s="345"/>
      <c r="S974" s="345"/>
      <c r="T974" s="345"/>
      <c r="U974" s="345"/>
      <c r="V974" s="345"/>
      <c r="W974" s="345"/>
      <c r="X974" s="345"/>
      <c r="Y974" s="346">
        <v>1</v>
      </c>
      <c r="Z974" s="347"/>
      <c r="AA974" s="347"/>
      <c r="AB974" s="348"/>
      <c r="AC974" s="349" t="s">
        <v>669</v>
      </c>
      <c r="AD974" s="349"/>
      <c r="AE974" s="349"/>
      <c r="AF974" s="349"/>
      <c r="AG974" s="349"/>
      <c r="AH974" s="358" t="s">
        <v>458</v>
      </c>
      <c r="AI974" s="359"/>
      <c r="AJ974" s="359"/>
      <c r="AK974" s="359"/>
      <c r="AL974" s="352" t="s">
        <v>458</v>
      </c>
      <c r="AM974" s="353"/>
      <c r="AN974" s="353"/>
      <c r="AO974" s="354"/>
      <c r="AP974" s="355" t="s">
        <v>458</v>
      </c>
      <c r="AQ974" s="355"/>
      <c r="AR974" s="355"/>
      <c r="AS974" s="355"/>
      <c r="AT974" s="355"/>
      <c r="AU974" s="355"/>
      <c r="AV974" s="355"/>
      <c r="AW974" s="355"/>
      <c r="AX974" s="355"/>
    </row>
    <row r="975" spans="1:50" ht="40.15" customHeight="1" x14ac:dyDescent="0.15">
      <c r="A975" s="401">
        <v>7</v>
      </c>
      <c r="B975" s="401">
        <v>1</v>
      </c>
      <c r="C975" s="356" t="s">
        <v>670</v>
      </c>
      <c r="D975" s="342"/>
      <c r="E975" s="342"/>
      <c r="F975" s="342"/>
      <c r="G975" s="342"/>
      <c r="H975" s="342"/>
      <c r="I975" s="342"/>
      <c r="J975" s="343">
        <v>6390005003870</v>
      </c>
      <c r="K975" s="344"/>
      <c r="L975" s="344"/>
      <c r="M975" s="344"/>
      <c r="N975" s="344"/>
      <c r="O975" s="344"/>
      <c r="P975" s="360" t="s">
        <v>671</v>
      </c>
      <c r="Q975" s="345"/>
      <c r="R975" s="345"/>
      <c r="S975" s="345"/>
      <c r="T975" s="345"/>
      <c r="U975" s="345"/>
      <c r="V975" s="345"/>
      <c r="W975" s="345"/>
      <c r="X975" s="345"/>
      <c r="Y975" s="346">
        <v>0.6</v>
      </c>
      <c r="Z975" s="347"/>
      <c r="AA975" s="347"/>
      <c r="AB975" s="348"/>
      <c r="AC975" s="349" t="s">
        <v>669</v>
      </c>
      <c r="AD975" s="349"/>
      <c r="AE975" s="349"/>
      <c r="AF975" s="349"/>
      <c r="AG975" s="349"/>
      <c r="AH975" s="358" t="s">
        <v>458</v>
      </c>
      <c r="AI975" s="359"/>
      <c r="AJ975" s="359"/>
      <c r="AK975" s="359"/>
      <c r="AL975" s="352" t="s">
        <v>458</v>
      </c>
      <c r="AM975" s="353"/>
      <c r="AN975" s="353"/>
      <c r="AO975" s="354"/>
      <c r="AP975" s="355" t="s">
        <v>458</v>
      </c>
      <c r="AQ975" s="355"/>
      <c r="AR975" s="355"/>
      <c r="AS975" s="355"/>
      <c r="AT975" s="355"/>
      <c r="AU975" s="355"/>
      <c r="AV975" s="355"/>
      <c r="AW975" s="355"/>
      <c r="AX975" s="355"/>
    </row>
    <row r="976" spans="1:50" ht="40.15" customHeight="1" x14ac:dyDescent="0.15">
      <c r="A976" s="401">
        <v>8</v>
      </c>
      <c r="B976" s="401">
        <v>1</v>
      </c>
      <c r="C976" s="356" t="s">
        <v>677</v>
      </c>
      <c r="D976" s="342"/>
      <c r="E976" s="342"/>
      <c r="F976" s="342"/>
      <c r="G976" s="342"/>
      <c r="H976" s="342"/>
      <c r="I976" s="342"/>
      <c r="J976" s="343">
        <v>7400001003797</v>
      </c>
      <c r="K976" s="344"/>
      <c r="L976" s="344"/>
      <c r="M976" s="344"/>
      <c r="N976" s="344"/>
      <c r="O976" s="344"/>
      <c r="P976" s="360" t="s">
        <v>678</v>
      </c>
      <c r="Q976" s="345"/>
      <c r="R976" s="345"/>
      <c r="S976" s="345"/>
      <c r="T976" s="345"/>
      <c r="U976" s="345"/>
      <c r="V976" s="345"/>
      <c r="W976" s="345"/>
      <c r="X976" s="345"/>
      <c r="Y976" s="346">
        <v>0.5</v>
      </c>
      <c r="Z976" s="347"/>
      <c r="AA976" s="347"/>
      <c r="AB976" s="348"/>
      <c r="AC976" s="349" t="s">
        <v>669</v>
      </c>
      <c r="AD976" s="349"/>
      <c r="AE976" s="349"/>
      <c r="AF976" s="349"/>
      <c r="AG976" s="349"/>
      <c r="AH976" s="358" t="s">
        <v>458</v>
      </c>
      <c r="AI976" s="359"/>
      <c r="AJ976" s="359"/>
      <c r="AK976" s="359"/>
      <c r="AL976" s="352" t="s">
        <v>458</v>
      </c>
      <c r="AM976" s="353"/>
      <c r="AN976" s="353"/>
      <c r="AO976" s="354"/>
      <c r="AP976" s="355" t="s">
        <v>458</v>
      </c>
      <c r="AQ976" s="355"/>
      <c r="AR976" s="355"/>
      <c r="AS976" s="355"/>
      <c r="AT976" s="355"/>
      <c r="AU976" s="355"/>
      <c r="AV976" s="355"/>
      <c r="AW976" s="355"/>
      <c r="AX976" s="355"/>
    </row>
    <row r="977" spans="1:50" ht="40.15" customHeight="1" x14ac:dyDescent="0.15">
      <c r="A977" s="401">
        <v>9</v>
      </c>
      <c r="B977" s="401">
        <v>1</v>
      </c>
      <c r="C977" s="356" t="s">
        <v>672</v>
      </c>
      <c r="D977" s="342"/>
      <c r="E977" s="342"/>
      <c r="F977" s="342"/>
      <c r="G977" s="342"/>
      <c r="H977" s="342"/>
      <c r="I977" s="342"/>
      <c r="J977" s="369" t="s">
        <v>997</v>
      </c>
      <c r="K977" s="370"/>
      <c r="L977" s="370"/>
      <c r="M977" s="370"/>
      <c r="N977" s="370"/>
      <c r="O977" s="370"/>
      <c r="P977" s="360" t="s">
        <v>673</v>
      </c>
      <c r="Q977" s="345"/>
      <c r="R977" s="345"/>
      <c r="S977" s="345"/>
      <c r="T977" s="345"/>
      <c r="U977" s="345"/>
      <c r="V977" s="345"/>
      <c r="W977" s="345"/>
      <c r="X977" s="345"/>
      <c r="Y977" s="346">
        <v>0.4</v>
      </c>
      <c r="Z977" s="347"/>
      <c r="AA977" s="347"/>
      <c r="AB977" s="348"/>
      <c r="AC977" s="349" t="s">
        <v>669</v>
      </c>
      <c r="AD977" s="349"/>
      <c r="AE977" s="349"/>
      <c r="AF977" s="349"/>
      <c r="AG977" s="349"/>
      <c r="AH977" s="358" t="s">
        <v>458</v>
      </c>
      <c r="AI977" s="359"/>
      <c r="AJ977" s="359"/>
      <c r="AK977" s="359"/>
      <c r="AL977" s="352" t="s">
        <v>458</v>
      </c>
      <c r="AM977" s="353"/>
      <c r="AN977" s="353"/>
      <c r="AO977" s="354"/>
      <c r="AP977" s="355" t="s">
        <v>458</v>
      </c>
      <c r="AQ977" s="355"/>
      <c r="AR977" s="355"/>
      <c r="AS977" s="355"/>
      <c r="AT977" s="355"/>
      <c r="AU977" s="355"/>
      <c r="AV977" s="355"/>
      <c r="AW977" s="355"/>
      <c r="AX977" s="355"/>
    </row>
    <row r="978" spans="1:50" ht="40.15" customHeight="1" x14ac:dyDescent="0.15">
      <c r="A978" s="401">
        <v>10</v>
      </c>
      <c r="B978" s="401">
        <v>1</v>
      </c>
      <c r="C978" s="356" t="s">
        <v>674</v>
      </c>
      <c r="D978" s="342"/>
      <c r="E978" s="342"/>
      <c r="F978" s="342"/>
      <c r="G978" s="342"/>
      <c r="H978" s="342"/>
      <c r="I978" s="342"/>
      <c r="J978" s="343">
        <v>6010901007401</v>
      </c>
      <c r="K978" s="344"/>
      <c r="L978" s="344"/>
      <c r="M978" s="344"/>
      <c r="N978" s="344"/>
      <c r="O978" s="344"/>
      <c r="P978" s="345" t="s">
        <v>675</v>
      </c>
      <c r="Q978" s="345"/>
      <c r="R978" s="345"/>
      <c r="S978" s="345"/>
      <c r="T978" s="345"/>
      <c r="U978" s="345"/>
      <c r="V978" s="345"/>
      <c r="W978" s="345"/>
      <c r="X978" s="345"/>
      <c r="Y978" s="346">
        <v>0.3</v>
      </c>
      <c r="Z978" s="347"/>
      <c r="AA978" s="347"/>
      <c r="AB978" s="348"/>
      <c r="AC978" s="349" t="s">
        <v>669</v>
      </c>
      <c r="AD978" s="349"/>
      <c r="AE978" s="349"/>
      <c r="AF978" s="349"/>
      <c r="AG978" s="349"/>
      <c r="AH978" s="358" t="s">
        <v>458</v>
      </c>
      <c r="AI978" s="359"/>
      <c r="AJ978" s="359"/>
      <c r="AK978" s="359"/>
      <c r="AL978" s="352" t="s">
        <v>458</v>
      </c>
      <c r="AM978" s="353"/>
      <c r="AN978" s="353"/>
      <c r="AO978" s="354"/>
      <c r="AP978" s="355" t="s">
        <v>458</v>
      </c>
      <c r="AQ978" s="355"/>
      <c r="AR978" s="355"/>
      <c r="AS978" s="355"/>
      <c r="AT978" s="355"/>
      <c r="AU978" s="355"/>
      <c r="AV978" s="355"/>
      <c r="AW978" s="355"/>
      <c r="AX978" s="355"/>
    </row>
    <row r="979" spans="1:50" ht="40.15" customHeight="1" x14ac:dyDescent="0.15">
      <c r="A979" s="401">
        <v>11</v>
      </c>
      <c r="B979" s="401">
        <v>1</v>
      </c>
      <c r="C979" s="356" t="s">
        <v>1033</v>
      </c>
      <c r="D979" s="342"/>
      <c r="E979" s="342"/>
      <c r="F979" s="342"/>
      <c r="G979" s="342"/>
      <c r="H979" s="342"/>
      <c r="I979" s="342"/>
      <c r="J979" s="369">
        <v>2010901020812</v>
      </c>
      <c r="K979" s="370"/>
      <c r="L979" s="370"/>
      <c r="M979" s="370"/>
      <c r="N979" s="370"/>
      <c r="O979" s="370"/>
      <c r="P979" s="360" t="s">
        <v>678</v>
      </c>
      <c r="Q979" s="345"/>
      <c r="R979" s="345"/>
      <c r="S979" s="345"/>
      <c r="T979" s="345"/>
      <c r="U979" s="345"/>
      <c r="V979" s="345"/>
      <c r="W979" s="345"/>
      <c r="X979" s="345"/>
      <c r="Y979" s="357">
        <v>0.15541199999999999</v>
      </c>
      <c r="Z979" s="357"/>
      <c r="AA979" s="357"/>
      <c r="AB979" s="357"/>
      <c r="AC979" s="349" t="s">
        <v>669</v>
      </c>
      <c r="AD979" s="349"/>
      <c r="AE979" s="349"/>
      <c r="AF979" s="349"/>
      <c r="AG979" s="349"/>
      <c r="AH979" s="358" t="s">
        <v>458</v>
      </c>
      <c r="AI979" s="359"/>
      <c r="AJ979" s="359"/>
      <c r="AK979" s="359"/>
      <c r="AL979" s="352" t="s">
        <v>458</v>
      </c>
      <c r="AM979" s="353"/>
      <c r="AN979" s="353"/>
      <c r="AO979" s="354"/>
      <c r="AP979" s="355" t="s">
        <v>458</v>
      </c>
      <c r="AQ979" s="355"/>
      <c r="AR979" s="355"/>
      <c r="AS979" s="355"/>
      <c r="AT979" s="355"/>
      <c r="AU979" s="355"/>
      <c r="AV979" s="355"/>
      <c r="AW979" s="355"/>
      <c r="AX979" s="355"/>
    </row>
    <row r="980" spans="1:50" ht="40.15" customHeight="1" x14ac:dyDescent="0.15">
      <c r="A980" s="401">
        <v>12</v>
      </c>
      <c r="B980" s="401">
        <v>1</v>
      </c>
      <c r="C980" s="356" t="s">
        <v>1034</v>
      </c>
      <c r="D980" s="342"/>
      <c r="E980" s="342"/>
      <c r="F980" s="342"/>
      <c r="G980" s="342"/>
      <c r="H980" s="342"/>
      <c r="I980" s="342"/>
      <c r="J980" s="369">
        <v>5410002001108</v>
      </c>
      <c r="K980" s="370"/>
      <c r="L980" s="370"/>
      <c r="M980" s="370"/>
      <c r="N980" s="370"/>
      <c r="O980" s="370"/>
      <c r="P980" s="360" t="s">
        <v>678</v>
      </c>
      <c r="Q980" s="345"/>
      <c r="R980" s="345"/>
      <c r="S980" s="345"/>
      <c r="T980" s="345"/>
      <c r="U980" s="345"/>
      <c r="V980" s="345"/>
      <c r="W980" s="345"/>
      <c r="X980" s="345"/>
      <c r="Y980" s="357">
        <v>6.9783999999999999E-2</v>
      </c>
      <c r="Z980" s="357"/>
      <c r="AA980" s="357"/>
      <c r="AB980" s="357"/>
      <c r="AC980" s="349" t="s">
        <v>669</v>
      </c>
      <c r="AD980" s="349"/>
      <c r="AE980" s="349"/>
      <c r="AF980" s="349"/>
      <c r="AG980" s="349"/>
      <c r="AH980" s="358" t="s">
        <v>1035</v>
      </c>
      <c r="AI980" s="359"/>
      <c r="AJ980" s="359"/>
      <c r="AK980" s="359"/>
      <c r="AL980" s="352" t="s">
        <v>458</v>
      </c>
      <c r="AM980" s="353"/>
      <c r="AN980" s="353"/>
      <c r="AO980" s="354"/>
      <c r="AP980" s="355" t="s">
        <v>1036</v>
      </c>
      <c r="AQ980" s="355"/>
      <c r="AR980" s="355"/>
      <c r="AS980" s="355"/>
      <c r="AT980" s="355"/>
      <c r="AU980" s="355"/>
      <c r="AV980" s="355"/>
      <c r="AW980" s="355"/>
      <c r="AX980" s="355"/>
    </row>
    <row r="981" spans="1:50" ht="30" hidden="1" customHeight="1" x14ac:dyDescent="0.15">
      <c r="A981" s="401">
        <v>13</v>
      </c>
      <c r="B981" s="40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401">
        <v>14</v>
      </c>
      <c r="B982" s="401">
        <v>1</v>
      </c>
      <c r="C982" s="356"/>
      <c r="D982" s="342"/>
      <c r="E982" s="342"/>
      <c r="F982" s="342"/>
      <c r="G982" s="342"/>
      <c r="H982" s="342"/>
      <c r="I982" s="342"/>
      <c r="J982" s="343"/>
      <c r="K982" s="344"/>
      <c r="L982" s="344"/>
      <c r="M982" s="344"/>
      <c r="N982" s="344"/>
      <c r="O982" s="344"/>
      <c r="P982" s="360"/>
      <c r="Q982" s="345"/>
      <c r="R982" s="345"/>
      <c r="S982" s="345"/>
      <c r="T982" s="345"/>
      <c r="U982" s="345"/>
      <c r="V982" s="345"/>
      <c r="W982" s="345"/>
      <c r="X982" s="345"/>
      <c r="Y982" s="346"/>
      <c r="Z982" s="347"/>
      <c r="AA982" s="347"/>
      <c r="AB982" s="348"/>
      <c r="AC982" s="349"/>
      <c r="AD982" s="349"/>
      <c r="AE982" s="349"/>
      <c r="AF982" s="349"/>
      <c r="AG982" s="349"/>
      <c r="AH982" s="358"/>
      <c r="AI982" s="359"/>
      <c r="AJ982" s="359"/>
      <c r="AK982" s="359"/>
      <c r="AL982" s="352"/>
      <c r="AM982" s="353"/>
      <c r="AN982" s="353"/>
      <c r="AO982" s="354"/>
      <c r="AP982" s="355"/>
      <c r="AQ982" s="355"/>
      <c r="AR982" s="355"/>
      <c r="AS982" s="355"/>
      <c r="AT982" s="355"/>
      <c r="AU982" s="355"/>
      <c r="AV982" s="355"/>
      <c r="AW982" s="355"/>
      <c r="AX982" s="355"/>
    </row>
    <row r="983" spans="1:50" ht="30" hidden="1" customHeight="1" x14ac:dyDescent="0.15">
      <c r="A983" s="401">
        <v>15</v>
      </c>
      <c r="B983" s="401">
        <v>1</v>
      </c>
      <c r="C983" s="356"/>
      <c r="D983" s="342"/>
      <c r="E983" s="342"/>
      <c r="F983" s="342"/>
      <c r="G983" s="342"/>
      <c r="H983" s="342"/>
      <c r="I983" s="342"/>
      <c r="J983" s="343"/>
      <c r="K983" s="344"/>
      <c r="L983" s="344"/>
      <c r="M983" s="344"/>
      <c r="N983" s="344"/>
      <c r="O983" s="344"/>
      <c r="P983" s="360"/>
      <c r="Q983" s="345"/>
      <c r="R983" s="345"/>
      <c r="S983" s="345"/>
      <c r="T983" s="345"/>
      <c r="U983" s="345"/>
      <c r="V983" s="345"/>
      <c r="W983" s="345"/>
      <c r="X983" s="345"/>
      <c r="Y983" s="346"/>
      <c r="Z983" s="347"/>
      <c r="AA983" s="347"/>
      <c r="AB983" s="348"/>
      <c r="AC983" s="349"/>
      <c r="AD983" s="349"/>
      <c r="AE983" s="349"/>
      <c r="AF983" s="349"/>
      <c r="AG983" s="349"/>
      <c r="AH983" s="358"/>
      <c r="AI983" s="359"/>
      <c r="AJ983" s="359"/>
      <c r="AK983" s="359"/>
      <c r="AL983" s="352"/>
      <c r="AM983" s="353"/>
      <c r="AN983" s="353"/>
      <c r="AO983" s="354"/>
      <c r="AP983" s="355"/>
      <c r="AQ983" s="355"/>
      <c r="AR983" s="355"/>
      <c r="AS983" s="355"/>
      <c r="AT983" s="355"/>
      <c r="AU983" s="355"/>
      <c r="AV983" s="355"/>
      <c r="AW983" s="355"/>
      <c r="AX983" s="355"/>
    </row>
    <row r="984" spans="1:50" ht="30" hidden="1" customHeight="1" x14ac:dyDescent="0.15">
      <c r="A984" s="401">
        <v>16</v>
      </c>
      <c r="B984" s="401">
        <v>1</v>
      </c>
      <c r="C984" s="356"/>
      <c r="D984" s="342"/>
      <c r="E984" s="342"/>
      <c r="F984" s="342"/>
      <c r="G984" s="342"/>
      <c r="H984" s="342"/>
      <c r="I984" s="342"/>
      <c r="J984" s="369"/>
      <c r="K984" s="370"/>
      <c r="L984" s="370"/>
      <c r="M984" s="370"/>
      <c r="N984" s="370"/>
      <c r="O984" s="370"/>
      <c r="P984" s="360"/>
      <c r="Q984" s="345"/>
      <c r="R984" s="345"/>
      <c r="S984" s="345"/>
      <c r="T984" s="345"/>
      <c r="U984" s="345"/>
      <c r="V984" s="345"/>
      <c r="W984" s="345"/>
      <c r="X984" s="345"/>
      <c r="Y984" s="346"/>
      <c r="Z984" s="347"/>
      <c r="AA984" s="347"/>
      <c r="AB984" s="348"/>
      <c r="AC984" s="349"/>
      <c r="AD984" s="349"/>
      <c r="AE984" s="349"/>
      <c r="AF984" s="349"/>
      <c r="AG984" s="349"/>
      <c r="AH984" s="358"/>
      <c r="AI984" s="359"/>
      <c r="AJ984" s="359"/>
      <c r="AK984" s="359"/>
      <c r="AL984" s="352"/>
      <c r="AM984" s="353"/>
      <c r="AN984" s="353"/>
      <c r="AO984" s="354"/>
      <c r="AP984" s="355"/>
      <c r="AQ984" s="355"/>
      <c r="AR984" s="355"/>
      <c r="AS984" s="355"/>
      <c r="AT984" s="355"/>
      <c r="AU984" s="355"/>
      <c r="AV984" s="355"/>
      <c r="AW984" s="355"/>
      <c r="AX984" s="355"/>
    </row>
    <row r="985" spans="1:50" s="16" customFormat="1" ht="30" hidden="1" customHeight="1" x14ac:dyDescent="0.15">
      <c r="A985" s="401">
        <v>17</v>
      </c>
      <c r="B985" s="401">
        <v>1</v>
      </c>
      <c r="C985" s="356"/>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8"/>
      <c r="AI985" s="359"/>
      <c r="AJ985" s="359"/>
      <c r="AK985" s="359"/>
      <c r="AL985" s="352"/>
      <c r="AM985" s="353"/>
      <c r="AN985" s="353"/>
      <c r="AO985" s="354"/>
      <c r="AP985" s="355"/>
      <c r="AQ985" s="355"/>
      <c r="AR985" s="355"/>
      <c r="AS985" s="355"/>
      <c r="AT985" s="355"/>
      <c r="AU985" s="355"/>
      <c r="AV985" s="355"/>
      <c r="AW985" s="355"/>
      <c r="AX985" s="355"/>
    </row>
    <row r="986" spans="1:50" ht="30" hidden="1" customHeight="1" x14ac:dyDescent="0.15">
      <c r="A986" s="401">
        <v>18</v>
      </c>
      <c r="B986" s="40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401">
        <v>19</v>
      </c>
      <c r="B987" s="401">
        <v>1</v>
      </c>
      <c r="C987" s="356"/>
      <c r="D987" s="342"/>
      <c r="E987" s="342"/>
      <c r="F987" s="342"/>
      <c r="G987" s="342"/>
      <c r="H987" s="342"/>
      <c r="I987" s="342"/>
      <c r="J987" s="343"/>
      <c r="K987" s="344"/>
      <c r="L987" s="344"/>
      <c r="M987" s="344"/>
      <c r="N987" s="344"/>
      <c r="O987" s="344"/>
      <c r="P987" s="360"/>
      <c r="Q987" s="345"/>
      <c r="R987" s="345"/>
      <c r="S987" s="345"/>
      <c r="T987" s="345"/>
      <c r="U987" s="345"/>
      <c r="V987" s="345"/>
      <c r="W987" s="345"/>
      <c r="X987" s="345"/>
      <c r="Y987" s="346"/>
      <c r="Z987" s="347"/>
      <c r="AA987" s="347"/>
      <c r="AB987" s="348"/>
      <c r="AC987" s="349"/>
      <c r="AD987" s="349"/>
      <c r="AE987" s="349"/>
      <c r="AF987" s="349"/>
      <c r="AG987" s="349"/>
      <c r="AH987" s="358"/>
      <c r="AI987" s="359"/>
      <c r="AJ987" s="359"/>
      <c r="AK987" s="359"/>
      <c r="AL987" s="352"/>
      <c r="AM987" s="353"/>
      <c r="AN987" s="353"/>
      <c r="AO987" s="354"/>
      <c r="AP987" s="355"/>
      <c r="AQ987" s="355"/>
      <c r="AR987" s="355"/>
      <c r="AS987" s="355"/>
      <c r="AT987" s="355"/>
      <c r="AU987" s="355"/>
      <c r="AV987" s="355"/>
      <c r="AW987" s="355"/>
      <c r="AX987" s="355"/>
    </row>
    <row r="988" spans="1:50" ht="30" hidden="1" customHeight="1" x14ac:dyDescent="0.15">
      <c r="A988" s="401">
        <v>20</v>
      </c>
      <c r="B988" s="40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401">
        <v>21</v>
      </c>
      <c r="B989" s="40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401">
        <v>22</v>
      </c>
      <c r="B990" s="40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401">
        <v>23</v>
      </c>
      <c r="B991" s="40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401">
        <v>24</v>
      </c>
      <c r="B992" s="40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401">
        <v>25</v>
      </c>
      <c r="B993" s="40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401">
        <v>26</v>
      </c>
      <c r="B994" s="40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401">
        <v>27</v>
      </c>
      <c r="B995" s="40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401">
        <v>28</v>
      </c>
      <c r="B996" s="40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401">
        <v>29</v>
      </c>
      <c r="B997" s="40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401">
        <v>30</v>
      </c>
      <c r="B998" s="40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2"/>
      <c r="B1001" s="362"/>
      <c r="C1001" s="362" t="s">
        <v>26</v>
      </c>
      <c r="D1001" s="362"/>
      <c r="E1001" s="362"/>
      <c r="F1001" s="362"/>
      <c r="G1001" s="362"/>
      <c r="H1001" s="362"/>
      <c r="I1001" s="362"/>
      <c r="J1001" s="142" t="s">
        <v>428</v>
      </c>
      <c r="K1001" s="363"/>
      <c r="L1001" s="363"/>
      <c r="M1001" s="363"/>
      <c r="N1001" s="363"/>
      <c r="O1001" s="363"/>
      <c r="P1001" s="364" t="s">
        <v>375</v>
      </c>
      <c r="Q1001" s="364"/>
      <c r="R1001" s="364"/>
      <c r="S1001" s="364"/>
      <c r="T1001" s="364"/>
      <c r="U1001" s="364"/>
      <c r="V1001" s="364"/>
      <c r="W1001" s="364"/>
      <c r="X1001" s="364"/>
      <c r="Y1001" s="365" t="s">
        <v>425</v>
      </c>
      <c r="Z1001" s="366"/>
      <c r="AA1001" s="366"/>
      <c r="AB1001" s="366"/>
      <c r="AC1001" s="142" t="s">
        <v>471</v>
      </c>
      <c r="AD1001" s="142"/>
      <c r="AE1001" s="142"/>
      <c r="AF1001" s="142"/>
      <c r="AG1001" s="142"/>
      <c r="AH1001" s="365" t="s">
        <v>505</v>
      </c>
      <c r="AI1001" s="362"/>
      <c r="AJ1001" s="362"/>
      <c r="AK1001" s="362"/>
      <c r="AL1001" s="362" t="s">
        <v>21</v>
      </c>
      <c r="AM1001" s="362"/>
      <c r="AN1001" s="362"/>
      <c r="AO1001" s="367"/>
      <c r="AP1001" s="368" t="s">
        <v>429</v>
      </c>
      <c r="AQ1001" s="368"/>
      <c r="AR1001" s="368"/>
      <c r="AS1001" s="368"/>
      <c r="AT1001" s="368"/>
      <c r="AU1001" s="368"/>
      <c r="AV1001" s="368"/>
      <c r="AW1001" s="368"/>
      <c r="AX1001" s="368"/>
    </row>
    <row r="1002" spans="1:50" ht="40.15" customHeight="1" x14ac:dyDescent="0.15">
      <c r="A1002" s="401">
        <v>1</v>
      </c>
      <c r="B1002" s="401">
        <v>1</v>
      </c>
      <c r="C1002" s="374" t="s">
        <v>679</v>
      </c>
      <c r="D1002" s="375"/>
      <c r="E1002" s="375"/>
      <c r="F1002" s="375"/>
      <c r="G1002" s="375"/>
      <c r="H1002" s="375"/>
      <c r="I1002" s="376"/>
      <c r="J1002" s="343">
        <v>2040005016886</v>
      </c>
      <c r="K1002" s="344"/>
      <c r="L1002" s="344"/>
      <c r="M1002" s="344"/>
      <c r="N1002" s="344"/>
      <c r="O1002" s="344"/>
      <c r="P1002" s="360" t="s">
        <v>680</v>
      </c>
      <c r="Q1002" s="345"/>
      <c r="R1002" s="345"/>
      <c r="S1002" s="345"/>
      <c r="T1002" s="345"/>
      <c r="U1002" s="345"/>
      <c r="V1002" s="345"/>
      <c r="W1002" s="345"/>
      <c r="X1002" s="345"/>
      <c r="Y1002" s="346">
        <v>8.3000000000000007</v>
      </c>
      <c r="Z1002" s="347"/>
      <c r="AA1002" s="347"/>
      <c r="AB1002" s="348"/>
      <c r="AC1002" s="377" t="s">
        <v>509</v>
      </c>
      <c r="AD1002" s="378"/>
      <c r="AE1002" s="378"/>
      <c r="AF1002" s="378"/>
      <c r="AG1002" s="379"/>
      <c r="AH1002" s="358">
        <v>1</v>
      </c>
      <c r="AI1002" s="359"/>
      <c r="AJ1002" s="359"/>
      <c r="AK1002" s="359"/>
      <c r="AL1002" s="352">
        <v>98.3</v>
      </c>
      <c r="AM1002" s="353"/>
      <c r="AN1002" s="353"/>
      <c r="AO1002" s="354"/>
      <c r="AP1002" s="355" t="s">
        <v>989</v>
      </c>
      <c r="AQ1002" s="355"/>
      <c r="AR1002" s="355"/>
      <c r="AS1002" s="355"/>
      <c r="AT1002" s="355"/>
      <c r="AU1002" s="355"/>
      <c r="AV1002" s="355"/>
      <c r="AW1002" s="355"/>
      <c r="AX1002" s="355"/>
    </row>
    <row r="1003" spans="1:50" ht="40.15" customHeight="1" x14ac:dyDescent="0.15">
      <c r="A1003" s="401">
        <v>2</v>
      </c>
      <c r="B1003" s="401">
        <v>1</v>
      </c>
      <c r="C1003" s="356" t="s">
        <v>681</v>
      </c>
      <c r="D1003" s="342"/>
      <c r="E1003" s="342"/>
      <c r="F1003" s="342"/>
      <c r="G1003" s="342"/>
      <c r="H1003" s="342"/>
      <c r="I1003" s="342"/>
      <c r="J1003" s="343">
        <v>5010005005220</v>
      </c>
      <c r="K1003" s="344"/>
      <c r="L1003" s="344"/>
      <c r="M1003" s="344"/>
      <c r="N1003" s="344"/>
      <c r="O1003" s="344"/>
      <c r="P1003" s="360" t="s">
        <v>682</v>
      </c>
      <c r="Q1003" s="345"/>
      <c r="R1003" s="345"/>
      <c r="S1003" s="345"/>
      <c r="T1003" s="345"/>
      <c r="U1003" s="345"/>
      <c r="V1003" s="345"/>
      <c r="W1003" s="345"/>
      <c r="X1003" s="345"/>
      <c r="Y1003" s="346">
        <v>4.4000000000000004</v>
      </c>
      <c r="Z1003" s="347"/>
      <c r="AA1003" s="347"/>
      <c r="AB1003" s="348"/>
      <c r="AC1003" s="377" t="s">
        <v>509</v>
      </c>
      <c r="AD1003" s="378"/>
      <c r="AE1003" s="378"/>
      <c r="AF1003" s="378"/>
      <c r="AG1003" s="379"/>
      <c r="AH1003" s="358">
        <v>1</v>
      </c>
      <c r="AI1003" s="359"/>
      <c r="AJ1003" s="359"/>
      <c r="AK1003" s="359"/>
      <c r="AL1003" s="352">
        <v>96.9</v>
      </c>
      <c r="AM1003" s="353"/>
      <c r="AN1003" s="353"/>
      <c r="AO1003" s="354"/>
      <c r="AP1003" s="355" t="s">
        <v>991</v>
      </c>
      <c r="AQ1003" s="355"/>
      <c r="AR1003" s="355"/>
      <c r="AS1003" s="355"/>
      <c r="AT1003" s="355"/>
      <c r="AU1003" s="355"/>
      <c r="AV1003" s="355"/>
      <c r="AW1003" s="355"/>
      <c r="AX1003" s="355"/>
    </row>
    <row r="1004" spans="1:50" ht="40.15" customHeight="1" x14ac:dyDescent="0.15">
      <c r="A1004" s="401">
        <v>3</v>
      </c>
      <c r="B1004" s="401">
        <v>1</v>
      </c>
      <c r="C1004" s="374" t="s">
        <v>683</v>
      </c>
      <c r="D1004" s="375"/>
      <c r="E1004" s="375"/>
      <c r="F1004" s="375"/>
      <c r="G1004" s="375"/>
      <c r="H1004" s="375"/>
      <c r="I1004" s="376"/>
      <c r="J1004" s="343">
        <v>1010005016758</v>
      </c>
      <c r="K1004" s="344"/>
      <c r="L1004" s="344"/>
      <c r="M1004" s="344"/>
      <c r="N1004" s="344"/>
      <c r="O1004" s="344"/>
      <c r="P1004" s="360" t="s">
        <v>684</v>
      </c>
      <c r="Q1004" s="345"/>
      <c r="R1004" s="345"/>
      <c r="S1004" s="345"/>
      <c r="T1004" s="345"/>
      <c r="U1004" s="345"/>
      <c r="V1004" s="345"/>
      <c r="W1004" s="345"/>
      <c r="X1004" s="345"/>
      <c r="Y1004" s="346">
        <v>3.2</v>
      </c>
      <c r="Z1004" s="347"/>
      <c r="AA1004" s="347"/>
      <c r="AB1004" s="348"/>
      <c r="AC1004" s="349" t="s">
        <v>509</v>
      </c>
      <c r="AD1004" s="349"/>
      <c r="AE1004" s="349"/>
      <c r="AF1004" s="349"/>
      <c r="AG1004" s="349"/>
      <c r="AH1004" s="358">
        <v>1</v>
      </c>
      <c r="AI1004" s="359"/>
      <c r="AJ1004" s="359"/>
      <c r="AK1004" s="359"/>
      <c r="AL1004" s="352">
        <v>87.8</v>
      </c>
      <c r="AM1004" s="353"/>
      <c r="AN1004" s="353"/>
      <c r="AO1004" s="354"/>
      <c r="AP1004" s="355" t="s">
        <v>990</v>
      </c>
      <c r="AQ1004" s="355"/>
      <c r="AR1004" s="355"/>
      <c r="AS1004" s="355"/>
      <c r="AT1004" s="355"/>
      <c r="AU1004" s="355"/>
      <c r="AV1004" s="355"/>
      <c r="AW1004" s="355"/>
      <c r="AX1004" s="355"/>
    </row>
    <row r="1005" spans="1:50" ht="40.15" customHeight="1" x14ac:dyDescent="0.15">
      <c r="A1005" s="401">
        <v>4</v>
      </c>
      <c r="B1005" s="401">
        <v>1</v>
      </c>
      <c r="C1005" s="356" t="s">
        <v>685</v>
      </c>
      <c r="D1005" s="342"/>
      <c r="E1005" s="342"/>
      <c r="F1005" s="342"/>
      <c r="G1005" s="342"/>
      <c r="H1005" s="342"/>
      <c r="I1005" s="342"/>
      <c r="J1005" s="343">
        <v>7010901005494</v>
      </c>
      <c r="K1005" s="344"/>
      <c r="L1005" s="344"/>
      <c r="M1005" s="344"/>
      <c r="N1005" s="344"/>
      <c r="O1005" s="344"/>
      <c r="P1005" s="360" t="s">
        <v>686</v>
      </c>
      <c r="Q1005" s="345"/>
      <c r="R1005" s="345"/>
      <c r="S1005" s="345"/>
      <c r="T1005" s="345"/>
      <c r="U1005" s="345"/>
      <c r="V1005" s="345"/>
      <c r="W1005" s="345"/>
      <c r="X1005" s="345"/>
      <c r="Y1005" s="346">
        <v>2.9</v>
      </c>
      <c r="Z1005" s="347"/>
      <c r="AA1005" s="347"/>
      <c r="AB1005" s="348"/>
      <c r="AC1005" s="377" t="s">
        <v>509</v>
      </c>
      <c r="AD1005" s="378"/>
      <c r="AE1005" s="378"/>
      <c r="AF1005" s="378"/>
      <c r="AG1005" s="379"/>
      <c r="AH1005" s="358">
        <v>1</v>
      </c>
      <c r="AI1005" s="359"/>
      <c r="AJ1005" s="359"/>
      <c r="AK1005" s="359"/>
      <c r="AL1005" s="352">
        <v>98.8</v>
      </c>
      <c r="AM1005" s="353"/>
      <c r="AN1005" s="353"/>
      <c r="AO1005" s="354"/>
      <c r="AP1005" s="355" t="s">
        <v>989</v>
      </c>
      <c r="AQ1005" s="355"/>
      <c r="AR1005" s="355"/>
      <c r="AS1005" s="355"/>
      <c r="AT1005" s="355"/>
      <c r="AU1005" s="355"/>
      <c r="AV1005" s="355"/>
      <c r="AW1005" s="355"/>
      <c r="AX1005" s="355"/>
    </row>
    <row r="1006" spans="1:50" ht="40.15" customHeight="1" x14ac:dyDescent="0.15">
      <c r="A1006" s="401">
        <v>5</v>
      </c>
      <c r="B1006" s="401">
        <v>1</v>
      </c>
      <c r="C1006" s="356" t="s">
        <v>687</v>
      </c>
      <c r="D1006" s="342"/>
      <c r="E1006" s="342"/>
      <c r="F1006" s="342"/>
      <c r="G1006" s="342"/>
      <c r="H1006" s="342"/>
      <c r="I1006" s="342"/>
      <c r="J1006" s="343" t="s">
        <v>996</v>
      </c>
      <c r="K1006" s="344"/>
      <c r="L1006" s="344"/>
      <c r="M1006" s="344"/>
      <c r="N1006" s="344"/>
      <c r="O1006" s="344"/>
      <c r="P1006" s="360" t="s">
        <v>688</v>
      </c>
      <c r="Q1006" s="345"/>
      <c r="R1006" s="345"/>
      <c r="S1006" s="345"/>
      <c r="T1006" s="345"/>
      <c r="U1006" s="345"/>
      <c r="V1006" s="345"/>
      <c r="W1006" s="345"/>
      <c r="X1006" s="345"/>
      <c r="Y1006" s="346">
        <v>2.5</v>
      </c>
      <c r="Z1006" s="347"/>
      <c r="AA1006" s="347"/>
      <c r="AB1006" s="348"/>
      <c r="AC1006" s="377" t="s">
        <v>509</v>
      </c>
      <c r="AD1006" s="378"/>
      <c r="AE1006" s="378"/>
      <c r="AF1006" s="378"/>
      <c r="AG1006" s="379"/>
      <c r="AH1006" s="358">
        <v>1</v>
      </c>
      <c r="AI1006" s="359"/>
      <c r="AJ1006" s="359"/>
      <c r="AK1006" s="359"/>
      <c r="AL1006" s="352">
        <v>98.7</v>
      </c>
      <c r="AM1006" s="353"/>
      <c r="AN1006" s="353"/>
      <c r="AO1006" s="354"/>
      <c r="AP1006" s="355" t="s">
        <v>990</v>
      </c>
      <c r="AQ1006" s="355"/>
      <c r="AR1006" s="355"/>
      <c r="AS1006" s="355"/>
      <c r="AT1006" s="355"/>
      <c r="AU1006" s="355"/>
      <c r="AV1006" s="355"/>
      <c r="AW1006" s="355"/>
      <c r="AX1006" s="355"/>
    </row>
    <row r="1007" spans="1:50" ht="40.15" customHeight="1" x14ac:dyDescent="0.15">
      <c r="A1007" s="401">
        <v>6</v>
      </c>
      <c r="B1007" s="401">
        <v>1</v>
      </c>
      <c r="C1007" s="374" t="s">
        <v>689</v>
      </c>
      <c r="D1007" s="375"/>
      <c r="E1007" s="375"/>
      <c r="F1007" s="375"/>
      <c r="G1007" s="375"/>
      <c r="H1007" s="375"/>
      <c r="I1007" s="376"/>
      <c r="J1007" s="380">
        <v>2010005016253</v>
      </c>
      <c r="K1007" s="381"/>
      <c r="L1007" s="381"/>
      <c r="M1007" s="381"/>
      <c r="N1007" s="381"/>
      <c r="O1007" s="382"/>
      <c r="P1007" s="383" t="s">
        <v>690</v>
      </c>
      <c r="Q1007" s="384"/>
      <c r="R1007" s="384"/>
      <c r="S1007" s="384"/>
      <c r="T1007" s="384"/>
      <c r="U1007" s="384"/>
      <c r="V1007" s="384"/>
      <c r="W1007" s="384"/>
      <c r="X1007" s="385"/>
      <c r="Y1007" s="346">
        <v>2.5</v>
      </c>
      <c r="Z1007" s="347"/>
      <c r="AA1007" s="347"/>
      <c r="AB1007" s="348"/>
      <c r="AC1007" s="377" t="s">
        <v>509</v>
      </c>
      <c r="AD1007" s="378"/>
      <c r="AE1007" s="378"/>
      <c r="AF1007" s="378"/>
      <c r="AG1007" s="379"/>
      <c r="AH1007" s="358">
        <v>1</v>
      </c>
      <c r="AI1007" s="359"/>
      <c r="AJ1007" s="359"/>
      <c r="AK1007" s="359"/>
      <c r="AL1007" s="352">
        <v>97.8</v>
      </c>
      <c r="AM1007" s="353"/>
      <c r="AN1007" s="353"/>
      <c r="AO1007" s="354"/>
      <c r="AP1007" s="355" t="s">
        <v>991</v>
      </c>
      <c r="AQ1007" s="355"/>
      <c r="AR1007" s="355"/>
      <c r="AS1007" s="355"/>
      <c r="AT1007" s="355"/>
      <c r="AU1007" s="355"/>
      <c r="AV1007" s="355"/>
      <c r="AW1007" s="355"/>
      <c r="AX1007" s="355"/>
    </row>
    <row r="1008" spans="1:50" ht="40.15" customHeight="1" x14ac:dyDescent="0.15">
      <c r="A1008" s="401">
        <v>7</v>
      </c>
      <c r="B1008" s="401">
        <v>1</v>
      </c>
      <c r="C1008" s="356" t="s">
        <v>691</v>
      </c>
      <c r="D1008" s="342"/>
      <c r="E1008" s="342"/>
      <c r="F1008" s="342"/>
      <c r="G1008" s="342"/>
      <c r="H1008" s="342"/>
      <c r="I1008" s="342"/>
      <c r="J1008" s="343">
        <v>6010901007401</v>
      </c>
      <c r="K1008" s="344"/>
      <c r="L1008" s="344"/>
      <c r="M1008" s="344"/>
      <c r="N1008" s="344"/>
      <c r="O1008" s="344"/>
      <c r="P1008" s="360" t="s">
        <v>692</v>
      </c>
      <c r="Q1008" s="345"/>
      <c r="R1008" s="345"/>
      <c r="S1008" s="345"/>
      <c r="T1008" s="345"/>
      <c r="U1008" s="345"/>
      <c r="V1008" s="345"/>
      <c r="W1008" s="345"/>
      <c r="X1008" s="345"/>
      <c r="Y1008" s="346">
        <v>1.6</v>
      </c>
      <c r="Z1008" s="347"/>
      <c r="AA1008" s="347"/>
      <c r="AB1008" s="348"/>
      <c r="AC1008" s="349" t="s">
        <v>515</v>
      </c>
      <c r="AD1008" s="349"/>
      <c r="AE1008" s="349"/>
      <c r="AF1008" s="349"/>
      <c r="AG1008" s="349"/>
      <c r="AH1008" s="358" t="s">
        <v>694</v>
      </c>
      <c r="AI1008" s="359"/>
      <c r="AJ1008" s="359"/>
      <c r="AK1008" s="359"/>
      <c r="AL1008" s="352" t="s">
        <v>694</v>
      </c>
      <c r="AM1008" s="353"/>
      <c r="AN1008" s="353"/>
      <c r="AO1008" s="354"/>
      <c r="AP1008" s="355" t="s">
        <v>992</v>
      </c>
      <c r="AQ1008" s="355"/>
      <c r="AR1008" s="355"/>
      <c r="AS1008" s="355"/>
      <c r="AT1008" s="355"/>
      <c r="AU1008" s="355"/>
      <c r="AV1008" s="355"/>
      <c r="AW1008" s="355"/>
      <c r="AX1008" s="355"/>
    </row>
    <row r="1009" spans="1:50" ht="40.15" customHeight="1" x14ac:dyDescent="0.15">
      <c r="A1009" s="401">
        <v>8</v>
      </c>
      <c r="B1009" s="401">
        <v>1</v>
      </c>
      <c r="C1009" s="356" t="s">
        <v>695</v>
      </c>
      <c r="D1009" s="342"/>
      <c r="E1009" s="342"/>
      <c r="F1009" s="342"/>
      <c r="G1009" s="342"/>
      <c r="H1009" s="342"/>
      <c r="I1009" s="342"/>
      <c r="J1009" s="343">
        <v>6010505001148</v>
      </c>
      <c r="K1009" s="344"/>
      <c r="L1009" s="344"/>
      <c r="M1009" s="344"/>
      <c r="N1009" s="344"/>
      <c r="O1009" s="344"/>
      <c r="P1009" s="360" t="s">
        <v>696</v>
      </c>
      <c r="Q1009" s="345"/>
      <c r="R1009" s="345"/>
      <c r="S1009" s="345"/>
      <c r="T1009" s="345"/>
      <c r="U1009" s="345"/>
      <c r="V1009" s="345"/>
      <c r="W1009" s="345"/>
      <c r="X1009" s="345"/>
      <c r="Y1009" s="346">
        <v>1.6</v>
      </c>
      <c r="Z1009" s="347"/>
      <c r="AA1009" s="347"/>
      <c r="AB1009" s="348"/>
      <c r="AC1009" s="377" t="s">
        <v>509</v>
      </c>
      <c r="AD1009" s="378"/>
      <c r="AE1009" s="378"/>
      <c r="AF1009" s="378"/>
      <c r="AG1009" s="379"/>
      <c r="AH1009" s="358">
        <v>1</v>
      </c>
      <c r="AI1009" s="359"/>
      <c r="AJ1009" s="359"/>
      <c r="AK1009" s="359"/>
      <c r="AL1009" s="352">
        <v>98.5</v>
      </c>
      <c r="AM1009" s="353"/>
      <c r="AN1009" s="353"/>
      <c r="AO1009" s="354"/>
      <c r="AP1009" s="355" t="s">
        <v>989</v>
      </c>
      <c r="AQ1009" s="355"/>
      <c r="AR1009" s="355"/>
      <c r="AS1009" s="355"/>
      <c r="AT1009" s="355"/>
      <c r="AU1009" s="355"/>
      <c r="AV1009" s="355"/>
      <c r="AW1009" s="355"/>
      <c r="AX1009" s="355"/>
    </row>
    <row r="1010" spans="1:50" ht="40.15" customHeight="1" x14ac:dyDescent="0.15">
      <c r="A1010" s="401">
        <v>9</v>
      </c>
      <c r="B1010" s="401">
        <v>1</v>
      </c>
      <c r="C1010" s="356" t="s">
        <v>697</v>
      </c>
      <c r="D1010" s="342"/>
      <c r="E1010" s="342"/>
      <c r="F1010" s="342"/>
      <c r="G1010" s="342"/>
      <c r="H1010" s="342"/>
      <c r="I1010" s="342"/>
      <c r="J1010" s="343">
        <v>4020001047745</v>
      </c>
      <c r="K1010" s="344"/>
      <c r="L1010" s="344"/>
      <c r="M1010" s="344"/>
      <c r="N1010" s="344"/>
      <c r="O1010" s="344"/>
      <c r="P1010" s="360" t="s">
        <v>698</v>
      </c>
      <c r="Q1010" s="345"/>
      <c r="R1010" s="345"/>
      <c r="S1010" s="345"/>
      <c r="T1010" s="345"/>
      <c r="U1010" s="345"/>
      <c r="V1010" s="345"/>
      <c r="W1010" s="345"/>
      <c r="X1010" s="345"/>
      <c r="Y1010" s="346">
        <v>1</v>
      </c>
      <c r="Z1010" s="347"/>
      <c r="AA1010" s="347"/>
      <c r="AB1010" s="348"/>
      <c r="AC1010" s="349" t="s">
        <v>515</v>
      </c>
      <c r="AD1010" s="349"/>
      <c r="AE1010" s="349"/>
      <c r="AF1010" s="349"/>
      <c r="AG1010" s="349"/>
      <c r="AH1010" s="358" t="s">
        <v>699</v>
      </c>
      <c r="AI1010" s="359"/>
      <c r="AJ1010" s="359"/>
      <c r="AK1010" s="359"/>
      <c r="AL1010" s="352" t="s">
        <v>694</v>
      </c>
      <c r="AM1010" s="353"/>
      <c r="AN1010" s="353"/>
      <c r="AO1010" s="354"/>
      <c r="AP1010" s="355" t="s">
        <v>991</v>
      </c>
      <c r="AQ1010" s="355"/>
      <c r="AR1010" s="355"/>
      <c r="AS1010" s="355"/>
      <c r="AT1010" s="355"/>
      <c r="AU1010" s="355"/>
      <c r="AV1010" s="355"/>
      <c r="AW1010" s="355"/>
      <c r="AX1010" s="355"/>
    </row>
    <row r="1011" spans="1:50" ht="40.15" customHeight="1" x14ac:dyDescent="0.15">
      <c r="A1011" s="401">
        <v>10</v>
      </c>
      <c r="B1011" s="401">
        <v>1</v>
      </c>
      <c r="C1011" s="374" t="s">
        <v>700</v>
      </c>
      <c r="D1011" s="375"/>
      <c r="E1011" s="375"/>
      <c r="F1011" s="375"/>
      <c r="G1011" s="375"/>
      <c r="H1011" s="375"/>
      <c r="I1011" s="376"/>
      <c r="J1011" s="343">
        <v>9700150082701</v>
      </c>
      <c r="K1011" s="344"/>
      <c r="L1011" s="344"/>
      <c r="M1011" s="344"/>
      <c r="N1011" s="344"/>
      <c r="O1011" s="344"/>
      <c r="P1011" s="360" t="s">
        <v>701</v>
      </c>
      <c r="Q1011" s="345"/>
      <c r="R1011" s="345"/>
      <c r="S1011" s="345"/>
      <c r="T1011" s="345"/>
      <c r="U1011" s="345"/>
      <c r="V1011" s="345"/>
      <c r="W1011" s="345"/>
      <c r="X1011" s="345"/>
      <c r="Y1011" s="346">
        <v>1</v>
      </c>
      <c r="Z1011" s="347"/>
      <c r="AA1011" s="347"/>
      <c r="AB1011" s="348"/>
      <c r="AC1011" s="349" t="s">
        <v>516</v>
      </c>
      <c r="AD1011" s="349"/>
      <c r="AE1011" s="349"/>
      <c r="AF1011" s="349"/>
      <c r="AG1011" s="349"/>
      <c r="AH1011" s="358" t="s">
        <v>694</v>
      </c>
      <c r="AI1011" s="359"/>
      <c r="AJ1011" s="359"/>
      <c r="AK1011" s="359"/>
      <c r="AL1011" s="352" t="s">
        <v>694</v>
      </c>
      <c r="AM1011" s="353"/>
      <c r="AN1011" s="353"/>
      <c r="AO1011" s="354"/>
      <c r="AP1011" s="355" t="s">
        <v>991</v>
      </c>
      <c r="AQ1011" s="355"/>
      <c r="AR1011" s="355"/>
      <c r="AS1011" s="355"/>
      <c r="AT1011" s="355"/>
      <c r="AU1011" s="355"/>
      <c r="AV1011" s="355"/>
      <c r="AW1011" s="355"/>
      <c r="AX1011" s="355"/>
    </row>
    <row r="1012" spans="1:50" ht="30" hidden="1" customHeight="1" x14ac:dyDescent="0.15">
      <c r="A1012" s="401">
        <v>11</v>
      </c>
      <c r="B1012" s="401">
        <v>1</v>
      </c>
      <c r="C1012" s="371" t="s">
        <v>702</v>
      </c>
      <c r="D1012" s="372"/>
      <c r="E1012" s="372"/>
      <c r="F1012" s="372"/>
      <c r="G1012" s="372"/>
      <c r="H1012" s="372"/>
      <c r="I1012" s="373"/>
      <c r="J1012" s="343">
        <v>7060001002487</v>
      </c>
      <c r="K1012" s="344"/>
      <c r="L1012" s="344"/>
      <c r="M1012" s="344"/>
      <c r="N1012" s="344"/>
      <c r="O1012" s="344"/>
      <c r="P1012" s="360" t="s">
        <v>703</v>
      </c>
      <c r="Q1012" s="345"/>
      <c r="R1012" s="345"/>
      <c r="S1012" s="345"/>
      <c r="T1012" s="345"/>
      <c r="U1012" s="345"/>
      <c r="V1012" s="345"/>
      <c r="W1012" s="345"/>
      <c r="X1012" s="345"/>
      <c r="Y1012" s="357">
        <v>993600</v>
      </c>
      <c r="Z1012" s="357"/>
      <c r="AA1012" s="357"/>
      <c r="AB1012" s="357"/>
      <c r="AC1012" s="349" t="s">
        <v>693</v>
      </c>
      <c r="AD1012" s="349"/>
      <c r="AE1012" s="349"/>
      <c r="AF1012" s="349"/>
      <c r="AG1012" s="349"/>
      <c r="AH1012" s="358" t="s">
        <v>694</v>
      </c>
      <c r="AI1012" s="359"/>
      <c r="AJ1012" s="359"/>
      <c r="AK1012" s="359"/>
      <c r="AL1012" s="352" t="s">
        <v>694</v>
      </c>
      <c r="AM1012" s="353"/>
      <c r="AN1012" s="353"/>
      <c r="AO1012" s="354"/>
      <c r="AP1012" s="355"/>
      <c r="AQ1012" s="355"/>
      <c r="AR1012" s="355"/>
      <c r="AS1012" s="355"/>
      <c r="AT1012" s="355"/>
      <c r="AU1012" s="355"/>
      <c r="AV1012" s="355"/>
      <c r="AW1012" s="355"/>
      <c r="AX1012" s="355"/>
    </row>
    <row r="1013" spans="1:50" ht="30" hidden="1" customHeight="1" x14ac:dyDescent="0.15">
      <c r="A1013" s="401">
        <v>12</v>
      </c>
      <c r="B1013" s="401">
        <v>1</v>
      </c>
      <c r="C1013" s="356" t="s">
        <v>711</v>
      </c>
      <c r="D1013" s="342"/>
      <c r="E1013" s="342"/>
      <c r="F1013" s="342"/>
      <c r="G1013" s="342"/>
      <c r="H1013" s="342"/>
      <c r="I1013" s="342"/>
      <c r="J1013" s="343"/>
      <c r="K1013" s="344"/>
      <c r="L1013" s="344"/>
      <c r="M1013" s="344"/>
      <c r="N1013" s="344"/>
      <c r="O1013" s="344"/>
      <c r="P1013" s="360" t="s">
        <v>712</v>
      </c>
      <c r="Q1013" s="345"/>
      <c r="R1013" s="345"/>
      <c r="S1013" s="345"/>
      <c r="T1013" s="345"/>
      <c r="U1013" s="345"/>
      <c r="V1013" s="345"/>
      <c r="W1013" s="345"/>
      <c r="X1013" s="345"/>
      <c r="Y1013" s="357">
        <v>829224</v>
      </c>
      <c r="Z1013" s="357"/>
      <c r="AA1013" s="357"/>
      <c r="AB1013" s="357"/>
      <c r="AC1013" s="349" t="s">
        <v>706</v>
      </c>
      <c r="AD1013" s="349"/>
      <c r="AE1013" s="349"/>
      <c r="AF1013" s="349"/>
      <c r="AG1013" s="349"/>
      <c r="AH1013" s="358" t="s">
        <v>615</v>
      </c>
      <c r="AI1013" s="359"/>
      <c r="AJ1013" s="359"/>
      <c r="AK1013" s="359"/>
      <c r="AL1013" s="352" t="s">
        <v>615</v>
      </c>
      <c r="AM1013" s="353"/>
      <c r="AN1013" s="353"/>
      <c r="AO1013" s="354"/>
      <c r="AP1013" s="355"/>
      <c r="AQ1013" s="355"/>
      <c r="AR1013" s="355"/>
      <c r="AS1013" s="355"/>
      <c r="AT1013" s="355"/>
      <c r="AU1013" s="355"/>
      <c r="AV1013" s="355"/>
      <c r="AW1013" s="355"/>
      <c r="AX1013" s="355"/>
    </row>
    <row r="1014" spans="1:50" ht="30" hidden="1" customHeight="1" x14ac:dyDescent="0.15">
      <c r="A1014" s="401">
        <v>13</v>
      </c>
      <c r="B1014" s="401">
        <v>1</v>
      </c>
      <c r="C1014" s="356" t="s">
        <v>713</v>
      </c>
      <c r="D1014" s="342"/>
      <c r="E1014" s="342"/>
      <c r="F1014" s="342"/>
      <c r="G1014" s="342"/>
      <c r="H1014" s="342"/>
      <c r="I1014" s="342"/>
      <c r="J1014" s="343"/>
      <c r="K1014" s="344"/>
      <c r="L1014" s="344"/>
      <c r="M1014" s="344"/>
      <c r="N1014" s="344"/>
      <c r="O1014" s="344"/>
      <c r="P1014" s="360" t="s">
        <v>714</v>
      </c>
      <c r="Q1014" s="345"/>
      <c r="R1014" s="345"/>
      <c r="S1014" s="345"/>
      <c r="T1014" s="345"/>
      <c r="U1014" s="345"/>
      <c r="V1014" s="345"/>
      <c r="W1014" s="345"/>
      <c r="X1014" s="345"/>
      <c r="Y1014" s="357">
        <v>592000</v>
      </c>
      <c r="Z1014" s="357"/>
      <c r="AA1014" s="357"/>
      <c r="AB1014" s="357"/>
      <c r="AC1014" s="349" t="s">
        <v>693</v>
      </c>
      <c r="AD1014" s="349"/>
      <c r="AE1014" s="349"/>
      <c r="AF1014" s="349"/>
      <c r="AG1014" s="349"/>
      <c r="AH1014" s="358" t="s">
        <v>615</v>
      </c>
      <c r="AI1014" s="359"/>
      <c r="AJ1014" s="359"/>
      <c r="AK1014" s="359"/>
      <c r="AL1014" s="352"/>
      <c r="AM1014" s="353"/>
      <c r="AN1014" s="353"/>
      <c r="AO1014" s="354"/>
      <c r="AP1014" s="355"/>
      <c r="AQ1014" s="355"/>
      <c r="AR1014" s="355"/>
      <c r="AS1014" s="355"/>
      <c r="AT1014" s="355"/>
      <c r="AU1014" s="355"/>
      <c r="AV1014" s="355"/>
      <c r="AW1014" s="355"/>
      <c r="AX1014" s="355"/>
    </row>
    <row r="1015" spans="1:50" ht="30" hidden="1" customHeight="1" x14ac:dyDescent="0.15">
      <c r="A1015" s="401">
        <v>14</v>
      </c>
      <c r="B1015" s="401">
        <v>1</v>
      </c>
      <c r="C1015" s="356" t="s">
        <v>704</v>
      </c>
      <c r="D1015" s="342"/>
      <c r="E1015" s="342"/>
      <c r="F1015" s="342"/>
      <c r="G1015" s="342"/>
      <c r="H1015" s="342"/>
      <c r="I1015" s="342"/>
      <c r="J1015" s="343"/>
      <c r="K1015" s="344"/>
      <c r="L1015" s="344"/>
      <c r="M1015" s="344"/>
      <c r="N1015" s="344"/>
      <c r="O1015" s="344"/>
      <c r="P1015" s="360" t="s">
        <v>705</v>
      </c>
      <c r="Q1015" s="345"/>
      <c r="R1015" s="345"/>
      <c r="S1015" s="345"/>
      <c r="T1015" s="345"/>
      <c r="U1015" s="345"/>
      <c r="V1015" s="345"/>
      <c r="W1015" s="345"/>
      <c r="X1015" s="345"/>
      <c r="Y1015" s="357">
        <v>100000</v>
      </c>
      <c r="Z1015" s="357"/>
      <c r="AA1015" s="357"/>
      <c r="AB1015" s="357"/>
      <c r="AC1015" s="349" t="s">
        <v>706</v>
      </c>
      <c r="AD1015" s="349"/>
      <c r="AE1015" s="349"/>
      <c r="AF1015" s="349"/>
      <c r="AG1015" s="349"/>
      <c r="AH1015" s="358" t="s">
        <v>458</v>
      </c>
      <c r="AI1015" s="359"/>
      <c r="AJ1015" s="359"/>
      <c r="AK1015" s="359"/>
      <c r="AL1015" s="352" t="s">
        <v>707</v>
      </c>
      <c r="AM1015" s="353"/>
      <c r="AN1015" s="353"/>
      <c r="AO1015" s="354"/>
      <c r="AP1015" s="355"/>
      <c r="AQ1015" s="355"/>
      <c r="AR1015" s="355"/>
      <c r="AS1015" s="355"/>
      <c r="AT1015" s="355"/>
      <c r="AU1015" s="355"/>
      <c r="AV1015" s="355"/>
      <c r="AW1015" s="355"/>
      <c r="AX1015" s="355"/>
    </row>
    <row r="1016" spans="1:50" ht="30" hidden="1" customHeight="1" x14ac:dyDescent="0.15">
      <c r="A1016" s="401">
        <v>15</v>
      </c>
      <c r="B1016" s="401">
        <v>1</v>
      </c>
      <c r="C1016" s="356" t="s">
        <v>708</v>
      </c>
      <c r="D1016" s="342"/>
      <c r="E1016" s="342"/>
      <c r="F1016" s="342"/>
      <c r="G1016" s="342"/>
      <c r="H1016" s="342"/>
      <c r="I1016" s="342"/>
      <c r="J1016" s="343"/>
      <c r="K1016" s="344"/>
      <c r="L1016" s="344"/>
      <c r="M1016" s="344"/>
      <c r="N1016" s="344"/>
      <c r="O1016" s="344"/>
      <c r="P1016" s="360" t="s">
        <v>709</v>
      </c>
      <c r="Q1016" s="345"/>
      <c r="R1016" s="345"/>
      <c r="S1016" s="345"/>
      <c r="T1016" s="345"/>
      <c r="U1016" s="345"/>
      <c r="V1016" s="345"/>
      <c r="W1016" s="345"/>
      <c r="X1016" s="345"/>
      <c r="Y1016" s="357">
        <v>34769</v>
      </c>
      <c r="Z1016" s="357"/>
      <c r="AA1016" s="357"/>
      <c r="AB1016" s="357"/>
      <c r="AC1016" s="349" t="s">
        <v>458</v>
      </c>
      <c r="AD1016" s="349"/>
      <c r="AE1016" s="349"/>
      <c r="AF1016" s="349"/>
      <c r="AG1016" s="349"/>
      <c r="AH1016" s="358" t="s">
        <v>458</v>
      </c>
      <c r="AI1016" s="359"/>
      <c r="AJ1016" s="359"/>
      <c r="AK1016" s="359"/>
      <c r="AL1016" s="352" t="s">
        <v>710</v>
      </c>
      <c r="AM1016" s="353"/>
      <c r="AN1016" s="353"/>
      <c r="AO1016" s="354"/>
      <c r="AP1016" s="355"/>
      <c r="AQ1016" s="355"/>
      <c r="AR1016" s="355"/>
      <c r="AS1016" s="355"/>
      <c r="AT1016" s="355"/>
      <c r="AU1016" s="355"/>
      <c r="AV1016" s="355"/>
      <c r="AW1016" s="355"/>
      <c r="AX1016" s="355"/>
    </row>
    <row r="1017" spans="1:50" ht="30" hidden="1" customHeight="1" x14ac:dyDescent="0.15">
      <c r="A1017" s="401">
        <v>16</v>
      </c>
      <c r="B1017" s="40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401">
        <v>17</v>
      </c>
      <c r="B1018" s="40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401">
        <v>18</v>
      </c>
      <c r="B1019" s="40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401">
        <v>19</v>
      </c>
      <c r="B1020" s="40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401">
        <v>20</v>
      </c>
      <c r="B1021" s="40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401">
        <v>21</v>
      </c>
      <c r="B1022" s="40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t="s">
        <v>989</v>
      </c>
      <c r="AQ1022" s="355"/>
      <c r="AR1022" s="355"/>
      <c r="AS1022" s="355"/>
      <c r="AT1022" s="355"/>
      <c r="AU1022" s="355"/>
      <c r="AV1022" s="355"/>
      <c r="AW1022" s="355"/>
      <c r="AX1022" s="355"/>
    </row>
    <row r="1023" spans="1:50" ht="30" hidden="1" customHeight="1" x14ac:dyDescent="0.15">
      <c r="A1023" s="401">
        <v>22</v>
      </c>
      <c r="B1023" s="40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401">
        <v>23</v>
      </c>
      <c r="B1024" s="40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401">
        <v>24</v>
      </c>
      <c r="B1025" s="40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401">
        <v>25</v>
      </c>
      <c r="B1026" s="40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401">
        <v>26</v>
      </c>
      <c r="B1027" s="40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401">
        <v>27</v>
      </c>
      <c r="B1028" s="40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401">
        <v>28</v>
      </c>
      <c r="B1029" s="40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401">
        <v>29</v>
      </c>
      <c r="B1030" s="40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401">
        <v>30</v>
      </c>
      <c r="B1031" s="40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2"/>
      <c r="B1034" s="362"/>
      <c r="C1034" s="362" t="s">
        <v>26</v>
      </c>
      <c r="D1034" s="362"/>
      <c r="E1034" s="362"/>
      <c r="F1034" s="362"/>
      <c r="G1034" s="362"/>
      <c r="H1034" s="362"/>
      <c r="I1034" s="362"/>
      <c r="J1034" s="142" t="s">
        <v>428</v>
      </c>
      <c r="K1034" s="363"/>
      <c r="L1034" s="363"/>
      <c r="M1034" s="363"/>
      <c r="N1034" s="363"/>
      <c r="O1034" s="363"/>
      <c r="P1034" s="364" t="s">
        <v>375</v>
      </c>
      <c r="Q1034" s="364"/>
      <c r="R1034" s="364"/>
      <c r="S1034" s="364"/>
      <c r="T1034" s="364"/>
      <c r="U1034" s="364"/>
      <c r="V1034" s="364"/>
      <c r="W1034" s="364"/>
      <c r="X1034" s="364"/>
      <c r="Y1034" s="365" t="s">
        <v>425</v>
      </c>
      <c r="Z1034" s="366"/>
      <c r="AA1034" s="366"/>
      <c r="AB1034" s="366"/>
      <c r="AC1034" s="142" t="s">
        <v>471</v>
      </c>
      <c r="AD1034" s="142"/>
      <c r="AE1034" s="142"/>
      <c r="AF1034" s="142"/>
      <c r="AG1034" s="142"/>
      <c r="AH1034" s="365" t="s">
        <v>505</v>
      </c>
      <c r="AI1034" s="362"/>
      <c r="AJ1034" s="362"/>
      <c r="AK1034" s="362"/>
      <c r="AL1034" s="362" t="s">
        <v>21</v>
      </c>
      <c r="AM1034" s="362"/>
      <c r="AN1034" s="362"/>
      <c r="AO1034" s="367"/>
      <c r="AP1034" s="368" t="s">
        <v>429</v>
      </c>
      <c r="AQ1034" s="368"/>
      <c r="AR1034" s="368"/>
      <c r="AS1034" s="368"/>
      <c r="AT1034" s="368"/>
      <c r="AU1034" s="368"/>
      <c r="AV1034" s="368"/>
      <c r="AW1034" s="368"/>
      <c r="AX1034" s="368"/>
    </row>
    <row r="1035" spans="1:50" ht="30" customHeight="1" x14ac:dyDescent="0.15">
      <c r="A1035" s="401">
        <v>1</v>
      </c>
      <c r="B1035" s="401">
        <v>1</v>
      </c>
      <c r="C1035" s="356" t="s">
        <v>725</v>
      </c>
      <c r="D1035" s="342"/>
      <c r="E1035" s="342"/>
      <c r="F1035" s="342"/>
      <c r="G1035" s="342"/>
      <c r="H1035" s="342"/>
      <c r="I1035" s="342"/>
      <c r="J1035" s="343">
        <v>4013301013608</v>
      </c>
      <c r="K1035" s="344"/>
      <c r="L1035" s="344"/>
      <c r="M1035" s="344"/>
      <c r="N1035" s="344"/>
      <c r="O1035" s="344"/>
      <c r="P1035" s="360" t="s">
        <v>728</v>
      </c>
      <c r="Q1035" s="345"/>
      <c r="R1035" s="345"/>
      <c r="S1035" s="345"/>
      <c r="T1035" s="345"/>
      <c r="U1035" s="345"/>
      <c r="V1035" s="345"/>
      <c r="W1035" s="345"/>
      <c r="X1035" s="345"/>
      <c r="Y1035" s="346">
        <v>4.5</v>
      </c>
      <c r="Z1035" s="347"/>
      <c r="AA1035" s="347"/>
      <c r="AB1035" s="348"/>
      <c r="AC1035" s="349" t="s">
        <v>510</v>
      </c>
      <c r="AD1035" s="349"/>
      <c r="AE1035" s="349"/>
      <c r="AF1035" s="349"/>
      <c r="AG1035" s="349"/>
      <c r="AH1035" s="358">
        <v>1</v>
      </c>
      <c r="AI1035" s="359"/>
      <c r="AJ1035" s="359"/>
      <c r="AK1035" s="359"/>
      <c r="AL1035" s="352">
        <v>95.4</v>
      </c>
      <c r="AM1035" s="353"/>
      <c r="AN1035" s="353"/>
      <c r="AO1035" s="354"/>
      <c r="AP1035" s="355" t="s">
        <v>993</v>
      </c>
      <c r="AQ1035" s="355"/>
      <c r="AR1035" s="355"/>
      <c r="AS1035" s="355"/>
      <c r="AT1035" s="355"/>
      <c r="AU1035" s="355"/>
      <c r="AV1035" s="355"/>
      <c r="AW1035" s="355"/>
      <c r="AX1035" s="355"/>
    </row>
    <row r="1036" spans="1:50" ht="30" customHeight="1" x14ac:dyDescent="0.15">
      <c r="A1036" s="401">
        <v>2</v>
      </c>
      <c r="B1036" s="401">
        <v>1</v>
      </c>
      <c r="C1036" s="356" t="s">
        <v>725</v>
      </c>
      <c r="D1036" s="342"/>
      <c r="E1036" s="342"/>
      <c r="F1036" s="342"/>
      <c r="G1036" s="342"/>
      <c r="H1036" s="342"/>
      <c r="I1036" s="342"/>
      <c r="J1036" s="343">
        <v>4013301013608</v>
      </c>
      <c r="K1036" s="344"/>
      <c r="L1036" s="344"/>
      <c r="M1036" s="344"/>
      <c r="N1036" s="344"/>
      <c r="O1036" s="344"/>
      <c r="P1036" s="360" t="s">
        <v>726</v>
      </c>
      <c r="Q1036" s="345"/>
      <c r="R1036" s="345"/>
      <c r="S1036" s="345"/>
      <c r="T1036" s="345"/>
      <c r="U1036" s="345"/>
      <c r="V1036" s="345"/>
      <c r="W1036" s="345"/>
      <c r="X1036" s="345"/>
      <c r="Y1036" s="346">
        <v>1</v>
      </c>
      <c r="Z1036" s="347"/>
      <c r="AA1036" s="347"/>
      <c r="AB1036" s="348"/>
      <c r="AC1036" s="349" t="s">
        <v>727</v>
      </c>
      <c r="AD1036" s="349"/>
      <c r="AE1036" s="349"/>
      <c r="AF1036" s="349"/>
      <c r="AG1036" s="349"/>
      <c r="AH1036" s="358" t="s">
        <v>458</v>
      </c>
      <c r="AI1036" s="359"/>
      <c r="AJ1036" s="359"/>
      <c r="AK1036" s="359"/>
      <c r="AL1036" s="352" t="s">
        <v>458</v>
      </c>
      <c r="AM1036" s="353"/>
      <c r="AN1036" s="353"/>
      <c r="AO1036" s="354"/>
      <c r="AP1036" s="355" t="s">
        <v>458</v>
      </c>
      <c r="AQ1036" s="355"/>
      <c r="AR1036" s="355"/>
      <c r="AS1036" s="355"/>
      <c r="AT1036" s="355"/>
      <c r="AU1036" s="355"/>
      <c r="AV1036" s="355"/>
      <c r="AW1036" s="355"/>
      <c r="AX1036" s="355"/>
    </row>
    <row r="1037" spans="1:50" ht="30" customHeight="1" x14ac:dyDescent="0.15">
      <c r="A1037" s="401">
        <v>3</v>
      </c>
      <c r="B1037" s="401">
        <v>1</v>
      </c>
      <c r="C1037" s="356" t="s">
        <v>723</v>
      </c>
      <c r="D1037" s="342"/>
      <c r="E1037" s="342"/>
      <c r="F1037" s="342"/>
      <c r="G1037" s="342"/>
      <c r="H1037" s="342"/>
      <c r="I1037" s="342"/>
      <c r="J1037" s="343">
        <v>6011101000700</v>
      </c>
      <c r="K1037" s="344"/>
      <c r="L1037" s="344"/>
      <c r="M1037" s="344"/>
      <c r="N1037" s="344"/>
      <c r="O1037" s="344"/>
      <c r="P1037" s="360" t="s">
        <v>724</v>
      </c>
      <c r="Q1037" s="345"/>
      <c r="R1037" s="345"/>
      <c r="S1037" s="345"/>
      <c r="T1037" s="345"/>
      <c r="U1037" s="345"/>
      <c r="V1037" s="345"/>
      <c r="W1037" s="345"/>
      <c r="X1037" s="345"/>
      <c r="Y1037" s="346">
        <v>2.2000000000000002</v>
      </c>
      <c r="Z1037" s="347"/>
      <c r="AA1037" s="347"/>
      <c r="AB1037" s="348"/>
      <c r="AC1037" s="349" t="s">
        <v>509</v>
      </c>
      <c r="AD1037" s="349"/>
      <c r="AE1037" s="349"/>
      <c r="AF1037" s="349"/>
      <c r="AG1037" s="349"/>
      <c r="AH1037" s="358">
        <v>5</v>
      </c>
      <c r="AI1037" s="359"/>
      <c r="AJ1037" s="359"/>
      <c r="AK1037" s="359"/>
      <c r="AL1037" s="352">
        <v>94.2</v>
      </c>
      <c r="AM1037" s="353"/>
      <c r="AN1037" s="353"/>
      <c r="AO1037" s="354"/>
      <c r="AP1037" s="355"/>
      <c r="AQ1037" s="355"/>
      <c r="AR1037" s="355"/>
      <c r="AS1037" s="355"/>
      <c r="AT1037" s="355"/>
      <c r="AU1037" s="355"/>
      <c r="AV1037" s="355"/>
      <c r="AW1037" s="355"/>
      <c r="AX1037" s="355"/>
    </row>
    <row r="1038" spans="1:50" ht="42.6" customHeight="1" x14ac:dyDescent="0.15">
      <c r="A1038" s="401">
        <v>4</v>
      </c>
      <c r="B1038" s="401">
        <v>1</v>
      </c>
      <c r="C1038" s="356" t="s">
        <v>732</v>
      </c>
      <c r="D1038" s="342"/>
      <c r="E1038" s="342"/>
      <c r="F1038" s="342"/>
      <c r="G1038" s="342"/>
      <c r="H1038" s="342"/>
      <c r="I1038" s="342"/>
      <c r="J1038" s="369">
        <v>2210001015651</v>
      </c>
      <c r="K1038" s="370"/>
      <c r="L1038" s="370"/>
      <c r="M1038" s="370"/>
      <c r="N1038" s="370"/>
      <c r="O1038" s="370"/>
      <c r="P1038" s="360" t="s">
        <v>733</v>
      </c>
      <c r="Q1038" s="345"/>
      <c r="R1038" s="345"/>
      <c r="S1038" s="345"/>
      <c r="T1038" s="345"/>
      <c r="U1038" s="345"/>
      <c r="V1038" s="345"/>
      <c r="W1038" s="345"/>
      <c r="X1038" s="345"/>
      <c r="Y1038" s="346">
        <v>0.9</v>
      </c>
      <c r="Z1038" s="347"/>
      <c r="AA1038" s="347"/>
      <c r="AB1038" s="348"/>
      <c r="AC1038" s="349" t="s">
        <v>731</v>
      </c>
      <c r="AD1038" s="349"/>
      <c r="AE1038" s="349"/>
      <c r="AF1038" s="349"/>
      <c r="AG1038" s="349"/>
      <c r="AH1038" s="358" t="s">
        <v>458</v>
      </c>
      <c r="AI1038" s="359"/>
      <c r="AJ1038" s="359"/>
      <c r="AK1038" s="359"/>
      <c r="AL1038" s="352" t="s">
        <v>458</v>
      </c>
      <c r="AM1038" s="353"/>
      <c r="AN1038" s="353"/>
      <c r="AO1038" s="354"/>
      <c r="AP1038" s="355" t="s">
        <v>458</v>
      </c>
      <c r="AQ1038" s="355"/>
      <c r="AR1038" s="355"/>
      <c r="AS1038" s="355"/>
      <c r="AT1038" s="355"/>
      <c r="AU1038" s="355"/>
      <c r="AV1038" s="355"/>
      <c r="AW1038" s="355"/>
      <c r="AX1038" s="355"/>
    </row>
    <row r="1039" spans="1:50" ht="30" customHeight="1" x14ac:dyDescent="0.15">
      <c r="A1039" s="401">
        <v>5</v>
      </c>
      <c r="B1039" s="401">
        <v>1</v>
      </c>
      <c r="C1039" s="356" t="s">
        <v>732</v>
      </c>
      <c r="D1039" s="342"/>
      <c r="E1039" s="342"/>
      <c r="F1039" s="342"/>
      <c r="G1039" s="342"/>
      <c r="H1039" s="342"/>
      <c r="I1039" s="342"/>
      <c r="J1039" s="369">
        <v>2210001015651</v>
      </c>
      <c r="K1039" s="370"/>
      <c r="L1039" s="370"/>
      <c r="M1039" s="370"/>
      <c r="N1039" s="370"/>
      <c r="O1039" s="370"/>
      <c r="P1039" s="360" t="s">
        <v>736</v>
      </c>
      <c r="Q1039" s="345"/>
      <c r="R1039" s="345"/>
      <c r="S1039" s="345"/>
      <c r="T1039" s="345"/>
      <c r="U1039" s="345"/>
      <c r="V1039" s="345"/>
      <c r="W1039" s="345"/>
      <c r="X1039" s="345"/>
      <c r="Y1039" s="346">
        <v>0.7</v>
      </c>
      <c r="Z1039" s="347"/>
      <c r="AA1039" s="347"/>
      <c r="AB1039" s="348"/>
      <c r="AC1039" s="349" t="s">
        <v>731</v>
      </c>
      <c r="AD1039" s="349"/>
      <c r="AE1039" s="349"/>
      <c r="AF1039" s="349"/>
      <c r="AG1039" s="349"/>
      <c r="AH1039" s="358" t="s">
        <v>458</v>
      </c>
      <c r="AI1039" s="359"/>
      <c r="AJ1039" s="359"/>
      <c r="AK1039" s="359"/>
      <c r="AL1039" s="352" t="s">
        <v>458</v>
      </c>
      <c r="AM1039" s="353"/>
      <c r="AN1039" s="353"/>
      <c r="AO1039" s="354"/>
      <c r="AP1039" s="355" t="s">
        <v>458</v>
      </c>
      <c r="AQ1039" s="355"/>
      <c r="AR1039" s="355"/>
      <c r="AS1039" s="355"/>
      <c r="AT1039" s="355"/>
      <c r="AU1039" s="355"/>
      <c r="AV1039" s="355"/>
      <c r="AW1039" s="355"/>
      <c r="AX1039" s="355"/>
    </row>
    <row r="1040" spans="1:50" ht="30" customHeight="1" x14ac:dyDescent="0.15">
      <c r="A1040" s="401">
        <v>6</v>
      </c>
      <c r="B1040" s="401">
        <v>1</v>
      </c>
      <c r="C1040" s="356" t="s">
        <v>732</v>
      </c>
      <c r="D1040" s="342"/>
      <c r="E1040" s="342"/>
      <c r="F1040" s="342"/>
      <c r="G1040" s="342"/>
      <c r="H1040" s="342"/>
      <c r="I1040" s="342"/>
      <c r="J1040" s="369">
        <v>2210001015651</v>
      </c>
      <c r="K1040" s="370"/>
      <c r="L1040" s="370"/>
      <c r="M1040" s="370"/>
      <c r="N1040" s="370"/>
      <c r="O1040" s="370"/>
      <c r="P1040" s="360" t="s">
        <v>740</v>
      </c>
      <c r="Q1040" s="345"/>
      <c r="R1040" s="345"/>
      <c r="S1040" s="345"/>
      <c r="T1040" s="345"/>
      <c r="U1040" s="345"/>
      <c r="V1040" s="345"/>
      <c r="W1040" s="345"/>
      <c r="X1040" s="345"/>
      <c r="Y1040" s="346">
        <v>0.2</v>
      </c>
      <c r="Z1040" s="347"/>
      <c r="AA1040" s="347"/>
      <c r="AB1040" s="348"/>
      <c r="AC1040" s="349" t="s">
        <v>731</v>
      </c>
      <c r="AD1040" s="349"/>
      <c r="AE1040" s="349"/>
      <c r="AF1040" s="349"/>
      <c r="AG1040" s="349"/>
      <c r="AH1040" s="358" t="s">
        <v>458</v>
      </c>
      <c r="AI1040" s="359"/>
      <c r="AJ1040" s="359"/>
      <c r="AK1040" s="359"/>
      <c r="AL1040" s="352" t="s">
        <v>458</v>
      </c>
      <c r="AM1040" s="353"/>
      <c r="AN1040" s="353"/>
      <c r="AO1040" s="354"/>
      <c r="AP1040" s="355" t="s">
        <v>458</v>
      </c>
      <c r="AQ1040" s="355"/>
      <c r="AR1040" s="355"/>
      <c r="AS1040" s="355"/>
      <c r="AT1040" s="355"/>
      <c r="AU1040" s="355"/>
      <c r="AV1040" s="355"/>
      <c r="AW1040" s="355"/>
      <c r="AX1040" s="355"/>
    </row>
    <row r="1041" spans="1:50" ht="45.4" customHeight="1" x14ac:dyDescent="0.15">
      <c r="A1041" s="401">
        <v>7</v>
      </c>
      <c r="B1041" s="401">
        <v>1</v>
      </c>
      <c r="C1041" s="356" t="s">
        <v>729</v>
      </c>
      <c r="D1041" s="342"/>
      <c r="E1041" s="342"/>
      <c r="F1041" s="342"/>
      <c r="G1041" s="342"/>
      <c r="H1041" s="342"/>
      <c r="I1041" s="342"/>
      <c r="J1041" s="369">
        <v>7190005007569</v>
      </c>
      <c r="K1041" s="370"/>
      <c r="L1041" s="370"/>
      <c r="M1041" s="370"/>
      <c r="N1041" s="370"/>
      <c r="O1041" s="370"/>
      <c r="P1041" s="360" t="s">
        <v>730</v>
      </c>
      <c r="Q1041" s="345"/>
      <c r="R1041" s="345"/>
      <c r="S1041" s="345"/>
      <c r="T1041" s="345"/>
      <c r="U1041" s="345"/>
      <c r="V1041" s="345"/>
      <c r="W1041" s="345"/>
      <c r="X1041" s="345"/>
      <c r="Y1041" s="346">
        <v>1</v>
      </c>
      <c r="Z1041" s="347"/>
      <c r="AA1041" s="347"/>
      <c r="AB1041" s="348"/>
      <c r="AC1041" s="349" t="s">
        <v>731</v>
      </c>
      <c r="AD1041" s="349"/>
      <c r="AE1041" s="349"/>
      <c r="AF1041" s="349"/>
      <c r="AG1041" s="349"/>
      <c r="AH1041" s="358" t="s">
        <v>458</v>
      </c>
      <c r="AI1041" s="359"/>
      <c r="AJ1041" s="359"/>
      <c r="AK1041" s="359"/>
      <c r="AL1041" s="352" t="s">
        <v>458</v>
      </c>
      <c r="AM1041" s="353"/>
      <c r="AN1041" s="353"/>
      <c r="AO1041" s="354"/>
      <c r="AP1041" s="355" t="s">
        <v>458</v>
      </c>
      <c r="AQ1041" s="355"/>
      <c r="AR1041" s="355"/>
      <c r="AS1041" s="355"/>
      <c r="AT1041" s="355"/>
      <c r="AU1041" s="355"/>
      <c r="AV1041" s="355"/>
      <c r="AW1041" s="355"/>
      <c r="AX1041" s="355"/>
    </row>
    <row r="1042" spans="1:50" ht="30" customHeight="1" x14ac:dyDescent="0.15">
      <c r="A1042" s="401">
        <v>8</v>
      </c>
      <c r="B1042" s="401">
        <v>1</v>
      </c>
      <c r="C1042" s="356" t="s">
        <v>734</v>
      </c>
      <c r="D1042" s="342"/>
      <c r="E1042" s="342"/>
      <c r="F1042" s="342"/>
      <c r="G1042" s="342"/>
      <c r="H1042" s="342"/>
      <c r="I1042" s="342"/>
      <c r="J1042" s="369">
        <v>5220001000880</v>
      </c>
      <c r="K1042" s="370"/>
      <c r="L1042" s="370"/>
      <c r="M1042" s="370"/>
      <c r="N1042" s="370"/>
      <c r="O1042" s="370"/>
      <c r="P1042" s="360" t="s">
        <v>735</v>
      </c>
      <c r="Q1042" s="345"/>
      <c r="R1042" s="345"/>
      <c r="S1042" s="345"/>
      <c r="T1042" s="345"/>
      <c r="U1042" s="345"/>
      <c r="V1042" s="345"/>
      <c r="W1042" s="345"/>
      <c r="X1042" s="345"/>
      <c r="Y1042" s="346">
        <v>0.9</v>
      </c>
      <c r="Z1042" s="347"/>
      <c r="AA1042" s="347"/>
      <c r="AB1042" s="348"/>
      <c r="AC1042" s="349" t="s">
        <v>731</v>
      </c>
      <c r="AD1042" s="349"/>
      <c r="AE1042" s="349"/>
      <c r="AF1042" s="349"/>
      <c r="AG1042" s="349"/>
      <c r="AH1042" s="358" t="s">
        <v>458</v>
      </c>
      <c r="AI1042" s="359"/>
      <c r="AJ1042" s="359"/>
      <c r="AK1042" s="359"/>
      <c r="AL1042" s="352" t="s">
        <v>458</v>
      </c>
      <c r="AM1042" s="353"/>
      <c r="AN1042" s="353"/>
      <c r="AO1042" s="354"/>
      <c r="AP1042" s="355" t="s">
        <v>458</v>
      </c>
      <c r="AQ1042" s="355"/>
      <c r="AR1042" s="355"/>
      <c r="AS1042" s="355"/>
      <c r="AT1042" s="355"/>
      <c r="AU1042" s="355"/>
      <c r="AV1042" s="355"/>
      <c r="AW1042" s="355"/>
      <c r="AX1042" s="355"/>
    </row>
    <row r="1043" spans="1:50" ht="30" customHeight="1" x14ac:dyDescent="0.15">
      <c r="A1043" s="401">
        <v>9</v>
      </c>
      <c r="B1043" s="401">
        <v>1</v>
      </c>
      <c r="C1043" s="356" t="s">
        <v>737</v>
      </c>
      <c r="D1043" s="342"/>
      <c r="E1043" s="342"/>
      <c r="F1043" s="342"/>
      <c r="G1043" s="342"/>
      <c r="H1043" s="342"/>
      <c r="I1043" s="342"/>
      <c r="J1043" s="369">
        <v>7010001011591</v>
      </c>
      <c r="K1043" s="370"/>
      <c r="L1043" s="370"/>
      <c r="M1043" s="370"/>
      <c r="N1043" s="370"/>
      <c r="O1043" s="370"/>
      <c r="P1043" s="360" t="s">
        <v>738</v>
      </c>
      <c r="Q1043" s="345"/>
      <c r="R1043" s="345"/>
      <c r="S1043" s="345"/>
      <c r="T1043" s="345"/>
      <c r="U1043" s="345"/>
      <c r="V1043" s="345"/>
      <c r="W1043" s="345"/>
      <c r="X1043" s="345"/>
      <c r="Y1043" s="346">
        <v>0.7</v>
      </c>
      <c r="Z1043" s="347"/>
      <c r="AA1043" s="347"/>
      <c r="AB1043" s="348"/>
      <c r="AC1043" s="349" t="s">
        <v>731</v>
      </c>
      <c r="AD1043" s="349"/>
      <c r="AE1043" s="349"/>
      <c r="AF1043" s="349"/>
      <c r="AG1043" s="349"/>
      <c r="AH1043" s="358" t="s">
        <v>458</v>
      </c>
      <c r="AI1043" s="359"/>
      <c r="AJ1043" s="359"/>
      <c r="AK1043" s="359"/>
      <c r="AL1043" s="352" t="s">
        <v>458</v>
      </c>
      <c r="AM1043" s="353"/>
      <c r="AN1043" s="353"/>
      <c r="AO1043" s="354"/>
      <c r="AP1043" s="355" t="s">
        <v>998</v>
      </c>
      <c r="AQ1043" s="355"/>
      <c r="AR1043" s="355"/>
      <c r="AS1043" s="355"/>
      <c r="AT1043" s="355"/>
      <c r="AU1043" s="355"/>
      <c r="AV1043" s="355"/>
      <c r="AW1043" s="355"/>
      <c r="AX1043" s="355"/>
    </row>
    <row r="1044" spans="1:50" ht="30" customHeight="1" x14ac:dyDescent="0.15">
      <c r="A1044" s="401">
        <v>10</v>
      </c>
      <c r="B1044" s="401">
        <v>1</v>
      </c>
      <c r="C1044" s="356" t="s">
        <v>739</v>
      </c>
      <c r="D1044" s="342"/>
      <c r="E1044" s="342"/>
      <c r="F1044" s="342"/>
      <c r="G1044" s="342"/>
      <c r="H1044" s="342"/>
      <c r="I1044" s="342"/>
      <c r="J1044" s="369">
        <v>5210001011706</v>
      </c>
      <c r="K1044" s="370"/>
      <c r="L1044" s="370"/>
      <c r="M1044" s="370"/>
      <c r="N1044" s="370"/>
      <c r="O1044" s="370"/>
      <c r="P1044" s="360" t="s">
        <v>999</v>
      </c>
      <c r="Q1044" s="345"/>
      <c r="R1044" s="345"/>
      <c r="S1044" s="345"/>
      <c r="T1044" s="345"/>
      <c r="U1044" s="345"/>
      <c r="V1044" s="345"/>
      <c r="W1044" s="345"/>
      <c r="X1044" s="345"/>
      <c r="Y1044" s="346">
        <v>0.2</v>
      </c>
      <c r="Z1044" s="347"/>
      <c r="AA1044" s="347"/>
      <c r="AB1044" s="348"/>
      <c r="AC1044" s="349" t="s">
        <v>1000</v>
      </c>
      <c r="AD1044" s="349"/>
      <c r="AE1044" s="349"/>
      <c r="AF1044" s="349"/>
      <c r="AG1044" s="349"/>
      <c r="AH1044" s="358" t="s">
        <v>458</v>
      </c>
      <c r="AI1044" s="359"/>
      <c r="AJ1044" s="359"/>
      <c r="AK1044" s="359"/>
      <c r="AL1044" s="352" t="s">
        <v>1001</v>
      </c>
      <c r="AM1044" s="353"/>
      <c r="AN1044" s="353"/>
      <c r="AO1044" s="354"/>
      <c r="AP1044" s="355" t="s">
        <v>458</v>
      </c>
      <c r="AQ1044" s="355"/>
      <c r="AR1044" s="355"/>
      <c r="AS1044" s="355"/>
      <c r="AT1044" s="355"/>
      <c r="AU1044" s="355"/>
      <c r="AV1044" s="355"/>
      <c r="AW1044" s="355"/>
      <c r="AX1044" s="355"/>
    </row>
    <row r="1045" spans="1:50" ht="30" hidden="1" customHeight="1" x14ac:dyDescent="0.15">
      <c r="A1045" s="401">
        <v>11</v>
      </c>
      <c r="B1045" s="40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401">
        <v>12</v>
      </c>
      <c r="B1046" s="401">
        <v>1</v>
      </c>
      <c r="C1046" s="356"/>
      <c r="D1046" s="342"/>
      <c r="E1046" s="342"/>
      <c r="F1046" s="342"/>
      <c r="G1046" s="342"/>
      <c r="H1046" s="342"/>
      <c r="I1046" s="342"/>
      <c r="J1046" s="369"/>
      <c r="K1046" s="370"/>
      <c r="L1046" s="370"/>
      <c r="M1046" s="370"/>
      <c r="N1046" s="370"/>
      <c r="O1046" s="370"/>
      <c r="P1046" s="360"/>
      <c r="Q1046" s="345"/>
      <c r="R1046" s="345"/>
      <c r="S1046" s="345"/>
      <c r="T1046" s="345"/>
      <c r="U1046" s="345"/>
      <c r="V1046" s="345"/>
      <c r="W1046" s="345"/>
      <c r="X1046" s="345"/>
      <c r="Y1046" s="346"/>
      <c r="Z1046" s="347"/>
      <c r="AA1046" s="347"/>
      <c r="AB1046" s="348"/>
      <c r="AC1046" s="349"/>
      <c r="AD1046" s="349"/>
      <c r="AE1046" s="349"/>
      <c r="AF1046" s="349"/>
      <c r="AG1046" s="349"/>
      <c r="AH1046" s="358"/>
      <c r="AI1046" s="359"/>
      <c r="AJ1046" s="359"/>
      <c r="AK1046" s="359"/>
      <c r="AL1046" s="352"/>
      <c r="AM1046" s="353"/>
      <c r="AN1046" s="353"/>
      <c r="AO1046" s="354"/>
      <c r="AP1046" s="355"/>
      <c r="AQ1046" s="355"/>
      <c r="AR1046" s="355"/>
      <c r="AS1046" s="355"/>
      <c r="AT1046" s="355"/>
      <c r="AU1046" s="355"/>
      <c r="AV1046" s="355"/>
      <c r="AW1046" s="355"/>
      <c r="AX1046" s="355"/>
    </row>
    <row r="1047" spans="1:50" ht="30" hidden="1" customHeight="1" x14ac:dyDescent="0.15">
      <c r="A1047" s="401">
        <v>13</v>
      </c>
      <c r="B1047" s="40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401">
        <v>14</v>
      </c>
      <c r="B1048" s="40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401">
        <v>15</v>
      </c>
      <c r="B1049" s="40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401">
        <v>16</v>
      </c>
      <c r="B1050" s="40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401">
        <v>17</v>
      </c>
      <c r="B1051" s="40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401">
        <v>18</v>
      </c>
      <c r="B1052" s="401">
        <v>1</v>
      </c>
      <c r="C1052" s="356"/>
      <c r="D1052" s="342"/>
      <c r="E1052" s="342"/>
      <c r="F1052" s="342"/>
      <c r="G1052" s="342"/>
      <c r="H1052" s="342"/>
      <c r="I1052" s="342"/>
      <c r="J1052" s="343"/>
      <c r="K1052" s="344"/>
      <c r="L1052" s="344"/>
      <c r="M1052" s="344"/>
      <c r="N1052" s="344"/>
      <c r="O1052" s="344"/>
      <c r="P1052" s="360"/>
      <c r="Q1052" s="345"/>
      <c r="R1052" s="345"/>
      <c r="S1052" s="345"/>
      <c r="T1052" s="345"/>
      <c r="U1052" s="345"/>
      <c r="V1052" s="345"/>
      <c r="W1052" s="345"/>
      <c r="X1052" s="345"/>
      <c r="Y1052" s="357"/>
      <c r="Z1052" s="357"/>
      <c r="AA1052" s="357"/>
      <c r="AB1052" s="357"/>
      <c r="AC1052" s="349"/>
      <c r="AD1052" s="349"/>
      <c r="AE1052" s="349"/>
      <c r="AF1052" s="349"/>
      <c r="AG1052" s="349"/>
      <c r="AH1052" s="358"/>
      <c r="AI1052" s="359"/>
      <c r="AJ1052" s="359"/>
      <c r="AK1052" s="359"/>
      <c r="AL1052" s="352"/>
      <c r="AM1052" s="353"/>
      <c r="AN1052" s="353"/>
      <c r="AO1052" s="354"/>
      <c r="AP1052" s="355"/>
      <c r="AQ1052" s="355"/>
      <c r="AR1052" s="355"/>
      <c r="AS1052" s="355"/>
      <c r="AT1052" s="355"/>
      <c r="AU1052" s="355"/>
      <c r="AV1052" s="355"/>
      <c r="AW1052" s="355"/>
      <c r="AX1052" s="355"/>
    </row>
    <row r="1053" spans="1:50" ht="30" hidden="1" customHeight="1" x14ac:dyDescent="0.15">
      <c r="A1053" s="401">
        <v>19</v>
      </c>
      <c r="B1053" s="401">
        <v>1</v>
      </c>
      <c r="C1053" s="356"/>
      <c r="D1053" s="342"/>
      <c r="E1053" s="342"/>
      <c r="F1053" s="342"/>
      <c r="G1053" s="342"/>
      <c r="H1053" s="342"/>
      <c r="I1053" s="342"/>
      <c r="J1053" s="343"/>
      <c r="K1053" s="344"/>
      <c r="L1053" s="344"/>
      <c r="M1053" s="344"/>
      <c r="N1053" s="344"/>
      <c r="O1053" s="344"/>
      <c r="P1053" s="360"/>
      <c r="Q1053" s="345"/>
      <c r="R1053" s="345"/>
      <c r="S1053" s="345"/>
      <c r="T1053" s="345"/>
      <c r="U1053" s="345"/>
      <c r="V1053" s="345"/>
      <c r="W1053" s="345"/>
      <c r="X1053" s="345"/>
      <c r="Y1053" s="357"/>
      <c r="Z1053" s="357"/>
      <c r="AA1053" s="357"/>
      <c r="AB1053" s="357"/>
      <c r="AC1053" s="349"/>
      <c r="AD1053" s="349"/>
      <c r="AE1053" s="349"/>
      <c r="AF1053" s="349"/>
      <c r="AG1053" s="349"/>
      <c r="AH1053" s="358"/>
      <c r="AI1053" s="359"/>
      <c r="AJ1053" s="359"/>
      <c r="AK1053" s="359"/>
      <c r="AL1053" s="352"/>
      <c r="AM1053" s="353"/>
      <c r="AN1053" s="353"/>
      <c r="AO1053" s="354"/>
      <c r="AP1053" s="355"/>
      <c r="AQ1053" s="355"/>
      <c r="AR1053" s="355"/>
      <c r="AS1053" s="355"/>
      <c r="AT1053" s="355"/>
      <c r="AU1053" s="355"/>
      <c r="AV1053" s="355"/>
      <c r="AW1053" s="355"/>
      <c r="AX1053" s="355"/>
    </row>
    <row r="1054" spans="1:50" ht="30" hidden="1" customHeight="1" x14ac:dyDescent="0.15">
      <c r="A1054" s="401">
        <v>20</v>
      </c>
      <c r="B1054" s="40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401">
        <v>21</v>
      </c>
      <c r="B1055" s="40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401">
        <v>22</v>
      </c>
      <c r="B1056" s="40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401">
        <v>23</v>
      </c>
      <c r="B1057" s="40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401">
        <v>24</v>
      </c>
      <c r="B1058" s="40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401">
        <v>25</v>
      </c>
      <c r="B1059" s="40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401">
        <v>26</v>
      </c>
      <c r="B1060" s="40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401">
        <v>27</v>
      </c>
      <c r="B1061" s="40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401">
        <v>28</v>
      </c>
      <c r="B1062" s="40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401">
        <v>29</v>
      </c>
      <c r="B1063" s="40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401">
        <v>30</v>
      </c>
      <c r="B1064" s="40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2"/>
      <c r="B1067" s="362"/>
      <c r="C1067" s="362" t="s">
        <v>26</v>
      </c>
      <c r="D1067" s="362"/>
      <c r="E1067" s="362"/>
      <c r="F1067" s="362"/>
      <c r="G1067" s="362"/>
      <c r="H1067" s="362"/>
      <c r="I1067" s="362"/>
      <c r="J1067" s="142" t="s">
        <v>428</v>
      </c>
      <c r="K1067" s="363"/>
      <c r="L1067" s="363"/>
      <c r="M1067" s="363"/>
      <c r="N1067" s="363"/>
      <c r="O1067" s="363"/>
      <c r="P1067" s="364" t="s">
        <v>375</v>
      </c>
      <c r="Q1067" s="364"/>
      <c r="R1067" s="364"/>
      <c r="S1067" s="364"/>
      <c r="T1067" s="364"/>
      <c r="U1067" s="364"/>
      <c r="V1067" s="364"/>
      <c r="W1067" s="364"/>
      <c r="X1067" s="364"/>
      <c r="Y1067" s="365" t="s">
        <v>425</v>
      </c>
      <c r="Z1067" s="366"/>
      <c r="AA1067" s="366"/>
      <c r="AB1067" s="366"/>
      <c r="AC1067" s="142" t="s">
        <v>471</v>
      </c>
      <c r="AD1067" s="142"/>
      <c r="AE1067" s="142"/>
      <c r="AF1067" s="142"/>
      <c r="AG1067" s="142"/>
      <c r="AH1067" s="365" t="s">
        <v>505</v>
      </c>
      <c r="AI1067" s="362"/>
      <c r="AJ1067" s="362"/>
      <c r="AK1067" s="362"/>
      <c r="AL1067" s="362" t="s">
        <v>21</v>
      </c>
      <c r="AM1067" s="362"/>
      <c r="AN1067" s="362"/>
      <c r="AO1067" s="367"/>
      <c r="AP1067" s="368" t="s">
        <v>429</v>
      </c>
      <c r="AQ1067" s="368"/>
      <c r="AR1067" s="368"/>
      <c r="AS1067" s="368"/>
      <c r="AT1067" s="368"/>
      <c r="AU1067" s="368"/>
      <c r="AV1067" s="368"/>
      <c r="AW1067" s="368"/>
      <c r="AX1067" s="368"/>
    </row>
    <row r="1068" spans="1:50" ht="60" customHeight="1" x14ac:dyDescent="0.15">
      <c r="A1068" s="401">
        <v>1</v>
      </c>
      <c r="B1068" s="401">
        <v>1</v>
      </c>
      <c r="C1068" s="356" t="s">
        <v>753</v>
      </c>
      <c r="D1068" s="342"/>
      <c r="E1068" s="342"/>
      <c r="F1068" s="342"/>
      <c r="G1068" s="342"/>
      <c r="H1068" s="342"/>
      <c r="I1068" s="342"/>
      <c r="J1068" s="343">
        <v>2100005011724</v>
      </c>
      <c r="K1068" s="344"/>
      <c r="L1068" s="344"/>
      <c r="M1068" s="344"/>
      <c r="N1068" s="344"/>
      <c r="O1068" s="344"/>
      <c r="P1068" s="360" t="s">
        <v>754</v>
      </c>
      <c r="Q1068" s="345"/>
      <c r="R1068" s="345"/>
      <c r="S1068" s="345"/>
      <c r="T1068" s="345"/>
      <c r="U1068" s="345"/>
      <c r="V1068" s="345"/>
      <c r="W1068" s="345"/>
      <c r="X1068" s="345"/>
      <c r="Y1068" s="357">
        <v>9</v>
      </c>
      <c r="Z1068" s="357"/>
      <c r="AA1068" s="357"/>
      <c r="AB1068" s="357"/>
      <c r="AC1068" s="349" t="s">
        <v>509</v>
      </c>
      <c r="AD1068" s="349"/>
      <c r="AE1068" s="349"/>
      <c r="AF1068" s="349"/>
      <c r="AG1068" s="349"/>
      <c r="AH1068" s="358">
        <v>1</v>
      </c>
      <c r="AI1068" s="359"/>
      <c r="AJ1068" s="359"/>
      <c r="AK1068" s="359"/>
      <c r="AL1068" s="352">
        <v>80.09</v>
      </c>
      <c r="AM1068" s="353"/>
      <c r="AN1068" s="353"/>
      <c r="AO1068" s="354"/>
      <c r="AP1068" s="355" t="s">
        <v>755</v>
      </c>
      <c r="AQ1068" s="355"/>
      <c r="AR1068" s="355"/>
      <c r="AS1068" s="355"/>
      <c r="AT1068" s="355"/>
      <c r="AU1068" s="355"/>
      <c r="AV1068" s="355"/>
      <c r="AW1068" s="355"/>
      <c r="AX1068" s="355"/>
    </row>
    <row r="1069" spans="1:50" ht="40.15" customHeight="1" x14ac:dyDescent="0.15">
      <c r="A1069" s="401">
        <v>2</v>
      </c>
      <c r="B1069" s="401">
        <v>1</v>
      </c>
      <c r="C1069" s="356" t="s">
        <v>758</v>
      </c>
      <c r="D1069" s="342"/>
      <c r="E1069" s="342"/>
      <c r="F1069" s="342"/>
      <c r="G1069" s="342"/>
      <c r="H1069" s="342"/>
      <c r="I1069" s="342"/>
      <c r="J1069" s="343">
        <v>7100003003999</v>
      </c>
      <c r="K1069" s="344"/>
      <c r="L1069" s="344"/>
      <c r="M1069" s="344"/>
      <c r="N1069" s="344"/>
      <c r="O1069" s="344"/>
      <c r="P1069" s="360" t="s">
        <v>759</v>
      </c>
      <c r="Q1069" s="345"/>
      <c r="R1069" s="345"/>
      <c r="S1069" s="345"/>
      <c r="T1069" s="345"/>
      <c r="U1069" s="345"/>
      <c r="V1069" s="345"/>
      <c r="W1069" s="345"/>
      <c r="X1069" s="345"/>
      <c r="Y1069" s="357">
        <v>2</v>
      </c>
      <c r="Z1069" s="357"/>
      <c r="AA1069" s="357"/>
      <c r="AB1069" s="357"/>
      <c r="AC1069" s="349" t="s">
        <v>509</v>
      </c>
      <c r="AD1069" s="349"/>
      <c r="AE1069" s="349"/>
      <c r="AF1069" s="349"/>
      <c r="AG1069" s="349"/>
      <c r="AH1069" s="358">
        <v>1</v>
      </c>
      <c r="AI1069" s="359"/>
      <c r="AJ1069" s="359"/>
      <c r="AK1069" s="359"/>
      <c r="AL1069" s="352">
        <v>82.32</v>
      </c>
      <c r="AM1069" s="353"/>
      <c r="AN1069" s="353"/>
      <c r="AO1069" s="354"/>
      <c r="AP1069" s="355" t="s">
        <v>755</v>
      </c>
      <c r="AQ1069" s="355"/>
      <c r="AR1069" s="355"/>
      <c r="AS1069" s="355"/>
      <c r="AT1069" s="355"/>
      <c r="AU1069" s="355"/>
      <c r="AV1069" s="355"/>
      <c r="AW1069" s="355"/>
      <c r="AX1069" s="355"/>
    </row>
    <row r="1070" spans="1:50" ht="40.15" customHeight="1" x14ac:dyDescent="0.15">
      <c r="A1070" s="401">
        <v>3</v>
      </c>
      <c r="B1070" s="401">
        <v>1</v>
      </c>
      <c r="C1070" s="356" t="s">
        <v>758</v>
      </c>
      <c r="D1070" s="342"/>
      <c r="E1070" s="342"/>
      <c r="F1070" s="342"/>
      <c r="G1070" s="342"/>
      <c r="H1070" s="342"/>
      <c r="I1070" s="342"/>
      <c r="J1070" s="343">
        <v>7100003003999</v>
      </c>
      <c r="K1070" s="344"/>
      <c r="L1070" s="344"/>
      <c r="M1070" s="344"/>
      <c r="N1070" s="344"/>
      <c r="O1070" s="344"/>
      <c r="P1070" s="345" t="s">
        <v>770</v>
      </c>
      <c r="Q1070" s="345"/>
      <c r="R1070" s="345"/>
      <c r="S1070" s="345"/>
      <c r="T1070" s="345"/>
      <c r="U1070" s="345"/>
      <c r="V1070" s="345"/>
      <c r="W1070" s="345"/>
      <c r="X1070" s="345"/>
      <c r="Y1070" s="346">
        <v>0.3</v>
      </c>
      <c r="Z1070" s="347"/>
      <c r="AA1070" s="347"/>
      <c r="AB1070" s="348"/>
      <c r="AC1070" s="349" t="s">
        <v>762</v>
      </c>
      <c r="AD1070" s="349"/>
      <c r="AE1070" s="349"/>
      <c r="AF1070" s="349"/>
      <c r="AG1070" s="349"/>
      <c r="AH1070" s="358" t="s">
        <v>755</v>
      </c>
      <c r="AI1070" s="359"/>
      <c r="AJ1070" s="359"/>
      <c r="AK1070" s="359"/>
      <c r="AL1070" s="352" t="s">
        <v>763</v>
      </c>
      <c r="AM1070" s="353"/>
      <c r="AN1070" s="353"/>
      <c r="AO1070" s="354"/>
      <c r="AP1070" s="355" t="s">
        <v>755</v>
      </c>
      <c r="AQ1070" s="355"/>
      <c r="AR1070" s="355"/>
      <c r="AS1070" s="355"/>
      <c r="AT1070" s="355"/>
      <c r="AU1070" s="355"/>
      <c r="AV1070" s="355"/>
      <c r="AW1070" s="355"/>
      <c r="AX1070" s="355"/>
    </row>
    <row r="1071" spans="1:50" ht="40.15" customHeight="1" x14ac:dyDescent="0.15">
      <c r="A1071" s="401">
        <v>4</v>
      </c>
      <c r="B1071" s="401">
        <v>1</v>
      </c>
      <c r="C1071" s="342" t="s">
        <v>758</v>
      </c>
      <c r="D1071" s="342"/>
      <c r="E1071" s="342"/>
      <c r="F1071" s="342"/>
      <c r="G1071" s="342"/>
      <c r="H1071" s="342"/>
      <c r="I1071" s="342"/>
      <c r="J1071" s="343">
        <v>7100003003999</v>
      </c>
      <c r="K1071" s="344"/>
      <c r="L1071" s="344"/>
      <c r="M1071" s="344"/>
      <c r="N1071" s="344"/>
      <c r="O1071" s="344"/>
      <c r="P1071" s="345" t="s">
        <v>771</v>
      </c>
      <c r="Q1071" s="345"/>
      <c r="R1071" s="345"/>
      <c r="S1071" s="345"/>
      <c r="T1071" s="345"/>
      <c r="U1071" s="345"/>
      <c r="V1071" s="345"/>
      <c r="W1071" s="345"/>
      <c r="X1071" s="345"/>
      <c r="Y1071" s="346">
        <v>0.3</v>
      </c>
      <c r="Z1071" s="347"/>
      <c r="AA1071" s="347"/>
      <c r="AB1071" s="348"/>
      <c r="AC1071" s="349" t="s">
        <v>762</v>
      </c>
      <c r="AD1071" s="349"/>
      <c r="AE1071" s="349"/>
      <c r="AF1071" s="349"/>
      <c r="AG1071" s="349"/>
      <c r="AH1071" s="358" t="s">
        <v>755</v>
      </c>
      <c r="AI1071" s="359"/>
      <c r="AJ1071" s="359"/>
      <c r="AK1071" s="359"/>
      <c r="AL1071" s="352" t="s">
        <v>763</v>
      </c>
      <c r="AM1071" s="353"/>
      <c r="AN1071" s="353"/>
      <c r="AO1071" s="354"/>
      <c r="AP1071" s="355" t="s">
        <v>755</v>
      </c>
      <c r="AQ1071" s="355"/>
      <c r="AR1071" s="355"/>
      <c r="AS1071" s="355"/>
      <c r="AT1071" s="355"/>
      <c r="AU1071" s="355"/>
      <c r="AV1071" s="355"/>
      <c r="AW1071" s="355"/>
      <c r="AX1071" s="355"/>
    </row>
    <row r="1072" spans="1:50" ht="40.15" customHeight="1" x14ac:dyDescent="0.15">
      <c r="A1072" s="401">
        <v>5</v>
      </c>
      <c r="B1072" s="401">
        <v>1</v>
      </c>
      <c r="C1072" s="356" t="s">
        <v>756</v>
      </c>
      <c r="D1072" s="342"/>
      <c r="E1072" s="342"/>
      <c r="F1072" s="342"/>
      <c r="G1072" s="342"/>
      <c r="H1072" s="342"/>
      <c r="I1072" s="342"/>
      <c r="J1072" s="343">
        <v>6010505001148</v>
      </c>
      <c r="K1072" s="344"/>
      <c r="L1072" s="344"/>
      <c r="M1072" s="344"/>
      <c r="N1072" s="344"/>
      <c r="O1072" s="344"/>
      <c r="P1072" s="360" t="s">
        <v>757</v>
      </c>
      <c r="Q1072" s="345"/>
      <c r="R1072" s="345"/>
      <c r="S1072" s="345"/>
      <c r="T1072" s="345"/>
      <c r="U1072" s="345"/>
      <c r="V1072" s="345"/>
      <c r="W1072" s="345"/>
      <c r="X1072" s="345"/>
      <c r="Y1072" s="357">
        <v>2</v>
      </c>
      <c r="Z1072" s="357"/>
      <c r="AA1072" s="357"/>
      <c r="AB1072" s="357"/>
      <c r="AC1072" s="349" t="s">
        <v>509</v>
      </c>
      <c r="AD1072" s="349"/>
      <c r="AE1072" s="349"/>
      <c r="AF1072" s="349"/>
      <c r="AG1072" s="349"/>
      <c r="AH1072" s="358">
        <v>1</v>
      </c>
      <c r="AI1072" s="359"/>
      <c r="AJ1072" s="359"/>
      <c r="AK1072" s="359"/>
      <c r="AL1072" s="352">
        <v>89.46</v>
      </c>
      <c r="AM1072" s="353"/>
      <c r="AN1072" s="353"/>
      <c r="AO1072" s="354"/>
      <c r="AP1072" s="355" t="s">
        <v>755</v>
      </c>
      <c r="AQ1072" s="355"/>
      <c r="AR1072" s="355"/>
      <c r="AS1072" s="355"/>
      <c r="AT1072" s="355"/>
      <c r="AU1072" s="355"/>
      <c r="AV1072" s="355"/>
      <c r="AW1072" s="355"/>
      <c r="AX1072" s="355"/>
    </row>
    <row r="1073" spans="1:50" ht="40.15" customHeight="1" x14ac:dyDescent="0.15">
      <c r="A1073" s="401">
        <v>6</v>
      </c>
      <c r="B1073" s="401">
        <v>1</v>
      </c>
      <c r="C1073" s="356" t="s">
        <v>760</v>
      </c>
      <c r="D1073" s="342"/>
      <c r="E1073" s="342"/>
      <c r="F1073" s="342"/>
      <c r="G1073" s="342"/>
      <c r="H1073" s="342"/>
      <c r="I1073" s="342"/>
      <c r="J1073" s="343">
        <v>4100005007456</v>
      </c>
      <c r="K1073" s="344"/>
      <c r="L1073" s="344"/>
      <c r="M1073" s="344"/>
      <c r="N1073" s="344"/>
      <c r="O1073" s="344"/>
      <c r="P1073" s="345" t="s">
        <v>761</v>
      </c>
      <c r="Q1073" s="345"/>
      <c r="R1073" s="345"/>
      <c r="S1073" s="345"/>
      <c r="T1073" s="345"/>
      <c r="U1073" s="345"/>
      <c r="V1073" s="345"/>
      <c r="W1073" s="345"/>
      <c r="X1073" s="345"/>
      <c r="Y1073" s="357">
        <v>1</v>
      </c>
      <c r="Z1073" s="357"/>
      <c r="AA1073" s="357"/>
      <c r="AB1073" s="357"/>
      <c r="AC1073" s="349" t="s">
        <v>762</v>
      </c>
      <c r="AD1073" s="349"/>
      <c r="AE1073" s="349"/>
      <c r="AF1073" s="349"/>
      <c r="AG1073" s="349"/>
      <c r="AH1073" s="358" t="s">
        <v>755</v>
      </c>
      <c r="AI1073" s="359"/>
      <c r="AJ1073" s="359"/>
      <c r="AK1073" s="359"/>
      <c r="AL1073" s="352" t="s">
        <v>763</v>
      </c>
      <c r="AM1073" s="353"/>
      <c r="AN1073" s="353"/>
      <c r="AO1073" s="354"/>
      <c r="AP1073" s="355" t="s">
        <v>755</v>
      </c>
      <c r="AQ1073" s="355"/>
      <c r="AR1073" s="355"/>
      <c r="AS1073" s="355"/>
      <c r="AT1073" s="355"/>
      <c r="AU1073" s="355"/>
      <c r="AV1073" s="355"/>
      <c r="AW1073" s="355"/>
      <c r="AX1073" s="355"/>
    </row>
    <row r="1074" spans="1:50" ht="40.15" customHeight="1" x14ac:dyDescent="0.15">
      <c r="A1074" s="401">
        <v>7</v>
      </c>
      <c r="B1074" s="401">
        <v>1</v>
      </c>
      <c r="C1074" s="342" t="s">
        <v>764</v>
      </c>
      <c r="D1074" s="342"/>
      <c r="E1074" s="342"/>
      <c r="F1074" s="342"/>
      <c r="G1074" s="342"/>
      <c r="H1074" s="342"/>
      <c r="I1074" s="342"/>
      <c r="J1074" s="343">
        <v>4100005007456</v>
      </c>
      <c r="K1074" s="344"/>
      <c r="L1074" s="344"/>
      <c r="M1074" s="344"/>
      <c r="N1074" s="344"/>
      <c r="O1074" s="344"/>
      <c r="P1074" s="345" t="s">
        <v>765</v>
      </c>
      <c r="Q1074" s="345"/>
      <c r="R1074" s="345"/>
      <c r="S1074" s="345"/>
      <c r="T1074" s="345"/>
      <c r="U1074" s="345"/>
      <c r="V1074" s="345"/>
      <c r="W1074" s="345"/>
      <c r="X1074" s="345"/>
      <c r="Y1074" s="357">
        <v>1</v>
      </c>
      <c r="Z1074" s="357"/>
      <c r="AA1074" s="357"/>
      <c r="AB1074" s="357"/>
      <c r="AC1074" s="349" t="s">
        <v>762</v>
      </c>
      <c r="AD1074" s="349"/>
      <c r="AE1074" s="349"/>
      <c r="AF1074" s="349"/>
      <c r="AG1074" s="349"/>
      <c r="AH1074" s="358" t="s">
        <v>755</v>
      </c>
      <c r="AI1074" s="359"/>
      <c r="AJ1074" s="359"/>
      <c r="AK1074" s="359"/>
      <c r="AL1074" s="352" t="s">
        <v>763</v>
      </c>
      <c r="AM1074" s="353"/>
      <c r="AN1074" s="353"/>
      <c r="AO1074" s="354"/>
      <c r="AP1074" s="355" t="s">
        <v>755</v>
      </c>
      <c r="AQ1074" s="355"/>
      <c r="AR1074" s="355"/>
      <c r="AS1074" s="355"/>
      <c r="AT1074" s="355"/>
      <c r="AU1074" s="355"/>
      <c r="AV1074" s="355"/>
      <c r="AW1074" s="355"/>
      <c r="AX1074" s="355"/>
    </row>
    <row r="1075" spans="1:50" ht="40.15" customHeight="1" x14ac:dyDescent="0.15">
      <c r="A1075" s="401">
        <v>8</v>
      </c>
      <c r="B1075" s="401">
        <v>1</v>
      </c>
      <c r="C1075" s="356" t="s">
        <v>766</v>
      </c>
      <c r="D1075" s="342"/>
      <c r="E1075" s="342"/>
      <c r="F1075" s="342"/>
      <c r="G1075" s="342"/>
      <c r="H1075" s="342"/>
      <c r="I1075" s="342"/>
      <c r="J1075" s="343">
        <v>9010601035625</v>
      </c>
      <c r="K1075" s="344"/>
      <c r="L1075" s="344"/>
      <c r="M1075" s="344"/>
      <c r="N1075" s="344"/>
      <c r="O1075" s="344"/>
      <c r="P1075" s="345" t="s">
        <v>767</v>
      </c>
      <c r="Q1075" s="345"/>
      <c r="R1075" s="345"/>
      <c r="S1075" s="345"/>
      <c r="T1075" s="345"/>
      <c r="U1075" s="345"/>
      <c r="V1075" s="345"/>
      <c r="W1075" s="345"/>
      <c r="X1075" s="345"/>
      <c r="Y1075" s="346">
        <v>0.4</v>
      </c>
      <c r="Z1075" s="347"/>
      <c r="AA1075" s="347"/>
      <c r="AB1075" s="348"/>
      <c r="AC1075" s="349" t="s">
        <v>762</v>
      </c>
      <c r="AD1075" s="349"/>
      <c r="AE1075" s="349"/>
      <c r="AF1075" s="349"/>
      <c r="AG1075" s="349"/>
      <c r="AH1075" s="358" t="s">
        <v>755</v>
      </c>
      <c r="AI1075" s="359"/>
      <c r="AJ1075" s="359"/>
      <c r="AK1075" s="359"/>
      <c r="AL1075" s="352" t="s">
        <v>763</v>
      </c>
      <c r="AM1075" s="353"/>
      <c r="AN1075" s="353"/>
      <c r="AO1075" s="354"/>
      <c r="AP1075" s="355" t="s">
        <v>755</v>
      </c>
      <c r="AQ1075" s="355"/>
      <c r="AR1075" s="355"/>
      <c r="AS1075" s="355"/>
      <c r="AT1075" s="355"/>
      <c r="AU1075" s="355"/>
      <c r="AV1075" s="355"/>
      <c r="AW1075" s="355"/>
      <c r="AX1075" s="355"/>
    </row>
    <row r="1076" spans="1:50" ht="40.15" customHeight="1" x14ac:dyDescent="0.15">
      <c r="A1076" s="401">
        <v>9</v>
      </c>
      <c r="B1076" s="401">
        <v>1</v>
      </c>
      <c r="C1076" s="356" t="s">
        <v>768</v>
      </c>
      <c r="D1076" s="342"/>
      <c r="E1076" s="342"/>
      <c r="F1076" s="342"/>
      <c r="G1076" s="342"/>
      <c r="H1076" s="342"/>
      <c r="I1076" s="342"/>
      <c r="J1076" s="343">
        <v>9100001014006</v>
      </c>
      <c r="K1076" s="344"/>
      <c r="L1076" s="344"/>
      <c r="M1076" s="344"/>
      <c r="N1076" s="344"/>
      <c r="O1076" s="344"/>
      <c r="P1076" s="345" t="s">
        <v>769</v>
      </c>
      <c r="Q1076" s="345"/>
      <c r="R1076" s="345"/>
      <c r="S1076" s="345"/>
      <c r="T1076" s="345"/>
      <c r="U1076" s="345"/>
      <c r="V1076" s="345"/>
      <c r="W1076" s="345"/>
      <c r="X1076" s="345"/>
      <c r="Y1076" s="346">
        <v>0.3</v>
      </c>
      <c r="Z1076" s="347"/>
      <c r="AA1076" s="347"/>
      <c r="AB1076" s="348"/>
      <c r="AC1076" s="349" t="s">
        <v>762</v>
      </c>
      <c r="AD1076" s="349"/>
      <c r="AE1076" s="349"/>
      <c r="AF1076" s="349"/>
      <c r="AG1076" s="349"/>
      <c r="AH1076" s="358" t="s">
        <v>755</v>
      </c>
      <c r="AI1076" s="359"/>
      <c r="AJ1076" s="359"/>
      <c r="AK1076" s="359"/>
      <c r="AL1076" s="352" t="s">
        <v>763</v>
      </c>
      <c r="AM1076" s="353"/>
      <c r="AN1076" s="353"/>
      <c r="AO1076" s="354"/>
      <c r="AP1076" s="355" t="s">
        <v>755</v>
      </c>
      <c r="AQ1076" s="355"/>
      <c r="AR1076" s="355"/>
      <c r="AS1076" s="355"/>
      <c r="AT1076" s="355"/>
      <c r="AU1076" s="355"/>
      <c r="AV1076" s="355"/>
      <c r="AW1076" s="355"/>
      <c r="AX1076" s="355"/>
    </row>
    <row r="1077" spans="1:50" ht="40.15" customHeight="1" x14ac:dyDescent="0.15">
      <c r="A1077" s="401">
        <v>10</v>
      </c>
      <c r="B1077" s="401">
        <v>1</v>
      </c>
      <c r="C1077" s="342" t="s">
        <v>772</v>
      </c>
      <c r="D1077" s="342"/>
      <c r="E1077" s="342"/>
      <c r="F1077" s="342"/>
      <c r="G1077" s="342"/>
      <c r="H1077" s="342"/>
      <c r="I1077" s="342"/>
      <c r="J1077" s="380">
        <v>9013301010402</v>
      </c>
      <c r="K1077" s="381"/>
      <c r="L1077" s="381"/>
      <c r="M1077" s="381"/>
      <c r="N1077" s="381"/>
      <c r="O1077" s="382"/>
      <c r="P1077" s="345" t="s">
        <v>773</v>
      </c>
      <c r="Q1077" s="345"/>
      <c r="R1077" s="345"/>
      <c r="S1077" s="345"/>
      <c r="T1077" s="345"/>
      <c r="U1077" s="345"/>
      <c r="V1077" s="345"/>
      <c r="W1077" s="345"/>
      <c r="X1077" s="345"/>
      <c r="Y1077" s="346">
        <v>0.1</v>
      </c>
      <c r="Z1077" s="347"/>
      <c r="AA1077" s="347"/>
      <c r="AB1077" s="348"/>
      <c r="AC1077" s="349" t="s">
        <v>762</v>
      </c>
      <c r="AD1077" s="349"/>
      <c r="AE1077" s="349"/>
      <c r="AF1077" s="349"/>
      <c r="AG1077" s="349"/>
      <c r="AH1077" s="358" t="s">
        <v>755</v>
      </c>
      <c r="AI1077" s="359"/>
      <c r="AJ1077" s="359"/>
      <c r="AK1077" s="359"/>
      <c r="AL1077" s="352" t="s">
        <v>763</v>
      </c>
      <c r="AM1077" s="353"/>
      <c r="AN1077" s="353"/>
      <c r="AO1077" s="354"/>
      <c r="AP1077" s="355" t="s">
        <v>755</v>
      </c>
      <c r="AQ1077" s="355"/>
      <c r="AR1077" s="355"/>
      <c r="AS1077" s="355"/>
      <c r="AT1077" s="355"/>
      <c r="AU1077" s="355"/>
      <c r="AV1077" s="355"/>
      <c r="AW1077" s="355"/>
      <c r="AX1077" s="355"/>
    </row>
    <row r="1078" spans="1:50" ht="40.15" customHeight="1" x14ac:dyDescent="0.15">
      <c r="A1078" s="401">
        <v>11</v>
      </c>
      <c r="B1078" s="401">
        <v>1</v>
      </c>
      <c r="C1078" s="356" t="s">
        <v>1037</v>
      </c>
      <c r="D1078" s="356"/>
      <c r="E1078" s="356"/>
      <c r="F1078" s="356"/>
      <c r="G1078" s="356"/>
      <c r="H1078" s="356"/>
      <c r="I1078" s="356"/>
      <c r="J1078" s="343">
        <v>7180003005328</v>
      </c>
      <c r="K1078" s="343"/>
      <c r="L1078" s="343"/>
      <c r="M1078" s="343"/>
      <c r="N1078" s="343"/>
      <c r="O1078" s="343"/>
      <c r="P1078" s="360" t="s">
        <v>1038</v>
      </c>
      <c r="Q1078" s="360"/>
      <c r="R1078" s="360"/>
      <c r="S1078" s="360"/>
      <c r="T1078" s="360"/>
      <c r="U1078" s="360"/>
      <c r="V1078" s="360"/>
      <c r="W1078" s="360"/>
      <c r="X1078" s="360"/>
      <c r="Y1078" s="361">
        <v>6.5879999999999994E-2</v>
      </c>
      <c r="Z1078" s="361"/>
      <c r="AA1078" s="361"/>
      <c r="AB1078" s="361"/>
      <c r="AC1078" s="349" t="s">
        <v>762</v>
      </c>
      <c r="AD1078" s="349"/>
      <c r="AE1078" s="349"/>
      <c r="AF1078" s="349"/>
      <c r="AG1078" s="349"/>
      <c r="AH1078" s="358" t="s">
        <v>755</v>
      </c>
      <c r="AI1078" s="358"/>
      <c r="AJ1078" s="358"/>
      <c r="AK1078" s="358"/>
      <c r="AL1078" s="352" t="s">
        <v>763</v>
      </c>
      <c r="AM1078" s="353"/>
      <c r="AN1078" s="353"/>
      <c r="AO1078" s="354"/>
      <c r="AP1078" s="140" t="s">
        <v>755</v>
      </c>
      <c r="AQ1078" s="140"/>
      <c r="AR1078" s="140"/>
      <c r="AS1078" s="140"/>
      <c r="AT1078" s="140"/>
      <c r="AU1078" s="140"/>
      <c r="AV1078" s="140"/>
      <c r="AW1078" s="140"/>
      <c r="AX1078" s="140"/>
    </row>
    <row r="1079" spans="1:50" ht="40.15" customHeight="1" x14ac:dyDescent="0.15">
      <c r="A1079" s="401">
        <v>12</v>
      </c>
      <c r="B1079" s="401">
        <v>1</v>
      </c>
      <c r="C1079" s="356" t="s">
        <v>1039</v>
      </c>
      <c r="D1079" s="356"/>
      <c r="E1079" s="356"/>
      <c r="F1079" s="356"/>
      <c r="G1079" s="356"/>
      <c r="H1079" s="356"/>
      <c r="I1079" s="356"/>
      <c r="J1079" s="343">
        <v>9011101059791</v>
      </c>
      <c r="K1079" s="343"/>
      <c r="L1079" s="343"/>
      <c r="M1079" s="343"/>
      <c r="N1079" s="343"/>
      <c r="O1079" s="343"/>
      <c r="P1079" s="360" t="s">
        <v>1040</v>
      </c>
      <c r="Q1079" s="360"/>
      <c r="R1079" s="360"/>
      <c r="S1079" s="360"/>
      <c r="T1079" s="360"/>
      <c r="U1079" s="360"/>
      <c r="V1079" s="360"/>
      <c r="W1079" s="360"/>
      <c r="X1079" s="360"/>
      <c r="Y1079" s="361">
        <v>5.9580000000000001E-2</v>
      </c>
      <c r="Z1079" s="361"/>
      <c r="AA1079" s="361"/>
      <c r="AB1079" s="361"/>
      <c r="AC1079" s="349" t="s">
        <v>762</v>
      </c>
      <c r="AD1079" s="349"/>
      <c r="AE1079" s="349"/>
      <c r="AF1079" s="349"/>
      <c r="AG1079" s="349"/>
      <c r="AH1079" s="358" t="s">
        <v>755</v>
      </c>
      <c r="AI1079" s="358"/>
      <c r="AJ1079" s="358"/>
      <c r="AK1079" s="358"/>
      <c r="AL1079" s="352" t="s">
        <v>763</v>
      </c>
      <c r="AM1079" s="353"/>
      <c r="AN1079" s="353"/>
      <c r="AO1079" s="354"/>
      <c r="AP1079" s="140" t="s">
        <v>755</v>
      </c>
      <c r="AQ1079" s="140"/>
      <c r="AR1079" s="140"/>
      <c r="AS1079" s="140"/>
      <c r="AT1079" s="140"/>
      <c r="AU1079" s="140"/>
      <c r="AV1079" s="140"/>
      <c r="AW1079" s="140"/>
      <c r="AX1079" s="140"/>
    </row>
    <row r="1080" spans="1:50" ht="40.15" customHeight="1" x14ac:dyDescent="0.15">
      <c r="A1080" s="401">
        <v>13</v>
      </c>
      <c r="B1080" s="401">
        <v>1</v>
      </c>
      <c r="C1080" s="356" t="s">
        <v>1041</v>
      </c>
      <c r="D1080" s="356"/>
      <c r="E1080" s="356"/>
      <c r="F1080" s="356"/>
      <c r="G1080" s="356"/>
      <c r="H1080" s="356"/>
      <c r="I1080" s="356"/>
      <c r="J1080" s="343">
        <v>5100001002030</v>
      </c>
      <c r="K1080" s="343"/>
      <c r="L1080" s="343"/>
      <c r="M1080" s="343"/>
      <c r="N1080" s="343"/>
      <c r="O1080" s="343"/>
      <c r="P1080" s="360" t="s">
        <v>1042</v>
      </c>
      <c r="Q1080" s="360"/>
      <c r="R1080" s="360"/>
      <c r="S1080" s="360"/>
      <c r="T1080" s="360"/>
      <c r="U1080" s="360"/>
      <c r="V1080" s="360"/>
      <c r="W1080" s="360"/>
      <c r="X1080" s="360"/>
      <c r="Y1080" s="361">
        <v>2.6460000000000001E-2</v>
      </c>
      <c r="Z1080" s="361"/>
      <c r="AA1080" s="361"/>
      <c r="AB1080" s="361"/>
      <c r="AC1080" s="349" t="s">
        <v>762</v>
      </c>
      <c r="AD1080" s="349"/>
      <c r="AE1080" s="349"/>
      <c r="AF1080" s="349"/>
      <c r="AG1080" s="349"/>
      <c r="AH1080" s="358" t="s">
        <v>755</v>
      </c>
      <c r="AI1080" s="358"/>
      <c r="AJ1080" s="358"/>
      <c r="AK1080" s="358"/>
      <c r="AL1080" s="352" t="s">
        <v>763</v>
      </c>
      <c r="AM1080" s="353"/>
      <c r="AN1080" s="353"/>
      <c r="AO1080" s="354"/>
      <c r="AP1080" s="140" t="s">
        <v>755</v>
      </c>
      <c r="AQ1080" s="140"/>
      <c r="AR1080" s="140"/>
      <c r="AS1080" s="140"/>
      <c r="AT1080" s="140"/>
      <c r="AU1080" s="140"/>
      <c r="AV1080" s="140"/>
      <c r="AW1080" s="140"/>
      <c r="AX1080" s="140"/>
    </row>
    <row r="1081" spans="1:50" ht="30" hidden="1" customHeight="1" x14ac:dyDescent="0.15">
      <c r="A1081" s="401">
        <v>14</v>
      </c>
      <c r="B1081" s="401">
        <v>1</v>
      </c>
      <c r="C1081" s="356"/>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57"/>
      <c r="Z1081" s="357"/>
      <c r="AA1081" s="357"/>
      <c r="AB1081" s="357"/>
      <c r="AC1081" s="349"/>
      <c r="AD1081" s="349"/>
      <c r="AE1081" s="349"/>
      <c r="AF1081" s="349"/>
      <c r="AG1081" s="349"/>
      <c r="AH1081" s="358"/>
      <c r="AI1081" s="359"/>
      <c r="AJ1081" s="359"/>
      <c r="AK1081" s="359"/>
      <c r="AL1081" s="352"/>
      <c r="AM1081" s="353"/>
      <c r="AN1081" s="353"/>
      <c r="AO1081" s="354"/>
      <c r="AP1081" s="355"/>
      <c r="AQ1081" s="355"/>
      <c r="AR1081" s="355"/>
      <c r="AS1081" s="355"/>
      <c r="AT1081" s="355"/>
      <c r="AU1081" s="355"/>
      <c r="AV1081" s="355"/>
      <c r="AW1081" s="355"/>
      <c r="AX1081" s="355"/>
    </row>
    <row r="1082" spans="1:50" ht="30" hidden="1" customHeight="1" x14ac:dyDescent="0.15">
      <c r="A1082" s="401">
        <v>15</v>
      </c>
      <c r="B1082" s="40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57"/>
      <c r="Z1082" s="357"/>
      <c r="AA1082" s="357"/>
      <c r="AB1082" s="357"/>
      <c r="AC1082" s="349"/>
      <c r="AD1082" s="349"/>
      <c r="AE1082" s="349"/>
      <c r="AF1082" s="349"/>
      <c r="AG1082" s="349"/>
      <c r="AH1082" s="358"/>
      <c r="AI1082" s="359"/>
      <c r="AJ1082" s="359"/>
      <c r="AK1082" s="359"/>
      <c r="AL1082" s="352"/>
      <c r="AM1082" s="353"/>
      <c r="AN1082" s="353"/>
      <c r="AO1082" s="354"/>
      <c r="AP1082" s="355"/>
      <c r="AQ1082" s="355"/>
      <c r="AR1082" s="355"/>
      <c r="AS1082" s="355"/>
      <c r="AT1082" s="355"/>
      <c r="AU1082" s="355"/>
      <c r="AV1082" s="355"/>
      <c r="AW1082" s="355"/>
      <c r="AX1082" s="355"/>
    </row>
    <row r="1083" spans="1:50" ht="30" hidden="1" customHeight="1" x14ac:dyDescent="0.15">
      <c r="A1083" s="401">
        <v>16</v>
      </c>
      <c r="B1083" s="401">
        <v>1</v>
      </c>
      <c r="C1083" s="356"/>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57"/>
      <c r="Z1083" s="357"/>
      <c r="AA1083" s="357"/>
      <c r="AB1083" s="357"/>
      <c r="AC1083" s="349"/>
      <c r="AD1083" s="349"/>
      <c r="AE1083" s="349"/>
      <c r="AF1083" s="349"/>
      <c r="AG1083" s="349"/>
      <c r="AH1083" s="358"/>
      <c r="AI1083" s="359"/>
      <c r="AJ1083" s="359"/>
      <c r="AK1083" s="359"/>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401">
        <v>17</v>
      </c>
      <c r="B1084" s="401">
        <v>1</v>
      </c>
      <c r="C1084" s="356"/>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57"/>
      <c r="Z1084" s="357"/>
      <c r="AA1084" s="357"/>
      <c r="AB1084" s="357"/>
      <c r="AC1084" s="349"/>
      <c r="AD1084" s="349"/>
      <c r="AE1084" s="349"/>
      <c r="AF1084" s="349"/>
      <c r="AG1084" s="349"/>
      <c r="AH1084" s="358"/>
      <c r="AI1084" s="359"/>
      <c r="AJ1084" s="359"/>
      <c r="AK1084" s="359"/>
      <c r="AL1084" s="352"/>
      <c r="AM1084" s="353"/>
      <c r="AN1084" s="353"/>
      <c r="AO1084" s="354"/>
      <c r="AP1084" s="355"/>
      <c r="AQ1084" s="355"/>
      <c r="AR1084" s="355"/>
      <c r="AS1084" s="355"/>
      <c r="AT1084" s="355"/>
      <c r="AU1084" s="355"/>
      <c r="AV1084" s="355"/>
      <c r="AW1084" s="355"/>
      <c r="AX1084" s="355"/>
    </row>
    <row r="1085" spans="1:50" ht="30" hidden="1" customHeight="1" x14ac:dyDescent="0.15">
      <c r="A1085" s="401">
        <v>18</v>
      </c>
      <c r="B1085" s="40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401">
        <v>19</v>
      </c>
      <c r="B1086" s="40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401">
        <v>20</v>
      </c>
      <c r="B1087" s="40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401">
        <v>21</v>
      </c>
      <c r="B1088" s="40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401">
        <v>22</v>
      </c>
      <c r="B1089" s="40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401">
        <v>23</v>
      </c>
      <c r="B1090" s="40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401">
        <v>24</v>
      </c>
      <c r="B1091" s="40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401">
        <v>25</v>
      </c>
      <c r="B1092" s="40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401">
        <v>26</v>
      </c>
      <c r="B1093" s="40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401">
        <v>27</v>
      </c>
      <c r="B1094" s="40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401">
        <v>28</v>
      </c>
      <c r="B1095" s="40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401">
        <v>29</v>
      </c>
      <c r="B1096" s="40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401">
        <v>30</v>
      </c>
      <c r="B1097" s="40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406" t="s">
        <v>459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75" t="s">
        <v>478</v>
      </c>
      <c r="AM1098" s="276"/>
      <c r="AN1098" s="276"/>
      <c r="AO1098" s="80" t="s">
        <v>973</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hidden="1" customHeight="1" x14ac:dyDescent="0.15">
      <c r="A1101" s="401"/>
      <c r="B1101" s="401"/>
      <c r="C1101" s="142" t="s">
        <v>396</v>
      </c>
      <c r="D1101" s="409"/>
      <c r="E1101" s="142" t="s">
        <v>395</v>
      </c>
      <c r="F1101" s="409"/>
      <c r="G1101" s="409"/>
      <c r="H1101" s="409"/>
      <c r="I1101" s="409"/>
      <c r="J1101" s="142" t="s">
        <v>428</v>
      </c>
      <c r="K1101" s="142"/>
      <c r="L1101" s="142"/>
      <c r="M1101" s="142"/>
      <c r="N1101" s="142"/>
      <c r="O1101" s="142"/>
      <c r="P1101" s="365" t="s">
        <v>27</v>
      </c>
      <c r="Q1101" s="365"/>
      <c r="R1101" s="365"/>
      <c r="S1101" s="365"/>
      <c r="T1101" s="365"/>
      <c r="U1101" s="365"/>
      <c r="V1101" s="365"/>
      <c r="W1101" s="365"/>
      <c r="X1101" s="365"/>
      <c r="Y1101" s="142" t="s">
        <v>430</v>
      </c>
      <c r="Z1101" s="409"/>
      <c r="AA1101" s="409"/>
      <c r="AB1101" s="409"/>
      <c r="AC1101" s="142" t="s">
        <v>376</v>
      </c>
      <c r="AD1101" s="142"/>
      <c r="AE1101" s="142"/>
      <c r="AF1101" s="142"/>
      <c r="AG1101" s="142"/>
      <c r="AH1101" s="365" t="s">
        <v>390</v>
      </c>
      <c r="AI1101" s="366"/>
      <c r="AJ1101" s="366"/>
      <c r="AK1101" s="366"/>
      <c r="AL1101" s="366" t="s">
        <v>21</v>
      </c>
      <c r="AM1101" s="366"/>
      <c r="AN1101" s="366"/>
      <c r="AO1101" s="410"/>
      <c r="AP1101" s="368" t="s">
        <v>460</v>
      </c>
      <c r="AQ1101" s="368"/>
      <c r="AR1101" s="368"/>
      <c r="AS1101" s="368"/>
      <c r="AT1101" s="368"/>
      <c r="AU1101" s="368"/>
      <c r="AV1101" s="368"/>
      <c r="AW1101" s="368"/>
      <c r="AX1101" s="368"/>
    </row>
    <row r="1102" spans="1:50" ht="30" hidden="1" customHeight="1" x14ac:dyDescent="0.15">
      <c r="A1102" s="401">
        <v>1</v>
      </c>
      <c r="B1102" s="401">
        <v>1</v>
      </c>
      <c r="C1102" s="399"/>
      <c r="D1102" s="399"/>
      <c r="E1102" s="140"/>
      <c r="F1102" s="400"/>
      <c r="G1102" s="400"/>
      <c r="H1102" s="400"/>
      <c r="I1102" s="400"/>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40"/>
      <c r="AD1102" s="400"/>
      <c r="AE1102" s="400"/>
      <c r="AF1102" s="400"/>
      <c r="AG1102" s="400"/>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401">
        <v>2</v>
      </c>
      <c r="B1103" s="401">
        <v>1</v>
      </c>
      <c r="C1103" s="399"/>
      <c r="D1103" s="399"/>
      <c r="E1103" s="400"/>
      <c r="F1103" s="400"/>
      <c r="G1103" s="400"/>
      <c r="H1103" s="400"/>
      <c r="I1103" s="40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401">
        <v>3</v>
      </c>
      <c r="B1104" s="401">
        <v>1</v>
      </c>
      <c r="C1104" s="399"/>
      <c r="D1104" s="399"/>
      <c r="E1104" s="400"/>
      <c r="F1104" s="400"/>
      <c r="G1104" s="400"/>
      <c r="H1104" s="400"/>
      <c r="I1104" s="40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401">
        <v>4</v>
      </c>
      <c r="B1105" s="401">
        <v>1</v>
      </c>
      <c r="C1105" s="399"/>
      <c r="D1105" s="399"/>
      <c r="E1105" s="400"/>
      <c r="F1105" s="400"/>
      <c r="G1105" s="400"/>
      <c r="H1105" s="400"/>
      <c r="I1105" s="40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401">
        <v>5</v>
      </c>
      <c r="B1106" s="401">
        <v>1</v>
      </c>
      <c r="C1106" s="399"/>
      <c r="D1106" s="399"/>
      <c r="E1106" s="400"/>
      <c r="F1106" s="400"/>
      <c r="G1106" s="400"/>
      <c r="H1106" s="400"/>
      <c r="I1106" s="40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401">
        <v>6</v>
      </c>
      <c r="B1107" s="401">
        <v>1</v>
      </c>
      <c r="C1107" s="399"/>
      <c r="D1107" s="399"/>
      <c r="E1107" s="400"/>
      <c r="F1107" s="400"/>
      <c r="G1107" s="400"/>
      <c r="H1107" s="400"/>
      <c r="I1107" s="40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401">
        <v>7</v>
      </c>
      <c r="B1108" s="401">
        <v>1</v>
      </c>
      <c r="C1108" s="399"/>
      <c r="D1108" s="399"/>
      <c r="E1108" s="400"/>
      <c r="F1108" s="400"/>
      <c r="G1108" s="400"/>
      <c r="H1108" s="400"/>
      <c r="I1108" s="40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401">
        <v>8</v>
      </c>
      <c r="B1109" s="401">
        <v>1</v>
      </c>
      <c r="C1109" s="399"/>
      <c r="D1109" s="399"/>
      <c r="E1109" s="400"/>
      <c r="F1109" s="400"/>
      <c r="G1109" s="400"/>
      <c r="H1109" s="400"/>
      <c r="I1109" s="40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401">
        <v>9</v>
      </c>
      <c r="B1110" s="401">
        <v>1</v>
      </c>
      <c r="C1110" s="399"/>
      <c r="D1110" s="399"/>
      <c r="E1110" s="400"/>
      <c r="F1110" s="400"/>
      <c r="G1110" s="400"/>
      <c r="H1110" s="400"/>
      <c r="I1110" s="40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401">
        <v>10</v>
      </c>
      <c r="B1111" s="401">
        <v>1</v>
      </c>
      <c r="C1111" s="399"/>
      <c r="D1111" s="399"/>
      <c r="E1111" s="400"/>
      <c r="F1111" s="400"/>
      <c r="G1111" s="400"/>
      <c r="H1111" s="400"/>
      <c r="I1111" s="40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401">
        <v>11</v>
      </c>
      <c r="B1112" s="401">
        <v>1</v>
      </c>
      <c r="C1112" s="399"/>
      <c r="D1112" s="399"/>
      <c r="E1112" s="400"/>
      <c r="F1112" s="400"/>
      <c r="G1112" s="400"/>
      <c r="H1112" s="400"/>
      <c r="I1112" s="40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401">
        <v>12</v>
      </c>
      <c r="B1113" s="401">
        <v>1</v>
      </c>
      <c r="C1113" s="399"/>
      <c r="D1113" s="399"/>
      <c r="E1113" s="400"/>
      <c r="F1113" s="400"/>
      <c r="G1113" s="400"/>
      <c r="H1113" s="400"/>
      <c r="I1113" s="40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401">
        <v>13</v>
      </c>
      <c r="B1114" s="401">
        <v>1</v>
      </c>
      <c r="C1114" s="399"/>
      <c r="D1114" s="399"/>
      <c r="E1114" s="400"/>
      <c r="F1114" s="400"/>
      <c r="G1114" s="400"/>
      <c r="H1114" s="400"/>
      <c r="I1114" s="40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401">
        <v>14</v>
      </c>
      <c r="B1115" s="401">
        <v>1</v>
      </c>
      <c r="C1115" s="399"/>
      <c r="D1115" s="399"/>
      <c r="E1115" s="400"/>
      <c r="F1115" s="400"/>
      <c r="G1115" s="400"/>
      <c r="H1115" s="400"/>
      <c r="I1115" s="40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401">
        <v>15</v>
      </c>
      <c r="B1116" s="401">
        <v>1</v>
      </c>
      <c r="C1116" s="399"/>
      <c r="D1116" s="399"/>
      <c r="E1116" s="400"/>
      <c r="F1116" s="400"/>
      <c r="G1116" s="400"/>
      <c r="H1116" s="400"/>
      <c r="I1116" s="40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401">
        <v>16</v>
      </c>
      <c r="B1117" s="401">
        <v>1</v>
      </c>
      <c r="C1117" s="399"/>
      <c r="D1117" s="399"/>
      <c r="E1117" s="400"/>
      <c r="F1117" s="400"/>
      <c r="G1117" s="400"/>
      <c r="H1117" s="400"/>
      <c r="I1117" s="40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401">
        <v>17</v>
      </c>
      <c r="B1118" s="401">
        <v>1</v>
      </c>
      <c r="C1118" s="399"/>
      <c r="D1118" s="399"/>
      <c r="E1118" s="400"/>
      <c r="F1118" s="400"/>
      <c r="G1118" s="400"/>
      <c r="H1118" s="400"/>
      <c r="I1118" s="40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401">
        <v>18</v>
      </c>
      <c r="B1119" s="401">
        <v>1</v>
      </c>
      <c r="C1119" s="399"/>
      <c r="D1119" s="399"/>
      <c r="E1119" s="140"/>
      <c r="F1119" s="400"/>
      <c r="G1119" s="400"/>
      <c r="H1119" s="400"/>
      <c r="I1119" s="40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401">
        <v>19</v>
      </c>
      <c r="B1120" s="401">
        <v>1</v>
      </c>
      <c r="C1120" s="399"/>
      <c r="D1120" s="399"/>
      <c r="E1120" s="400"/>
      <c r="F1120" s="400"/>
      <c r="G1120" s="400"/>
      <c r="H1120" s="400"/>
      <c r="I1120" s="40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401">
        <v>20</v>
      </c>
      <c r="B1121" s="401">
        <v>1</v>
      </c>
      <c r="C1121" s="399"/>
      <c r="D1121" s="399"/>
      <c r="E1121" s="400"/>
      <c r="F1121" s="400"/>
      <c r="G1121" s="400"/>
      <c r="H1121" s="400"/>
      <c r="I1121" s="40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401">
        <v>21</v>
      </c>
      <c r="B1122" s="401">
        <v>1</v>
      </c>
      <c r="C1122" s="399"/>
      <c r="D1122" s="399"/>
      <c r="E1122" s="400"/>
      <c r="F1122" s="400"/>
      <c r="G1122" s="400"/>
      <c r="H1122" s="400"/>
      <c r="I1122" s="40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401">
        <v>22</v>
      </c>
      <c r="B1123" s="401">
        <v>1</v>
      </c>
      <c r="C1123" s="399"/>
      <c r="D1123" s="399"/>
      <c r="E1123" s="400"/>
      <c r="F1123" s="400"/>
      <c r="G1123" s="400"/>
      <c r="H1123" s="400"/>
      <c r="I1123" s="40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401">
        <v>23</v>
      </c>
      <c r="B1124" s="401">
        <v>1</v>
      </c>
      <c r="C1124" s="399"/>
      <c r="D1124" s="399"/>
      <c r="E1124" s="400"/>
      <c r="F1124" s="400"/>
      <c r="G1124" s="400"/>
      <c r="H1124" s="400"/>
      <c r="I1124" s="40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401">
        <v>24</v>
      </c>
      <c r="B1125" s="401">
        <v>1</v>
      </c>
      <c r="C1125" s="399"/>
      <c r="D1125" s="399"/>
      <c r="E1125" s="400"/>
      <c r="F1125" s="400"/>
      <c r="G1125" s="400"/>
      <c r="H1125" s="400"/>
      <c r="I1125" s="40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401">
        <v>25</v>
      </c>
      <c r="B1126" s="401">
        <v>1</v>
      </c>
      <c r="C1126" s="399"/>
      <c r="D1126" s="399"/>
      <c r="E1126" s="400"/>
      <c r="F1126" s="400"/>
      <c r="G1126" s="400"/>
      <c r="H1126" s="400"/>
      <c r="I1126" s="40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401">
        <v>26</v>
      </c>
      <c r="B1127" s="401">
        <v>1</v>
      </c>
      <c r="C1127" s="399"/>
      <c r="D1127" s="399"/>
      <c r="E1127" s="400"/>
      <c r="F1127" s="400"/>
      <c r="G1127" s="400"/>
      <c r="H1127" s="400"/>
      <c r="I1127" s="40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401">
        <v>27</v>
      </c>
      <c r="B1128" s="401">
        <v>1</v>
      </c>
      <c r="C1128" s="399"/>
      <c r="D1128" s="399"/>
      <c r="E1128" s="400"/>
      <c r="F1128" s="400"/>
      <c r="G1128" s="400"/>
      <c r="H1128" s="400"/>
      <c r="I1128" s="40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401">
        <v>28</v>
      </c>
      <c r="B1129" s="401">
        <v>1</v>
      </c>
      <c r="C1129" s="399"/>
      <c r="D1129" s="399"/>
      <c r="E1129" s="400"/>
      <c r="F1129" s="400"/>
      <c r="G1129" s="400"/>
      <c r="H1129" s="400"/>
      <c r="I1129" s="40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401">
        <v>29</v>
      </c>
      <c r="B1130" s="401">
        <v>1</v>
      </c>
      <c r="C1130" s="399"/>
      <c r="D1130" s="399"/>
      <c r="E1130" s="400"/>
      <c r="F1130" s="400"/>
      <c r="G1130" s="400"/>
      <c r="H1130" s="400"/>
      <c r="I1130" s="40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401">
        <v>30</v>
      </c>
      <c r="B1131" s="401">
        <v>1</v>
      </c>
      <c r="C1131" s="399"/>
      <c r="D1131" s="399"/>
      <c r="E1131" s="400"/>
      <c r="F1131" s="400"/>
      <c r="G1131" s="400"/>
      <c r="H1131" s="400"/>
      <c r="I1131" s="40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C844:AG844"/>
    <mergeCell ref="AP844:AX84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3645" priority="14695">
      <formula>IF(RIGHT(TEXT(P14,"0.#"),1)=".",FALSE,TRUE)</formula>
    </cfRule>
    <cfRule type="expression" dxfId="3644" priority="14696">
      <formula>IF(RIGHT(TEXT(P14,"0.#"),1)=".",TRUE,FALSE)</formula>
    </cfRule>
  </conditionalFormatting>
  <conditionalFormatting sqref="P18:AX18">
    <cfRule type="expression" dxfId="3643" priority="14571">
      <formula>IF(RIGHT(TEXT(P18,"0.#"),1)=".",FALSE,TRUE)</formula>
    </cfRule>
    <cfRule type="expression" dxfId="3642" priority="14572">
      <formula>IF(RIGHT(TEXT(P18,"0.#"),1)=".",TRUE,FALSE)</formula>
    </cfRule>
  </conditionalFormatting>
  <conditionalFormatting sqref="Y791">
    <cfRule type="expression" dxfId="3641" priority="14563">
      <formula>IF(RIGHT(TEXT(Y791,"0.#"),1)=".",FALSE,TRUE)</formula>
    </cfRule>
    <cfRule type="expression" dxfId="3640" priority="14564">
      <formula>IF(RIGHT(TEXT(Y791,"0.#"),1)=".",TRUE,FALSE)</formula>
    </cfRule>
  </conditionalFormatting>
  <conditionalFormatting sqref="Y822:Y829 Y820 Y809:Y816 Y807 Y794 Y796 Y798:Y803">
    <cfRule type="expression" dxfId="3639" priority="14345">
      <formula>IF(RIGHT(TEXT(Y794,"0.#"),1)=".",FALSE,TRUE)</formula>
    </cfRule>
    <cfRule type="expression" dxfId="3638" priority="14346">
      <formula>IF(RIGHT(TEXT(Y794,"0.#"),1)=".",TRUE,FALSE)</formula>
    </cfRule>
  </conditionalFormatting>
  <conditionalFormatting sqref="P15:V17 P13:AQ13">
    <cfRule type="expression" dxfId="3637" priority="14393">
      <formula>IF(RIGHT(TEXT(P13,"0.#"),1)=".",FALSE,TRUE)</formula>
    </cfRule>
    <cfRule type="expression" dxfId="3636" priority="14394">
      <formula>IF(RIGHT(TEXT(P13,"0.#"),1)=".",TRUE,FALSE)</formula>
    </cfRule>
  </conditionalFormatting>
  <conditionalFormatting sqref="P19:AJ19">
    <cfRule type="expression" dxfId="3635" priority="14391">
      <formula>IF(RIGHT(TEXT(P19,"0.#"),1)=".",FALSE,TRUE)</formula>
    </cfRule>
    <cfRule type="expression" dxfId="3634" priority="14392">
      <formula>IF(RIGHT(TEXT(P19,"0.#"),1)=".",TRUE,FALSE)</formula>
    </cfRule>
  </conditionalFormatting>
  <conditionalFormatting sqref="AQ101">
    <cfRule type="expression" dxfId="3633" priority="14383">
      <formula>IF(RIGHT(TEXT(AQ101,"0.#"),1)=".",FALSE,TRUE)</formula>
    </cfRule>
    <cfRule type="expression" dxfId="3632" priority="14384">
      <formula>IF(RIGHT(TEXT(AQ101,"0.#"),1)=".",TRUE,FALSE)</formula>
    </cfRule>
  </conditionalFormatting>
  <conditionalFormatting sqref="Y790">
    <cfRule type="expression" dxfId="3631" priority="14369">
      <formula>IF(RIGHT(TEXT(Y790,"0.#"),1)=".",FALSE,TRUE)</formula>
    </cfRule>
    <cfRule type="expression" dxfId="3630" priority="14370">
      <formula>IF(RIGHT(TEXT(Y790,"0.#"),1)=".",TRUE,FALSE)</formula>
    </cfRule>
  </conditionalFormatting>
  <conditionalFormatting sqref="AU782">
    <cfRule type="expression" dxfId="3629" priority="14367">
      <formula>IF(RIGHT(TEXT(AU782,"0.#"),1)=".",FALSE,TRUE)</formula>
    </cfRule>
    <cfRule type="expression" dxfId="3628" priority="14368">
      <formula>IF(RIGHT(TEXT(AU782,"0.#"),1)=".",TRUE,FALSE)</formula>
    </cfRule>
  </conditionalFormatting>
  <conditionalFormatting sqref="AU791">
    <cfRule type="expression" dxfId="3627" priority="14365">
      <formula>IF(RIGHT(TEXT(AU791,"0.#"),1)=".",FALSE,TRUE)</formula>
    </cfRule>
    <cfRule type="expression" dxfId="3626" priority="14366">
      <formula>IF(RIGHT(TEXT(AU791,"0.#"),1)=".",TRUE,FALSE)</formula>
    </cfRule>
  </conditionalFormatting>
  <conditionalFormatting sqref="AU783:AU784 AU781 AU790 AU787:AU788">
    <cfRule type="expression" dxfId="3625" priority="14363">
      <formula>IF(RIGHT(TEXT(AU781,"0.#"),1)=".",FALSE,TRUE)</formula>
    </cfRule>
    <cfRule type="expression" dxfId="3624" priority="14364">
      <formula>IF(RIGHT(TEXT(AU781,"0.#"),1)=".",TRUE,FALSE)</formula>
    </cfRule>
  </conditionalFormatting>
  <conditionalFormatting sqref="Y821 Y808 Y795">
    <cfRule type="expression" dxfId="3623" priority="14349">
      <formula>IF(RIGHT(TEXT(Y795,"0.#"),1)=".",FALSE,TRUE)</formula>
    </cfRule>
    <cfRule type="expression" dxfId="3622" priority="14350">
      <formula>IF(RIGHT(TEXT(Y795,"0.#"),1)=".",TRUE,FALSE)</formula>
    </cfRule>
  </conditionalFormatting>
  <conditionalFormatting sqref="Y830 Y817 Y804">
    <cfRule type="expression" dxfId="3621" priority="14347">
      <formula>IF(RIGHT(TEXT(Y804,"0.#"),1)=".",FALSE,TRUE)</formula>
    </cfRule>
    <cfRule type="expression" dxfId="3620" priority="14348">
      <formula>IF(RIGHT(TEXT(Y804,"0.#"),1)=".",TRUE,FALSE)</formula>
    </cfRule>
  </conditionalFormatting>
  <conditionalFormatting sqref="AU821">
    <cfRule type="expression" dxfId="3619" priority="14343">
      <formula>IF(RIGHT(TEXT(AU821,"0.#"),1)=".",FALSE,TRUE)</formula>
    </cfRule>
    <cfRule type="expression" dxfId="3618" priority="14344">
      <formula>IF(RIGHT(TEXT(AU821,"0.#"),1)=".",TRUE,FALSE)</formula>
    </cfRule>
  </conditionalFormatting>
  <conditionalFormatting sqref="AU830 AU817 AU804">
    <cfRule type="expression" dxfId="3617" priority="14341">
      <formula>IF(RIGHT(TEXT(AU804,"0.#"),1)=".",FALSE,TRUE)</formula>
    </cfRule>
    <cfRule type="expression" dxfId="3616" priority="14342">
      <formula>IF(RIGHT(TEXT(AU804,"0.#"),1)=".",TRUE,FALSE)</formula>
    </cfRule>
  </conditionalFormatting>
  <conditionalFormatting sqref="AU822:AU829 AU820 AU809 AU807 AU797:AU800 AU794 AU802:AU803 AU816 AU813">
    <cfRule type="expression" dxfId="3615" priority="14339">
      <formula>IF(RIGHT(TEXT(AU794,"0.#"),1)=".",FALSE,TRUE)</formula>
    </cfRule>
    <cfRule type="expression" dxfId="3614" priority="14340">
      <formula>IF(RIGHT(TEXT(AU794,"0.#"),1)=".",TRUE,FALSE)</formula>
    </cfRule>
  </conditionalFormatting>
  <conditionalFormatting sqref="AM87">
    <cfRule type="expression" dxfId="3613" priority="13993">
      <formula>IF(RIGHT(TEXT(AM87,"0.#"),1)=".",FALSE,TRUE)</formula>
    </cfRule>
    <cfRule type="expression" dxfId="3612" priority="13994">
      <formula>IF(RIGHT(TEXT(AM87,"0.#"),1)=".",TRUE,FALSE)</formula>
    </cfRule>
  </conditionalFormatting>
  <conditionalFormatting sqref="AE55">
    <cfRule type="expression" dxfId="3611" priority="14061">
      <formula>IF(RIGHT(TEXT(AE55,"0.#"),1)=".",FALSE,TRUE)</formula>
    </cfRule>
    <cfRule type="expression" dxfId="3610" priority="14062">
      <formula>IF(RIGHT(TEXT(AE55,"0.#"),1)=".",TRUE,FALSE)</formula>
    </cfRule>
  </conditionalFormatting>
  <conditionalFormatting sqref="AI55">
    <cfRule type="expression" dxfId="3609" priority="14059">
      <formula>IF(RIGHT(TEXT(AI55,"0.#"),1)=".",FALSE,TRUE)</formula>
    </cfRule>
    <cfRule type="expression" dxfId="3608" priority="14060">
      <formula>IF(RIGHT(TEXT(AI55,"0.#"),1)=".",TRUE,FALSE)</formula>
    </cfRule>
  </conditionalFormatting>
  <conditionalFormatting sqref="AQ32:AQ34">
    <cfRule type="expression" dxfId="3607" priority="14133">
      <formula>IF(RIGHT(TEXT(AQ32,"0.#"),1)=".",FALSE,TRUE)</formula>
    </cfRule>
    <cfRule type="expression" dxfId="3606" priority="14134">
      <formula>IF(RIGHT(TEXT(AQ32,"0.#"),1)=".",TRUE,FALSE)</formula>
    </cfRule>
  </conditionalFormatting>
  <conditionalFormatting sqref="AU32:AU34">
    <cfRule type="expression" dxfId="3605" priority="14131">
      <formula>IF(RIGHT(TEXT(AU32,"0.#"),1)=".",FALSE,TRUE)</formula>
    </cfRule>
    <cfRule type="expression" dxfId="3604" priority="14132">
      <formula>IF(RIGHT(TEXT(AU32,"0.#"),1)=".",TRUE,FALSE)</formula>
    </cfRule>
  </conditionalFormatting>
  <conditionalFormatting sqref="AE53">
    <cfRule type="expression" dxfId="3603" priority="14065">
      <formula>IF(RIGHT(TEXT(AE53,"0.#"),1)=".",FALSE,TRUE)</formula>
    </cfRule>
    <cfRule type="expression" dxfId="3602" priority="14066">
      <formula>IF(RIGHT(TEXT(AE53,"0.#"),1)=".",TRUE,FALSE)</formula>
    </cfRule>
  </conditionalFormatting>
  <conditionalFormatting sqref="AE54">
    <cfRule type="expression" dxfId="3601" priority="14063">
      <formula>IF(RIGHT(TEXT(AE54,"0.#"),1)=".",FALSE,TRUE)</formula>
    </cfRule>
    <cfRule type="expression" dxfId="3600" priority="14064">
      <formula>IF(RIGHT(TEXT(AE54,"0.#"),1)=".",TRUE,FALSE)</formula>
    </cfRule>
  </conditionalFormatting>
  <conditionalFormatting sqref="AI54">
    <cfRule type="expression" dxfId="3599" priority="14057">
      <formula>IF(RIGHT(TEXT(AI54,"0.#"),1)=".",FALSE,TRUE)</formula>
    </cfRule>
    <cfRule type="expression" dxfId="3598" priority="14058">
      <formula>IF(RIGHT(TEXT(AI54,"0.#"),1)=".",TRUE,FALSE)</formula>
    </cfRule>
  </conditionalFormatting>
  <conditionalFormatting sqref="AI53">
    <cfRule type="expression" dxfId="3597" priority="14055">
      <formula>IF(RIGHT(TEXT(AI53,"0.#"),1)=".",FALSE,TRUE)</formula>
    </cfRule>
    <cfRule type="expression" dxfId="3596" priority="14056">
      <formula>IF(RIGHT(TEXT(AI53,"0.#"),1)=".",TRUE,FALSE)</formula>
    </cfRule>
  </conditionalFormatting>
  <conditionalFormatting sqref="AM53">
    <cfRule type="expression" dxfId="3595" priority="14053">
      <formula>IF(RIGHT(TEXT(AM53,"0.#"),1)=".",FALSE,TRUE)</formula>
    </cfRule>
    <cfRule type="expression" dxfId="3594" priority="14054">
      <formula>IF(RIGHT(TEXT(AM53,"0.#"),1)=".",TRUE,FALSE)</formula>
    </cfRule>
  </conditionalFormatting>
  <conditionalFormatting sqref="AM54">
    <cfRule type="expression" dxfId="3593" priority="14051">
      <formula>IF(RIGHT(TEXT(AM54,"0.#"),1)=".",FALSE,TRUE)</formula>
    </cfRule>
    <cfRule type="expression" dxfId="3592" priority="14052">
      <formula>IF(RIGHT(TEXT(AM54,"0.#"),1)=".",TRUE,FALSE)</formula>
    </cfRule>
  </conditionalFormatting>
  <conditionalFormatting sqref="AM55">
    <cfRule type="expression" dxfId="3591" priority="14049">
      <formula>IF(RIGHT(TEXT(AM55,"0.#"),1)=".",FALSE,TRUE)</formula>
    </cfRule>
    <cfRule type="expression" dxfId="3590" priority="14050">
      <formula>IF(RIGHT(TEXT(AM55,"0.#"),1)=".",TRUE,FALSE)</formula>
    </cfRule>
  </conditionalFormatting>
  <conditionalFormatting sqref="AE60">
    <cfRule type="expression" dxfId="3589" priority="14035">
      <formula>IF(RIGHT(TEXT(AE60,"0.#"),1)=".",FALSE,TRUE)</formula>
    </cfRule>
    <cfRule type="expression" dxfId="3588" priority="14036">
      <formula>IF(RIGHT(TEXT(AE60,"0.#"),1)=".",TRUE,FALSE)</formula>
    </cfRule>
  </conditionalFormatting>
  <conditionalFormatting sqref="AE61">
    <cfRule type="expression" dxfId="3587" priority="14033">
      <formula>IF(RIGHT(TEXT(AE61,"0.#"),1)=".",FALSE,TRUE)</formula>
    </cfRule>
    <cfRule type="expression" dxfId="3586" priority="14034">
      <formula>IF(RIGHT(TEXT(AE61,"0.#"),1)=".",TRUE,FALSE)</formula>
    </cfRule>
  </conditionalFormatting>
  <conditionalFormatting sqref="AE62">
    <cfRule type="expression" dxfId="3585" priority="14031">
      <formula>IF(RIGHT(TEXT(AE62,"0.#"),1)=".",FALSE,TRUE)</formula>
    </cfRule>
    <cfRule type="expression" dxfId="3584" priority="14032">
      <formula>IF(RIGHT(TEXT(AE62,"0.#"),1)=".",TRUE,FALSE)</formula>
    </cfRule>
  </conditionalFormatting>
  <conditionalFormatting sqref="AI62">
    <cfRule type="expression" dxfId="3583" priority="14029">
      <formula>IF(RIGHT(TEXT(AI62,"0.#"),1)=".",FALSE,TRUE)</formula>
    </cfRule>
    <cfRule type="expression" dxfId="3582" priority="14030">
      <formula>IF(RIGHT(TEXT(AI62,"0.#"),1)=".",TRUE,FALSE)</formula>
    </cfRule>
  </conditionalFormatting>
  <conditionalFormatting sqref="AI61">
    <cfRule type="expression" dxfId="3581" priority="14027">
      <formula>IF(RIGHT(TEXT(AI61,"0.#"),1)=".",FALSE,TRUE)</formula>
    </cfRule>
    <cfRule type="expression" dxfId="3580" priority="14028">
      <formula>IF(RIGHT(TEXT(AI61,"0.#"),1)=".",TRUE,FALSE)</formula>
    </cfRule>
  </conditionalFormatting>
  <conditionalFormatting sqref="AI60">
    <cfRule type="expression" dxfId="3579" priority="14025">
      <formula>IF(RIGHT(TEXT(AI60,"0.#"),1)=".",FALSE,TRUE)</formula>
    </cfRule>
    <cfRule type="expression" dxfId="3578" priority="14026">
      <formula>IF(RIGHT(TEXT(AI60,"0.#"),1)=".",TRUE,FALSE)</formula>
    </cfRule>
  </conditionalFormatting>
  <conditionalFormatting sqref="AM60">
    <cfRule type="expression" dxfId="3577" priority="14023">
      <formula>IF(RIGHT(TEXT(AM60,"0.#"),1)=".",FALSE,TRUE)</formula>
    </cfRule>
    <cfRule type="expression" dxfId="3576" priority="14024">
      <formula>IF(RIGHT(TEXT(AM60,"0.#"),1)=".",TRUE,FALSE)</formula>
    </cfRule>
  </conditionalFormatting>
  <conditionalFormatting sqref="AM61">
    <cfRule type="expression" dxfId="3575" priority="14021">
      <formula>IF(RIGHT(TEXT(AM61,"0.#"),1)=".",FALSE,TRUE)</formula>
    </cfRule>
    <cfRule type="expression" dxfId="3574" priority="14022">
      <formula>IF(RIGHT(TEXT(AM61,"0.#"),1)=".",TRUE,FALSE)</formula>
    </cfRule>
  </conditionalFormatting>
  <conditionalFormatting sqref="AM62">
    <cfRule type="expression" dxfId="3573" priority="14019">
      <formula>IF(RIGHT(TEXT(AM62,"0.#"),1)=".",FALSE,TRUE)</formula>
    </cfRule>
    <cfRule type="expression" dxfId="3572" priority="14020">
      <formula>IF(RIGHT(TEXT(AM62,"0.#"),1)=".",TRUE,FALSE)</formula>
    </cfRule>
  </conditionalFormatting>
  <conditionalFormatting sqref="AE87">
    <cfRule type="expression" dxfId="3571" priority="14005">
      <formula>IF(RIGHT(TEXT(AE87,"0.#"),1)=".",FALSE,TRUE)</formula>
    </cfRule>
    <cfRule type="expression" dxfId="3570" priority="14006">
      <formula>IF(RIGHT(TEXT(AE87,"0.#"),1)=".",TRUE,FALSE)</formula>
    </cfRule>
  </conditionalFormatting>
  <conditionalFormatting sqref="AE88">
    <cfRule type="expression" dxfId="3569" priority="14003">
      <formula>IF(RIGHT(TEXT(AE88,"0.#"),1)=".",FALSE,TRUE)</formula>
    </cfRule>
    <cfRule type="expression" dxfId="3568" priority="14004">
      <formula>IF(RIGHT(TEXT(AE88,"0.#"),1)=".",TRUE,FALSE)</formula>
    </cfRule>
  </conditionalFormatting>
  <conditionalFormatting sqref="AE89">
    <cfRule type="expression" dxfId="3567" priority="14001">
      <formula>IF(RIGHT(TEXT(AE89,"0.#"),1)=".",FALSE,TRUE)</formula>
    </cfRule>
    <cfRule type="expression" dxfId="3566" priority="14002">
      <formula>IF(RIGHT(TEXT(AE89,"0.#"),1)=".",TRUE,FALSE)</formula>
    </cfRule>
  </conditionalFormatting>
  <conditionalFormatting sqref="AI89">
    <cfRule type="expression" dxfId="3565" priority="13999">
      <formula>IF(RIGHT(TEXT(AI89,"0.#"),1)=".",FALSE,TRUE)</formula>
    </cfRule>
    <cfRule type="expression" dxfId="3564" priority="14000">
      <formula>IF(RIGHT(TEXT(AI89,"0.#"),1)=".",TRUE,FALSE)</formula>
    </cfRule>
  </conditionalFormatting>
  <conditionalFormatting sqref="AI88">
    <cfRule type="expression" dxfId="3563" priority="13997">
      <formula>IF(RIGHT(TEXT(AI88,"0.#"),1)=".",FALSE,TRUE)</formula>
    </cfRule>
    <cfRule type="expression" dxfId="3562" priority="13998">
      <formula>IF(RIGHT(TEXT(AI88,"0.#"),1)=".",TRUE,FALSE)</formula>
    </cfRule>
  </conditionalFormatting>
  <conditionalFormatting sqref="AI87">
    <cfRule type="expression" dxfId="3561" priority="13995">
      <formula>IF(RIGHT(TEXT(AI87,"0.#"),1)=".",FALSE,TRUE)</formula>
    </cfRule>
    <cfRule type="expression" dxfId="3560" priority="13996">
      <formula>IF(RIGHT(TEXT(AI87,"0.#"),1)=".",TRUE,FALSE)</formula>
    </cfRule>
  </conditionalFormatting>
  <conditionalFormatting sqref="AM88">
    <cfRule type="expression" dxfId="3559" priority="13991">
      <formula>IF(RIGHT(TEXT(AM88,"0.#"),1)=".",FALSE,TRUE)</formula>
    </cfRule>
    <cfRule type="expression" dxfId="3558" priority="13992">
      <formula>IF(RIGHT(TEXT(AM88,"0.#"),1)=".",TRUE,FALSE)</formula>
    </cfRule>
  </conditionalFormatting>
  <conditionalFormatting sqref="AM89">
    <cfRule type="expression" dxfId="3557" priority="13989">
      <formula>IF(RIGHT(TEXT(AM89,"0.#"),1)=".",FALSE,TRUE)</formula>
    </cfRule>
    <cfRule type="expression" dxfId="3556" priority="13990">
      <formula>IF(RIGHT(TEXT(AM89,"0.#"),1)=".",TRUE,FALSE)</formula>
    </cfRule>
  </conditionalFormatting>
  <conditionalFormatting sqref="AE92">
    <cfRule type="expression" dxfId="3555" priority="13975">
      <formula>IF(RIGHT(TEXT(AE92,"0.#"),1)=".",FALSE,TRUE)</formula>
    </cfRule>
    <cfRule type="expression" dxfId="3554" priority="13976">
      <formula>IF(RIGHT(TEXT(AE92,"0.#"),1)=".",TRUE,FALSE)</formula>
    </cfRule>
  </conditionalFormatting>
  <conditionalFormatting sqref="AE93">
    <cfRule type="expression" dxfId="3553" priority="13973">
      <formula>IF(RIGHT(TEXT(AE93,"0.#"),1)=".",FALSE,TRUE)</formula>
    </cfRule>
    <cfRule type="expression" dxfId="3552" priority="13974">
      <formula>IF(RIGHT(TEXT(AE93,"0.#"),1)=".",TRUE,FALSE)</formula>
    </cfRule>
  </conditionalFormatting>
  <conditionalFormatting sqref="AE94">
    <cfRule type="expression" dxfId="3551" priority="13971">
      <formula>IF(RIGHT(TEXT(AE94,"0.#"),1)=".",FALSE,TRUE)</formula>
    </cfRule>
    <cfRule type="expression" dxfId="3550" priority="13972">
      <formula>IF(RIGHT(TEXT(AE94,"0.#"),1)=".",TRUE,FALSE)</formula>
    </cfRule>
  </conditionalFormatting>
  <conditionalFormatting sqref="AI94">
    <cfRule type="expression" dxfId="3549" priority="13969">
      <formula>IF(RIGHT(TEXT(AI94,"0.#"),1)=".",FALSE,TRUE)</formula>
    </cfRule>
    <cfRule type="expression" dxfId="3548" priority="13970">
      <formula>IF(RIGHT(TEXT(AI94,"0.#"),1)=".",TRUE,FALSE)</formula>
    </cfRule>
  </conditionalFormatting>
  <conditionalFormatting sqref="AI93">
    <cfRule type="expression" dxfId="3547" priority="13967">
      <formula>IF(RIGHT(TEXT(AI93,"0.#"),1)=".",FALSE,TRUE)</formula>
    </cfRule>
    <cfRule type="expression" dxfId="3546" priority="13968">
      <formula>IF(RIGHT(TEXT(AI93,"0.#"),1)=".",TRUE,FALSE)</formula>
    </cfRule>
  </conditionalFormatting>
  <conditionalFormatting sqref="AI92">
    <cfRule type="expression" dxfId="3545" priority="13965">
      <formula>IF(RIGHT(TEXT(AI92,"0.#"),1)=".",FALSE,TRUE)</formula>
    </cfRule>
    <cfRule type="expression" dxfId="3544" priority="13966">
      <formula>IF(RIGHT(TEXT(AI92,"0.#"),1)=".",TRUE,FALSE)</formula>
    </cfRule>
  </conditionalFormatting>
  <conditionalFormatting sqref="AM92">
    <cfRule type="expression" dxfId="3543" priority="13963">
      <formula>IF(RIGHT(TEXT(AM92,"0.#"),1)=".",FALSE,TRUE)</formula>
    </cfRule>
    <cfRule type="expression" dxfId="3542" priority="13964">
      <formula>IF(RIGHT(TEXT(AM92,"0.#"),1)=".",TRUE,FALSE)</formula>
    </cfRule>
  </conditionalFormatting>
  <conditionalFormatting sqref="AM93">
    <cfRule type="expression" dxfId="3541" priority="13961">
      <formula>IF(RIGHT(TEXT(AM93,"0.#"),1)=".",FALSE,TRUE)</formula>
    </cfRule>
    <cfRule type="expression" dxfId="3540" priority="13962">
      <formula>IF(RIGHT(TEXT(AM93,"0.#"),1)=".",TRUE,FALSE)</formula>
    </cfRule>
  </conditionalFormatting>
  <conditionalFormatting sqref="AM94">
    <cfRule type="expression" dxfId="3539" priority="13959">
      <formula>IF(RIGHT(TEXT(AM94,"0.#"),1)=".",FALSE,TRUE)</formula>
    </cfRule>
    <cfRule type="expression" dxfId="3538" priority="13960">
      <formula>IF(RIGHT(TEXT(AM94,"0.#"),1)=".",TRUE,FALSE)</formula>
    </cfRule>
  </conditionalFormatting>
  <conditionalFormatting sqref="AE97">
    <cfRule type="expression" dxfId="3537" priority="13945">
      <formula>IF(RIGHT(TEXT(AE97,"0.#"),1)=".",FALSE,TRUE)</formula>
    </cfRule>
    <cfRule type="expression" dxfId="3536" priority="13946">
      <formula>IF(RIGHT(TEXT(AE97,"0.#"),1)=".",TRUE,FALSE)</formula>
    </cfRule>
  </conditionalFormatting>
  <conditionalFormatting sqref="AE98">
    <cfRule type="expression" dxfId="3535" priority="13943">
      <formula>IF(RIGHT(TEXT(AE98,"0.#"),1)=".",FALSE,TRUE)</formula>
    </cfRule>
    <cfRule type="expression" dxfId="3534" priority="13944">
      <formula>IF(RIGHT(TEXT(AE98,"0.#"),1)=".",TRUE,FALSE)</formula>
    </cfRule>
  </conditionalFormatting>
  <conditionalFormatting sqref="AE99">
    <cfRule type="expression" dxfId="3533" priority="13941">
      <formula>IF(RIGHT(TEXT(AE99,"0.#"),1)=".",FALSE,TRUE)</formula>
    </cfRule>
    <cfRule type="expression" dxfId="3532" priority="13942">
      <formula>IF(RIGHT(TEXT(AE99,"0.#"),1)=".",TRUE,FALSE)</formula>
    </cfRule>
  </conditionalFormatting>
  <conditionalFormatting sqref="AI99">
    <cfRule type="expression" dxfId="3531" priority="13939">
      <formula>IF(RIGHT(TEXT(AI99,"0.#"),1)=".",FALSE,TRUE)</formula>
    </cfRule>
    <cfRule type="expression" dxfId="3530" priority="13940">
      <formula>IF(RIGHT(TEXT(AI99,"0.#"),1)=".",TRUE,FALSE)</formula>
    </cfRule>
  </conditionalFormatting>
  <conditionalFormatting sqref="AI98">
    <cfRule type="expression" dxfId="3529" priority="13937">
      <formula>IF(RIGHT(TEXT(AI98,"0.#"),1)=".",FALSE,TRUE)</formula>
    </cfRule>
    <cfRule type="expression" dxfId="3528" priority="13938">
      <formula>IF(RIGHT(TEXT(AI98,"0.#"),1)=".",TRUE,FALSE)</formula>
    </cfRule>
  </conditionalFormatting>
  <conditionalFormatting sqref="AI97">
    <cfRule type="expression" dxfId="3527" priority="13935">
      <formula>IF(RIGHT(TEXT(AI97,"0.#"),1)=".",FALSE,TRUE)</formula>
    </cfRule>
    <cfRule type="expression" dxfId="3526" priority="13936">
      <formula>IF(RIGHT(TEXT(AI97,"0.#"),1)=".",TRUE,FALSE)</formula>
    </cfRule>
  </conditionalFormatting>
  <conditionalFormatting sqref="AM97">
    <cfRule type="expression" dxfId="3525" priority="13933">
      <formula>IF(RIGHT(TEXT(AM97,"0.#"),1)=".",FALSE,TRUE)</formula>
    </cfRule>
    <cfRule type="expression" dxfId="3524" priority="13934">
      <formula>IF(RIGHT(TEXT(AM97,"0.#"),1)=".",TRUE,FALSE)</formula>
    </cfRule>
  </conditionalFormatting>
  <conditionalFormatting sqref="AM98">
    <cfRule type="expression" dxfId="3523" priority="13931">
      <formula>IF(RIGHT(TEXT(AM98,"0.#"),1)=".",FALSE,TRUE)</formula>
    </cfRule>
    <cfRule type="expression" dxfId="3522" priority="13932">
      <formula>IF(RIGHT(TEXT(AM98,"0.#"),1)=".",TRUE,FALSE)</formula>
    </cfRule>
  </conditionalFormatting>
  <conditionalFormatting sqref="AM99">
    <cfRule type="expression" dxfId="3521" priority="13929">
      <formula>IF(RIGHT(TEXT(AM99,"0.#"),1)=".",FALSE,TRUE)</formula>
    </cfRule>
    <cfRule type="expression" dxfId="3520" priority="13930">
      <formula>IF(RIGHT(TEXT(AM99,"0.#"),1)=".",TRUE,FALSE)</formula>
    </cfRule>
  </conditionalFormatting>
  <conditionalFormatting sqref="AM101">
    <cfRule type="expression" dxfId="3519" priority="13913">
      <formula>IF(RIGHT(TEXT(AM101,"0.#"),1)=".",FALSE,TRUE)</formula>
    </cfRule>
    <cfRule type="expression" dxfId="3518" priority="13914">
      <formula>IF(RIGHT(TEXT(AM101,"0.#"),1)=".",TRUE,FALSE)</formula>
    </cfRule>
  </conditionalFormatting>
  <conditionalFormatting sqref="AM102">
    <cfRule type="expression" dxfId="3517" priority="13907">
      <formula>IF(RIGHT(TEXT(AM102,"0.#"),1)=".",FALSE,TRUE)</formula>
    </cfRule>
    <cfRule type="expression" dxfId="3516" priority="13908">
      <formula>IF(RIGHT(TEXT(AM102,"0.#"),1)=".",TRUE,FALSE)</formula>
    </cfRule>
  </conditionalFormatting>
  <conditionalFormatting sqref="AQ102">
    <cfRule type="expression" dxfId="3515" priority="13905">
      <formula>IF(RIGHT(TEXT(AQ102,"0.#"),1)=".",FALSE,TRUE)</formula>
    </cfRule>
    <cfRule type="expression" dxfId="3514" priority="13906">
      <formula>IF(RIGHT(TEXT(AQ102,"0.#"),1)=".",TRUE,FALSE)</formula>
    </cfRule>
  </conditionalFormatting>
  <conditionalFormatting sqref="AE104">
    <cfRule type="expression" dxfId="3513" priority="13903">
      <formula>IF(RIGHT(TEXT(AE104,"0.#"),1)=".",FALSE,TRUE)</formula>
    </cfRule>
    <cfRule type="expression" dxfId="3512" priority="13904">
      <formula>IF(RIGHT(TEXT(AE104,"0.#"),1)=".",TRUE,FALSE)</formula>
    </cfRule>
  </conditionalFormatting>
  <conditionalFormatting sqref="AI104">
    <cfRule type="expression" dxfId="3511" priority="13901">
      <formula>IF(RIGHT(TEXT(AI104,"0.#"),1)=".",FALSE,TRUE)</formula>
    </cfRule>
    <cfRule type="expression" dxfId="3510" priority="13902">
      <formula>IF(RIGHT(TEXT(AI104,"0.#"),1)=".",TRUE,FALSE)</formula>
    </cfRule>
  </conditionalFormatting>
  <conditionalFormatting sqref="AM104">
    <cfRule type="expression" dxfId="3509" priority="13899">
      <formula>IF(RIGHT(TEXT(AM104,"0.#"),1)=".",FALSE,TRUE)</formula>
    </cfRule>
    <cfRule type="expression" dxfId="3508" priority="13900">
      <formula>IF(RIGHT(TEXT(AM104,"0.#"),1)=".",TRUE,FALSE)</formula>
    </cfRule>
  </conditionalFormatting>
  <conditionalFormatting sqref="AE105">
    <cfRule type="expression" dxfId="3507" priority="13897">
      <formula>IF(RIGHT(TEXT(AE105,"0.#"),1)=".",FALSE,TRUE)</formula>
    </cfRule>
    <cfRule type="expression" dxfId="3506" priority="13898">
      <formula>IF(RIGHT(TEXT(AE105,"0.#"),1)=".",TRUE,FALSE)</formula>
    </cfRule>
  </conditionalFormatting>
  <conditionalFormatting sqref="AI105">
    <cfRule type="expression" dxfId="3505" priority="13895">
      <formula>IF(RIGHT(TEXT(AI105,"0.#"),1)=".",FALSE,TRUE)</formula>
    </cfRule>
    <cfRule type="expression" dxfId="3504" priority="13896">
      <formula>IF(RIGHT(TEXT(AI105,"0.#"),1)=".",TRUE,FALSE)</formula>
    </cfRule>
  </conditionalFormatting>
  <conditionalFormatting sqref="AM105">
    <cfRule type="expression" dxfId="3503" priority="13893">
      <formula>IF(RIGHT(TEXT(AM105,"0.#"),1)=".",FALSE,TRUE)</formula>
    </cfRule>
    <cfRule type="expression" dxfId="3502" priority="13894">
      <formula>IF(RIGHT(TEXT(AM105,"0.#"),1)=".",TRUE,FALSE)</formula>
    </cfRule>
  </conditionalFormatting>
  <conditionalFormatting sqref="AE107">
    <cfRule type="expression" dxfId="3501" priority="13889">
      <formula>IF(RIGHT(TEXT(AE107,"0.#"),1)=".",FALSE,TRUE)</formula>
    </cfRule>
    <cfRule type="expression" dxfId="3500" priority="13890">
      <formula>IF(RIGHT(TEXT(AE107,"0.#"),1)=".",TRUE,FALSE)</formula>
    </cfRule>
  </conditionalFormatting>
  <conditionalFormatting sqref="AI107">
    <cfRule type="expression" dxfId="3499" priority="13887">
      <formula>IF(RIGHT(TEXT(AI107,"0.#"),1)=".",FALSE,TRUE)</formula>
    </cfRule>
    <cfRule type="expression" dxfId="3498" priority="13888">
      <formula>IF(RIGHT(TEXT(AI107,"0.#"),1)=".",TRUE,FALSE)</formula>
    </cfRule>
  </conditionalFormatting>
  <conditionalFormatting sqref="AM107">
    <cfRule type="expression" dxfId="3497" priority="13885">
      <formula>IF(RIGHT(TEXT(AM107,"0.#"),1)=".",FALSE,TRUE)</formula>
    </cfRule>
    <cfRule type="expression" dxfId="3496" priority="13886">
      <formula>IF(RIGHT(TEXT(AM107,"0.#"),1)=".",TRUE,FALSE)</formula>
    </cfRule>
  </conditionalFormatting>
  <conditionalFormatting sqref="AE108">
    <cfRule type="expression" dxfId="3495" priority="13883">
      <formula>IF(RIGHT(TEXT(AE108,"0.#"),1)=".",FALSE,TRUE)</formula>
    </cfRule>
    <cfRule type="expression" dxfId="3494" priority="13884">
      <formula>IF(RIGHT(TEXT(AE108,"0.#"),1)=".",TRUE,FALSE)</formula>
    </cfRule>
  </conditionalFormatting>
  <conditionalFormatting sqref="AI108">
    <cfRule type="expression" dxfId="3493" priority="13881">
      <formula>IF(RIGHT(TEXT(AI108,"0.#"),1)=".",FALSE,TRUE)</formula>
    </cfRule>
    <cfRule type="expression" dxfId="3492" priority="13882">
      <formula>IF(RIGHT(TEXT(AI108,"0.#"),1)=".",TRUE,FALSE)</formula>
    </cfRule>
  </conditionalFormatting>
  <conditionalFormatting sqref="AM108">
    <cfRule type="expression" dxfId="3491" priority="13879">
      <formula>IF(RIGHT(TEXT(AM108,"0.#"),1)=".",FALSE,TRUE)</formula>
    </cfRule>
    <cfRule type="expression" dxfId="3490" priority="13880">
      <formula>IF(RIGHT(TEXT(AM108,"0.#"),1)=".",TRUE,FALSE)</formula>
    </cfRule>
  </conditionalFormatting>
  <conditionalFormatting sqref="AE110">
    <cfRule type="expression" dxfId="3489" priority="13875">
      <formula>IF(RIGHT(TEXT(AE110,"0.#"),1)=".",FALSE,TRUE)</formula>
    </cfRule>
    <cfRule type="expression" dxfId="3488" priority="13876">
      <formula>IF(RIGHT(TEXT(AE110,"0.#"),1)=".",TRUE,FALSE)</formula>
    </cfRule>
  </conditionalFormatting>
  <conditionalFormatting sqref="AI110">
    <cfRule type="expression" dxfId="3487" priority="13873">
      <formula>IF(RIGHT(TEXT(AI110,"0.#"),1)=".",FALSE,TRUE)</formula>
    </cfRule>
    <cfRule type="expression" dxfId="3486" priority="13874">
      <formula>IF(RIGHT(TEXT(AI110,"0.#"),1)=".",TRUE,FALSE)</formula>
    </cfRule>
  </conditionalFormatting>
  <conditionalFormatting sqref="AM110">
    <cfRule type="expression" dxfId="3485" priority="13871">
      <formula>IF(RIGHT(TEXT(AM110,"0.#"),1)=".",FALSE,TRUE)</formula>
    </cfRule>
    <cfRule type="expression" dxfId="3484" priority="13872">
      <formula>IF(RIGHT(TEXT(AM110,"0.#"),1)=".",TRUE,FALSE)</formula>
    </cfRule>
  </conditionalFormatting>
  <conditionalFormatting sqref="AE111">
    <cfRule type="expression" dxfId="3483" priority="13869">
      <formula>IF(RIGHT(TEXT(AE111,"0.#"),1)=".",FALSE,TRUE)</formula>
    </cfRule>
    <cfRule type="expression" dxfId="3482" priority="13870">
      <formula>IF(RIGHT(TEXT(AE111,"0.#"),1)=".",TRUE,FALSE)</formula>
    </cfRule>
  </conditionalFormatting>
  <conditionalFormatting sqref="AI111">
    <cfRule type="expression" dxfId="3481" priority="13867">
      <formula>IF(RIGHT(TEXT(AI111,"0.#"),1)=".",FALSE,TRUE)</formula>
    </cfRule>
    <cfRule type="expression" dxfId="3480" priority="13868">
      <formula>IF(RIGHT(TEXT(AI111,"0.#"),1)=".",TRUE,FALSE)</formula>
    </cfRule>
  </conditionalFormatting>
  <conditionalFormatting sqref="AM111">
    <cfRule type="expression" dxfId="3479" priority="13865">
      <formula>IF(RIGHT(TEXT(AM111,"0.#"),1)=".",FALSE,TRUE)</formula>
    </cfRule>
    <cfRule type="expression" dxfId="3478" priority="13866">
      <formula>IF(RIGHT(TEXT(AM111,"0.#"),1)=".",TRUE,FALSE)</formula>
    </cfRule>
  </conditionalFormatting>
  <conditionalFormatting sqref="AE113">
    <cfRule type="expression" dxfId="3477" priority="13861">
      <formula>IF(RIGHT(TEXT(AE113,"0.#"),1)=".",FALSE,TRUE)</formula>
    </cfRule>
    <cfRule type="expression" dxfId="3476" priority="13862">
      <formula>IF(RIGHT(TEXT(AE113,"0.#"),1)=".",TRUE,FALSE)</formula>
    </cfRule>
  </conditionalFormatting>
  <conditionalFormatting sqref="AI113">
    <cfRule type="expression" dxfId="3475" priority="13859">
      <formula>IF(RIGHT(TEXT(AI113,"0.#"),1)=".",FALSE,TRUE)</formula>
    </cfRule>
    <cfRule type="expression" dxfId="3474" priority="13860">
      <formula>IF(RIGHT(TEXT(AI113,"0.#"),1)=".",TRUE,FALSE)</formula>
    </cfRule>
  </conditionalFormatting>
  <conditionalFormatting sqref="AM113">
    <cfRule type="expression" dxfId="3473" priority="13857">
      <formula>IF(RIGHT(TEXT(AM113,"0.#"),1)=".",FALSE,TRUE)</formula>
    </cfRule>
    <cfRule type="expression" dxfId="3472" priority="13858">
      <formula>IF(RIGHT(TEXT(AM113,"0.#"),1)=".",TRUE,FALSE)</formula>
    </cfRule>
  </conditionalFormatting>
  <conditionalFormatting sqref="AE114">
    <cfRule type="expression" dxfId="3471" priority="13855">
      <formula>IF(RIGHT(TEXT(AE114,"0.#"),1)=".",FALSE,TRUE)</formula>
    </cfRule>
    <cfRule type="expression" dxfId="3470" priority="13856">
      <formula>IF(RIGHT(TEXT(AE114,"0.#"),1)=".",TRUE,FALSE)</formula>
    </cfRule>
  </conditionalFormatting>
  <conditionalFormatting sqref="AI114">
    <cfRule type="expression" dxfId="3469" priority="13853">
      <formula>IF(RIGHT(TEXT(AI114,"0.#"),1)=".",FALSE,TRUE)</formula>
    </cfRule>
    <cfRule type="expression" dxfId="3468" priority="13854">
      <formula>IF(RIGHT(TEXT(AI114,"0.#"),1)=".",TRUE,FALSE)</formula>
    </cfRule>
  </conditionalFormatting>
  <conditionalFormatting sqref="AM114">
    <cfRule type="expression" dxfId="3467" priority="13851">
      <formula>IF(RIGHT(TEXT(AM114,"0.#"),1)=".",FALSE,TRUE)</formula>
    </cfRule>
    <cfRule type="expression" dxfId="3466" priority="13852">
      <formula>IF(RIGHT(TEXT(AM114,"0.#"),1)=".",TRUE,FALSE)</formula>
    </cfRule>
  </conditionalFormatting>
  <conditionalFormatting sqref="AQ116">
    <cfRule type="expression" dxfId="3465" priority="13847">
      <formula>IF(RIGHT(TEXT(AQ116,"0.#"),1)=".",FALSE,TRUE)</formula>
    </cfRule>
    <cfRule type="expression" dxfId="3464" priority="13848">
      <formula>IF(RIGHT(TEXT(AQ116,"0.#"),1)=".",TRUE,FALSE)</formula>
    </cfRule>
  </conditionalFormatting>
  <conditionalFormatting sqref="AM116">
    <cfRule type="expression" dxfId="3463" priority="13843">
      <formula>IF(RIGHT(TEXT(AM116,"0.#"),1)=".",FALSE,TRUE)</formula>
    </cfRule>
    <cfRule type="expression" dxfId="3462" priority="13844">
      <formula>IF(RIGHT(TEXT(AM116,"0.#"),1)=".",TRUE,FALSE)</formula>
    </cfRule>
  </conditionalFormatting>
  <conditionalFormatting sqref="AQ117">
    <cfRule type="expression" dxfId="3461" priority="13835">
      <formula>IF(RIGHT(TEXT(AQ117,"0.#"),1)=".",FALSE,TRUE)</formula>
    </cfRule>
    <cfRule type="expression" dxfId="3460" priority="13836">
      <formula>IF(RIGHT(TEXT(AQ117,"0.#"),1)=".",TRUE,FALSE)</formula>
    </cfRule>
  </conditionalFormatting>
  <conditionalFormatting sqref="AE119 AQ119">
    <cfRule type="expression" dxfId="3459" priority="13833">
      <formula>IF(RIGHT(TEXT(AE119,"0.#"),1)=".",FALSE,TRUE)</formula>
    </cfRule>
    <cfRule type="expression" dxfId="3458" priority="13834">
      <formula>IF(RIGHT(TEXT(AE119,"0.#"),1)=".",TRUE,FALSE)</formula>
    </cfRule>
  </conditionalFormatting>
  <conditionalFormatting sqref="AI119">
    <cfRule type="expression" dxfId="3457" priority="13831">
      <formula>IF(RIGHT(TEXT(AI119,"0.#"),1)=".",FALSE,TRUE)</formula>
    </cfRule>
    <cfRule type="expression" dxfId="3456" priority="13832">
      <formula>IF(RIGHT(TEXT(AI119,"0.#"),1)=".",TRUE,FALSE)</formula>
    </cfRule>
  </conditionalFormatting>
  <conditionalFormatting sqref="AM119">
    <cfRule type="expression" dxfId="3455" priority="13829">
      <formula>IF(RIGHT(TEXT(AM119,"0.#"),1)=".",FALSE,TRUE)</formula>
    </cfRule>
    <cfRule type="expression" dxfId="3454" priority="13830">
      <formula>IF(RIGHT(TEXT(AM119,"0.#"),1)=".",TRUE,FALSE)</formula>
    </cfRule>
  </conditionalFormatting>
  <conditionalFormatting sqref="AQ120">
    <cfRule type="expression" dxfId="3453" priority="13821">
      <formula>IF(RIGHT(TEXT(AQ120,"0.#"),1)=".",FALSE,TRUE)</formula>
    </cfRule>
    <cfRule type="expression" dxfId="3452" priority="13822">
      <formula>IF(RIGHT(TEXT(AQ120,"0.#"),1)=".",TRUE,FALSE)</formula>
    </cfRule>
  </conditionalFormatting>
  <conditionalFormatting sqref="AE122 AQ122">
    <cfRule type="expression" dxfId="3451" priority="13819">
      <formula>IF(RIGHT(TEXT(AE122,"0.#"),1)=".",FALSE,TRUE)</formula>
    </cfRule>
    <cfRule type="expression" dxfId="3450" priority="13820">
      <formula>IF(RIGHT(TEXT(AE122,"0.#"),1)=".",TRUE,FALSE)</formula>
    </cfRule>
  </conditionalFormatting>
  <conditionalFormatting sqref="AI122">
    <cfRule type="expression" dxfId="3449" priority="13817">
      <formula>IF(RIGHT(TEXT(AI122,"0.#"),1)=".",FALSE,TRUE)</formula>
    </cfRule>
    <cfRule type="expression" dxfId="3448" priority="13818">
      <formula>IF(RIGHT(TEXT(AI122,"0.#"),1)=".",TRUE,FALSE)</formula>
    </cfRule>
  </conditionalFormatting>
  <conditionalFormatting sqref="AM122">
    <cfRule type="expression" dxfId="3447" priority="13815">
      <formula>IF(RIGHT(TEXT(AM122,"0.#"),1)=".",FALSE,TRUE)</formula>
    </cfRule>
    <cfRule type="expression" dxfId="3446" priority="13816">
      <formula>IF(RIGHT(TEXT(AM122,"0.#"),1)=".",TRUE,FALSE)</formula>
    </cfRule>
  </conditionalFormatting>
  <conditionalFormatting sqref="AQ123">
    <cfRule type="expression" dxfId="3445" priority="13807">
      <formula>IF(RIGHT(TEXT(AQ123,"0.#"),1)=".",FALSE,TRUE)</formula>
    </cfRule>
    <cfRule type="expression" dxfId="3444" priority="13808">
      <formula>IF(RIGHT(TEXT(AQ123,"0.#"),1)=".",TRUE,FALSE)</formula>
    </cfRule>
  </conditionalFormatting>
  <conditionalFormatting sqref="AE125 AQ125">
    <cfRule type="expression" dxfId="3443" priority="13805">
      <formula>IF(RIGHT(TEXT(AE125,"0.#"),1)=".",FALSE,TRUE)</formula>
    </cfRule>
    <cfRule type="expression" dxfId="3442" priority="13806">
      <formula>IF(RIGHT(TEXT(AE125,"0.#"),1)=".",TRUE,FALSE)</formula>
    </cfRule>
  </conditionalFormatting>
  <conditionalFormatting sqref="AI125">
    <cfRule type="expression" dxfId="3441" priority="13803">
      <formula>IF(RIGHT(TEXT(AI125,"0.#"),1)=".",FALSE,TRUE)</formula>
    </cfRule>
    <cfRule type="expression" dxfId="3440" priority="13804">
      <formula>IF(RIGHT(TEXT(AI125,"0.#"),1)=".",TRUE,FALSE)</formula>
    </cfRule>
  </conditionalFormatting>
  <conditionalFormatting sqref="AM125">
    <cfRule type="expression" dxfId="3439" priority="13801">
      <formula>IF(RIGHT(TEXT(AM125,"0.#"),1)=".",FALSE,TRUE)</formula>
    </cfRule>
    <cfRule type="expression" dxfId="3438" priority="13802">
      <formula>IF(RIGHT(TEXT(AM125,"0.#"),1)=".",TRUE,FALSE)</formula>
    </cfRule>
  </conditionalFormatting>
  <conditionalFormatting sqref="AQ126">
    <cfRule type="expression" dxfId="3437" priority="13793">
      <formula>IF(RIGHT(TEXT(AQ126,"0.#"),1)=".",FALSE,TRUE)</formula>
    </cfRule>
    <cfRule type="expression" dxfId="3436" priority="13794">
      <formula>IF(RIGHT(TEXT(AQ126,"0.#"),1)=".",TRUE,FALSE)</formula>
    </cfRule>
  </conditionalFormatting>
  <conditionalFormatting sqref="AE128 AQ128">
    <cfRule type="expression" dxfId="3435" priority="13791">
      <formula>IF(RIGHT(TEXT(AE128,"0.#"),1)=".",FALSE,TRUE)</formula>
    </cfRule>
    <cfRule type="expression" dxfId="3434" priority="13792">
      <formula>IF(RIGHT(TEXT(AE128,"0.#"),1)=".",TRUE,FALSE)</formula>
    </cfRule>
  </conditionalFormatting>
  <conditionalFormatting sqref="AI128">
    <cfRule type="expression" dxfId="3433" priority="13789">
      <formula>IF(RIGHT(TEXT(AI128,"0.#"),1)=".",FALSE,TRUE)</formula>
    </cfRule>
    <cfRule type="expression" dxfId="3432" priority="13790">
      <formula>IF(RIGHT(TEXT(AI128,"0.#"),1)=".",TRUE,FALSE)</formula>
    </cfRule>
  </conditionalFormatting>
  <conditionalFormatting sqref="AM128">
    <cfRule type="expression" dxfId="3431" priority="13787">
      <formula>IF(RIGHT(TEXT(AM128,"0.#"),1)=".",FALSE,TRUE)</formula>
    </cfRule>
    <cfRule type="expression" dxfId="3430" priority="13788">
      <formula>IF(RIGHT(TEXT(AM128,"0.#"),1)=".",TRUE,FALSE)</formula>
    </cfRule>
  </conditionalFormatting>
  <conditionalFormatting sqref="AQ129">
    <cfRule type="expression" dxfId="3429" priority="13779">
      <formula>IF(RIGHT(TEXT(AQ129,"0.#"),1)=".",FALSE,TRUE)</formula>
    </cfRule>
    <cfRule type="expression" dxfId="3428" priority="13780">
      <formula>IF(RIGHT(TEXT(AQ129,"0.#"),1)=".",TRUE,FALSE)</formula>
    </cfRule>
  </conditionalFormatting>
  <conditionalFormatting sqref="AE75">
    <cfRule type="expression" dxfId="3427" priority="13777">
      <formula>IF(RIGHT(TEXT(AE75,"0.#"),1)=".",FALSE,TRUE)</formula>
    </cfRule>
    <cfRule type="expression" dxfId="3426" priority="13778">
      <formula>IF(RIGHT(TEXT(AE75,"0.#"),1)=".",TRUE,FALSE)</formula>
    </cfRule>
  </conditionalFormatting>
  <conditionalFormatting sqref="AE76">
    <cfRule type="expression" dxfId="3425" priority="13775">
      <formula>IF(RIGHT(TEXT(AE76,"0.#"),1)=".",FALSE,TRUE)</formula>
    </cfRule>
    <cfRule type="expression" dxfId="3424" priority="13776">
      <formula>IF(RIGHT(TEXT(AE76,"0.#"),1)=".",TRUE,FALSE)</formula>
    </cfRule>
  </conditionalFormatting>
  <conditionalFormatting sqref="AE77">
    <cfRule type="expression" dxfId="3423" priority="13773">
      <formula>IF(RIGHT(TEXT(AE77,"0.#"),1)=".",FALSE,TRUE)</formula>
    </cfRule>
    <cfRule type="expression" dxfId="3422" priority="13774">
      <formula>IF(RIGHT(TEXT(AE77,"0.#"),1)=".",TRUE,FALSE)</formula>
    </cfRule>
  </conditionalFormatting>
  <conditionalFormatting sqref="AI77">
    <cfRule type="expression" dxfId="3421" priority="13771">
      <formula>IF(RIGHT(TEXT(AI77,"0.#"),1)=".",FALSE,TRUE)</formula>
    </cfRule>
    <cfRule type="expression" dxfId="3420" priority="13772">
      <formula>IF(RIGHT(TEXT(AI77,"0.#"),1)=".",TRUE,FALSE)</formula>
    </cfRule>
  </conditionalFormatting>
  <conditionalFormatting sqref="AI76">
    <cfRule type="expression" dxfId="3419" priority="13769">
      <formula>IF(RIGHT(TEXT(AI76,"0.#"),1)=".",FALSE,TRUE)</formula>
    </cfRule>
    <cfRule type="expression" dxfId="3418" priority="13770">
      <formula>IF(RIGHT(TEXT(AI76,"0.#"),1)=".",TRUE,FALSE)</formula>
    </cfRule>
  </conditionalFormatting>
  <conditionalFormatting sqref="AI75">
    <cfRule type="expression" dxfId="3417" priority="13767">
      <formula>IF(RIGHT(TEXT(AI75,"0.#"),1)=".",FALSE,TRUE)</formula>
    </cfRule>
    <cfRule type="expression" dxfId="3416" priority="13768">
      <formula>IF(RIGHT(TEXT(AI75,"0.#"),1)=".",TRUE,FALSE)</formula>
    </cfRule>
  </conditionalFormatting>
  <conditionalFormatting sqref="AM75">
    <cfRule type="expression" dxfId="3415" priority="13765">
      <formula>IF(RIGHT(TEXT(AM75,"0.#"),1)=".",FALSE,TRUE)</formula>
    </cfRule>
    <cfRule type="expression" dxfId="3414" priority="13766">
      <formula>IF(RIGHT(TEXT(AM75,"0.#"),1)=".",TRUE,FALSE)</formula>
    </cfRule>
  </conditionalFormatting>
  <conditionalFormatting sqref="AM76">
    <cfRule type="expression" dxfId="3413" priority="13763">
      <formula>IF(RIGHT(TEXT(AM76,"0.#"),1)=".",FALSE,TRUE)</formula>
    </cfRule>
    <cfRule type="expression" dxfId="3412" priority="13764">
      <formula>IF(RIGHT(TEXT(AM76,"0.#"),1)=".",TRUE,FALSE)</formula>
    </cfRule>
  </conditionalFormatting>
  <conditionalFormatting sqref="AM77">
    <cfRule type="expression" dxfId="3411" priority="13761">
      <formula>IF(RIGHT(TEXT(AM77,"0.#"),1)=".",FALSE,TRUE)</formula>
    </cfRule>
    <cfRule type="expression" dxfId="3410" priority="13762">
      <formula>IF(RIGHT(TEXT(AM77,"0.#"),1)=".",TRUE,FALSE)</formula>
    </cfRule>
  </conditionalFormatting>
  <conditionalFormatting sqref="AM134:AM135 AQ134:AQ135 AU134:AU135">
    <cfRule type="expression" dxfId="3409" priority="13747">
      <formula>IF(RIGHT(TEXT(AM134,"0.#"),1)=".",FALSE,TRUE)</formula>
    </cfRule>
    <cfRule type="expression" dxfId="3408" priority="13748">
      <formula>IF(RIGHT(TEXT(AM134,"0.#"),1)=".",TRUE,FALSE)</formula>
    </cfRule>
  </conditionalFormatting>
  <conditionalFormatting sqref="AE433">
    <cfRule type="expression" dxfId="3407" priority="13717">
      <formula>IF(RIGHT(TEXT(AE433,"0.#"),1)=".",FALSE,TRUE)</formula>
    </cfRule>
    <cfRule type="expression" dxfId="3406" priority="13718">
      <formula>IF(RIGHT(TEXT(AE433,"0.#"),1)=".",TRUE,FALSE)</formula>
    </cfRule>
  </conditionalFormatting>
  <conditionalFormatting sqref="AM435">
    <cfRule type="expression" dxfId="3405" priority="13701">
      <formula>IF(RIGHT(TEXT(AM435,"0.#"),1)=".",FALSE,TRUE)</formula>
    </cfRule>
    <cfRule type="expression" dxfId="3404" priority="13702">
      <formula>IF(RIGHT(TEXT(AM435,"0.#"),1)=".",TRUE,FALSE)</formula>
    </cfRule>
  </conditionalFormatting>
  <conditionalFormatting sqref="AE434">
    <cfRule type="expression" dxfId="3403" priority="13715">
      <formula>IF(RIGHT(TEXT(AE434,"0.#"),1)=".",FALSE,TRUE)</formula>
    </cfRule>
    <cfRule type="expression" dxfId="3402" priority="13716">
      <formula>IF(RIGHT(TEXT(AE434,"0.#"),1)=".",TRUE,FALSE)</formula>
    </cfRule>
  </conditionalFormatting>
  <conditionalFormatting sqref="AE435">
    <cfRule type="expression" dxfId="3401" priority="13713">
      <formula>IF(RIGHT(TEXT(AE435,"0.#"),1)=".",FALSE,TRUE)</formula>
    </cfRule>
    <cfRule type="expression" dxfId="3400" priority="13714">
      <formula>IF(RIGHT(TEXT(AE435,"0.#"),1)=".",TRUE,FALSE)</formula>
    </cfRule>
  </conditionalFormatting>
  <conditionalFormatting sqref="AM433">
    <cfRule type="expression" dxfId="3399" priority="13705">
      <formula>IF(RIGHT(TEXT(AM433,"0.#"),1)=".",FALSE,TRUE)</formula>
    </cfRule>
    <cfRule type="expression" dxfId="3398" priority="13706">
      <formula>IF(RIGHT(TEXT(AM433,"0.#"),1)=".",TRUE,FALSE)</formula>
    </cfRule>
  </conditionalFormatting>
  <conditionalFormatting sqref="AM434">
    <cfRule type="expression" dxfId="3397" priority="13703">
      <formula>IF(RIGHT(TEXT(AM434,"0.#"),1)=".",FALSE,TRUE)</formula>
    </cfRule>
    <cfRule type="expression" dxfId="3396" priority="13704">
      <formula>IF(RIGHT(TEXT(AM434,"0.#"),1)=".",TRUE,FALSE)</formula>
    </cfRule>
  </conditionalFormatting>
  <conditionalFormatting sqref="AU433">
    <cfRule type="expression" dxfId="3395" priority="13693">
      <formula>IF(RIGHT(TEXT(AU433,"0.#"),1)=".",FALSE,TRUE)</formula>
    </cfRule>
    <cfRule type="expression" dxfId="3394" priority="13694">
      <formula>IF(RIGHT(TEXT(AU433,"0.#"),1)=".",TRUE,FALSE)</formula>
    </cfRule>
  </conditionalFormatting>
  <conditionalFormatting sqref="AU434">
    <cfRule type="expression" dxfId="3393" priority="13691">
      <formula>IF(RIGHT(TEXT(AU434,"0.#"),1)=".",FALSE,TRUE)</formula>
    </cfRule>
    <cfRule type="expression" dxfId="3392" priority="13692">
      <formula>IF(RIGHT(TEXT(AU434,"0.#"),1)=".",TRUE,FALSE)</formula>
    </cfRule>
  </conditionalFormatting>
  <conditionalFormatting sqref="AU435">
    <cfRule type="expression" dxfId="3391" priority="13689">
      <formula>IF(RIGHT(TEXT(AU435,"0.#"),1)=".",FALSE,TRUE)</formula>
    </cfRule>
    <cfRule type="expression" dxfId="3390" priority="13690">
      <formula>IF(RIGHT(TEXT(AU435,"0.#"),1)=".",TRUE,FALSE)</formula>
    </cfRule>
  </conditionalFormatting>
  <conditionalFormatting sqref="AI435">
    <cfRule type="expression" dxfId="3389" priority="13623">
      <formula>IF(RIGHT(TEXT(AI435,"0.#"),1)=".",FALSE,TRUE)</formula>
    </cfRule>
    <cfRule type="expression" dxfId="3388" priority="13624">
      <formula>IF(RIGHT(TEXT(AI435,"0.#"),1)=".",TRUE,FALSE)</formula>
    </cfRule>
  </conditionalFormatting>
  <conditionalFormatting sqref="AI433">
    <cfRule type="expression" dxfId="3387" priority="13627">
      <formula>IF(RIGHT(TEXT(AI433,"0.#"),1)=".",FALSE,TRUE)</formula>
    </cfRule>
    <cfRule type="expression" dxfId="3386" priority="13628">
      <formula>IF(RIGHT(TEXT(AI433,"0.#"),1)=".",TRUE,FALSE)</formula>
    </cfRule>
  </conditionalFormatting>
  <conditionalFormatting sqref="AI434">
    <cfRule type="expression" dxfId="3385" priority="13625">
      <formula>IF(RIGHT(TEXT(AI434,"0.#"),1)=".",FALSE,TRUE)</formula>
    </cfRule>
    <cfRule type="expression" dxfId="3384" priority="13626">
      <formula>IF(RIGHT(TEXT(AI434,"0.#"),1)=".",TRUE,FALSE)</formula>
    </cfRule>
  </conditionalFormatting>
  <conditionalFormatting sqref="AQ434">
    <cfRule type="expression" dxfId="3383" priority="13609">
      <formula>IF(RIGHT(TEXT(AQ434,"0.#"),1)=".",FALSE,TRUE)</formula>
    </cfRule>
    <cfRule type="expression" dxfId="3382" priority="13610">
      <formula>IF(RIGHT(TEXT(AQ434,"0.#"),1)=".",TRUE,FALSE)</formula>
    </cfRule>
  </conditionalFormatting>
  <conditionalFormatting sqref="AQ435">
    <cfRule type="expression" dxfId="3381" priority="13595">
      <formula>IF(RIGHT(TEXT(AQ435,"0.#"),1)=".",FALSE,TRUE)</formula>
    </cfRule>
    <cfRule type="expression" dxfId="3380" priority="13596">
      <formula>IF(RIGHT(TEXT(AQ435,"0.#"),1)=".",TRUE,FALSE)</formula>
    </cfRule>
  </conditionalFormatting>
  <conditionalFormatting sqref="AQ433">
    <cfRule type="expression" dxfId="3379" priority="13593">
      <formula>IF(RIGHT(TEXT(AQ433,"0.#"),1)=".",FALSE,TRUE)</formula>
    </cfRule>
    <cfRule type="expression" dxfId="3378" priority="13594">
      <formula>IF(RIGHT(TEXT(AQ433,"0.#"),1)=".",TRUE,FALSE)</formula>
    </cfRule>
  </conditionalFormatting>
  <conditionalFormatting sqref="AL845:AO866">
    <cfRule type="expression" dxfId="3377" priority="7317">
      <formula>IF(AND(AL845&gt;=0, RIGHT(TEXT(AL845,"0.#"),1)&lt;&gt;"."),TRUE,FALSE)</formula>
    </cfRule>
    <cfRule type="expression" dxfId="3376" priority="7318">
      <formula>IF(AND(AL845&gt;=0, RIGHT(TEXT(AL845,"0.#"),1)="."),TRUE,FALSE)</formula>
    </cfRule>
    <cfRule type="expression" dxfId="3375" priority="7319">
      <formula>IF(AND(AL845&lt;0, RIGHT(TEXT(AL845,"0.#"),1)&lt;&gt;"."),TRUE,FALSE)</formula>
    </cfRule>
    <cfRule type="expression" dxfId="3374" priority="7320">
      <formula>IF(AND(AL845&lt;0, RIGHT(TEXT(AL845,"0.#"),1)="."),TRUE,FALSE)</formula>
    </cfRule>
  </conditionalFormatting>
  <conditionalFormatting sqref="AQ53:AQ55">
    <cfRule type="expression" dxfId="3373" priority="5339">
      <formula>IF(RIGHT(TEXT(AQ53,"0.#"),1)=".",FALSE,TRUE)</formula>
    </cfRule>
    <cfRule type="expression" dxfId="3372" priority="5340">
      <formula>IF(RIGHT(TEXT(AQ53,"0.#"),1)=".",TRUE,FALSE)</formula>
    </cfRule>
  </conditionalFormatting>
  <conditionalFormatting sqref="AU53:AU55">
    <cfRule type="expression" dxfId="3371" priority="5337">
      <formula>IF(RIGHT(TEXT(AU53,"0.#"),1)=".",FALSE,TRUE)</formula>
    </cfRule>
    <cfRule type="expression" dxfId="3370" priority="5338">
      <formula>IF(RIGHT(TEXT(AU53,"0.#"),1)=".",TRUE,FALSE)</formula>
    </cfRule>
  </conditionalFormatting>
  <conditionalFormatting sqref="AQ60:AQ62">
    <cfRule type="expression" dxfId="3369" priority="5335">
      <formula>IF(RIGHT(TEXT(AQ60,"0.#"),1)=".",FALSE,TRUE)</formula>
    </cfRule>
    <cfRule type="expression" dxfId="3368" priority="5336">
      <formula>IF(RIGHT(TEXT(AQ60,"0.#"),1)=".",TRUE,FALSE)</formula>
    </cfRule>
  </conditionalFormatting>
  <conditionalFormatting sqref="AU60:AU62">
    <cfRule type="expression" dxfId="3367" priority="5333">
      <formula>IF(RIGHT(TEXT(AU60,"0.#"),1)=".",FALSE,TRUE)</formula>
    </cfRule>
    <cfRule type="expression" dxfId="3366" priority="5334">
      <formula>IF(RIGHT(TEXT(AU60,"0.#"),1)=".",TRUE,FALSE)</formula>
    </cfRule>
  </conditionalFormatting>
  <conditionalFormatting sqref="AQ75:AQ77">
    <cfRule type="expression" dxfId="3365" priority="5331">
      <formula>IF(RIGHT(TEXT(AQ75,"0.#"),1)=".",FALSE,TRUE)</formula>
    </cfRule>
    <cfRule type="expression" dxfId="3364" priority="5332">
      <formula>IF(RIGHT(TEXT(AQ75,"0.#"),1)=".",TRUE,FALSE)</formula>
    </cfRule>
  </conditionalFormatting>
  <conditionalFormatting sqref="AU75:AU77">
    <cfRule type="expression" dxfId="3363" priority="5329">
      <formula>IF(RIGHT(TEXT(AU75,"0.#"),1)=".",FALSE,TRUE)</formula>
    </cfRule>
    <cfRule type="expression" dxfId="3362" priority="5330">
      <formula>IF(RIGHT(TEXT(AU75,"0.#"),1)=".",TRUE,FALSE)</formula>
    </cfRule>
  </conditionalFormatting>
  <conditionalFormatting sqref="AQ87:AQ89">
    <cfRule type="expression" dxfId="3361" priority="5327">
      <formula>IF(RIGHT(TEXT(AQ87,"0.#"),1)=".",FALSE,TRUE)</formula>
    </cfRule>
    <cfRule type="expression" dxfId="3360" priority="5328">
      <formula>IF(RIGHT(TEXT(AQ87,"0.#"),1)=".",TRUE,FALSE)</formula>
    </cfRule>
  </conditionalFormatting>
  <conditionalFormatting sqref="AU87:AU89">
    <cfRule type="expression" dxfId="3359" priority="5325">
      <formula>IF(RIGHT(TEXT(AU87,"0.#"),1)=".",FALSE,TRUE)</formula>
    </cfRule>
    <cfRule type="expression" dxfId="3358" priority="5326">
      <formula>IF(RIGHT(TEXT(AU87,"0.#"),1)=".",TRUE,FALSE)</formula>
    </cfRule>
  </conditionalFormatting>
  <conditionalFormatting sqref="AQ92:AQ94">
    <cfRule type="expression" dxfId="3357" priority="5323">
      <formula>IF(RIGHT(TEXT(AQ92,"0.#"),1)=".",FALSE,TRUE)</formula>
    </cfRule>
    <cfRule type="expression" dxfId="3356" priority="5324">
      <formula>IF(RIGHT(TEXT(AQ92,"0.#"),1)=".",TRUE,FALSE)</formula>
    </cfRule>
  </conditionalFormatting>
  <conditionalFormatting sqref="AU92:AU94">
    <cfRule type="expression" dxfId="3355" priority="5321">
      <formula>IF(RIGHT(TEXT(AU92,"0.#"),1)=".",FALSE,TRUE)</formula>
    </cfRule>
    <cfRule type="expression" dxfId="3354" priority="5322">
      <formula>IF(RIGHT(TEXT(AU92,"0.#"),1)=".",TRUE,FALSE)</formula>
    </cfRule>
  </conditionalFormatting>
  <conditionalFormatting sqref="AQ97:AQ99">
    <cfRule type="expression" dxfId="3353" priority="5319">
      <formula>IF(RIGHT(TEXT(AQ97,"0.#"),1)=".",FALSE,TRUE)</formula>
    </cfRule>
    <cfRule type="expression" dxfId="3352" priority="5320">
      <formula>IF(RIGHT(TEXT(AQ97,"0.#"),1)=".",TRUE,FALSE)</formula>
    </cfRule>
  </conditionalFormatting>
  <conditionalFormatting sqref="AU97:AU99">
    <cfRule type="expression" dxfId="3351" priority="5317">
      <formula>IF(RIGHT(TEXT(AU97,"0.#"),1)=".",FALSE,TRUE)</formula>
    </cfRule>
    <cfRule type="expression" dxfId="3350" priority="5318">
      <formula>IF(RIGHT(TEXT(AU97,"0.#"),1)=".",TRUE,FALSE)</formula>
    </cfRule>
  </conditionalFormatting>
  <conditionalFormatting sqref="AE458">
    <cfRule type="expression" dxfId="3349" priority="5011">
      <formula>IF(RIGHT(TEXT(AE458,"0.#"),1)=".",FALSE,TRUE)</formula>
    </cfRule>
    <cfRule type="expression" dxfId="3348" priority="5012">
      <formula>IF(RIGHT(TEXT(AE458,"0.#"),1)=".",TRUE,FALSE)</formula>
    </cfRule>
  </conditionalFormatting>
  <conditionalFormatting sqref="AM460">
    <cfRule type="expression" dxfId="3347" priority="5001">
      <formula>IF(RIGHT(TEXT(AM460,"0.#"),1)=".",FALSE,TRUE)</formula>
    </cfRule>
    <cfRule type="expression" dxfId="3346" priority="5002">
      <formula>IF(RIGHT(TEXT(AM460,"0.#"),1)=".",TRUE,FALSE)</formula>
    </cfRule>
  </conditionalFormatting>
  <conditionalFormatting sqref="AE459">
    <cfRule type="expression" dxfId="3345" priority="5009">
      <formula>IF(RIGHT(TEXT(AE459,"0.#"),1)=".",FALSE,TRUE)</formula>
    </cfRule>
    <cfRule type="expression" dxfId="3344" priority="5010">
      <formula>IF(RIGHT(TEXT(AE459,"0.#"),1)=".",TRUE,FALSE)</formula>
    </cfRule>
  </conditionalFormatting>
  <conditionalFormatting sqref="AE460">
    <cfRule type="expression" dxfId="3343" priority="5007">
      <formula>IF(RIGHT(TEXT(AE460,"0.#"),1)=".",FALSE,TRUE)</formula>
    </cfRule>
    <cfRule type="expression" dxfId="3342" priority="5008">
      <formula>IF(RIGHT(TEXT(AE460,"0.#"),1)=".",TRUE,FALSE)</formula>
    </cfRule>
  </conditionalFormatting>
  <conditionalFormatting sqref="AM458">
    <cfRule type="expression" dxfId="3341" priority="5005">
      <formula>IF(RIGHT(TEXT(AM458,"0.#"),1)=".",FALSE,TRUE)</formula>
    </cfRule>
    <cfRule type="expression" dxfId="3340" priority="5006">
      <formula>IF(RIGHT(TEXT(AM458,"0.#"),1)=".",TRUE,FALSE)</formula>
    </cfRule>
  </conditionalFormatting>
  <conditionalFormatting sqref="AM459">
    <cfRule type="expression" dxfId="3339" priority="5003">
      <formula>IF(RIGHT(TEXT(AM459,"0.#"),1)=".",FALSE,TRUE)</formula>
    </cfRule>
    <cfRule type="expression" dxfId="3338" priority="5004">
      <formula>IF(RIGHT(TEXT(AM459,"0.#"),1)=".",TRUE,FALSE)</formula>
    </cfRule>
  </conditionalFormatting>
  <conditionalFormatting sqref="AU458">
    <cfRule type="expression" dxfId="3337" priority="4999">
      <formula>IF(RIGHT(TEXT(AU458,"0.#"),1)=".",FALSE,TRUE)</formula>
    </cfRule>
    <cfRule type="expression" dxfId="3336" priority="5000">
      <formula>IF(RIGHT(TEXT(AU458,"0.#"),1)=".",TRUE,FALSE)</formula>
    </cfRule>
  </conditionalFormatting>
  <conditionalFormatting sqref="AU459">
    <cfRule type="expression" dxfId="3335" priority="4997">
      <formula>IF(RIGHT(TEXT(AU459,"0.#"),1)=".",FALSE,TRUE)</formula>
    </cfRule>
    <cfRule type="expression" dxfId="3334" priority="4998">
      <formula>IF(RIGHT(TEXT(AU459,"0.#"),1)=".",TRUE,FALSE)</formula>
    </cfRule>
  </conditionalFormatting>
  <conditionalFormatting sqref="AU460">
    <cfRule type="expression" dxfId="3333" priority="4995">
      <formula>IF(RIGHT(TEXT(AU460,"0.#"),1)=".",FALSE,TRUE)</formula>
    </cfRule>
    <cfRule type="expression" dxfId="3332" priority="4996">
      <formula>IF(RIGHT(TEXT(AU460,"0.#"),1)=".",TRUE,FALSE)</formula>
    </cfRule>
  </conditionalFormatting>
  <conditionalFormatting sqref="AI460">
    <cfRule type="expression" dxfId="3331" priority="4989">
      <formula>IF(RIGHT(TEXT(AI460,"0.#"),1)=".",FALSE,TRUE)</formula>
    </cfRule>
    <cfRule type="expression" dxfId="3330" priority="4990">
      <formula>IF(RIGHT(TEXT(AI460,"0.#"),1)=".",TRUE,FALSE)</formula>
    </cfRule>
  </conditionalFormatting>
  <conditionalFormatting sqref="AI458">
    <cfRule type="expression" dxfId="3329" priority="4993">
      <formula>IF(RIGHT(TEXT(AI458,"0.#"),1)=".",FALSE,TRUE)</formula>
    </cfRule>
    <cfRule type="expression" dxfId="3328" priority="4994">
      <formula>IF(RIGHT(TEXT(AI458,"0.#"),1)=".",TRUE,FALSE)</formula>
    </cfRule>
  </conditionalFormatting>
  <conditionalFormatting sqref="AI459">
    <cfRule type="expression" dxfId="3327" priority="4991">
      <formula>IF(RIGHT(TEXT(AI459,"0.#"),1)=".",FALSE,TRUE)</formula>
    </cfRule>
    <cfRule type="expression" dxfId="3326" priority="4992">
      <formula>IF(RIGHT(TEXT(AI459,"0.#"),1)=".",TRUE,FALSE)</formula>
    </cfRule>
  </conditionalFormatting>
  <conditionalFormatting sqref="AQ459">
    <cfRule type="expression" dxfId="3325" priority="4987">
      <formula>IF(RIGHT(TEXT(AQ459,"0.#"),1)=".",FALSE,TRUE)</formula>
    </cfRule>
    <cfRule type="expression" dxfId="3324" priority="4988">
      <formula>IF(RIGHT(TEXT(AQ459,"0.#"),1)=".",TRUE,FALSE)</formula>
    </cfRule>
  </conditionalFormatting>
  <conditionalFormatting sqref="AQ460">
    <cfRule type="expression" dxfId="3323" priority="4985">
      <formula>IF(RIGHT(TEXT(AQ460,"0.#"),1)=".",FALSE,TRUE)</formula>
    </cfRule>
    <cfRule type="expression" dxfId="3322" priority="4986">
      <formula>IF(RIGHT(TEXT(AQ460,"0.#"),1)=".",TRUE,FALSE)</formula>
    </cfRule>
  </conditionalFormatting>
  <conditionalFormatting sqref="AQ458">
    <cfRule type="expression" dxfId="3321" priority="4983">
      <formula>IF(RIGHT(TEXT(AQ458,"0.#"),1)=".",FALSE,TRUE)</formula>
    </cfRule>
    <cfRule type="expression" dxfId="3320" priority="4984">
      <formula>IF(RIGHT(TEXT(AQ458,"0.#"),1)=".",TRUE,FALSE)</formula>
    </cfRule>
  </conditionalFormatting>
  <conditionalFormatting sqref="AE120 AM120">
    <cfRule type="expression" dxfId="3319" priority="3661">
      <formula>IF(RIGHT(TEXT(AE120,"0.#"),1)=".",FALSE,TRUE)</formula>
    </cfRule>
    <cfRule type="expression" dxfId="3318" priority="3662">
      <formula>IF(RIGHT(TEXT(AE120,"0.#"),1)=".",TRUE,FALSE)</formula>
    </cfRule>
  </conditionalFormatting>
  <conditionalFormatting sqref="AI126">
    <cfRule type="expression" dxfId="3317" priority="3651">
      <formula>IF(RIGHT(TEXT(AI126,"0.#"),1)=".",FALSE,TRUE)</formula>
    </cfRule>
    <cfRule type="expression" dxfId="3316" priority="3652">
      <formula>IF(RIGHT(TEXT(AI126,"0.#"),1)=".",TRUE,FALSE)</formula>
    </cfRule>
  </conditionalFormatting>
  <conditionalFormatting sqref="AI120">
    <cfRule type="expression" dxfId="3315" priority="3659">
      <formula>IF(RIGHT(TEXT(AI120,"0.#"),1)=".",FALSE,TRUE)</formula>
    </cfRule>
    <cfRule type="expression" dxfId="3314" priority="3660">
      <formula>IF(RIGHT(TEXT(AI120,"0.#"),1)=".",TRUE,FALSE)</formula>
    </cfRule>
  </conditionalFormatting>
  <conditionalFormatting sqref="AE123 AM123">
    <cfRule type="expression" dxfId="3313" priority="3657">
      <formula>IF(RIGHT(TEXT(AE123,"0.#"),1)=".",FALSE,TRUE)</formula>
    </cfRule>
    <cfRule type="expression" dxfId="3312" priority="3658">
      <formula>IF(RIGHT(TEXT(AE123,"0.#"),1)=".",TRUE,FALSE)</formula>
    </cfRule>
  </conditionalFormatting>
  <conditionalFormatting sqref="AI123">
    <cfRule type="expression" dxfId="3311" priority="3655">
      <formula>IF(RIGHT(TEXT(AI123,"0.#"),1)=".",FALSE,TRUE)</formula>
    </cfRule>
    <cfRule type="expression" dxfId="3310" priority="3656">
      <formula>IF(RIGHT(TEXT(AI123,"0.#"),1)=".",TRUE,FALSE)</formula>
    </cfRule>
  </conditionalFormatting>
  <conditionalFormatting sqref="AE126 AM126">
    <cfRule type="expression" dxfId="3309" priority="3653">
      <formula>IF(RIGHT(TEXT(AE126,"0.#"),1)=".",FALSE,TRUE)</formula>
    </cfRule>
    <cfRule type="expression" dxfId="3308" priority="3654">
      <formula>IF(RIGHT(TEXT(AE126,"0.#"),1)=".",TRUE,FALSE)</formula>
    </cfRule>
  </conditionalFormatting>
  <conditionalFormatting sqref="AE129 AM129">
    <cfRule type="expression" dxfId="3307" priority="3649">
      <formula>IF(RIGHT(TEXT(AE129,"0.#"),1)=".",FALSE,TRUE)</formula>
    </cfRule>
    <cfRule type="expression" dxfId="3306" priority="3650">
      <formula>IF(RIGHT(TEXT(AE129,"0.#"),1)=".",TRUE,FALSE)</formula>
    </cfRule>
  </conditionalFormatting>
  <conditionalFormatting sqref="AI129">
    <cfRule type="expression" dxfId="3305" priority="3647">
      <formula>IF(RIGHT(TEXT(AI129,"0.#"),1)=".",FALSE,TRUE)</formula>
    </cfRule>
    <cfRule type="expression" dxfId="3304" priority="3648">
      <formula>IF(RIGHT(TEXT(AI129,"0.#"),1)=".",TRUE,FALSE)</formula>
    </cfRule>
  </conditionalFormatting>
  <conditionalFormatting sqref="Y845:Y866">
    <cfRule type="expression" dxfId="3303" priority="3645">
      <formula>IF(RIGHT(TEXT(Y845,"0.#"),1)=".",FALSE,TRUE)</formula>
    </cfRule>
    <cfRule type="expression" dxfId="3302" priority="3646">
      <formula>IF(RIGHT(TEXT(Y845,"0.#"),1)=".",TRUE,FALSE)</formula>
    </cfRule>
  </conditionalFormatting>
  <conditionalFormatting sqref="AU518">
    <cfRule type="expression" dxfId="3301" priority="2155">
      <formula>IF(RIGHT(TEXT(AU518,"0.#"),1)=".",FALSE,TRUE)</formula>
    </cfRule>
    <cfRule type="expression" dxfId="3300" priority="2156">
      <formula>IF(RIGHT(TEXT(AU518,"0.#"),1)=".",TRUE,FALSE)</formula>
    </cfRule>
  </conditionalFormatting>
  <conditionalFormatting sqref="AQ551">
    <cfRule type="expression" dxfId="3299" priority="1931">
      <formula>IF(RIGHT(TEXT(AQ551,"0.#"),1)=".",FALSE,TRUE)</formula>
    </cfRule>
    <cfRule type="expression" dxfId="3298" priority="1932">
      <formula>IF(RIGHT(TEXT(AQ551,"0.#"),1)=".",TRUE,FALSE)</formula>
    </cfRule>
  </conditionalFormatting>
  <conditionalFormatting sqref="AE556">
    <cfRule type="expression" dxfId="3297" priority="1929">
      <formula>IF(RIGHT(TEXT(AE556,"0.#"),1)=".",FALSE,TRUE)</formula>
    </cfRule>
    <cfRule type="expression" dxfId="3296" priority="1930">
      <formula>IF(RIGHT(TEXT(AE556,"0.#"),1)=".",TRUE,FALSE)</formula>
    </cfRule>
  </conditionalFormatting>
  <conditionalFormatting sqref="AE557">
    <cfRule type="expression" dxfId="3295" priority="1927">
      <formula>IF(RIGHT(TEXT(AE557,"0.#"),1)=".",FALSE,TRUE)</formula>
    </cfRule>
    <cfRule type="expression" dxfId="3294" priority="1928">
      <formula>IF(RIGHT(TEXT(AE557,"0.#"),1)=".",TRUE,FALSE)</formula>
    </cfRule>
  </conditionalFormatting>
  <conditionalFormatting sqref="AE558">
    <cfRule type="expression" dxfId="3293" priority="1925">
      <formula>IF(RIGHT(TEXT(AE558,"0.#"),1)=".",FALSE,TRUE)</formula>
    </cfRule>
    <cfRule type="expression" dxfId="3292" priority="1926">
      <formula>IF(RIGHT(TEXT(AE558,"0.#"),1)=".",TRUE,FALSE)</formula>
    </cfRule>
  </conditionalFormatting>
  <conditionalFormatting sqref="AU556">
    <cfRule type="expression" dxfId="3291" priority="1917">
      <formula>IF(RIGHT(TEXT(AU556,"0.#"),1)=".",FALSE,TRUE)</formula>
    </cfRule>
    <cfRule type="expression" dxfId="3290" priority="1918">
      <formula>IF(RIGHT(TEXT(AU556,"0.#"),1)=".",TRUE,FALSE)</formula>
    </cfRule>
  </conditionalFormatting>
  <conditionalFormatting sqref="AU557">
    <cfRule type="expression" dxfId="3289" priority="1915">
      <formula>IF(RIGHT(TEXT(AU557,"0.#"),1)=".",FALSE,TRUE)</formula>
    </cfRule>
    <cfRule type="expression" dxfId="3288" priority="1916">
      <formula>IF(RIGHT(TEXT(AU557,"0.#"),1)=".",TRUE,FALSE)</formula>
    </cfRule>
  </conditionalFormatting>
  <conditionalFormatting sqref="AU558">
    <cfRule type="expression" dxfId="3287" priority="1913">
      <formula>IF(RIGHT(TEXT(AU558,"0.#"),1)=".",FALSE,TRUE)</formula>
    </cfRule>
    <cfRule type="expression" dxfId="3286" priority="1914">
      <formula>IF(RIGHT(TEXT(AU558,"0.#"),1)=".",TRUE,FALSE)</formula>
    </cfRule>
  </conditionalFormatting>
  <conditionalFormatting sqref="AQ557">
    <cfRule type="expression" dxfId="3285" priority="1905">
      <formula>IF(RIGHT(TEXT(AQ557,"0.#"),1)=".",FALSE,TRUE)</formula>
    </cfRule>
    <cfRule type="expression" dxfId="3284" priority="1906">
      <formula>IF(RIGHT(TEXT(AQ557,"0.#"),1)=".",TRUE,FALSE)</formula>
    </cfRule>
  </conditionalFormatting>
  <conditionalFormatting sqref="AQ558">
    <cfRule type="expression" dxfId="3283" priority="1903">
      <formula>IF(RIGHT(TEXT(AQ558,"0.#"),1)=".",FALSE,TRUE)</formula>
    </cfRule>
    <cfRule type="expression" dxfId="3282" priority="1904">
      <formula>IF(RIGHT(TEXT(AQ558,"0.#"),1)=".",TRUE,FALSE)</formula>
    </cfRule>
  </conditionalFormatting>
  <conditionalFormatting sqref="AQ556">
    <cfRule type="expression" dxfId="3281" priority="1901">
      <formula>IF(RIGHT(TEXT(AQ556,"0.#"),1)=".",FALSE,TRUE)</formula>
    </cfRule>
    <cfRule type="expression" dxfId="3280" priority="1902">
      <formula>IF(RIGHT(TEXT(AQ556,"0.#"),1)=".",TRUE,FALSE)</formula>
    </cfRule>
  </conditionalFormatting>
  <conditionalFormatting sqref="AE561">
    <cfRule type="expression" dxfId="3279" priority="1899">
      <formula>IF(RIGHT(TEXT(AE561,"0.#"),1)=".",FALSE,TRUE)</formula>
    </cfRule>
    <cfRule type="expression" dxfId="3278" priority="1900">
      <formula>IF(RIGHT(TEXT(AE561,"0.#"),1)=".",TRUE,FALSE)</formula>
    </cfRule>
  </conditionalFormatting>
  <conditionalFormatting sqref="AE562">
    <cfRule type="expression" dxfId="3277" priority="1897">
      <formula>IF(RIGHT(TEXT(AE562,"0.#"),1)=".",FALSE,TRUE)</formula>
    </cfRule>
    <cfRule type="expression" dxfId="3276" priority="1898">
      <formula>IF(RIGHT(TEXT(AE562,"0.#"),1)=".",TRUE,FALSE)</formula>
    </cfRule>
  </conditionalFormatting>
  <conditionalFormatting sqref="AE563">
    <cfRule type="expression" dxfId="3275" priority="1895">
      <formula>IF(RIGHT(TEXT(AE563,"0.#"),1)=".",FALSE,TRUE)</formula>
    </cfRule>
    <cfRule type="expression" dxfId="3274" priority="1896">
      <formula>IF(RIGHT(TEXT(AE563,"0.#"),1)=".",TRUE,FALSE)</formula>
    </cfRule>
  </conditionalFormatting>
  <conditionalFormatting sqref="AL1102:AO1131">
    <cfRule type="expression" dxfId="3273" priority="3551">
      <formula>IF(AND(AL1102&gt;=0, RIGHT(TEXT(AL1102,"0.#"),1)&lt;&gt;"."),TRUE,FALSE)</formula>
    </cfRule>
    <cfRule type="expression" dxfId="3272" priority="3552">
      <formula>IF(AND(AL1102&gt;=0, RIGHT(TEXT(AL1102,"0.#"),1)="."),TRUE,FALSE)</formula>
    </cfRule>
    <cfRule type="expression" dxfId="3271" priority="3553">
      <formula>IF(AND(AL1102&lt;0, RIGHT(TEXT(AL1102,"0.#"),1)&lt;&gt;"."),TRUE,FALSE)</formula>
    </cfRule>
    <cfRule type="expression" dxfId="3270" priority="3554">
      <formula>IF(AND(AL1102&lt;0, RIGHT(TEXT(AL1102,"0.#"),1)="."),TRUE,FALSE)</formula>
    </cfRule>
  </conditionalFormatting>
  <conditionalFormatting sqref="Y1102:Y1131">
    <cfRule type="expression" dxfId="3269" priority="3549">
      <formula>IF(RIGHT(TEXT(Y1102,"0.#"),1)=".",FALSE,TRUE)</formula>
    </cfRule>
    <cfRule type="expression" dxfId="3268" priority="3550">
      <formula>IF(RIGHT(TEXT(Y1102,"0.#"),1)=".",TRUE,FALSE)</formula>
    </cfRule>
  </conditionalFormatting>
  <conditionalFormatting sqref="AQ553">
    <cfRule type="expression" dxfId="3267" priority="1933">
      <formula>IF(RIGHT(TEXT(AQ553,"0.#"),1)=".",FALSE,TRUE)</formula>
    </cfRule>
    <cfRule type="expression" dxfId="3266" priority="1934">
      <formula>IF(RIGHT(TEXT(AQ553,"0.#"),1)=".",TRUE,FALSE)</formula>
    </cfRule>
  </conditionalFormatting>
  <conditionalFormatting sqref="AU552">
    <cfRule type="expression" dxfId="3265" priority="1945">
      <formula>IF(RIGHT(TEXT(AU552,"0.#"),1)=".",FALSE,TRUE)</formula>
    </cfRule>
    <cfRule type="expression" dxfId="3264" priority="1946">
      <formula>IF(RIGHT(TEXT(AU552,"0.#"),1)=".",TRUE,FALSE)</formula>
    </cfRule>
  </conditionalFormatting>
  <conditionalFormatting sqref="AE552">
    <cfRule type="expression" dxfId="3263" priority="1957">
      <formula>IF(RIGHT(TEXT(AE552,"0.#"),1)=".",FALSE,TRUE)</formula>
    </cfRule>
    <cfRule type="expression" dxfId="3262" priority="1958">
      <formula>IF(RIGHT(TEXT(AE552,"0.#"),1)=".",TRUE,FALSE)</formula>
    </cfRule>
  </conditionalFormatting>
  <conditionalFormatting sqref="AQ548">
    <cfRule type="expression" dxfId="3261" priority="1963">
      <formula>IF(RIGHT(TEXT(AQ548,"0.#"),1)=".",FALSE,TRUE)</formula>
    </cfRule>
    <cfRule type="expression" dxfId="3260" priority="1964">
      <formula>IF(RIGHT(TEXT(AQ548,"0.#"),1)=".",TRUE,FALSE)</formula>
    </cfRule>
  </conditionalFormatting>
  <conditionalFormatting sqref="AE492">
    <cfRule type="expression" dxfId="3259" priority="2289">
      <formula>IF(RIGHT(TEXT(AE492,"0.#"),1)=".",FALSE,TRUE)</formula>
    </cfRule>
    <cfRule type="expression" dxfId="3258" priority="2290">
      <formula>IF(RIGHT(TEXT(AE492,"0.#"),1)=".",TRUE,FALSE)</formula>
    </cfRule>
  </conditionalFormatting>
  <conditionalFormatting sqref="AE493">
    <cfRule type="expression" dxfId="3257" priority="2287">
      <formula>IF(RIGHT(TEXT(AE493,"0.#"),1)=".",FALSE,TRUE)</formula>
    </cfRule>
    <cfRule type="expression" dxfId="3256" priority="2288">
      <formula>IF(RIGHT(TEXT(AE493,"0.#"),1)=".",TRUE,FALSE)</formula>
    </cfRule>
  </conditionalFormatting>
  <conditionalFormatting sqref="AE494">
    <cfRule type="expression" dxfId="3255" priority="2285">
      <formula>IF(RIGHT(TEXT(AE494,"0.#"),1)=".",FALSE,TRUE)</formula>
    </cfRule>
    <cfRule type="expression" dxfId="3254" priority="2286">
      <formula>IF(RIGHT(TEXT(AE494,"0.#"),1)=".",TRUE,FALSE)</formula>
    </cfRule>
  </conditionalFormatting>
  <conditionalFormatting sqref="AQ493">
    <cfRule type="expression" dxfId="3253" priority="2265">
      <formula>IF(RIGHT(TEXT(AQ493,"0.#"),1)=".",FALSE,TRUE)</formula>
    </cfRule>
    <cfRule type="expression" dxfId="3252" priority="2266">
      <formula>IF(RIGHT(TEXT(AQ493,"0.#"),1)=".",TRUE,FALSE)</formula>
    </cfRule>
  </conditionalFormatting>
  <conditionalFormatting sqref="AQ494">
    <cfRule type="expression" dxfId="3251" priority="2263">
      <formula>IF(RIGHT(TEXT(AQ494,"0.#"),1)=".",FALSE,TRUE)</formula>
    </cfRule>
    <cfRule type="expression" dxfId="3250" priority="2264">
      <formula>IF(RIGHT(TEXT(AQ494,"0.#"),1)=".",TRUE,FALSE)</formula>
    </cfRule>
  </conditionalFormatting>
  <conditionalFormatting sqref="AQ492">
    <cfRule type="expression" dxfId="3249" priority="2261">
      <formula>IF(RIGHT(TEXT(AQ492,"0.#"),1)=".",FALSE,TRUE)</formula>
    </cfRule>
    <cfRule type="expression" dxfId="3248" priority="2262">
      <formula>IF(RIGHT(TEXT(AQ492,"0.#"),1)=".",TRUE,FALSE)</formula>
    </cfRule>
  </conditionalFormatting>
  <conditionalFormatting sqref="AU494">
    <cfRule type="expression" dxfId="3247" priority="2273">
      <formula>IF(RIGHT(TEXT(AU494,"0.#"),1)=".",FALSE,TRUE)</formula>
    </cfRule>
    <cfRule type="expression" dxfId="3246" priority="2274">
      <formula>IF(RIGHT(TEXT(AU494,"0.#"),1)=".",TRUE,FALSE)</formula>
    </cfRule>
  </conditionalFormatting>
  <conditionalFormatting sqref="AU492">
    <cfRule type="expression" dxfId="3245" priority="2277">
      <formula>IF(RIGHT(TEXT(AU492,"0.#"),1)=".",FALSE,TRUE)</formula>
    </cfRule>
    <cfRule type="expression" dxfId="3244" priority="2278">
      <formula>IF(RIGHT(TEXT(AU492,"0.#"),1)=".",TRUE,FALSE)</formula>
    </cfRule>
  </conditionalFormatting>
  <conditionalFormatting sqref="AU493">
    <cfRule type="expression" dxfId="3243" priority="2275">
      <formula>IF(RIGHT(TEXT(AU493,"0.#"),1)=".",FALSE,TRUE)</formula>
    </cfRule>
    <cfRule type="expression" dxfId="3242" priority="2276">
      <formula>IF(RIGHT(TEXT(AU493,"0.#"),1)=".",TRUE,FALSE)</formula>
    </cfRule>
  </conditionalFormatting>
  <conditionalFormatting sqref="AU583">
    <cfRule type="expression" dxfId="3241" priority="1793">
      <formula>IF(RIGHT(TEXT(AU583,"0.#"),1)=".",FALSE,TRUE)</formula>
    </cfRule>
    <cfRule type="expression" dxfId="3240" priority="1794">
      <formula>IF(RIGHT(TEXT(AU583,"0.#"),1)=".",TRUE,FALSE)</formula>
    </cfRule>
  </conditionalFormatting>
  <conditionalFormatting sqref="AU582">
    <cfRule type="expression" dxfId="3239" priority="1795">
      <formula>IF(RIGHT(TEXT(AU582,"0.#"),1)=".",FALSE,TRUE)</formula>
    </cfRule>
    <cfRule type="expression" dxfId="3238" priority="1796">
      <formula>IF(RIGHT(TEXT(AU582,"0.#"),1)=".",TRUE,FALSE)</formula>
    </cfRule>
  </conditionalFormatting>
  <conditionalFormatting sqref="AE499">
    <cfRule type="expression" dxfId="3237" priority="2255">
      <formula>IF(RIGHT(TEXT(AE499,"0.#"),1)=".",FALSE,TRUE)</formula>
    </cfRule>
    <cfRule type="expression" dxfId="3236" priority="2256">
      <formula>IF(RIGHT(TEXT(AE499,"0.#"),1)=".",TRUE,FALSE)</formula>
    </cfRule>
  </conditionalFormatting>
  <conditionalFormatting sqref="AE497">
    <cfRule type="expression" dxfId="3235" priority="2259">
      <formula>IF(RIGHT(TEXT(AE497,"0.#"),1)=".",FALSE,TRUE)</formula>
    </cfRule>
    <cfRule type="expression" dxfId="3234" priority="2260">
      <formula>IF(RIGHT(TEXT(AE497,"0.#"),1)=".",TRUE,FALSE)</formula>
    </cfRule>
  </conditionalFormatting>
  <conditionalFormatting sqref="AE498">
    <cfRule type="expression" dxfId="3233" priority="2257">
      <formula>IF(RIGHT(TEXT(AE498,"0.#"),1)=".",FALSE,TRUE)</formula>
    </cfRule>
    <cfRule type="expression" dxfId="3232" priority="2258">
      <formula>IF(RIGHT(TEXT(AE498,"0.#"),1)=".",TRUE,FALSE)</formula>
    </cfRule>
  </conditionalFormatting>
  <conditionalFormatting sqref="AU499">
    <cfRule type="expression" dxfId="3231" priority="2243">
      <formula>IF(RIGHT(TEXT(AU499,"0.#"),1)=".",FALSE,TRUE)</formula>
    </cfRule>
    <cfRule type="expression" dxfId="3230" priority="2244">
      <formula>IF(RIGHT(TEXT(AU499,"0.#"),1)=".",TRUE,FALSE)</formula>
    </cfRule>
  </conditionalFormatting>
  <conditionalFormatting sqref="AU497">
    <cfRule type="expression" dxfId="3229" priority="2247">
      <formula>IF(RIGHT(TEXT(AU497,"0.#"),1)=".",FALSE,TRUE)</formula>
    </cfRule>
    <cfRule type="expression" dxfId="3228" priority="2248">
      <formula>IF(RIGHT(TEXT(AU497,"0.#"),1)=".",TRUE,FALSE)</formula>
    </cfRule>
  </conditionalFormatting>
  <conditionalFormatting sqref="AU498">
    <cfRule type="expression" dxfId="3227" priority="2245">
      <formula>IF(RIGHT(TEXT(AU498,"0.#"),1)=".",FALSE,TRUE)</formula>
    </cfRule>
    <cfRule type="expression" dxfId="3226" priority="2246">
      <formula>IF(RIGHT(TEXT(AU498,"0.#"),1)=".",TRUE,FALSE)</formula>
    </cfRule>
  </conditionalFormatting>
  <conditionalFormatting sqref="AQ497">
    <cfRule type="expression" dxfId="3225" priority="2231">
      <formula>IF(RIGHT(TEXT(AQ497,"0.#"),1)=".",FALSE,TRUE)</formula>
    </cfRule>
    <cfRule type="expression" dxfId="3224" priority="2232">
      <formula>IF(RIGHT(TEXT(AQ497,"0.#"),1)=".",TRUE,FALSE)</formula>
    </cfRule>
  </conditionalFormatting>
  <conditionalFormatting sqref="AQ498">
    <cfRule type="expression" dxfId="3223" priority="2235">
      <formula>IF(RIGHT(TEXT(AQ498,"0.#"),1)=".",FALSE,TRUE)</formula>
    </cfRule>
    <cfRule type="expression" dxfId="3222" priority="2236">
      <formula>IF(RIGHT(TEXT(AQ498,"0.#"),1)=".",TRUE,FALSE)</formula>
    </cfRule>
  </conditionalFormatting>
  <conditionalFormatting sqref="AQ499">
    <cfRule type="expression" dxfId="3221" priority="2233">
      <formula>IF(RIGHT(TEXT(AQ499,"0.#"),1)=".",FALSE,TRUE)</formula>
    </cfRule>
    <cfRule type="expression" dxfId="3220" priority="2234">
      <formula>IF(RIGHT(TEXT(AQ499,"0.#"),1)=".",TRUE,FALSE)</formula>
    </cfRule>
  </conditionalFormatting>
  <conditionalFormatting sqref="AE504">
    <cfRule type="expression" dxfId="3219" priority="2225">
      <formula>IF(RIGHT(TEXT(AE504,"0.#"),1)=".",FALSE,TRUE)</formula>
    </cfRule>
    <cfRule type="expression" dxfId="3218" priority="2226">
      <formula>IF(RIGHT(TEXT(AE504,"0.#"),1)=".",TRUE,FALSE)</formula>
    </cfRule>
  </conditionalFormatting>
  <conditionalFormatting sqref="AE502">
    <cfRule type="expression" dxfId="3217" priority="2229">
      <formula>IF(RIGHT(TEXT(AE502,"0.#"),1)=".",FALSE,TRUE)</formula>
    </cfRule>
    <cfRule type="expression" dxfId="3216" priority="2230">
      <formula>IF(RIGHT(TEXT(AE502,"0.#"),1)=".",TRUE,FALSE)</formula>
    </cfRule>
  </conditionalFormatting>
  <conditionalFormatting sqref="AE503">
    <cfRule type="expression" dxfId="3215" priority="2227">
      <formula>IF(RIGHT(TEXT(AE503,"0.#"),1)=".",FALSE,TRUE)</formula>
    </cfRule>
    <cfRule type="expression" dxfId="3214" priority="2228">
      <formula>IF(RIGHT(TEXT(AE503,"0.#"),1)=".",TRUE,FALSE)</formula>
    </cfRule>
  </conditionalFormatting>
  <conditionalFormatting sqref="AU504">
    <cfRule type="expression" dxfId="3213" priority="2213">
      <formula>IF(RIGHT(TEXT(AU504,"0.#"),1)=".",FALSE,TRUE)</formula>
    </cfRule>
    <cfRule type="expression" dxfId="3212" priority="2214">
      <formula>IF(RIGHT(TEXT(AU504,"0.#"),1)=".",TRUE,FALSE)</formula>
    </cfRule>
  </conditionalFormatting>
  <conditionalFormatting sqref="AU502">
    <cfRule type="expression" dxfId="3211" priority="2217">
      <formula>IF(RIGHT(TEXT(AU502,"0.#"),1)=".",FALSE,TRUE)</formula>
    </cfRule>
    <cfRule type="expression" dxfId="3210" priority="2218">
      <formula>IF(RIGHT(TEXT(AU502,"0.#"),1)=".",TRUE,FALSE)</formula>
    </cfRule>
  </conditionalFormatting>
  <conditionalFormatting sqref="AU503">
    <cfRule type="expression" dxfId="3209" priority="2215">
      <formula>IF(RIGHT(TEXT(AU503,"0.#"),1)=".",FALSE,TRUE)</formula>
    </cfRule>
    <cfRule type="expression" dxfId="3208" priority="2216">
      <formula>IF(RIGHT(TEXT(AU503,"0.#"),1)=".",TRUE,FALSE)</formula>
    </cfRule>
  </conditionalFormatting>
  <conditionalFormatting sqref="AQ502">
    <cfRule type="expression" dxfId="3207" priority="2201">
      <formula>IF(RIGHT(TEXT(AQ502,"0.#"),1)=".",FALSE,TRUE)</formula>
    </cfRule>
    <cfRule type="expression" dxfId="3206" priority="2202">
      <formula>IF(RIGHT(TEXT(AQ502,"0.#"),1)=".",TRUE,FALSE)</formula>
    </cfRule>
  </conditionalFormatting>
  <conditionalFormatting sqref="AQ503">
    <cfRule type="expression" dxfId="3205" priority="2205">
      <formula>IF(RIGHT(TEXT(AQ503,"0.#"),1)=".",FALSE,TRUE)</formula>
    </cfRule>
    <cfRule type="expression" dxfId="3204" priority="2206">
      <formula>IF(RIGHT(TEXT(AQ503,"0.#"),1)=".",TRUE,FALSE)</formula>
    </cfRule>
  </conditionalFormatting>
  <conditionalFormatting sqref="AQ504">
    <cfRule type="expression" dxfId="3203" priority="2203">
      <formula>IF(RIGHT(TEXT(AQ504,"0.#"),1)=".",FALSE,TRUE)</formula>
    </cfRule>
    <cfRule type="expression" dxfId="3202" priority="2204">
      <formula>IF(RIGHT(TEXT(AQ504,"0.#"),1)=".",TRUE,FALSE)</formula>
    </cfRule>
  </conditionalFormatting>
  <conditionalFormatting sqref="AE509">
    <cfRule type="expression" dxfId="3201" priority="2195">
      <formula>IF(RIGHT(TEXT(AE509,"0.#"),1)=".",FALSE,TRUE)</formula>
    </cfRule>
    <cfRule type="expression" dxfId="3200" priority="2196">
      <formula>IF(RIGHT(TEXT(AE509,"0.#"),1)=".",TRUE,FALSE)</formula>
    </cfRule>
  </conditionalFormatting>
  <conditionalFormatting sqref="AE507">
    <cfRule type="expression" dxfId="3199" priority="2199">
      <formula>IF(RIGHT(TEXT(AE507,"0.#"),1)=".",FALSE,TRUE)</formula>
    </cfRule>
    <cfRule type="expression" dxfId="3198" priority="2200">
      <formula>IF(RIGHT(TEXT(AE507,"0.#"),1)=".",TRUE,FALSE)</formula>
    </cfRule>
  </conditionalFormatting>
  <conditionalFormatting sqref="AE508">
    <cfRule type="expression" dxfId="3197" priority="2197">
      <formula>IF(RIGHT(TEXT(AE508,"0.#"),1)=".",FALSE,TRUE)</formula>
    </cfRule>
    <cfRule type="expression" dxfId="3196" priority="2198">
      <formula>IF(RIGHT(TEXT(AE508,"0.#"),1)=".",TRUE,FALSE)</formula>
    </cfRule>
  </conditionalFormatting>
  <conditionalFormatting sqref="AU509">
    <cfRule type="expression" dxfId="3195" priority="2183">
      <formula>IF(RIGHT(TEXT(AU509,"0.#"),1)=".",FALSE,TRUE)</formula>
    </cfRule>
    <cfRule type="expression" dxfId="3194" priority="2184">
      <formula>IF(RIGHT(TEXT(AU509,"0.#"),1)=".",TRUE,FALSE)</formula>
    </cfRule>
  </conditionalFormatting>
  <conditionalFormatting sqref="AU507">
    <cfRule type="expression" dxfId="3193" priority="2187">
      <formula>IF(RIGHT(TEXT(AU507,"0.#"),1)=".",FALSE,TRUE)</formula>
    </cfRule>
    <cfRule type="expression" dxfId="3192" priority="2188">
      <formula>IF(RIGHT(TEXT(AU507,"0.#"),1)=".",TRUE,FALSE)</formula>
    </cfRule>
  </conditionalFormatting>
  <conditionalFormatting sqref="AU508">
    <cfRule type="expression" dxfId="3191" priority="2185">
      <formula>IF(RIGHT(TEXT(AU508,"0.#"),1)=".",FALSE,TRUE)</formula>
    </cfRule>
    <cfRule type="expression" dxfId="3190" priority="2186">
      <formula>IF(RIGHT(TEXT(AU508,"0.#"),1)=".",TRUE,FALSE)</formula>
    </cfRule>
  </conditionalFormatting>
  <conditionalFormatting sqref="AQ507">
    <cfRule type="expression" dxfId="3189" priority="2171">
      <formula>IF(RIGHT(TEXT(AQ507,"0.#"),1)=".",FALSE,TRUE)</formula>
    </cfRule>
    <cfRule type="expression" dxfId="3188" priority="2172">
      <formula>IF(RIGHT(TEXT(AQ507,"0.#"),1)=".",TRUE,FALSE)</formula>
    </cfRule>
  </conditionalFormatting>
  <conditionalFormatting sqref="AQ508">
    <cfRule type="expression" dxfId="3187" priority="2175">
      <formula>IF(RIGHT(TEXT(AQ508,"0.#"),1)=".",FALSE,TRUE)</formula>
    </cfRule>
    <cfRule type="expression" dxfId="3186" priority="2176">
      <formula>IF(RIGHT(TEXT(AQ508,"0.#"),1)=".",TRUE,FALSE)</formula>
    </cfRule>
  </conditionalFormatting>
  <conditionalFormatting sqref="AQ509">
    <cfRule type="expression" dxfId="3185" priority="2173">
      <formula>IF(RIGHT(TEXT(AQ509,"0.#"),1)=".",FALSE,TRUE)</formula>
    </cfRule>
    <cfRule type="expression" dxfId="3184" priority="2174">
      <formula>IF(RIGHT(TEXT(AQ509,"0.#"),1)=".",TRUE,FALSE)</formula>
    </cfRule>
  </conditionalFormatting>
  <conditionalFormatting sqref="AE465">
    <cfRule type="expression" dxfId="3183" priority="2465">
      <formula>IF(RIGHT(TEXT(AE465,"0.#"),1)=".",FALSE,TRUE)</formula>
    </cfRule>
    <cfRule type="expression" dxfId="3182" priority="2466">
      <formula>IF(RIGHT(TEXT(AE465,"0.#"),1)=".",TRUE,FALSE)</formula>
    </cfRule>
  </conditionalFormatting>
  <conditionalFormatting sqref="AE463">
    <cfRule type="expression" dxfId="3181" priority="2469">
      <formula>IF(RIGHT(TEXT(AE463,"0.#"),1)=".",FALSE,TRUE)</formula>
    </cfRule>
    <cfRule type="expression" dxfId="3180" priority="2470">
      <formula>IF(RIGHT(TEXT(AE463,"0.#"),1)=".",TRUE,FALSE)</formula>
    </cfRule>
  </conditionalFormatting>
  <conditionalFormatting sqref="AE464">
    <cfRule type="expression" dxfId="3179" priority="2467">
      <formula>IF(RIGHT(TEXT(AE464,"0.#"),1)=".",FALSE,TRUE)</formula>
    </cfRule>
    <cfRule type="expression" dxfId="3178" priority="2468">
      <formula>IF(RIGHT(TEXT(AE464,"0.#"),1)=".",TRUE,FALSE)</formula>
    </cfRule>
  </conditionalFormatting>
  <conditionalFormatting sqref="AM465">
    <cfRule type="expression" dxfId="3177" priority="2459">
      <formula>IF(RIGHT(TEXT(AM465,"0.#"),1)=".",FALSE,TRUE)</formula>
    </cfRule>
    <cfRule type="expression" dxfId="3176" priority="2460">
      <formula>IF(RIGHT(TEXT(AM465,"0.#"),1)=".",TRUE,FALSE)</formula>
    </cfRule>
  </conditionalFormatting>
  <conditionalFormatting sqref="AM463">
    <cfRule type="expression" dxfId="3175" priority="2463">
      <formula>IF(RIGHT(TEXT(AM463,"0.#"),1)=".",FALSE,TRUE)</formula>
    </cfRule>
    <cfRule type="expression" dxfId="3174" priority="2464">
      <formula>IF(RIGHT(TEXT(AM463,"0.#"),1)=".",TRUE,FALSE)</formula>
    </cfRule>
  </conditionalFormatting>
  <conditionalFormatting sqref="AM464">
    <cfRule type="expression" dxfId="3173" priority="2461">
      <formula>IF(RIGHT(TEXT(AM464,"0.#"),1)=".",FALSE,TRUE)</formula>
    </cfRule>
    <cfRule type="expression" dxfId="3172" priority="2462">
      <formula>IF(RIGHT(TEXT(AM464,"0.#"),1)=".",TRUE,FALSE)</formula>
    </cfRule>
  </conditionalFormatting>
  <conditionalFormatting sqref="AU465">
    <cfRule type="expression" dxfId="3171" priority="2453">
      <formula>IF(RIGHT(TEXT(AU465,"0.#"),1)=".",FALSE,TRUE)</formula>
    </cfRule>
    <cfRule type="expression" dxfId="3170" priority="2454">
      <formula>IF(RIGHT(TEXT(AU465,"0.#"),1)=".",TRUE,FALSE)</formula>
    </cfRule>
  </conditionalFormatting>
  <conditionalFormatting sqref="AU463">
    <cfRule type="expression" dxfId="3169" priority="2457">
      <formula>IF(RIGHT(TEXT(AU463,"0.#"),1)=".",FALSE,TRUE)</formula>
    </cfRule>
    <cfRule type="expression" dxfId="3168" priority="2458">
      <formula>IF(RIGHT(TEXT(AU463,"0.#"),1)=".",TRUE,FALSE)</formula>
    </cfRule>
  </conditionalFormatting>
  <conditionalFormatting sqref="AU464">
    <cfRule type="expression" dxfId="3167" priority="2455">
      <formula>IF(RIGHT(TEXT(AU464,"0.#"),1)=".",FALSE,TRUE)</formula>
    </cfRule>
    <cfRule type="expression" dxfId="3166" priority="2456">
      <formula>IF(RIGHT(TEXT(AU464,"0.#"),1)=".",TRUE,FALSE)</formula>
    </cfRule>
  </conditionalFormatting>
  <conditionalFormatting sqref="AI465">
    <cfRule type="expression" dxfId="3165" priority="2447">
      <formula>IF(RIGHT(TEXT(AI465,"0.#"),1)=".",FALSE,TRUE)</formula>
    </cfRule>
    <cfRule type="expression" dxfId="3164" priority="2448">
      <formula>IF(RIGHT(TEXT(AI465,"0.#"),1)=".",TRUE,FALSE)</formula>
    </cfRule>
  </conditionalFormatting>
  <conditionalFormatting sqref="AI463">
    <cfRule type="expression" dxfId="3163" priority="2451">
      <formula>IF(RIGHT(TEXT(AI463,"0.#"),1)=".",FALSE,TRUE)</formula>
    </cfRule>
    <cfRule type="expression" dxfId="3162" priority="2452">
      <formula>IF(RIGHT(TEXT(AI463,"0.#"),1)=".",TRUE,FALSE)</formula>
    </cfRule>
  </conditionalFormatting>
  <conditionalFormatting sqref="AI464">
    <cfRule type="expression" dxfId="3161" priority="2449">
      <formula>IF(RIGHT(TEXT(AI464,"0.#"),1)=".",FALSE,TRUE)</formula>
    </cfRule>
    <cfRule type="expression" dxfId="3160" priority="2450">
      <formula>IF(RIGHT(TEXT(AI464,"0.#"),1)=".",TRUE,FALSE)</formula>
    </cfRule>
  </conditionalFormatting>
  <conditionalFormatting sqref="AQ463">
    <cfRule type="expression" dxfId="3159" priority="2441">
      <formula>IF(RIGHT(TEXT(AQ463,"0.#"),1)=".",FALSE,TRUE)</formula>
    </cfRule>
    <cfRule type="expression" dxfId="3158" priority="2442">
      <formula>IF(RIGHT(TEXT(AQ463,"0.#"),1)=".",TRUE,FALSE)</formula>
    </cfRule>
  </conditionalFormatting>
  <conditionalFormatting sqref="AQ464">
    <cfRule type="expression" dxfId="3157" priority="2445">
      <formula>IF(RIGHT(TEXT(AQ464,"0.#"),1)=".",FALSE,TRUE)</formula>
    </cfRule>
    <cfRule type="expression" dxfId="3156" priority="2446">
      <formula>IF(RIGHT(TEXT(AQ464,"0.#"),1)=".",TRUE,FALSE)</formula>
    </cfRule>
  </conditionalFormatting>
  <conditionalFormatting sqref="AQ465">
    <cfRule type="expression" dxfId="3155" priority="2443">
      <formula>IF(RIGHT(TEXT(AQ465,"0.#"),1)=".",FALSE,TRUE)</formula>
    </cfRule>
    <cfRule type="expression" dxfId="3154" priority="2444">
      <formula>IF(RIGHT(TEXT(AQ465,"0.#"),1)=".",TRUE,FALSE)</formula>
    </cfRule>
  </conditionalFormatting>
  <conditionalFormatting sqref="AE470">
    <cfRule type="expression" dxfId="3153" priority="2435">
      <formula>IF(RIGHT(TEXT(AE470,"0.#"),1)=".",FALSE,TRUE)</formula>
    </cfRule>
    <cfRule type="expression" dxfId="3152" priority="2436">
      <formula>IF(RIGHT(TEXT(AE470,"0.#"),1)=".",TRUE,FALSE)</formula>
    </cfRule>
  </conditionalFormatting>
  <conditionalFormatting sqref="AE468">
    <cfRule type="expression" dxfId="3151" priority="2439">
      <formula>IF(RIGHT(TEXT(AE468,"0.#"),1)=".",FALSE,TRUE)</formula>
    </cfRule>
    <cfRule type="expression" dxfId="3150" priority="2440">
      <formula>IF(RIGHT(TEXT(AE468,"0.#"),1)=".",TRUE,FALSE)</formula>
    </cfRule>
  </conditionalFormatting>
  <conditionalFormatting sqref="AE469">
    <cfRule type="expression" dxfId="3149" priority="2437">
      <formula>IF(RIGHT(TEXT(AE469,"0.#"),1)=".",FALSE,TRUE)</formula>
    </cfRule>
    <cfRule type="expression" dxfId="3148" priority="2438">
      <formula>IF(RIGHT(TEXT(AE469,"0.#"),1)=".",TRUE,FALSE)</formula>
    </cfRule>
  </conditionalFormatting>
  <conditionalFormatting sqref="AM470">
    <cfRule type="expression" dxfId="3147" priority="2429">
      <formula>IF(RIGHT(TEXT(AM470,"0.#"),1)=".",FALSE,TRUE)</formula>
    </cfRule>
    <cfRule type="expression" dxfId="3146" priority="2430">
      <formula>IF(RIGHT(TEXT(AM470,"0.#"),1)=".",TRUE,FALSE)</formula>
    </cfRule>
  </conditionalFormatting>
  <conditionalFormatting sqref="AM468">
    <cfRule type="expression" dxfId="3145" priority="2433">
      <formula>IF(RIGHT(TEXT(AM468,"0.#"),1)=".",FALSE,TRUE)</formula>
    </cfRule>
    <cfRule type="expression" dxfId="3144" priority="2434">
      <formula>IF(RIGHT(TEXT(AM468,"0.#"),1)=".",TRUE,FALSE)</formula>
    </cfRule>
  </conditionalFormatting>
  <conditionalFormatting sqref="AM469">
    <cfRule type="expression" dxfId="3143" priority="2431">
      <formula>IF(RIGHT(TEXT(AM469,"0.#"),1)=".",FALSE,TRUE)</formula>
    </cfRule>
    <cfRule type="expression" dxfId="3142" priority="2432">
      <formula>IF(RIGHT(TEXT(AM469,"0.#"),1)=".",TRUE,FALSE)</formula>
    </cfRule>
  </conditionalFormatting>
  <conditionalFormatting sqref="AU470">
    <cfRule type="expression" dxfId="3141" priority="2423">
      <formula>IF(RIGHT(TEXT(AU470,"0.#"),1)=".",FALSE,TRUE)</formula>
    </cfRule>
    <cfRule type="expression" dxfId="3140" priority="2424">
      <formula>IF(RIGHT(TEXT(AU470,"0.#"),1)=".",TRUE,FALSE)</formula>
    </cfRule>
  </conditionalFormatting>
  <conditionalFormatting sqref="AU468">
    <cfRule type="expression" dxfId="3139" priority="2427">
      <formula>IF(RIGHT(TEXT(AU468,"0.#"),1)=".",FALSE,TRUE)</formula>
    </cfRule>
    <cfRule type="expression" dxfId="3138" priority="2428">
      <formula>IF(RIGHT(TEXT(AU468,"0.#"),1)=".",TRUE,FALSE)</formula>
    </cfRule>
  </conditionalFormatting>
  <conditionalFormatting sqref="AU469">
    <cfRule type="expression" dxfId="3137" priority="2425">
      <formula>IF(RIGHT(TEXT(AU469,"0.#"),1)=".",FALSE,TRUE)</formula>
    </cfRule>
    <cfRule type="expression" dxfId="3136" priority="2426">
      <formula>IF(RIGHT(TEXT(AU469,"0.#"),1)=".",TRUE,FALSE)</formula>
    </cfRule>
  </conditionalFormatting>
  <conditionalFormatting sqref="AI470">
    <cfRule type="expression" dxfId="3135" priority="2417">
      <formula>IF(RIGHT(TEXT(AI470,"0.#"),1)=".",FALSE,TRUE)</formula>
    </cfRule>
    <cfRule type="expression" dxfId="3134" priority="2418">
      <formula>IF(RIGHT(TEXT(AI470,"0.#"),1)=".",TRUE,FALSE)</formula>
    </cfRule>
  </conditionalFormatting>
  <conditionalFormatting sqref="AI468">
    <cfRule type="expression" dxfId="3133" priority="2421">
      <formula>IF(RIGHT(TEXT(AI468,"0.#"),1)=".",FALSE,TRUE)</formula>
    </cfRule>
    <cfRule type="expression" dxfId="3132" priority="2422">
      <formula>IF(RIGHT(TEXT(AI468,"0.#"),1)=".",TRUE,FALSE)</formula>
    </cfRule>
  </conditionalFormatting>
  <conditionalFormatting sqref="AI469">
    <cfRule type="expression" dxfId="3131" priority="2419">
      <formula>IF(RIGHT(TEXT(AI469,"0.#"),1)=".",FALSE,TRUE)</formula>
    </cfRule>
    <cfRule type="expression" dxfId="3130" priority="2420">
      <formula>IF(RIGHT(TEXT(AI469,"0.#"),1)=".",TRUE,FALSE)</formula>
    </cfRule>
  </conditionalFormatting>
  <conditionalFormatting sqref="AQ468">
    <cfRule type="expression" dxfId="3129" priority="2411">
      <formula>IF(RIGHT(TEXT(AQ468,"0.#"),1)=".",FALSE,TRUE)</formula>
    </cfRule>
    <cfRule type="expression" dxfId="3128" priority="2412">
      <formula>IF(RIGHT(TEXT(AQ468,"0.#"),1)=".",TRUE,FALSE)</formula>
    </cfRule>
  </conditionalFormatting>
  <conditionalFormatting sqref="AQ469">
    <cfRule type="expression" dxfId="3127" priority="2415">
      <formula>IF(RIGHT(TEXT(AQ469,"0.#"),1)=".",FALSE,TRUE)</formula>
    </cfRule>
    <cfRule type="expression" dxfId="3126" priority="2416">
      <formula>IF(RIGHT(TEXT(AQ469,"0.#"),1)=".",TRUE,FALSE)</formula>
    </cfRule>
  </conditionalFormatting>
  <conditionalFormatting sqref="AQ470">
    <cfRule type="expression" dxfId="3125" priority="2413">
      <formula>IF(RIGHT(TEXT(AQ470,"0.#"),1)=".",FALSE,TRUE)</formula>
    </cfRule>
    <cfRule type="expression" dxfId="3124" priority="2414">
      <formula>IF(RIGHT(TEXT(AQ470,"0.#"),1)=".",TRUE,FALSE)</formula>
    </cfRule>
  </conditionalFormatting>
  <conditionalFormatting sqref="AE475">
    <cfRule type="expression" dxfId="3123" priority="2405">
      <formula>IF(RIGHT(TEXT(AE475,"0.#"),1)=".",FALSE,TRUE)</formula>
    </cfRule>
    <cfRule type="expression" dxfId="3122" priority="2406">
      <formula>IF(RIGHT(TEXT(AE475,"0.#"),1)=".",TRUE,FALSE)</formula>
    </cfRule>
  </conditionalFormatting>
  <conditionalFormatting sqref="AE473">
    <cfRule type="expression" dxfId="3121" priority="2409">
      <formula>IF(RIGHT(TEXT(AE473,"0.#"),1)=".",FALSE,TRUE)</formula>
    </cfRule>
    <cfRule type="expression" dxfId="3120" priority="2410">
      <formula>IF(RIGHT(TEXT(AE473,"0.#"),1)=".",TRUE,FALSE)</formula>
    </cfRule>
  </conditionalFormatting>
  <conditionalFormatting sqref="AE474">
    <cfRule type="expression" dxfId="3119" priority="2407">
      <formula>IF(RIGHT(TEXT(AE474,"0.#"),1)=".",FALSE,TRUE)</formula>
    </cfRule>
    <cfRule type="expression" dxfId="3118" priority="2408">
      <formula>IF(RIGHT(TEXT(AE474,"0.#"),1)=".",TRUE,FALSE)</formula>
    </cfRule>
  </conditionalFormatting>
  <conditionalFormatting sqref="AM475">
    <cfRule type="expression" dxfId="3117" priority="2399">
      <formula>IF(RIGHT(TEXT(AM475,"0.#"),1)=".",FALSE,TRUE)</formula>
    </cfRule>
    <cfRule type="expression" dxfId="3116" priority="2400">
      <formula>IF(RIGHT(TEXT(AM475,"0.#"),1)=".",TRUE,FALSE)</formula>
    </cfRule>
  </conditionalFormatting>
  <conditionalFormatting sqref="AM473">
    <cfRule type="expression" dxfId="3115" priority="2403">
      <formula>IF(RIGHT(TEXT(AM473,"0.#"),1)=".",FALSE,TRUE)</formula>
    </cfRule>
    <cfRule type="expression" dxfId="3114" priority="2404">
      <formula>IF(RIGHT(TEXT(AM473,"0.#"),1)=".",TRUE,FALSE)</formula>
    </cfRule>
  </conditionalFormatting>
  <conditionalFormatting sqref="AM474">
    <cfRule type="expression" dxfId="3113" priority="2401">
      <formula>IF(RIGHT(TEXT(AM474,"0.#"),1)=".",FALSE,TRUE)</formula>
    </cfRule>
    <cfRule type="expression" dxfId="3112" priority="2402">
      <formula>IF(RIGHT(TEXT(AM474,"0.#"),1)=".",TRUE,FALSE)</formula>
    </cfRule>
  </conditionalFormatting>
  <conditionalFormatting sqref="AU475">
    <cfRule type="expression" dxfId="3111" priority="2393">
      <formula>IF(RIGHT(TEXT(AU475,"0.#"),1)=".",FALSE,TRUE)</formula>
    </cfRule>
    <cfRule type="expression" dxfId="3110" priority="2394">
      <formula>IF(RIGHT(TEXT(AU475,"0.#"),1)=".",TRUE,FALSE)</formula>
    </cfRule>
  </conditionalFormatting>
  <conditionalFormatting sqref="AU473">
    <cfRule type="expression" dxfId="3109" priority="2397">
      <formula>IF(RIGHT(TEXT(AU473,"0.#"),1)=".",FALSE,TRUE)</formula>
    </cfRule>
    <cfRule type="expression" dxfId="3108" priority="2398">
      <formula>IF(RIGHT(TEXT(AU473,"0.#"),1)=".",TRUE,FALSE)</formula>
    </cfRule>
  </conditionalFormatting>
  <conditionalFormatting sqref="AU474">
    <cfRule type="expression" dxfId="3107" priority="2395">
      <formula>IF(RIGHT(TEXT(AU474,"0.#"),1)=".",FALSE,TRUE)</formula>
    </cfRule>
    <cfRule type="expression" dxfId="3106" priority="2396">
      <formula>IF(RIGHT(TEXT(AU474,"0.#"),1)=".",TRUE,FALSE)</formula>
    </cfRule>
  </conditionalFormatting>
  <conditionalFormatting sqref="AI475">
    <cfRule type="expression" dxfId="3105" priority="2387">
      <formula>IF(RIGHT(TEXT(AI475,"0.#"),1)=".",FALSE,TRUE)</formula>
    </cfRule>
    <cfRule type="expression" dxfId="3104" priority="2388">
      <formula>IF(RIGHT(TEXT(AI475,"0.#"),1)=".",TRUE,FALSE)</formula>
    </cfRule>
  </conditionalFormatting>
  <conditionalFormatting sqref="AI473">
    <cfRule type="expression" dxfId="3103" priority="2391">
      <formula>IF(RIGHT(TEXT(AI473,"0.#"),1)=".",FALSE,TRUE)</formula>
    </cfRule>
    <cfRule type="expression" dxfId="3102" priority="2392">
      <formula>IF(RIGHT(TEXT(AI473,"0.#"),1)=".",TRUE,FALSE)</formula>
    </cfRule>
  </conditionalFormatting>
  <conditionalFormatting sqref="AI474">
    <cfRule type="expression" dxfId="3101" priority="2389">
      <formula>IF(RIGHT(TEXT(AI474,"0.#"),1)=".",FALSE,TRUE)</formula>
    </cfRule>
    <cfRule type="expression" dxfId="3100" priority="2390">
      <formula>IF(RIGHT(TEXT(AI474,"0.#"),1)=".",TRUE,FALSE)</formula>
    </cfRule>
  </conditionalFormatting>
  <conditionalFormatting sqref="AQ473">
    <cfRule type="expression" dxfId="3099" priority="2381">
      <formula>IF(RIGHT(TEXT(AQ473,"0.#"),1)=".",FALSE,TRUE)</formula>
    </cfRule>
    <cfRule type="expression" dxfId="3098" priority="2382">
      <formula>IF(RIGHT(TEXT(AQ473,"0.#"),1)=".",TRUE,FALSE)</formula>
    </cfRule>
  </conditionalFormatting>
  <conditionalFormatting sqref="AQ474">
    <cfRule type="expression" dxfId="3097" priority="2385">
      <formula>IF(RIGHT(TEXT(AQ474,"0.#"),1)=".",FALSE,TRUE)</formula>
    </cfRule>
    <cfRule type="expression" dxfId="3096" priority="2386">
      <formula>IF(RIGHT(TEXT(AQ474,"0.#"),1)=".",TRUE,FALSE)</formula>
    </cfRule>
  </conditionalFormatting>
  <conditionalFormatting sqref="AQ475">
    <cfRule type="expression" dxfId="3095" priority="2383">
      <formula>IF(RIGHT(TEXT(AQ475,"0.#"),1)=".",FALSE,TRUE)</formula>
    </cfRule>
    <cfRule type="expression" dxfId="3094" priority="2384">
      <formula>IF(RIGHT(TEXT(AQ475,"0.#"),1)=".",TRUE,FALSE)</formula>
    </cfRule>
  </conditionalFormatting>
  <conditionalFormatting sqref="AE480">
    <cfRule type="expression" dxfId="3093" priority="2375">
      <formula>IF(RIGHT(TEXT(AE480,"0.#"),1)=".",FALSE,TRUE)</formula>
    </cfRule>
    <cfRule type="expression" dxfId="3092" priority="2376">
      <formula>IF(RIGHT(TEXT(AE480,"0.#"),1)=".",TRUE,FALSE)</formula>
    </cfRule>
  </conditionalFormatting>
  <conditionalFormatting sqref="AE478">
    <cfRule type="expression" dxfId="3091" priority="2379">
      <formula>IF(RIGHT(TEXT(AE478,"0.#"),1)=".",FALSE,TRUE)</formula>
    </cfRule>
    <cfRule type="expression" dxfId="3090" priority="2380">
      <formula>IF(RIGHT(TEXT(AE478,"0.#"),1)=".",TRUE,FALSE)</formula>
    </cfRule>
  </conditionalFormatting>
  <conditionalFormatting sqref="AE479">
    <cfRule type="expression" dxfId="3089" priority="2377">
      <formula>IF(RIGHT(TEXT(AE479,"0.#"),1)=".",FALSE,TRUE)</formula>
    </cfRule>
    <cfRule type="expression" dxfId="3088" priority="2378">
      <formula>IF(RIGHT(TEXT(AE479,"0.#"),1)=".",TRUE,FALSE)</formula>
    </cfRule>
  </conditionalFormatting>
  <conditionalFormatting sqref="AM480">
    <cfRule type="expression" dxfId="3087" priority="2369">
      <formula>IF(RIGHT(TEXT(AM480,"0.#"),1)=".",FALSE,TRUE)</formula>
    </cfRule>
    <cfRule type="expression" dxfId="3086" priority="2370">
      <formula>IF(RIGHT(TEXT(AM480,"0.#"),1)=".",TRUE,FALSE)</formula>
    </cfRule>
  </conditionalFormatting>
  <conditionalFormatting sqref="AM478">
    <cfRule type="expression" dxfId="3085" priority="2373">
      <formula>IF(RIGHT(TEXT(AM478,"0.#"),1)=".",FALSE,TRUE)</formula>
    </cfRule>
    <cfRule type="expression" dxfId="3084" priority="2374">
      <formula>IF(RIGHT(TEXT(AM478,"0.#"),1)=".",TRUE,FALSE)</formula>
    </cfRule>
  </conditionalFormatting>
  <conditionalFormatting sqref="AM479">
    <cfRule type="expression" dxfId="3083" priority="2371">
      <formula>IF(RIGHT(TEXT(AM479,"0.#"),1)=".",FALSE,TRUE)</formula>
    </cfRule>
    <cfRule type="expression" dxfId="3082" priority="2372">
      <formula>IF(RIGHT(TEXT(AM479,"0.#"),1)=".",TRUE,FALSE)</formula>
    </cfRule>
  </conditionalFormatting>
  <conditionalFormatting sqref="AU480">
    <cfRule type="expression" dxfId="3081" priority="2363">
      <formula>IF(RIGHT(TEXT(AU480,"0.#"),1)=".",FALSE,TRUE)</formula>
    </cfRule>
    <cfRule type="expression" dxfId="3080" priority="2364">
      <formula>IF(RIGHT(TEXT(AU480,"0.#"),1)=".",TRUE,FALSE)</formula>
    </cfRule>
  </conditionalFormatting>
  <conditionalFormatting sqref="AU478">
    <cfRule type="expression" dxfId="3079" priority="2367">
      <formula>IF(RIGHT(TEXT(AU478,"0.#"),1)=".",FALSE,TRUE)</formula>
    </cfRule>
    <cfRule type="expression" dxfId="3078" priority="2368">
      <formula>IF(RIGHT(TEXT(AU478,"0.#"),1)=".",TRUE,FALSE)</formula>
    </cfRule>
  </conditionalFormatting>
  <conditionalFormatting sqref="AU479">
    <cfRule type="expression" dxfId="3077" priority="2365">
      <formula>IF(RIGHT(TEXT(AU479,"0.#"),1)=".",FALSE,TRUE)</formula>
    </cfRule>
    <cfRule type="expression" dxfId="3076" priority="2366">
      <formula>IF(RIGHT(TEXT(AU479,"0.#"),1)=".",TRUE,FALSE)</formula>
    </cfRule>
  </conditionalFormatting>
  <conditionalFormatting sqref="AI480">
    <cfRule type="expression" dxfId="3075" priority="2357">
      <formula>IF(RIGHT(TEXT(AI480,"0.#"),1)=".",FALSE,TRUE)</formula>
    </cfRule>
    <cfRule type="expression" dxfId="3074" priority="2358">
      <formula>IF(RIGHT(TEXT(AI480,"0.#"),1)=".",TRUE,FALSE)</formula>
    </cfRule>
  </conditionalFormatting>
  <conditionalFormatting sqref="AI478">
    <cfRule type="expression" dxfId="3073" priority="2361">
      <formula>IF(RIGHT(TEXT(AI478,"0.#"),1)=".",FALSE,TRUE)</formula>
    </cfRule>
    <cfRule type="expression" dxfId="3072" priority="2362">
      <formula>IF(RIGHT(TEXT(AI478,"0.#"),1)=".",TRUE,FALSE)</formula>
    </cfRule>
  </conditionalFormatting>
  <conditionalFormatting sqref="AI479">
    <cfRule type="expression" dxfId="3071" priority="2359">
      <formula>IF(RIGHT(TEXT(AI479,"0.#"),1)=".",FALSE,TRUE)</formula>
    </cfRule>
    <cfRule type="expression" dxfId="3070" priority="2360">
      <formula>IF(RIGHT(TEXT(AI479,"0.#"),1)=".",TRUE,FALSE)</formula>
    </cfRule>
  </conditionalFormatting>
  <conditionalFormatting sqref="AQ478">
    <cfRule type="expression" dxfId="3069" priority="2351">
      <formula>IF(RIGHT(TEXT(AQ478,"0.#"),1)=".",FALSE,TRUE)</formula>
    </cfRule>
    <cfRule type="expression" dxfId="3068" priority="2352">
      <formula>IF(RIGHT(TEXT(AQ478,"0.#"),1)=".",TRUE,FALSE)</formula>
    </cfRule>
  </conditionalFormatting>
  <conditionalFormatting sqref="AQ479">
    <cfRule type="expression" dxfId="3067" priority="2355">
      <formula>IF(RIGHT(TEXT(AQ479,"0.#"),1)=".",FALSE,TRUE)</formula>
    </cfRule>
    <cfRule type="expression" dxfId="3066" priority="2356">
      <formula>IF(RIGHT(TEXT(AQ479,"0.#"),1)=".",TRUE,FALSE)</formula>
    </cfRule>
  </conditionalFormatting>
  <conditionalFormatting sqref="AQ480">
    <cfRule type="expression" dxfId="3065" priority="2353">
      <formula>IF(RIGHT(TEXT(AQ480,"0.#"),1)=".",FALSE,TRUE)</formula>
    </cfRule>
    <cfRule type="expression" dxfId="3064" priority="2354">
      <formula>IF(RIGHT(TEXT(AQ480,"0.#"),1)=".",TRUE,FALSE)</formula>
    </cfRule>
  </conditionalFormatting>
  <conditionalFormatting sqref="AM47">
    <cfRule type="expression" dxfId="3063" priority="2645">
      <formula>IF(RIGHT(TEXT(AM47,"0.#"),1)=".",FALSE,TRUE)</formula>
    </cfRule>
    <cfRule type="expression" dxfId="3062" priority="2646">
      <formula>IF(RIGHT(TEXT(AM47,"0.#"),1)=".",TRUE,FALSE)</formula>
    </cfRule>
  </conditionalFormatting>
  <conditionalFormatting sqref="AI46">
    <cfRule type="expression" dxfId="3061" priority="2649">
      <formula>IF(RIGHT(TEXT(AI46,"0.#"),1)=".",FALSE,TRUE)</formula>
    </cfRule>
    <cfRule type="expression" dxfId="3060" priority="2650">
      <formula>IF(RIGHT(TEXT(AI46,"0.#"),1)=".",TRUE,FALSE)</formula>
    </cfRule>
  </conditionalFormatting>
  <conditionalFormatting sqref="AM46">
    <cfRule type="expression" dxfId="3059" priority="2647">
      <formula>IF(RIGHT(TEXT(AM46,"0.#"),1)=".",FALSE,TRUE)</formula>
    </cfRule>
    <cfRule type="expression" dxfId="3058" priority="2648">
      <formula>IF(RIGHT(TEXT(AM46,"0.#"),1)=".",TRUE,FALSE)</formula>
    </cfRule>
  </conditionalFormatting>
  <conditionalFormatting sqref="AU46:AU48">
    <cfRule type="expression" dxfId="3057" priority="2639">
      <formula>IF(RIGHT(TEXT(AU46,"0.#"),1)=".",FALSE,TRUE)</formula>
    </cfRule>
    <cfRule type="expression" dxfId="3056" priority="2640">
      <formula>IF(RIGHT(TEXT(AU46,"0.#"),1)=".",TRUE,FALSE)</formula>
    </cfRule>
  </conditionalFormatting>
  <conditionalFormatting sqref="AM48">
    <cfRule type="expression" dxfId="3055" priority="2643">
      <formula>IF(RIGHT(TEXT(AM48,"0.#"),1)=".",FALSE,TRUE)</formula>
    </cfRule>
    <cfRule type="expression" dxfId="3054" priority="2644">
      <formula>IF(RIGHT(TEXT(AM48,"0.#"),1)=".",TRUE,FALSE)</formula>
    </cfRule>
  </conditionalFormatting>
  <conditionalFormatting sqref="AQ46:AQ48">
    <cfRule type="expression" dxfId="3053" priority="2641">
      <formula>IF(RIGHT(TEXT(AQ46,"0.#"),1)=".",FALSE,TRUE)</formula>
    </cfRule>
    <cfRule type="expression" dxfId="3052" priority="2642">
      <formula>IF(RIGHT(TEXT(AQ46,"0.#"),1)=".",TRUE,FALSE)</formula>
    </cfRule>
  </conditionalFormatting>
  <conditionalFormatting sqref="AE146:AE147 AI146:AI147 AM146:AM147 AQ146:AQ147 AU146:AU147">
    <cfRule type="expression" dxfId="3051" priority="2633">
      <formula>IF(RIGHT(TEXT(AE146,"0.#"),1)=".",FALSE,TRUE)</formula>
    </cfRule>
    <cfRule type="expression" dxfId="3050" priority="2634">
      <formula>IF(RIGHT(TEXT(AE146,"0.#"),1)=".",TRUE,FALSE)</formula>
    </cfRule>
  </conditionalFormatting>
  <conditionalFormatting sqref="AE138:AE139 AI138:AI139 AM138:AM139 AQ138:AQ139 AU138:AU139">
    <cfRule type="expression" dxfId="3049" priority="2637">
      <formula>IF(RIGHT(TEXT(AE138,"0.#"),1)=".",FALSE,TRUE)</formula>
    </cfRule>
    <cfRule type="expression" dxfId="3048" priority="2638">
      <formula>IF(RIGHT(TEXT(AE138,"0.#"),1)=".",TRUE,FALSE)</formula>
    </cfRule>
  </conditionalFormatting>
  <conditionalFormatting sqref="AE142:AE143 AI142:AI143 AM142:AM143 AQ142:AQ143 AU142:AU143">
    <cfRule type="expression" dxfId="3047" priority="2635">
      <formula>IF(RIGHT(TEXT(AE142,"0.#"),1)=".",FALSE,TRUE)</formula>
    </cfRule>
    <cfRule type="expression" dxfId="3046" priority="2636">
      <formula>IF(RIGHT(TEXT(AE142,"0.#"),1)=".",TRUE,FALSE)</formula>
    </cfRule>
  </conditionalFormatting>
  <conditionalFormatting sqref="AE198:AE199 AI198:AI199 AM198:AM199 AQ198:AQ199 AU198:AU199">
    <cfRule type="expression" dxfId="3045" priority="2627">
      <formula>IF(RIGHT(TEXT(AE198,"0.#"),1)=".",FALSE,TRUE)</formula>
    </cfRule>
    <cfRule type="expression" dxfId="3044" priority="2628">
      <formula>IF(RIGHT(TEXT(AE198,"0.#"),1)=".",TRUE,FALSE)</formula>
    </cfRule>
  </conditionalFormatting>
  <conditionalFormatting sqref="AE150:AE151 AI150:AI151 AM150:AM151 AQ150:AQ151 AU150:AU151">
    <cfRule type="expression" dxfId="3043" priority="2631">
      <formula>IF(RIGHT(TEXT(AE150,"0.#"),1)=".",FALSE,TRUE)</formula>
    </cfRule>
    <cfRule type="expression" dxfId="3042" priority="2632">
      <formula>IF(RIGHT(TEXT(AE150,"0.#"),1)=".",TRUE,FALSE)</formula>
    </cfRule>
  </conditionalFormatting>
  <conditionalFormatting sqref="AE194:AE195 AI194:AI195 AM194:AM195 AQ194:AQ195 AU194:AU195">
    <cfRule type="expression" dxfId="3041" priority="2629">
      <formula>IF(RIGHT(TEXT(AE194,"0.#"),1)=".",FALSE,TRUE)</formula>
    </cfRule>
    <cfRule type="expression" dxfId="3040" priority="2630">
      <formula>IF(RIGHT(TEXT(AE194,"0.#"),1)=".",TRUE,FALSE)</formula>
    </cfRule>
  </conditionalFormatting>
  <conditionalFormatting sqref="AE210:AE211 AI210:AI211 AM210:AM211 AQ210:AQ211 AU210:AU211">
    <cfRule type="expression" dxfId="3039" priority="2621">
      <formula>IF(RIGHT(TEXT(AE210,"0.#"),1)=".",FALSE,TRUE)</formula>
    </cfRule>
    <cfRule type="expression" dxfId="3038" priority="2622">
      <formula>IF(RIGHT(TEXT(AE210,"0.#"),1)=".",TRUE,FALSE)</formula>
    </cfRule>
  </conditionalFormatting>
  <conditionalFormatting sqref="AE202:AE203 AI202:AI203 AM202:AM203 AQ202:AQ203 AU202:AU203">
    <cfRule type="expression" dxfId="3037" priority="2625">
      <formula>IF(RIGHT(TEXT(AE202,"0.#"),1)=".",FALSE,TRUE)</formula>
    </cfRule>
    <cfRule type="expression" dxfId="3036" priority="2626">
      <formula>IF(RIGHT(TEXT(AE202,"0.#"),1)=".",TRUE,FALSE)</formula>
    </cfRule>
  </conditionalFormatting>
  <conditionalFormatting sqref="AE206:AE207 AI206:AI207 AM206:AM207 AQ206:AQ207 AU206:AU207">
    <cfRule type="expression" dxfId="3035" priority="2623">
      <formula>IF(RIGHT(TEXT(AE206,"0.#"),1)=".",FALSE,TRUE)</formula>
    </cfRule>
    <cfRule type="expression" dxfId="3034" priority="2624">
      <formula>IF(RIGHT(TEXT(AE206,"0.#"),1)=".",TRUE,FALSE)</formula>
    </cfRule>
  </conditionalFormatting>
  <conditionalFormatting sqref="AE262:AE263 AI262:AI263 AM262:AM263 AQ262:AQ263 AU262:AU263">
    <cfRule type="expression" dxfId="3033" priority="2615">
      <formula>IF(RIGHT(TEXT(AE262,"0.#"),1)=".",FALSE,TRUE)</formula>
    </cfRule>
    <cfRule type="expression" dxfId="3032" priority="2616">
      <formula>IF(RIGHT(TEXT(AE262,"0.#"),1)=".",TRUE,FALSE)</formula>
    </cfRule>
  </conditionalFormatting>
  <conditionalFormatting sqref="AE254:AE255 AI254:AI255 AM254:AM255 AQ254:AQ255 AU254:AU255">
    <cfRule type="expression" dxfId="3031" priority="2619">
      <formula>IF(RIGHT(TEXT(AE254,"0.#"),1)=".",FALSE,TRUE)</formula>
    </cfRule>
    <cfRule type="expression" dxfId="3030" priority="2620">
      <formula>IF(RIGHT(TEXT(AE254,"0.#"),1)=".",TRUE,FALSE)</formula>
    </cfRule>
  </conditionalFormatting>
  <conditionalFormatting sqref="AE258:AE259 AI258:AI259 AM258:AM259 AQ258:AQ259 AU258:AU259">
    <cfRule type="expression" dxfId="3029" priority="2617">
      <formula>IF(RIGHT(TEXT(AE258,"0.#"),1)=".",FALSE,TRUE)</formula>
    </cfRule>
    <cfRule type="expression" dxfId="3028" priority="2618">
      <formula>IF(RIGHT(TEXT(AE258,"0.#"),1)=".",TRUE,FALSE)</formula>
    </cfRule>
  </conditionalFormatting>
  <conditionalFormatting sqref="AE314:AE315 AI314:AI315 AM314:AM315 AQ314:AQ315 AU314:AU315">
    <cfRule type="expression" dxfId="3027" priority="2609">
      <formula>IF(RIGHT(TEXT(AE314,"0.#"),1)=".",FALSE,TRUE)</formula>
    </cfRule>
    <cfRule type="expression" dxfId="3026" priority="2610">
      <formula>IF(RIGHT(TEXT(AE314,"0.#"),1)=".",TRUE,FALSE)</formula>
    </cfRule>
  </conditionalFormatting>
  <conditionalFormatting sqref="AE266:AE267 AI266:AI267 AM266:AM267 AQ266:AQ267 AU266:AU267">
    <cfRule type="expression" dxfId="3025" priority="2613">
      <formula>IF(RIGHT(TEXT(AE266,"0.#"),1)=".",FALSE,TRUE)</formula>
    </cfRule>
    <cfRule type="expression" dxfId="3024" priority="2614">
      <formula>IF(RIGHT(TEXT(AE266,"0.#"),1)=".",TRUE,FALSE)</formula>
    </cfRule>
  </conditionalFormatting>
  <conditionalFormatting sqref="AE270:AE271 AI270:AI271 AM270:AM271 AQ270:AQ271 AU270:AU271">
    <cfRule type="expression" dxfId="3023" priority="2611">
      <formula>IF(RIGHT(TEXT(AE270,"0.#"),1)=".",FALSE,TRUE)</formula>
    </cfRule>
    <cfRule type="expression" dxfId="3022" priority="2612">
      <formula>IF(RIGHT(TEXT(AE270,"0.#"),1)=".",TRUE,FALSE)</formula>
    </cfRule>
  </conditionalFormatting>
  <conditionalFormatting sqref="AE326:AE327 AI326:AI327 AM326:AM327 AQ326:AQ327 AU326:AU327">
    <cfRule type="expression" dxfId="3021" priority="2603">
      <formula>IF(RIGHT(TEXT(AE326,"0.#"),1)=".",FALSE,TRUE)</formula>
    </cfRule>
    <cfRule type="expression" dxfId="3020" priority="2604">
      <formula>IF(RIGHT(TEXT(AE326,"0.#"),1)=".",TRUE,FALSE)</formula>
    </cfRule>
  </conditionalFormatting>
  <conditionalFormatting sqref="AE318:AE319 AI318:AI319 AM318:AM319 AQ318:AQ319 AU318:AU319">
    <cfRule type="expression" dxfId="3019" priority="2607">
      <formula>IF(RIGHT(TEXT(AE318,"0.#"),1)=".",FALSE,TRUE)</formula>
    </cfRule>
    <cfRule type="expression" dxfId="3018" priority="2608">
      <formula>IF(RIGHT(TEXT(AE318,"0.#"),1)=".",TRUE,FALSE)</formula>
    </cfRule>
  </conditionalFormatting>
  <conditionalFormatting sqref="AE322:AE323 AI322:AI323 AM322:AM323 AQ322:AQ323 AU322:AU323">
    <cfRule type="expression" dxfId="3017" priority="2605">
      <formula>IF(RIGHT(TEXT(AE322,"0.#"),1)=".",FALSE,TRUE)</formula>
    </cfRule>
    <cfRule type="expression" dxfId="3016" priority="2606">
      <formula>IF(RIGHT(TEXT(AE322,"0.#"),1)=".",TRUE,FALSE)</formula>
    </cfRule>
  </conditionalFormatting>
  <conditionalFormatting sqref="AE378:AE379 AI378:AI379 AM378:AM379 AQ378:AQ379 AU378:AU379">
    <cfRule type="expression" dxfId="3015" priority="2597">
      <formula>IF(RIGHT(TEXT(AE378,"0.#"),1)=".",FALSE,TRUE)</formula>
    </cfRule>
    <cfRule type="expression" dxfId="3014" priority="2598">
      <formula>IF(RIGHT(TEXT(AE378,"0.#"),1)=".",TRUE,FALSE)</formula>
    </cfRule>
  </conditionalFormatting>
  <conditionalFormatting sqref="AE330:AE331 AI330:AI331 AM330:AM331 AQ330:AQ331 AU330:AU331">
    <cfRule type="expression" dxfId="3013" priority="2601">
      <formula>IF(RIGHT(TEXT(AE330,"0.#"),1)=".",FALSE,TRUE)</formula>
    </cfRule>
    <cfRule type="expression" dxfId="3012" priority="2602">
      <formula>IF(RIGHT(TEXT(AE330,"0.#"),1)=".",TRUE,FALSE)</formula>
    </cfRule>
  </conditionalFormatting>
  <conditionalFormatting sqref="AE374:AE375 AI374:AI375 AM374:AM375 AQ374:AQ375 AU374:AU375">
    <cfRule type="expression" dxfId="3011" priority="2599">
      <formula>IF(RIGHT(TEXT(AE374,"0.#"),1)=".",FALSE,TRUE)</formula>
    </cfRule>
    <cfRule type="expression" dxfId="3010" priority="2600">
      <formula>IF(RIGHT(TEXT(AE374,"0.#"),1)=".",TRUE,FALSE)</formula>
    </cfRule>
  </conditionalFormatting>
  <conditionalFormatting sqref="AE390:AE391 AI390:AI391 AM390:AM391 AQ390:AQ391 AU390:AU391">
    <cfRule type="expression" dxfId="3009" priority="2591">
      <formula>IF(RIGHT(TEXT(AE390,"0.#"),1)=".",FALSE,TRUE)</formula>
    </cfRule>
    <cfRule type="expression" dxfId="3008" priority="2592">
      <formula>IF(RIGHT(TEXT(AE390,"0.#"),1)=".",TRUE,FALSE)</formula>
    </cfRule>
  </conditionalFormatting>
  <conditionalFormatting sqref="AE382:AE383 AI382:AI383 AM382:AM383 AQ382:AQ383 AU382:AU383">
    <cfRule type="expression" dxfId="3007" priority="2595">
      <formula>IF(RIGHT(TEXT(AE382,"0.#"),1)=".",FALSE,TRUE)</formula>
    </cfRule>
    <cfRule type="expression" dxfId="3006" priority="2596">
      <formula>IF(RIGHT(TEXT(AE382,"0.#"),1)=".",TRUE,FALSE)</formula>
    </cfRule>
  </conditionalFormatting>
  <conditionalFormatting sqref="AE386:AE387 AI386:AI387 AM386:AM387 AQ386:AQ387 AU386:AU387">
    <cfRule type="expression" dxfId="3005" priority="2593">
      <formula>IF(RIGHT(TEXT(AE386,"0.#"),1)=".",FALSE,TRUE)</formula>
    </cfRule>
    <cfRule type="expression" dxfId="3004" priority="2594">
      <formula>IF(RIGHT(TEXT(AE386,"0.#"),1)=".",TRUE,FALSE)</formula>
    </cfRule>
  </conditionalFormatting>
  <conditionalFormatting sqref="AE440">
    <cfRule type="expression" dxfId="3003" priority="2585">
      <formula>IF(RIGHT(TEXT(AE440,"0.#"),1)=".",FALSE,TRUE)</formula>
    </cfRule>
    <cfRule type="expression" dxfId="3002" priority="2586">
      <formula>IF(RIGHT(TEXT(AE440,"0.#"),1)=".",TRUE,FALSE)</formula>
    </cfRule>
  </conditionalFormatting>
  <conditionalFormatting sqref="AE438">
    <cfRule type="expression" dxfId="3001" priority="2589">
      <formula>IF(RIGHT(TEXT(AE438,"0.#"),1)=".",FALSE,TRUE)</formula>
    </cfRule>
    <cfRule type="expression" dxfId="3000" priority="2590">
      <formula>IF(RIGHT(TEXT(AE438,"0.#"),1)=".",TRUE,FALSE)</formula>
    </cfRule>
  </conditionalFormatting>
  <conditionalFormatting sqref="AE439">
    <cfRule type="expression" dxfId="2999" priority="2587">
      <formula>IF(RIGHT(TEXT(AE439,"0.#"),1)=".",FALSE,TRUE)</formula>
    </cfRule>
    <cfRule type="expression" dxfId="2998" priority="2588">
      <formula>IF(RIGHT(TEXT(AE439,"0.#"),1)=".",TRUE,FALSE)</formula>
    </cfRule>
  </conditionalFormatting>
  <conditionalFormatting sqref="AM440">
    <cfRule type="expression" dxfId="2997" priority="2579">
      <formula>IF(RIGHT(TEXT(AM440,"0.#"),1)=".",FALSE,TRUE)</formula>
    </cfRule>
    <cfRule type="expression" dxfId="2996" priority="2580">
      <formula>IF(RIGHT(TEXT(AM440,"0.#"),1)=".",TRUE,FALSE)</formula>
    </cfRule>
  </conditionalFormatting>
  <conditionalFormatting sqref="AM438">
    <cfRule type="expression" dxfId="2995" priority="2583">
      <formula>IF(RIGHT(TEXT(AM438,"0.#"),1)=".",FALSE,TRUE)</formula>
    </cfRule>
    <cfRule type="expression" dxfId="2994" priority="2584">
      <formula>IF(RIGHT(TEXT(AM438,"0.#"),1)=".",TRUE,FALSE)</formula>
    </cfRule>
  </conditionalFormatting>
  <conditionalFormatting sqref="AM439">
    <cfRule type="expression" dxfId="2993" priority="2581">
      <formula>IF(RIGHT(TEXT(AM439,"0.#"),1)=".",FALSE,TRUE)</formula>
    </cfRule>
    <cfRule type="expression" dxfId="2992" priority="2582">
      <formula>IF(RIGHT(TEXT(AM439,"0.#"),1)=".",TRUE,FALSE)</formula>
    </cfRule>
  </conditionalFormatting>
  <conditionalFormatting sqref="AU440">
    <cfRule type="expression" dxfId="2991" priority="2573">
      <formula>IF(RIGHT(TEXT(AU440,"0.#"),1)=".",FALSE,TRUE)</formula>
    </cfRule>
    <cfRule type="expression" dxfId="2990" priority="2574">
      <formula>IF(RIGHT(TEXT(AU440,"0.#"),1)=".",TRUE,FALSE)</formula>
    </cfRule>
  </conditionalFormatting>
  <conditionalFormatting sqref="AU438">
    <cfRule type="expression" dxfId="2989" priority="2577">
      <formula>IF(RIGHT(TEXT(AU438,"0.#"),1)=".",FALSE,TRUE)</formula>
    </cfRule>
    <cfRule type="expression" dxfId="2988" priority="2578">
      <formula>IF(RIGHT(TEXT(AU438,"0.#"),1)=".",TRUE,FALSE)</formula>
    </cfRule>
  </conditionalFormatting>
  <conditionalFormatting sqref="AU439">
    <cfRule type="expression" dxfId="2987" priority="2575">
      <formula>IF(RIGHT(TEXT(AU439,"0.#"),1)=".",FALSE,TRUE)</formula>
    </cfRule>
    <cfRule type="expression" dxfId="2986" priority="2576">
      <formula>IF(RIGHT(TEXT(AU439,"0.#"),1)=".",TRUE,FALSE)</formula>
    </cfRule>
  </conditionalFormatting>
  <conditionalFormatting sqref="AI440">
    <cfRule type="expression" dxfId="2985" priority="2567">
      <formula>IF(RIGHT(TEXT(AI440,"0.#"),1)=".",FALSE,TRUE)</formula>
    </cfRule>
    <cfRule type="expression" dxfId="2984" priority="2568">
      <formula>IF(RIGHT(TEXT(AI440,"0.#"),1)=".",TRUE,FALSE)</formula>
    </cfRule>
  </conditionalFormatting>
  <conditionalFormatting sqref="AI438">
    <cfRule type="expression" dxfId="2983" priority="2571">
      <formula>IF(RIGHT(TEXT(AI438,"0.#"),1)=".",FALSE,TRUE)</formula>
    </cfRule>
    <cfRule type="expression" dxfId="2982" priority="2572">
      <formula>IF(RIGHT(TEXT(AI438,"0.#"),1)=".",TRUE,FALSE)</formula>
    </cfRule>
  </conditionalFormatting>
  <conditionalFormatting sqref="AI439">
    <cfRule type="expression" dxfId="2981" priority="2569">
      <formula>IF(RIGHT(TEXT(AI439,"0.#"),1)=".",FALSE,TRUE)</formula>
    </cfRule>
    <cfRule type="expression" dxfId="2980" priority="2570">
      <formula>IF(RIGHT(TEXT(AI439,"0.#"),1)=".",TRUE,FALSE)</formula>
    </cfRule>
  </conditionalFormatting>
  <conditionalFormatting sqref="AQ438">
    <cfRule type="expression" dxfId="2979" priority="2561">
      <formula>IF(RIGHT(TEXT(AQ438,"0.#"),1)=".",FALSE,TRUE)</formula>
    </cfRule>
    <cfRule type="expression" dxfId="2978" priority="2562">
      <formula>IF(RIGHT(TEXT(AQ438,"0.#"),1)=".",TRUE,FALSE)</formula>
    </cfRule>
  </conditionalFormatting>
  <conditionalFormatting sqref="AQ439">
    <cfRule type="expression" dxfId="2977" priority="2565">
      <formula>IF(RIGHT(TEXT(AQ439,"0.#"),1)=".",FALSE,TRUE)</formula>
    </cfRule>
    <cfRule type="expression" dxfId="2976" priority="2566">
      <formula>IF(RIGHT(TEXT(AQ439,"0.#"),1)=".",TRUE,FALSE)</formula>
    </cfRule>
  </conditionalFormatting>
  <conditionalFormatting sqref="AQ440">
    <cfRule type="expression" dxfId="2975" priority="2563">
      <formula>IF(RIGHT(TEXT(AQ440,"0.#"),1)=".",FALSE,TRUE)</formula>
    </cfRule>
    <cfRule type="expression" dxfId="2974" priority="2564">
      <formula>IF(RIGHT(TEXT(AQ440,"0.#"),1)=".",TRUE,FALSE)</formula>
    </cfRule>
  </conditionalFormatting>
  <conditionalFormatting sqref="AE445">
    <cfRule type="expression" dxfId="2973" priority="2555">
      <formula>IF(RIGHT(TEXT(AE445,"0.#"),1)=".",FALSE,TRUE)</formula>
    </cfRule>
    <cfRule type="expression" dxfId="2972" priority="2556">
      <formula>IF(RIGHT(TEXT(AE445,"0.#"),1)=".",TRUE,FALSE)</formula>
    </cfRule>
  </conditionalFormatting>
  <conditionalFormatting sqref="AE443">
    <cfRule type="expression" dxfId="2971" priority="2559">
      <formula>IF(RIGHT(TEXT(AE443,"0.#"),1)=".",FALSE,TRUE)</formula>
    </cfRule>
    <cfRule type="expression" dxfId="2970" priority="2560">
      <formula>IF(RIGHT(TEXT(AE443,"0.#"),1)=".",TRUE,FALSE)</formula>
    </cfRule>
  </conditionalFormatting>
  <conditionalFormatting sqref="AE444">
    <cfRule type="expression" dxfId="2969" priority="2557">
      <formula>IF(RIGHT(TEXT(AE444,"0.#"),1)=".",FALSE,TRUE)</formula>
    </cfRule>
    <cfRule type="expression" dxfId="2968" priority="2558">
      <formula>IF(RIGHT(TEXT(AE444,"0.#"),1)=".",TRUE,FALSE)</formula>
    </cfRule>
  </conditionalFormatting>
  <conditionalFormatting sqref="AM445">
    <cfRule type="expression" dxfId="2967" priority="2549">
      <formula>IF(RIGHT(TEXT(AM445,"0.#"),1)=".",FALSE,TRUE)</formula>
    </cfRule>
    <cfRule type="expression" dxfId="2966" priority="2550">
      <formula>IF(RIGHT(TEXT(AM445,"0.#"),1)=".",TRUE,FALSE)</formula>
    </cfRule>
  </conditionalFormatting>
  <conditionalFormatting sqref="AM443">
    <cfRule type="expression" dxfId="2965" priority="2553">
      <formula>IF(RIGHT(TEXT(AM443,"0.#"),1)=".",FALSE,TRUE)</formula>
    </cfRule>
    <cfRule type="expression" dxfId="2964" priority="2554">
      <formula>IF(RIGHT(TEXT(AM443,"0.#"),1)=".",TRUE,FALSE)</formula>
    </cfRule>
  </conditionalFormatting>
  <conditionalFormatting sqref="AM444">
    <cfRule type="expression" dxfId="2963" priority="2551">
      <formula>IF(RIGHT(TEXT(AM444,"0.#"),1)=".",FALSE,TRUE)</formula>
    </cfRule>
    <cfRule type="expression" dxfId="2962" priority="2552">
      <formula>IF(RIGHT(TEXT(AM444,"0.#"),1)=".",TRUE,FALSE)</formula>
    </cfRule>
  </conditionalFormatting>
  <conditionalFormatting sqref="AU445">
    <cfRule type="expression" dxfId="2961" priority="2543">
      <formula>IF(RIGHT(TEXT(AU445,"0.#"),1)=".",FALSE,TRUE)</formula>
    </cfRule>
    <cfRule type="expression" dxfId="2960" priority="2544">
      <formula>IF(RIGHT(TEXT(AU445,"0.#"),1)=".",TRUE,FALSE)</formula>
    </cfRule>
  </conditionalFormatting>
  <conditionalFormatting sqref="AU443">
    <cfRule type="expression" dxfId="2959" priority="2547">
      <formula>IF(RIGHT(TEXT(AU443,"0.#"),1)=".",FALSE,TRUE)</formula>
    </cfRule>
    <cfRule type="expression" dxfId="2958" priority="2548">
      <formula>IF(RIGHT(TEXT(AU443,"0.#"),1)=".",TRUE,FALSE)</formula>
    </cfRule>
  </conditionalFormatting>
  <conditionalFormatting sqref="AU444">
    <cfRule type="expression" dxfId="2957" priority="2545">
      <formula>IF(RIGHT(TEXT(AU444,"0.#"),1)=".",FALSE,TRUE)</formula>
    </cfRule>
    <cfRule type="expression" dxfId="2956" priority="2546">
      <formula>IF(RIGHT(TEXT(AU444,"0.#"),1)=".",TRUE,FALSE)</formula>
    </cfRule>
  </conditionalFormatting>
  <conditionalFormatting sqref="AI445">
    <cfRule type="expression" dxfId="2955" priority="2537">
      <formula>IF(RIGHT(TEXT(AI445,"0.#"),1)=".",FALSE,TRUE)</formula>
    </cfRule>
    <cfRule type="expression" dxfId="2954" priority="2538">
      <formula>IF(RIGHT(TEXT(AI445,"0.#"),1)=".",TRUE,FALSE)</formula>
    </cfRule>
  </conditionalFormatting>
  <conditionalFormatting sqref="AI443">
    <cfRule type="expression" dxfId="2953" priority="2541">
      <formula>IF(RIGHT(TEXT(AI443,"0.#"),1)=".",FALSE,TRUE)</formula>
    </cfRule>
    <cfRule type="expression" dxfId="2952" priority="2542">
      <formula>IF(RIGHT(TEXT(AI443,"0.#"),1)=".",TRUE,FALSE)</formula>
    </cfRule>
  </conditionalFormatting>
  <conditionalFormatting sqref="AI444">
    <cfRule type="expression" dxfId="2951" priority="2539">
      <formula>IF(RIGHT(TEXT(AI444,"0.#"),1)=".",FALSE,TRUE)</formula>
    </cfRule>
    <cfRule type="expression" dxfId="2950" priority="2540">
      <formula>IF(RIGHT(TEXT(AI444,"0.#"),1)=".",TRUE,FALSE)</formula>
    </cfRule>
  </conditionalFormatting>
  <conditionalFormatting sqref="AQ443">
    <cfRule type="expression" dxfId="2949" priority="2531">
      <formula>IF(RIGHT(TEXT(AQ443,"0.#"),1)=".",FALSE,TRUE)</formula>
    </cfRule>
    <cfRule type="expression" dxfId="2948" priority="2532">
      <formula>IF(RIGHT(TEXT(AQ443,"0.#"),1)=".",TRUE,FALSE)</formula>
    </cfRule>
  </conditionalFormatting>
  <conditionalFormatting sqref="AQ444">
    <cfRule type="expression" dxfId="2947" priority="2535">
      <formula>IF(RIGHT(TEXT(AQ444,"0.#"),1)=".",FALSE,TRUE)</formula>
    </cfRule>
    <cfRule type="expression" dxfId="2946" priority="2536">
      <formula>IF(RIGHT(TEXT(AQ444,"0.#"),1)=".",TRUE,FALSE)</formula>
    </cfRule>
  </conditionalFormatting>
  <conditionalFormatting sqref="AQ445">
    <cfRule type="expression" dxfId="2945" priority="2533">
      <formula>IF(RIGHT(TEXT(AQ445,"0.#"),1)=".",FALSE,TRUE)</formula>
    </cfRule>
    <cfRule type="expression" dxfId="2944" priority="2534">
      <formula>IF(RIGHT(TEXT(AQ445,"0.#"),1)=".",TRUE,FALSE)</formula>
    </cfRule>
  </conditionalFormatting>
  <conditionalFormatting sqref="Y892:Y899">
    <cfRule type="expression" dxfId="2943" priority="2761">
      <formula>IF(RIGHT(TEXT(Y892,"0.#"),1)=".",FALSE,TRUE)</formula>
    </cfRule>
    <cfRule type="expression" dxfId="2942" priority="2762">
      <formula>IF(RIGHT(TEXT(Y892,"0.#"),1)=".",TRUE,FALSE)</formula>
    </cfRule>
  </conditionalFormatting>
  <conditionalFormatting sqref="Y915 Y928:Y932">
    <cfRule type="expression" dxfId="2941" priority="2749">
      <formula>IF(RIGHT(TEXT(Y915,"0.#"),1)=".",FALSE,TRUE)</formula>
    </cfRule>
    <cfRule type="expression" dxfId="2940" priority="2750">
      <formula>IF(RIGHT(TEXT(Y915,"0.#"),1)=".",TRUE,FALSE)</formula>
    </cfRule>
  </conditionalFormatting>
  <conditionalFormatting sqref="Y947 Y952:Y965">
    <cfRule type="expression" dxfId="2939" priority="2737">
      <formula>IF(RIGHT(TEXT(Y947,"0.#"),1)=".",FALSE,TRUE)</formula>
    </cfRule>
    <cfRule type="expression" dxfId="2938" priority="2738">
      <formula>IF(RIGHT(TEXT(Y947,"0.#"),1)=".",TRUE,FALSE)</formula>
    </cfRule>
  </conditionalFormatting>
  <conditionalFormatting sqref="Y981 Y986 Y988:Y998">
    <cfRule type="expression" dxfId="2937" priority="2725">
      <formula>IF(RIGHT(TEXT(Y981,"0.#"),1)=".",FALSE,TRUE)</formula>
    </cfRule>
    <cfRule type="expression" dxfId="2936" priority="2726">
      <formula>IF(RIGHT(TEXT(Y981,"0.#"),1)=".",TRUE,FALSE)</formula>
    </cfRule>
  </conditionalFormatting>
  <conditionalFormatting sqref="Y1017:Y1031">
    <cfRule type="expression" dxfId="2935" priority="2713">
      <formula>IF(RIGHT(TEXT(Y1017,"0.#"),1)=".",FALSE,TRUE)</formula>
    </cfRule>
    <cfRule type="expression" dxfId="2934" priority="2714">
      <formula>IF(RIGHT(TEXT(Y1017,"0.#"),1)=".",TRUE,FALSE)</formula>
    </cfRule>
  </conditionalFormatting>
  <conditionalFormatting sqref="W23">
    <cfRule type="expression" dxfId="2933" priority="2997">
      <formula>IF(RIGHT(TEXT(W23,"0.#"),1)=".",FALSE,TRUE)</formula>
    </cfRule>
    <cfRule type="expression" dxfId="2932" priority="2998">
      <formula>IF(RIGHT(TEXT(W23,"0.#"),1)=".",TRUE,FALSE)</formula>
    </cfRule>
  </conditionalFormatting>
  <conditionalFormatting sqref="W24:W27">
    <cfRule type="expression" dxfId="2931" priority="2995">
      <formula>IF(RIGHT(TEXT(W24,"0.#"),1)=".",FALSE,TRUE)</formula>
    </cfRule>
    <cfRule type="expression" dxfId="2930" priority="2996">
      <formula>IF(RIGHT(TEXT(W24,"0.#"),1)=".",TRUE,FALSE)</formula>
    </cfRule>
  </conditionalFormatting>
  <conditionalFormatting sqref="W28">
    <cfRule type="expression" dxfId="2929" priority="2987">
      <formula>IF(RIGHT(TEXT(W28,"0.#"),1)=".",FALSE,TRUE)</formula>
    </cfRule>
    <cfRule type="expression" dxfId="2928" priority="2988">
      <formula>IF(RIGHT(TEXT(W28,"0.#"),1)=".",TRUE,FALSE)</formula>
    </cfRule>
  </conditionalFormatting>
  <conditionalFormatting sqref="P23">
    <cfRule type="expression" dxfId="2927" priority="2985">
      <formula>IF(RIGHT(TEXT(P23,"0.#"),1)=".",FALSE,TRUE)</formula>
    </cfRule>
    <cfRule type="expression" dxfId="2926" priority="2986">
      <formula>IF(RIGHT(TEXT(P23,"0.#"),1)=".",TRUE,FALSE)</formula>
    </cfRule>
  </conditionalFormatting>
  <conditionalFormatting sqref="P24:P27">
    <cfRule type="expression" dxfId="2925" priority="2983">
      <formula>IF(RIGHT(TEXT(P24,"0.#"),1)=".",FALSE,TRUE)</formula>
    </cfRule>
    <cfRule type="expression" dxfId="2924" priority="2984">
      <formula>IF(RIGHT(TEXT(P24,"0.#"),1)=".",TRUE,FALSE)</formula>
    </cfRule>
  </conditionalFormatting>
  <conditionalFormatting sqref="P28">
    <cfRule type="expression" dxfId="2923" priority="2981">
      <formula>IF(RIGHT(TEXT(P28,"0.#"),1)=".",FALSE,TRUE)</formula>
    </cfRule>
    <cfRule type="expression" dxfId="2922" priority="2982">
      <formula>IF(RIGHT(TEXT(P28,"0.#"),1)=".",TRUE,FALSE)</formula>
    </cfRule>
  </conditionalFormatting>
  <conditionalFormatting sqref="AQ114">
    <cfRule type="expression" dxfId="2921" priority="2965">
      <formula>IF(RIGHT(TEXT(AQ114,"0.#"),1)=".",FALSE,TRUE)</formula>
    </cfRule>
    <cfRule type="expression" dxfId="2920" priority="2966">
      <formula>IF(RIGHT(TEXT(AQ114,"0.#"),1)=".",TRUE,FALSE)</formula>
    </cfRule>
  </conditionalFormatting>
  <conditionalFormatting sqref="AQ104">
    <cfRule type="expression" dxfId="2919" priority="2979">
      <formula>IF(RIGHT(TEXT(AQ104,"0.#"),1)=".",FALSE,TRUE)</formula>
    </cfRule>
    <cfRule type="expression" dxfId="2918" priority="2980">
      <formula>IF(RIGHT(TEXT(AQ104,"0.#"),1)=".",TRUE,FALSE)</formula>
    </cfRule>
  </conditionalFormatting>
  <conditionalFormatting sqref="AQ105">
    <cfRule type="expression" dxfId="2917" priority="2977">
      <formula>IF(RIGHT(TEXT(AQ105,"0.#"),1)=".",FALSE,TRUE)</formula>
    </cfRule>
    <cfRule type="expression" dxfId="2916" priority="2978">
      <formula>IF(RIGHT(TEXT(AQ105,"0.#"),1)=".",TRUE,FALSE)</formula>
    </cfRule>
  </conditionalFormatting>
  <conditionalFormatting sqref="AQ107">
    <cfRule type="expression" dxfId="2915" priority="2975">
      <formula>IF(RIGHT(TEXT(AQ107,"0.#"),1)=".",FALSE,TRUE)</formula>
    </cfRule>
    <cfRule type="expression" dxfId="2914" priority="2976">
      <formula>IF(RIGHT(TEXT(AQ107,"0.#"),1)=".",TRUE,FALSE)</formula>
    </cfRule>
  </conditionalFormatting>
  <conditionalFormatting sqref="AQ108">
    <cfRule type="expression" dxfId="2913" priority="2973">
      <formula>IF(RIGHT(TEXT(AQ108,"0.#"),1)=".",FALSE,TRUE)</formula>
    </cfRule>
    <cfRule type="expression" dxfId="2912" priority="2974">
      <formula>IF(RIGHT(TEXT(AQ108,"0.#"),1)=".",TRUE,FALSE)</formula>
    </cfRule>
  </conditionalFormatting>
  <conditionalFormatting sqref="AQ110">
    <cfRule type="expression" dxfId="2911" priority="2971">
      <formula>IF(RIGHT(TEXT(AQ110,"0.#"),1)=".",FALSE,TRUE)</formula>
    </cfRule>
    <cfRule type="expression" dxfId="2910" priority="2972">
      <formula>IF(RIGHT(TEXT(AQ110,"0.#"),1)=".",TRUE,FALSE)</formula>
    </cfRule>
  </conditionalFormatting>
  <conditionalFormatting sqref="AQ111">
    <cfRule type="expression" dxfId="2909" priority="2969">
      <formula>IF(RIGHT(TEXT(AQ111,"0.#"),1)=".",FALSE,TRUE)</formula>
    </cfRule>
    <cfRule type="expression" dxfId="2908" priority="2970">
      <formula>IF(RIGHT(TEXT(AQ111,"0.#"),1)=".",TRUE,FALSE)</formula>
    </cfRule>
  </conditionalFormatting>
  <conditionalFormatting sqref="AQ113">
    <cfRule type="expression" dxfId="2907" priority="2967">
      <formula>IF(RIGHT(TEXT(AQ113,"0.#"),1)=".",FALSE,TRUE)</formula>
    </cfRule>
    <cfRule type="expression" dxfId="2906" priority="2968">
      <formula>IF(RIGHT(TEXT(AQ113,"0.#"),1)=".",TRUE,FALSE)</formula>
    </cfRule>
  </conditionalFormatting>
  <conditionalFormatting sqref="AE67">
    <cfRule type="expression" dxfId="2905" priority="2897">
      <formula>IF(RIGHT(TEXT(AE67,"0.#"),1)=".",FALSE,TRUE)</formula>
    </cfRule>
    <cfRule type="expression" dxfId="2904" priority="2898">
      <formula>IF(RIGHT(TEXT(AE67,"0.#"),1)=".",TRUE,FALSE)</formula>
    </cfRule>
  </conditionalFormatting>
  <conditionalFormatting sqref="AE68">
    <cfRule type="expression" dxfId="2903" priority="2895">
      <formula>IF(RIGHT(TEXT(AE68,"0.#"),1)=".",FALSE,TRUE)</formula>
    </cfRule>
    <cfRule type="expression" dxfId="2902" priority="2896">
      <formula>IF(RIGHT(TEXT(AE68,"0.#"),1)=".",TRUE,FALSE)</formula>
    </cfRule>
  </conditionalFormatting>
  <conditionalFormatting sqref="AE69">
    <cfRule type="expression" dxfId="2901" priority="2893">
      <formula>IF(RIGHT(TEXT(AE69,"0.#"),1)=".",FALSE,TRUE)</formula>
    </cfRule>
    <cfRule type="expression" dxfId="2900" priority="2894">
      <formula>IF(RIGHT(TEXT(AE69,"0.#"),1)=".",TRUE,FALSE)</formula>
    </cfRule>
  </conditionalFormatting>
  <conditionalFormatting sqref="AI69">
    <cfRule type="expression" dxfId="2899" priority="2891">
      <formula>IF(RIGHT(TEXT(AI69,"0.#"),1)=".",FALSE,TRUE)</formula>
    </cfRule>
    <cfRule type="expression" dxfId="2898" priority="2892">
      <formula>IF(RIGHT(TEXT(AI69,"0.#"),1)=".",TRUE,FALSE)</formula>
    </cfRule>
  </conditionalFormatting>
  <conditionalFormatting sqref="AI68">
    <cfRule type="expression" dxfId="2897" priority="2889">
      <formula>IF(RIGHT(TEXT(AI68,"0.#"),1)=".",FALSE,TRUE)</formula>
    </cfRule>
    <cfRule type="expression" dxfId="2896" priority="2890">
      <formula>IF(RIGHT(TEXT(AI68,"0.#"),1)=".",TRUE,FALSE)</formula>
    </cfRule>
  </conditionalFormatting>
  <conditionalFormatting sqref="AI67">
    <cfRule type="expression" dxfId="2895" priority="2887">
      <formula>IF(RIGHT(TEXT(AI67,"0.#"),1)=".",FALSE,TRUE)</formula>
    </cfRule>
    <cfRule type="expression" dxfId="2894" priority="2888">
      <formula>IF(RIGHT(TEXT(AI67,"0.#"),1)=".",TRUE,FALSE)</formula>
    </cfRule>
  </conditionalFormatting>
  <conditionalFormatting sqref="AM67">
    <cfRule type="expression" dxfId="2893" priority="2885">
      <formula>IF(RIGHT(TEXT(AM67,"0.#"),1)=".",FALSE,TRUE)</formula>
    </cfRule>
    <cfRule type="expression" dxfId="2892" priority="2886">
      <formula>IF(RIGHT(TEXT(AM67,"0.#"),1)=".",TRUE,FALSE)</formula>
    </cfRule>
  </conditionalFormatting>
  <conditionalFormatting sqref="AM68">
    <cfRule type="expression" dxfId="2891" priority="2883">
      <formula>IF(RIGHT(TEXT(AM68,"0.#"),1)=".",FALSE,TRUE)</formula>
    </cfRule>
    <cfRule type="expression" dxfId="2890" priority="2884">
      <formula>IF(RIGHT(TEXT(AM68,"0.#"),1)=".",TRUE,FALSE)</formula>
    </cfRule>
  </conditionalFormatting>
  <conditionalFormatting sqref="AM69">
    <cfRule type="expression" dxfId="2889" priority="2881">
      <formula>IF(RIGHT(TEXT(AM69,"0.#"),1)=".",FALSE,TRUE)</formula>
    </cfRule>
    <cfRule type="expression" dxfId="2888" priority="2882">
      <formula>IF(RIGHT(TEXT(AM69,"0.#"),1)=".",TRUE,FALSE)</formula>
    </cfRule>
  </conditionalFormatting>
  <conditionalFormatting sqref="AQ67:AQ69">
    <cfRule type="expression" dxfId="2887" priority="2879">
      <formula>IF(RIGHT(TEXT(AQ67,"0.#"),1)=".",FALSE,TRUE)</formula>
    </cfRule>
    <cfRule type="expression" dxfId="2886" priority="2880">
      <formula>IF(RIGHT(TEXT(AQ67,"0.#"),1)=".",TRUE,FALSE)</formula>
    </cfRule>
  </conditionalFormatting>
  <conditionalFormatting sqref="AU67:AU69">
    <cfRule type="expression" dxfId="2885" priority="2877">
      <formula>IF(RIGHT(TEXT(AU67,"0.#"),1)=".",FALSE,TRUE)</formula>
    </cfRule>
    <cfRule type="expression" dxfId="2884" priority="2878">
      <formula>IF(RIGHT(TEXT(AU67,"0.#"),1)=".",TRUE,FALSE)</formula>
    </cfRule>
  </conditionalFormatting>
  <conditionalFormatting sqref="AE70">
    <cfRule type="expression" dxfId="2883" priority="2875">
      <formula>IF(RIGHT(TEXT(AE70,"0.#"),1)=".",FALSE,TRUE)</formula>
    </cfRule>
    <cfRule type="expression" dxfId="2882" priority="2876">
      <formula>IF(RIGHT(TEXT(AE70,"0.#"),1)=".",TRUE,FALSE)</formula>
    </cfRule>
  </conditionalFormatting>
  <conditionalFormatting sqref="AE71">
    <cfRule type="expression" dxfId="2881" priority="2873">
      <formula>IF(RIGHT(TEXT(AE71,"0.#"),1)=".",FALSE,TRUE)</formula>
    </cfRule>
    <cfRule type="expression" dxfId="2880" priority="2874">
      <formula>IF(RIGHT(TEXT(AE71,"0.#"),1)=".",TRUE,FALSE)</formula>
    </cfRule>
  </conditionalFormatting>
  <conditionalFormatting sqref="AE72">
    <cfRule type="expression" dxfId="2879" priority="2871">
      <formula>IF(RIGHT(TEXT(AE72,"0.#"),1)=".",FALSE,TRUE)</formula>
    </cfRule>
    <cfRule type="expression" dxfId="2878" priority="2872">
      <formula>IF(RIGHT(TEXT(AE72,"0.#"),1)=".",TRUE,FALSE)</formula>
    </cfRule>
  </conditionalFormatting>
  <conditionalFormatting sqref="AI72">
    <cfRule type="expression" dxfId="2877" priority="2869">
      <formula>IF(RIGHT(TEXT(AI72,"0.#"),1)=".",FALSE,TRUE)</formula>
    </cfRule>
    <cfRule type="expression" dxfId="2876" priority="2870">
      <formula>IF(RIGHT(TEXT(AI72,"0.#"),1)=".",TRUE,FALSE)</formula>
    </cfRule>
  </conditionalFormatting>
  <conditionalFormatting sqref="AI71">
    <cfRule type="expression" dxfId="2875" priority="2867">
      <formula>IF(RIGHT(TEXT(AI71,"0.#"),1)=".",FALSE,TRUE)</formula>
    </cfRule>
    <cfRule type="expression" dxfId="2874" priority="2868">
      <formula>IF(RIGHT(TEXT(AI71,"0.#"),1)=".",TRUE,FALSE)</formula>
    </cfRule>
  </conditionalFormatting>
  <conditionalFormatting sqref="AI70">
    <cfRule type="expression" dxfId="2873" priority="2865">
      <formula>IF(RIGHT(TEXT(AI70,"0.#"),1)=".",FALSE,TRUE)</formula>
    </cfRule>
    <cfRule type="expression" dxfId="2872" priority="2866">
      <formula>IF(RIGHT(TEXT(AI70,"0.#"),1)=".",TRUE,FALSE)</formula>
    </cfRule>
  </conditionalFormatting>
  <conditionalFormatting sqref="AM70">
    <cfRule type="expression" dxfId="2871" priority="2863">
      <formula>IF(RIGHT(TEXT(AM70,"0.#"),1)=".",FALSE,TRUE)</formula>
    </cfRule>
    <cfRule type="expression" dxfId="2870" priority="2864">
      <formula>IF(RIGHT(TEXT(AM70,"0.#"),1)=".",TRUE,FALSE)</formula>
    </cfRule>
  </conditionalFormatting>
  <conditionalFormatting sqref="AM71">
    <cfRule type="expression" dxfId="2869" priority="2861">
      <formula>IF(RIGHT(TEXT(AM71,"0.#"),1)=".",FALSE,TRUE)</formula>
    </cfRule>
    <cfRule type="expression" dxfId="2868" priority="2862">
      <formula>IF(RIGHT(TEXT(AM71,"0.#"),1)=".",TRUE,FALSE)</formula>
    </cfRule>
  </conditionalFormatting>
  <conditionalFormatting sqref="AM72">
    <cfRule type="expression" dxfId="2867" priority="2859">
      <formula>IF(RIGHT(TEXT(AM72,"0.#"),1)=".",FALSE,TRUE)</formula>
    </cfRule>
    <cfRule type="expression" dxfId="2866" priority="2860">
      <formula>IF(RIGHT(TEXT(AM72,"0.#"),1)=".",TRUE,FALSE)</formula>
    </cfRule>
  </conditionalFormatting>
  <conditionalFormatting sqref="AQ70:AQ72">
    <cfRule type="expression" dxfId="2865" priority="2857">
      <formula>IF(RIGHT(TEXT(AQ70,"0.#"),1)=".",FALSE,TRUE)</formula>
    </cfRule>
    <cfRule type="expression" dxfId="2864" priority="2858">
      <formula>IF(RIGHT(TEXT(AQ70,"0.#"),1)=".",TRUE,FALSE)</formula>
    </cfRule>
  </conditionalFormatting>
  <conditionalFormatting sqref="AU70:AU72">
    <cfRule type="expression" dxfId="2863" priority="2855">
      <formula>IF(RIGHT(TEXT(AU70,"0.#"),1)=".",FALSE,TRUE)</formula>
    </cfRule>
    <cfRule type="expression" dxfId="2862" priority="2856">
      <formula>IF(RIGHT(TEXT(AU70,"0.#"),1)=".",TRUE,FALSE)</formula>
    </cfRule>
  </conditionalFormatting>
  <conditionalFormatting sqref="AU656">
    <cfRule type="expression" dxfId="2861" priority="1373">
      <formula>IF(RIGHT(TEXT(AU656,"0.#"),1)=".",FALSE,TRUE)</formula>
    </cfRule>
    <cfRule type="expression" dxfId="2860" priority="1374">
      <formula>IF(RIGHT(TEXT(AU656,"0.#"),1)=".",TRUE,FALSE)</formula>
    </cfRule>
  </conditionalFormatting>
  <conditionalFormatting sqref="AQ655">
    <cfRule type="expression" dxfId="2859" priority="1365">
      <formula>IF(RIGHT(TEXT(AQ655,"0.#"),1)=".",FALSE,TRUE)</formula>
    </cfRule>
    <cfRule type="expression" dxfId="2858" priority="1366">
      <formula>IF(RIGHT(TEXT(AQ655,"0.#"),1)=".",TRUE,FALSE)</formula>
    </cfRule>
  </conditionalFormatting>
  <conditionalFormatting sqref="AI696">
    <cfRule type="expression" dxfId="2857" priority="1157">
      <formula>IF(RIGHT(TEXT(AI696,"0.#"),1)=".",FALSE,TRUE)</formula>
    </cfRule>
    <cfRule type="expression" dxfId="2856" priority="1158">
      <formula>IF(RIGHT(TEXT(AI696,"0.#"),1)=".",TRUE,FALSE)</formula>
    </cfRule>
  </conditionalFormatting>
  <conditionalFormatting sqref="AQ694">
    <cfRule type="expression" dxfId="2855" priority="1151">
      <formula>IF(RIGHT(TEXT(AQ694,"0.#"),1)=".",FALSE,TRUE)</formula>
    </cfRule>
    <cfRule type="expression" dxfId="2854" priority="1152">
      <formula>IF(RIGHT(TEXT(AQ694,"0.#"),1)=".",TRUE,FALSE)</formula>
    </cfRule>
  </conditionalFormatting>
  <conditionalFormatting sqref="AL892:AO899">
    <cfRule type="expression" dxfId="2853" priority="2763">
      <formula>IF(AND(AL892&gt;=0, RIGHT(TEXT(AL892,"0.#"),1)&lt;&gt;"."),TRUE,FALSE)</formula>
    </cfRule>
    <cfRule type="expression" dxfId="2852" priority="2764">
      <formula>IF(AND(AL892&gt;=0, RIGHT(TEXT(AL892,"0.#"),1)="."),TRUE,FALSE)</formula>
    </cfRule>
    <cfRule type="expression" dxfId="2851" priority="2765">
      <formula>IF(AND(AL892&lt;0, RIGHT(TEXT(AL892,"0.#"),1)&lt;&gt;"."),TRUE,FALSE)</formula>
    </cfRule>
    <cfRule type="expression" dxfId="2850" priority="2766">
      <formula>IF(AND(AL892&lt;0, RIGHT(TEXT(AL892,"0.#"),1)="."),TRUE,FALSE)</formula>
    </cfRule>
  </conditionalFormatting>
  <conditionalFormatting sqref="AL915:AO915 AL928:AO932">
    <cfRule type="expression" dxfId="2849" priority="2751">
      <formula>IF(AND(AL915&gt;=0, RIGHT(TEXT(AL915,"0.#"),1)&lt;&gt;"."),TRUE,FALSE)</formula>
    </cfRule>
    <cfRule type="expression" dxfId="2848" priority="2752">
      <formula>IF(AND(AL915&gt;=0, RIGHT(TEXT(AL915,"0.#"),1)="."),TRUE,FALSE)</formula>
    </cfRule>
    <cfRule type="expression" dxfId="2847" priority="2753">
      <formula>IF(AND(AL915&lt;0, RIGHT(TEXT(AL915,"0.#"),1)&lt;&gt;"."),TRUE,FALSE)</formula>
    </cfRule>
    <cfRule type="expression" dxfId="2846" priority="2754">
      <formula>IF(AND(AL915&lt;0, RIGHT(TEXT(AL915,"0.#"),1)="."),TRUE,FALSE)</formula>
    </cfRule>
  </conditionalFormatting>
  <conditionalFormatting sqref="AL947:AO947 AL952:AO965">
    <cfRule type="expression" dxfId="2845" priority="2739">
      <formula>IF(AND(AL947&gt;=0, RIGHT(TEXT(AL947,"0.#"),1)&lt;&gt;"."),TRUE,FALSE)</formula>
    </cfRule>
    <cfRule type="expression" dxfId="2844" priority="2740">
      <formula>IF(AND(AL947&gt;=0, RIGHT(TEXT(AL947,"0.#"),1)="."),TRUE,FALSE)</formula>
    </cfRule>
    <cfRule type="expression" dxfId="2843" priority="2741">
      <formula>IF(AND(AL947&lt;0, RIGHT(TEXT(AL947,"0.#"),1)&lt;&gt;"."),TRUE,FALSE)</formula>
    </cfRule>
    <cfRule type="expression" dxfId="2842" priority="2742">
      <formula>IF(AND(AL947&lt;0, RIGHT(TEXT(AL947,"0.#"),1)="."),TRUE,FALSE)</formula>
    </cfRule>
  </conditionalFormatting>
  <conditionalFormatting sqref="AL981:AO981 AL986:AO986 AL988:AO998">
    <cfRule type="expression" dxfId="2841" priority="2727">
      <formula>IF(AND(AL981&gt;=0, RIGHT(TEXT(AL981,"0.#"),1)&lt;&gt;"."),TRUE,FALSE)</formula>
    </cfRule>
    <cfRule type="expression" dxfId="2840" priority="2728">
      <formula>IF(AND(AL981&gt;=0, RIGHT(TEXT(AL981,"0.#"),1)="."),TRUE,FALSE)</formula>
    </cfRule>
    <cfRule type="expression" dxfId="2839" priority="2729">
      <formula>IF(AND(AL981&lt;0, RIGHT(TEXT(AL981,"0.#"),1)&lt;&gt;"."),TRUE,FALSE)</formula>
    </cfRule>
    <cfRule type="expression" dxfId="2838" priority="2730">
      <formula>IF(AND(AL981&lt;0, RIGHT(TEXT(AL981,"0.#"),1)="."),TRUE,FALSE)</formula>
    </cfRule>
  </conditionalFormatting>
  <conditionalFormatting sqref="AL1017:AO1031">
    <cfRule type="expression" dxfId="2837" priority="2715">
      <formula>IF(AND(AL1017&gt;=0, RIGHT(TEXT(AL1017,"0.#"),1)&lt;&gt;"."),TRUE,FALSE)</formula>
    </cfRule>
    <cfRule type="expression" dxfId="2836" priority="2716">
      <formula>IF(AND(AL1017&gt;=0, RIGHT(TEXT(AL1017,"0.#"),1)="."),TRUE,FALSE)</formula>
    </cfRule>
    <cfRule type="expression" dxfId="2835" priority="2717">
      <formula>IF(AND(AL1017&lt;0, RIGHT(TEXT(AL1017,"0.#"),1)&lt;&gt;"."),TRUE,FALSE)</formula>
    </cfRule>
    <cfRule type="expression" dxfId="2834" priority="2718">
      <formula>IF(AND(AL1017&lt;0, RIGHT(TEXT(AL1017,"0.#"),1)="."),TRUE,FALSE)</formula>
    </cfRule>
  </conditionalFormatting>
  <conditionalFormatting sqref="AL1045:AO1045 AL1054:AO1064 AL1047:AO1051">
    <cfRule type="expression" dxfId="2833" priority="2703">
      <formula>IF(AND(AL1045&gt;=0, RIGHT(TEXT(AL1045,"0.#"),1)&lt;&gt;"."),TRUE,FALSE)</formula>
    </cfRule>
    <cfRule type="expression" dxfId="2832" priority="2704">
      <formula>IF(AND(AL1045&gt;=0, RIGHT(TEXT(AL1045,"0.#"),1)="."),TRUE,FALSE)</formula>
    </cfRule>
    <cfRule type="expression" dxfId="2831" priority="2705">
      <formula>IF(AND(AL1045&lt;0, RIGHT(TEXT(AL1045,"0.#"),1)&lt;&gt;"."),TRUE,FALSE)</formula>
    </cfRule>
    <cfRule type="expression" dxfId="2830" priority="2706">
      <formula>IF(AND(AL1045&lt;0, RIGHT(TEXT(AL1045,"0.#"),1)="."),TRUE,FALSE)</formula>
    </cfRule>
  </conditionalFormatting>
  <conditionalFormatting sqref="Y1045 Y1054:Y1064 Y1047:Y1051">
    <cfRule type="expression" dxfId="2829" priority="2701">
      <formula>IF(RIGHT(TEXT(Y1045,"0.#"),1)=".",FALSE,TRUE)</formula>
    </cfRule>
    <cfRule type="expression" dxfId="2828" priority="2702">
      <formula>IF(RIGHT(TEXT(Y1045,"0.#"),1)=".",TRUE,FALSE)</formula>
    </cfRule>
  </conditionalFormatting>
  <conditionalFormatting sqref="AL1085:AO1097">
    <cfRule type="expression" dxfId="2827" priority="2691">
      <formula>IF(AND(AL1085&gt;=0, RIGHT(TEXT(AL1085,"0.#"),1)&lt;&gt;"."),TRUE,FALSE)</formula>
    </cfRule>
    <cfRule type="expression" dxfId="2826" priority="2692">
      <formula>IF(AND(AL1085&gt;=0, RIGHT(TEXT(AL1085,"0.#"),1)="."),TRUE,FALSE)</formula>
    </cfRule>
    <cfRule type="expression" dxfId="2825" priority="2693">
      <formula>IF(AND(AL1085&lt;0, RIGHT(TEXT(AL1085,"0.#"),1)&lt;&gt;"."),TRUE,FALSE)</formula>
    </cfRule>
    <cfRule type="expression" dxfId="2824" priority="2694">
      <formula>IF(AND(AL1085&lt;0, RIGHT(TEXT(AL1085,"0.#"),1)="."),TRUE,FALSE)</formula>
    </cfRule>
  </conditionalFormatting>
  <conditionalFormatting sqref="Y1085:Y1097">
    <cfRule type="expression" dxfId="2823" priority="2689">
      <formula>IF(RIGHT(TEXT(Y1085,"0.#"),1)=".",FALSE,TRUE)</formula>
    </cfRule>
    <cfRule type="expression" dxfId="2822" priority="2690">
      <formula>IF(RIGHT(TEXT(Y1085,"0.#"),1)=".",TRUE,FALSE)</formula>
    </cfRule>
  </conditionalFormatting>
  <conditionalFormatting sqref="AE39">
    <cfRule type="expression" dxfId="2821" priority="2681">
      <formula>IF(RIGHT(TEXT(AE39,"0.#"),1)=".",FALSE,TRUE)</formula>
    </cfRule>
    <cfRule type="expression" dxfId="2820" priority="2682">
      <formula>IF(RIGHT(TEXT(AE39,"0.#"),1)=".",TRUE,FALSE)</formula>
    </cfRule>
  </conditionalFormatting>
  <conditionalFormatting sqref="AM41">
    <cfRule type="expression" dxfId="2819" priority="2665">
      <formula>IF(RIGHT(TEXT(AM41,"0.#"),1)=".",FALSE,TRUE)</formula>
    </cfRule>
    <cfRule type="expression" dxfId="2818" priority="2666">
      <formula>IF(RIGHT(TEXT(AM41,"0.#"),1)=".",TRUE,FALSE)</formula>
    </cfRule>
  </conditionalFormatting>
  <conditionalFormatting sqref="AE40">
    <cfRule type="expression" dxfId="2817" priority="2679">
      <formula>IF(RIGHT(TEXT(AE40,"0.#"),1)=".",FALSE,TRUE)</formula>
    </cfRule>
    <cfRule type="expression" dxfId="2816" priority="2680">
      <formula>IF(RIGHT(TEXT(AE40,"0.#"),1)=".",TRUE,FALSE)</formula>
    </cfRule>
  </conditionalFormatting>
  <conditionalFormatting sqref="AE41">
    <cfRule type="expression" dxfId="2815" priority="2677">
      <formula>IF(RIGHT(TEXT(AE41,"0.#"),1)=".",FALSE,TRUE)</formula>
    </cfRule>
    <cfRule type="expression" dxfId="2814" priority="2678">
      <formula>IF(RIGHT(TEXT(AE41,"0.#"),1)=".",TRUE,FALSE)</formula>
    </cfRule>
  </conditionalFormatting>
  <conditionalFormatting sqref="AI41">
    <cfRule type="expression" dxfId="2813" priority="2675">
      <formula>IF(RIGHT(TEXT(AI41,"0.#"),1)=".",FALSE,TRUE)</formula>
    </cfRule>
    <cfRule type="expression" dxfId="2812" priority="2676">
      <formula>IF(RIGHT(TEXT(AI41,"0.#"),1)=".",TRUE,FALSE)</formula>
    </cfRule>
  </conditionalFormatting>
  <conditionalFormatting sqref="AI40">
    <cfRule type="expression" dxfId="2811" priority="2673">
      <formula>IF(RIGHT(TEXT(AI40,"0.#"),1)=".",FALSE,TRUE)</formula>
    </cfRule>
    <cfRule type="expression" dxfId="2810" priority="2674">
      <formula>IF(RIGHT(TEXT(AI40,"0.#"),1)=".",TRUE,FALSE)</formula>
    </cfRule>
  </conditionalFormatting>
  <conditionalFormatting sqref="AI39">
    <cfRule type="expression" dxfId="2809" priority="2671">
      <formula>IF(RIGHT(TEXT(AI39,"0.#"),1)=".",FALSE,TRUE)</formula>
    </cfRule>
    <cfRule type="expression" dxfId="2808" priority="2672">
      <formula>IF(RIGHT(TEXT(AI39,"0.#"),1)=".",TRUE,FALSE)</formula>
    </cfRule>
  </conditionalFormatting>
  <conditionalFormatting sqref="AM39">
    <cfRule type="expression" dxfId="2807" priority="2669">
      <formula>IF(RIGHT(TEXT(AM39,"0.#"),1)=".",FALSE,TRUE)</formula>
    </cfRule>
    <cfRule type="expression" dxfId="2806" priority="2670">
      <formula>IF(RIGHT(TEXT(AM39,"0.#"),1)=".",TRUE,FALSE)</formula>
    </cfRule>
  </conditionalFormatting>
  <conditionalFormatting sqref="AM40">
    <cfRule type="expression" dxfId="2805" priority="2667">
      <formula>IF(RIGHT(TEXT(AM40,"0.#"),1)=".",FALSE,TRUE)</formula>
    </cfRule>
    <cfRule type="expression" dxfId="2804" priority="2668">
      <formula>IF(RIGHT(TEXT(AM40,"0.#"),1)=".",TRUE,FALSE)</formula>
    </cfRule>
  </conditionalFormatting>
  <conditionalFormatting sqref="AQ39:AQ41">
    <cfRule type="expression" dxfId="2803" priority="2663">
      <formula>IF(RIGHT(TEXT(AQ39,"0.#"),1)=".",FALSE,TRUE)</formula>
    </cfRule>
    <cfRule type="expression" dxfId="2802" priority="2664">
      <formula>IF(RIGHT(TEXT(AQ39,"0.#"),1)=".",TRUE,FALSE)</formula>
    </cfRule>
  </conditionalFormatting>
  <conditionalFormatting sqref="AU39:AU41">
    <cfRule type="expression" dxfId="2801" priority="2661">
      <formula>IF(RIGHT(TEXT(AU39,"0.#"),1)=".",FALSE,TRUE)</formula>
    </cfRule>
    <cfRule type="expression" dxfId="2800" priority="2662">
      <formula>IF(RIGHT(TEXT(AU39,"0.#"),1)=".",TRUE,FALSE)</formula>
    </cfRule>
  </conditionalFormatting>
  <conditionalFormatting sqref="AE46">
    <cfRule type="expression" dxfId="2799" priority="2659">
      <formula>IF(RIGHT(TEXT(AE46,"0.#"),1)=".",FALSE,TRUE)</formula>
    </cfRule>
    <cfRule type="expression" dxfId="2798" priority="2660">
      <formula>IF(RIGHT(TEXT(AE46,"0.#"),1)=".",TRUE,FALSE)</formula>
    </cfRule>
  </conditionalFormatting>
  <conditionalFormatting sqref="AE47">
    <cfRule type="expression" dxfId="2797" priority="2657">
      <formula>IF(RIGHT(TEXT(AE47,"0.#"),1)=".",FALSE,TRUE)</formula>
    </cfRule>
    <cfRule type="expression" dxfId="2796" priority="2658">
      <formula>IF(RIGHT(TEXT(AE47,"0.#"),1)=".",TRUE,FALSE)</formula>
    </cfRule>
  </conditionalFormatting>
  <conditionalFormatting sqref="AE48">
    <cfRule type="expression" dxfId="2795" priority="2655">
      <formula>IF(RIGHT(TEXT(AE48,"0.#"),1)=".",FALSE,TRUE)</formula>
    </cfRule>
    <cfRule type="expression" dxfId="2794" priority="2656">
      <formula>IF(RIGHT(TEXT(AE48,"0.#"),1)=".",TRUE,FALSE)</formula>
    </cfRule>
  </conditionalFormatting>
  <conditionalFormatting sqref="AI48">
    <cfRule type="expression" dxfId="2793" priority="2653">
      <formula>IF(RIGHT(TEXT(AI48,"0.#"),1)=".",FALSE,TRUE)</formula>
    </cfRule>
    <cfRule type="expression" dxfId="2792" priority="2654">
      <formula>IF(RIGHT(TEXT(AI48,"0.#"),1)=".",TRUE,FALSE)</formula>
    </cfRule>
  </conditionalFormatting>
  <conditionalFormatting sqref="AI47">
    <cfRule type="expression" dxfId="2791" priority="2651">
      <formula>IF(RIGHT(TEXT(AI47,"0.#"),1)=".",FALSE,TRUE)</formula>
    </cfRule>
    <cfRule type="expression" dxfId="2790" priority="2652">
      <formula>IF(RIGHT(TEXT(AI47,"0.#"),1)=".",TRUE,FALSE)</formula>
    </cfRule>
  </conditionalFormatting>
  <conditionalFormatting sqref="AE448">
    <cfRule type="expression" dxfId="2789" priority="2529">
      <formula>IF(RIGHT(TEXT(AE448,"0.#"),1)=".",FALSE,TRUE)</formula>
    </cfRule>
    <cfRule type="expression" dxfId="2788" priority="2530">
      <formula>IF(RIGHT(TEXT(AE448,"0.#"),1)=".",TRUE,FALSE)</formula>
    </cfRule>
  </conditionalFormatting>
  <conditionalFormatting sqref="AM450">
    <cfRule type="expression" dxfId="2787" priority="2519">
      <formula>IF(RIGHT(TEXT(AM450,"0.#"),1)=".",FALSE,TRUE)</formula>
    </cfRule>
    <cfRule type="expression" dxfId="2786" priority="2520">
      <formula>IF(RIGHT(TEXT(AM450,"0.#"),1)=".",TRUE,FALSE)</formula>
    </cfRule>
  </conditionalFormatting>
  <conditionalFormatting sqref="AE449">
    <cfRule type="expression" dxfId="2785" priority="2527">
      <formula>IF(RIGHT(TEXT(AE449,"0.#"),1)=".",FALSE,TRUE)</formula>
    </cfRule>
    <cfRule type="expression" dxfId="2784" priority="2528">
      <formula>IF(RIGHT(TEXT(AE449,"0.#"),1)=".",TRUE,FALSE)</formula>
    </cfRule>
  </conditionalFormatting>
  <conditionalFormatting sqref="AE450">
    <cfRule type="expression" dxfId="2783" priority="2525">
      <formula>IF(RIGHT(TEXT(AE450,"0.#"),1)=".",FALSE,TRUE)</formula>
    </cfRule>
    <cfRule type="expression" dxfId="2782" priority="2526">
      <formula>IF(RIGHT(TEXT(AE450,"0.#"),1)=".",TRUE,FALSE)</formula>
    </cfRule>
  </conditionalFormatting>
  <conditionalFormatting sqref="AM448">
    <cfRule type="expression" dxfId="2781" priority="2523">
      <formula>IF(RIGHT(TEXT(AM448,"0.#"),1)=".",FALSE,TRUE)</formula>
    </cfRule>
    <cfRule type="expression" dxfId="2780" priority="2524">
      <formula>IF(RIGHT(TEXT(AM448,"0.#"),1)=".",TRUE,FALSE)</formula>
    </cfRule>
  </conditionalFormatting>
  <conditionalFormatting sqref="AM449">
    <cfRule type="expression" dxfId="2779" priority="2521">
      <formula>IF(RIGHT(TEXT(AM449,"0.#"),1)=".",FALSE,TRUE)</formula>
    </cfRule>
    <cfRule type="expression" dxfId="2778" priority="2522">
      <formula>IF(RIGHT(TEXT(AM449,"0.#"),1)=".",TRUE,FALSE)</formula>
    </cfRule>
  </conditionalFormatting>
  <conditionalFormatting sqref="AU448">
    <cfRule type="expression" dxfId="2777" priority="2517">
      <formula>IF(RIGHT(TEXT(AU448,"0.#"),1)=".",FALSE,TRUE)</formula>
    </cfRule>
    <cfRule type="expression" dxfId="2776" priority="2518">
      <formula>IF(RIGHT(TEXT(AU448,"0.#"),1)=".",TRUE,FALSE)</formula>
    </cfRule>
  </conditionalFormatting>
  <conditionalFormatting sqref="AU449">
    <cfRule type="expression" dxfId="2775" priority="2515">
      <formula>IF(RIGHT(TEXT(AU449,"0.#"),1)=".",FALSE,TRUE)</formula>
    </cfRule>
    <cfRule type="expression" dxfId="2774" priority="2516">
      <formula>IF(RIGHT(TEXT(AU449,"0.#"),1)=".",TRUE,FALSE)</formula>
    </cfRule>
  </conditionalFormatting>
  <conditionalFormatting sqref="AU450">
    <cfRule type="expression" dxfId="2773" priority="2513">
      <formula>IF(RIGHT(TEXT(AU450,"0.#"),1)=".",FALSE,TRUE)</formula>
    </cfRule>
    <cfRule type="expression" dxfId="2772" priority="2514">
      <formula>IF(RIGHT(TEXT(AU450,"0.#"),1)=".",TRUE,FALSE)</formula>
    </cfRule>
  </conditionalFormatting>
  <conditionalFormatting sqref="AI450">
    <cfRule type="expression" dxfId="2771" priority="2507">
      <formula>IF(RIGHT(TEXT(AI450,"0.#"),1)=".",FALSE,TRUE)</formula>
    </cfRule>
    <cfRule type="expression" dxfId="2770" priority="2508">
      <formula>IF(RIGHT(TEXT(AI450,"0.#"),1)=".",TRUE,FALSE)</formula>
    </cfRule>
  </conditionalFormatting>
  <conditionalFormatting sqref="AI448">
    <cfRule type="expression" dxfId="2769" priority="2511">
      <formula>IF(RIGHT(TEXT(AI448,"0.#"),1)=".",FALSE,TRUE)</formula>
    </cfRule>
    <cfRule type="expression" dxfId="2768" priority="2512">
      <formula>IF(RIGHT(TEXT(AI448,"0.#"),1)=".",TRUE,FALSE)</formula>
    </cfRule>
  </conditionalFormatting>
  <conditionalFormatting sqref="AI449">
    <cfRule type="expression" dxfId="2767" priority="2509">
      <formula>IF(RIGHT(TEXT(AI449,"0.#"),1)=".",FALSE,TRUE)</formula>
    </cfRule>
    <cfRule type="expression" dxfId="2766" priority="2510">
      <formula>IF(RIGHT(TEXT(AI449,"0.#"),1)=".",TRUE,FALSE)</formula>
    </cfRule>
  </conditionalFormatting>
  <conditionalFormatting sqref="AQ449">
    <cfRule type="expression" dxfId="2765" priority="2505">
      <formula>IF(RIGHT(TEXT(AQ449,"0.#"),1)=".",FALSE,TRUE)</formula>
    </cfRule>
    <cfRule type="expression" dxfId="2764" priority="2506">
      <formula>IF(RIGHT(TEXT(AQ449,"0.#"),1)=".",TRUE,FALSE)</formula>
    </cfRule>
  </conditionalFormatting>
  <conditionalFormatting sqref="AQ450">
    <cfRule type="expression" dxfId="2763" priority="2503">
      <formula>IF(RIGHT(TEXT(AQ450,"0.#"),1)=".",FALSE,TRUE)</formula>
    </cfRule>
    <cfRule type="expression" dxfId="2762" priority="2504">
      <formula>IF(RIGHT(TEXT(AQ450,"0.#"),1)=".",TRUE,FALSE)</formula>
    </cfRule>
  </conditionalFormatting>
  <conditionalFormatting sqref="AQ448">
    <cfRule type="expression" dxfId="2761" priority="2501">
      <formula>IF(RIGHT(TEXT(AQ448,"0.#"),1)=".",FALSE,TRUE)</formula>
    </cfRule>
    <cfRule type="expression" dxfId="2760" priority="2502">
      <formula>IF(RIGHT(TEXT(AQ448,"0.#"),1)=".",TRUE,FALSE)</formula>
    </cfRule>
  </conditionalFormatting>
  <conditionalFormatting sqref="AE453">
    <cfRule type="expression" dxfId="2759" priority="2499">
      <formula>IF(RIGHT(TEXT(AE453,"0.#"),1)=".",FALSE,TRUE)</formula>
    </cfRule>
    <cfRule type="expression" dxfId="2758" priority="2500">
      <formula>IF(RIGHT(TEXT(AE453,"0.#"),1)=".",TRUE,FALSE)</formula>
    </cfRule>
  </conditionalFormatting>
  <conditionalFormatting sqref="AM455">
    <cfRule type="expression" dxfId="2757" priority="2489">
      <formula>IF(RIGHT(TEXT(AM455,"0.#"),1)=".",FALSE,TRUE)</formula>
    </cfRule>
    <cfRule type="expression" dxfId="2756" priority="2490">
      <formula>IF(RIGHT(TEXT(AM455,"0.#"),1)=".",TRUE,FALSE)</formula>
    </cfRule>
  </conditionalFormatting>
  <conditionalFormatting sqref="AE454">
    <cfRule type="expression" dxfId="2755" priority="2497">
      <formula>IF(RIGHT(TEXT(AE454,"0.#"),1)=".",FALSE,TRUE)</formula>
    </cfRule>
    <cfRule type="expression" dxfId="2754" priority="2498">
      <formula>IF(RIGHT(TEXT(AE454,"0.#"),1)=".",TRUE,FALSE)</formula>
    </cfRule>
  </conditionalFormatting>
  <conditionalFormatting sqref="AE455">
    <cfRule type="expression" dxfId="2753" priority="2495">
      <formula>IF(RIGHT(TEXT(AE455,"0.#"),1)=".",FALSE,TRUE)</formula>
    </cfRule>
    <cfRule type="expression" dxfId="2752" priority="2496">
      <formula>IF(RIGHT(TEXT(AE455,"0.#"),1)=".",TRUE,FALSE)</formula>
    </cfRule>
  </conditionalFormatting>
  <conditionalFormatting sqref="AM453">
    <cfRule type="expression" dxfId="2751" priority="2493">
      <formula>IF(RIGHT(TEXT(AM453,"0.#"),1)=".",FALSE,TRUE)</formula>
    </cfRule>
    <cfRule type="expression" dxfId="2750" priority="2494">
      <formula>IF(RIGHT(TEXT(AM453,"0.#"),1)=".",TRUE,FALSE)</formula>
    </cfRule>
  </conditionalFormatting>
  <conditionalFormatting sqref="AM454">
    <cfRule type="expression" dxfId="2749" priority="2491">
      <formula>IF(RIGHT(TEXT(AM454,"0.#"),1)=".",FALSE,TRUE)</formula>
    </cfRule>
    <cfRule type="expression" dxfId="2748" priority="2492">
      <formula>IF(RIGHT(TEXT(AM454,"0.#"),1)=".",TRUE,FALSE)</formula>
    </cfRule>
  </conditionalFormatting>
  <conditionalFormatting sqref="AU453">
    <cfRule type="expression" dxfId="2747" priority="2487">
      <formula>IF(RIGHT(TEXT(AU453,"0.#"),1)=".",FALSE,TRUE)</formula>
    </cfRule>
    <cfRule type="expression" dxfId="2746" priority="2488">
      <formula>IF(RIGHT(TEXT(AU453,"0.#"),1)=".",TRUE,FALSE)</formula>
    </cfRule>
  </conditionalFormatting>
  <conditionalFormatting sqref="AU454">
    <cfRule type="expression" dxfId="2745" priority="2485">
      <formula>IF(RIGHT(TEXT(AU454,"0.#"),1)=".",FALSE,TRUE)</formula>
    </cfRule>
    <cfRule type="expression" dxfId="2744" priority="2486">
      <formula>IF(RIGHT(TEXT(AU454,"0.#"),1)=".",TRUE,FALSE)</formula>
    </cfRule>
  </conditionalFormatting>
  <conditionalFormatting sqref="AU455">
    <cfRule type="expression" dxfId="2743" priority="2483">
      <formula>IF(RIGHT(TEXT(AU455,"0.#"),1)=".",FALSE,TRUE)</formula>
    </cfRule>
    <cfRule type="expression" dxfId="2742" priority="2484">
      <formula>IF(RIGHT(TEXT(AU455,"0.#"),1)=".",TRUE,FALSE)</formula>
    </cfRule>
  </conditionalFormatting>
  <conditionalFormatting sqref="AI455">
    <cfRule type="expression" dxfId="2741" priority="2477">
      <formula>IF(RIGHT(TEXT(AI455,"0.#"),1)=".",FALSE,TRUE)</formula>
    </cfRule>
    <cfRule type="expression" dxfId="2740" priority="2478">
      <formula>IF(RIGHT(TEXT(AI455,"0.#"),1)=".",TRUE,FALSE)</formula>
    </cfRule>
  </conditionalFormatting>
  <conditionalFormatting sqref="AI453">
    <cfRule type="expression" dxfId="2739" priority="2481">
      <formula>IF(RIGHT(TEXT(AI453,"0.#"),1)=".",FALSE,TRUE)</formula>
    </cfRule>
    <cfRule type="expression" dxfId="2738" priority="2482">
      <formula>IF(RIGHT(TEXT(AI453,"0.#"),1)=".",TRUE,FALSE)</formula>
    </cfRule>
  </conditionalFormatting>
  <conditionalFormatting sqref="AI454">
    <cfRule type="expression" dxfId="2737" priority="2479">
      <formula>IF(RIGHT(TEXT(AI454,"0.#"),1)=".",FALSE,TRUE)</formula>
    </cfRule>
    <cfRule type="expression" dxfId="2736" priority="2480">
      <formula>IF(RIGHT(TEXT(AI454,"0.#"),1)=".",TRUE,FALSE)</formula>
    </cfRule>
  </conditionalFormatting>
  <conditionalFormatting sqref="AQ454">
    <cfRule type="expression" dxfId="2735" priority="2475">
      <formula>IF(RIGHT(TEXT(AQ454,"0.#"),1)=".",FALSE,TRUE)</formula>
    </cfRule>
    <cfRule type="expression" dxfId="2734" priority="2476">
      <formula>IF(RIGHT(TEXT(AQ454,"0.#"),1)=".",TRUE,FALSE)</formula>
    </cfRule>
  </conditionalFormatting>
  <conditionalFormatting sqref="AQ455">
    <cfRule type="expression" dxfId="2733" priority="2473">
      <formula>IF(RIGHT(TEXT(AQ455,"0.#"),1)=".",FALSE,TRUE)</formula>
    </cfRule>
    <cfRule type="expression" dxfId="2732" priority="2474">
      <formula>IF(RIGHT(TEXT(AQ455,"0.#"),1)=".",TRUE,FALSE)</formula>
    </cfRule>
  </conditionalFormatting>
  <conditionalFormatting sqref="AQ453">
    <cfRule type="expression" dxfId="2731" priority="2471">
      <formula>IF(RIGHT(TEXT(AQ453,"0.#"),1)=".",FALSE,TRUE)</formula>
    </cfRule>
    <cfRule type="expression" dxfId="2730" priority="2472">
      <formula>IF(RIGHT(TEXT(AQ453,"0.#"),1)=".",TRUE,FALSE)</formula>
    </cfRule>
  </conditionalFormatting>
  <conditionalFormatting sqref="AE487">
    <cfRule type="expression" dxfId="2729" priority="2349">
      <formula>IF(RIGHT(TEXT(AE487,"0.#"),1)=".",FALSE,TRUE)</formula>
    </cfRule>
    <cfRule type="expression" dxfId="2728" priority="2350">
      <formula>IF(RIGHT(TEXT(AE487,"0.#"),1)=".",TRUE,FALSE)</formula>
    </cfRule>
  </conditionalFormatting>
  <conditionalFormatting sqref="AE488">
    <cfRule type="expression" dxfId="2727" priority="2347">
      <formula>IF(RIGHT(TEXT(AE488,"0.#"),1)=".",FALSE,TRUE)</formula>
    </cfRule>
    <cfRule type="expression" dxfId="2726" priority="2348">
      <formula>IF(RIGHT(TEXT(AE488,"0.#"),1)=".",TRUE,FALSE)</formula>
    </cfRule>
  </conditionalFormatting>
  <conditionalFormatting sqref="AE489">
    <cfRule type="expression" dxfId="2725" priority="2345">
      <formula>IF(RIGHT(TEXT(AE489,"0.#"),1)=".",FALSE,TRUE)</formula>
    </cfRule>
    <cfRule type="expression" dxfId="2724" priority="2346">
      <formula>IF(RIGHT(TEXT(AE489,"0.#"),1)=".",TRUE,FALSE)</formula>
    </cfRule>
  </conditionalFormatting>
  <conditionalFormatting sqref="AU487">
    <cfRule type="expression" dxfId="2723" priority="2337">
      <formula>IF(RIGHT(TEXT(AU487,"0.#"),1)=".",FALSE,TRUE)</formula>
    </cfRule>
    <cfRule type="expression" dxfId="2722" priority="2338">
      <formula>IF(RIGHT(TEXT(AU487,"0.#"),1)=".",TRUE,FALSE)</formula>
    </cfRule>
  </conditionalFormatting>
  <conditionalFormatting sqref="AU488">
    <cfRule type="expression" dxfId="2721" priority="2335">
      <formula>IF(RIGHT(TEXT(AU488,"0.#"),1)=".",FALSE,TRUE)</formula>
    </cfRule>
    <cfRule type="expression" dxfId="2720" priority="2336">
      <formula>IF(RIGHT(TEXT(AU488,"0.#"),1)=".",TRUE,FALSE)</formula>
    </cfRule>
  </conditionalFormatting>
  <conditionalFormatting sqref="AU489">
    <cfRule type="expression" dxfId="2719" priority="2333">
      <formula>IF(RIGHT(TEXT(AU489,"0.#"),1)=".",FALSE,TRUE)</formula>
    </cfRule>
    <cfRule type="expression" dxfId="2718" priority="2334">
      <formula>IF(RIGHT(TEXT(AU489,"0.#"),1)=".",TRUE,FALSE)</formula>
    </cfRule>
  </conditionalFormatting>
  <conditionalFormatting sqref="AQ488">
    <cfRule type="expression" dxfId="2717" priority="2325">
      <formula>IF(RIGHT(TEXT(AQ488,"0.#"),1)=".",FALSE,TRUE)</formula>
    </cfRule>
    <cfRule type="expression" dxfId="2716" priority="2326">
      <formula>IF(RIGHT(TEXT(AQ488,"0.#"),1)=".",TRUE,FALSE)</formula>
    </cfRule>
  </conditionalFormatting>
  <conditionalFormatting sqref="AQ489">
    <cfRule type="expression" dxfId="2715" priority="2323">
      <formula>IF(RIGHT(TEXT(AQ489,"0.#"),1)=".",FALSE,TRUE)</formula>
    </cfRule>
    <cfRule type="expression" dxfId="2714" priority="2324">
      <formula>IF(RIGHT(TEXT(AQ489,"0.#"),1)=".",TRUE,FALSE)</formula>
    </cfRule>
  </conditionalFormatting>
  <conditionalFormatting sqref="AQ487">
    <cfRule type="expression" dxfId="2713" priority="2321">
      <formula>IF(RIGHT(TEXT(AQ487,"0.#"),1)=".",FALSE,TRUE)</formula>
    </cfRule>
    <cfRule type="expression" dxfId="2712" priority="2322">
      <formula>IF(RIGHT(TEXT(AQ487,"0.#"),1)=".",TRUE,FALSE)</formula>
    </cfRule>
  </conditionalFormatting>
  <conditionalFormatting sqref="AE512">
    <cfRule type="expression" dxfId="2711" priority="2319">
      <formula>IF(RIGHT(TEXT(AE512,"0.#"),1)=".",FALSE,TRUE)</formula>
    </cfRule>
    <cfRule type="expression" dxfId="2710" priority="2320">
      <formula>IF(RIGHT(TEXT(AE512,"0.#"),1)=".",TRUE,FALSE)</formula>
    </cfRule>
  </conditionalFormatting>
  <conditionalFormatting sqref="AE513">
    <cfRule type="expression" dxfId="2709" priority="2317">
      <formula>IF(RIGHT(TEXT(AE513,"0.#"),1)=".",FALSE,TRUE)</formula>
    </cfRule>
    <cfRule type="expression" dxfId="2708" priority="2318">
      <formula>IF(RIGHT(TEXT(AE513,"0.#"),1)=".",TRUE,FALSE)</formula>
    </cfRule>
  </conditionalFormatting>
  <conditionalFormatting sqref="AE514">
    <cfRule type="expression" dxfId="2707" priority="2315">
      <formula>IF(RIGHT(TEXT(AE514,"0.#"),1)=".",FALSE,TRUE)</formula>
    </cfRule>
    <cfRule type="expression" dxfId="2706" priority="2316">
      <formula>IF(RIGHT(TEXT(AE514,"0.#"),1)=".",TRUE,FALSE)</formula>
    </cfRule>
  </conditionalFormatting>
  <conditionalFormatting sqref="AU512">
    <cfRule type="expression" dxfId="2705" priority="2307">
      <formula>IF(RIGHT(TEXT(AU512,"0.#"),1)=".",FALSE,TRUE)</formula>
    </cfRule>
    <cfRule type="expression" dxfId="2704" priority="2308">
      <formula>IF(RIGHT(TEXT(AU512,"0.#"),1)=".",TRUE,FALSE)</formula>
    </cfRule>
  </conditionalFormatting>
  <conditionalFormatting sqref="AU513">
    <cfRule type="expression" dxfId="2703" priority="2305">
      <formula>IF(RIGHT(TEXT(AU513,"0.#"),1)=".",FALSE,TRUE)</formula>
    </cfRule>
    <cfRule type="expression" dxfId="2702" priority="2306">
      <formula>IF(RIGHT(TEXT(AU513,"0.#"),1)=".",TRUE,FALSE)</formula>
    </cfRule>
  </conditionalFormatting>
  <conditionalFormatting sqref="AU514">
    <cfRule type="expression" dxfId="2701" priority="2303">
      <formula>IF(RIGHT(TEXT(AU514,"0.#"),1)=".",FALSE,TRUE)</formula>
    </cfRule>
    <cfRule type="expression" dxfId="2700" priority="2304">
      <formula>IF(RIGHT(TEXT(AU514,"0.#"),1)=".",TRUE,FALSE)</formula>
    </cfRule>
  </conditionalFormatting>
  <conditionalFormatting sqref="AQ513">
    <cfRule type="expression" dxfId="2699" priority="2295">
      <formula>IF(RIGHT(TEXT(AQ513,"0.#"),1)=".",FALSE,TRUE)</formula>
    </cfRule>
    <cfRule type="expression" dxfId="2698" priority="2296">
      <formula>IF(RIGHT(TEXT(AQ513,"0.#"),1)=".",TRUE,FALSE)</formula>
    </cfRule>
  </conditionalFormatting>
  <conditionalFormatting sqref="AQ514">
    <cfRule type="expression" dxfId="2697" priority="2293">
      <formula>IF(RIGHT(TEXT(AQ514,"0.#"),1)=".",FALSE,TRUE)</formula>
    </cfRule>
    <cfRule type="expression" dxfId="2696" priority="2294">
      <formula>IF(RIGHT(TEXT(AQ514,"0.#"),1)=".",TRUE,FALSE)</formula>
    </cfRule>
  </conditionalFormatting>
  <conditionalFormatting sqref="AQ512">
    <cfRule type="expression" dxfId="2695" priority="2291">
      <formula>IF(RIGHT(TEXT(AQ512,"0.#"),1)=".",FALSE,TRUE)</formula>
    </cfRule>
    <cfRule type="expression" dxfId="2694" priority="2292">
      <formula>IF(RIGHT(TEXT(AQ512,"0.#"),1)=".",TRUE,FALSE)</formula>
    </cfRule>
  </conditionalFormatting>
  <conditionalFormatting sqref="AE517">
    <cfRule type="expression" dxfId="2693" priority="2169">
      <formula>IF(RIGHT(TEXT(AE517,"0.#"),1)=".",FALSE,TRUE)</formula>
    </cfRule>
    <cfRule type="expression" dxfId="2692" priority="2170">
      <formula>IF(RIGHT(TEXT(AE517,"0.#"),1)=".",TRUE,FALSE)</formula>
    </cfRule>
  </conditionalFormatting>
  <conditionalFormatting sqref="AE518">
    <cfRule type="expression" dxfId="2691" priority="2167">
      <formula>IF(RIGHT(TEXT(AE518,"0.#"),1)=".",FALSE,TRUE)</formula>
    </cfRule>
    <cfRule type="expression" dxfId="2690" priority="2168">
      <formula>IF(RIGHT(TEXT(AE518,"0.#"),1)=".",TRUE,FALSE)</formula>
    </cfRule>
  </conditionalFormatting>
  <conditionalFormatting sqref="AE519">
    <cfRule type="expression" dxfId="2689" priority="2165">
      <formula>IF(RIGHT(TEXT(AE519,"0.#"),1)=".",FALSE,TRUE)</formula>
    </cfRule>
    <cfRule type="expression" dxfId="2688" priority="2166">
      <formula>IF(RIGHT(TEXT(AE519,"0.#"),1)=".",TRUE,FALSE)</formula>
    </cfRule>
  </conditionalFormatting>
  <conditionalFormatting sqref="AU517">
    <cfRule type="expression" dxfId="2687" priority="2157">
      <formula>IF(RIGHT(TEXT(AU517,"0.#"),1)=".",FALSE,TRUE)</formula>
    </cfRule>
    <cfRule type="expression" dxfId="2686" priority="2158">
      <formula>IF(RIGHT(TEXT(AU517,"0.#"),1)=".",TRUE,FALSE)</formula>
    </cfRule>
  </conditionalFormatting>
  <conditionalFormatting sqref="AU519">
    <cfRule type="expression" dxfId="2685" priority="2153">
      <formula>IF(RIGHT(TEXT(AU519,"0.#"),1)=".",FALSE,TRUE)</formula>
    </cfRule>
    <cfRule type="expression" dxfId="2684" priority="2154">
      <formula>IF(RIGHT(TEXT(AU519,"0.#"),1)=".",TRUE,FALSE)</formula>
    </cfRule>
  </conditionalFormatting>
  <conditionalFormatting sqref="AQ518">
    <cfRule type="expression" dxfId="2683" priority="2145">
      <formula>IF(RIGHT(TEXT(AQ518,"0.#"),1)=".",FALSE,TRUE)</formula>
    </cfRule>
    <cfRule type="expression" dxfId="2682" priority="2146">
      <formula>IF(RIGHT(TEXT(AQ518,"0.#"),1)=".",TRUE,FALSE)</formula>
    </cfRule>
  </conditionalFormatting>
  <conditionalFormatting sqref="AQ519">
    <cfRule type="expression" dxfId="2681" priority="2143">
      <formula>IF(RIGHT(TEXT(AQ519,"0.#"),1)=".",FALSE,TRUE)</formula>
    </cfRule>
    <cfRule type="expression" dxfId="2680" priority="2144">
      <formula>IF(RIGHT(TEXT(AQ519,"0.#"),1)=".",TRUE,FALSE)</formula>
    </cfRule>
  </conditionalFormatting>
  <conditionalFormatting sqref="AQ517">
    <cfRule type="expression" dxfId="2679" priority="2141">
      <formula>IF(RIGHT(TEXT(AQ517,"0.#"),1)=".",FALSE,TRUE)</formula>
    </cfRule>
    <cfRule type="expression" dxfId="2678" priority="2142">
      <formula>IF(RIGHT(TEXT(AQ517,"0.#"),1)=".",TRUE,FALSE)</formula>
    </cfRule>
  </conditionalFormatting>
  <conditionalFormatting sqref="AE522">
    <cfRule type="expression" dxfId="2677" priority="2139">
      <formula>IF(RIGHT(TEXT(AE522,"0.#"),1)=".",FALSE,TRUE)</formula>
    </cfRule>
    <cfRule type="expression" dxfId="2676" priority="2140">
      <formula>IF(RIGHT(TEXT(AE522,"0.#"),1)=".",TRUE,FALSE)</formula>
    </cfRule>
  </conditionalFormatting>
  <conditionalFormatting sqref="AE523">
    <cfRule type="expression" dxfId="2675" priority="2137">
      <formula>IF(RIGHT(TEXT(AE523,"0.#"),1)=".",FALSE,TRUE)</formula>
    </cfRule>
    <cfRule type="expression" dxfId="2674" priority="2138">
      <formula>IF(RIGHT(TEXT(AE523,"0.#"),1)=".",TRUE,FALSE)</formula>
    </cfRule>
  </conditionalFormatting>
  <conditionalFormatting sqref="AE524">
    <cfRule type="expression" dxfId="2673" priority="2135">
      <formula>IF(RIGHT(TEXT(AE524,"0.#"),1)=".",FALSE,TRUE)</formula>
    </cfRule>
    <cfRule type="expression" dxfId="2672" priority="2136">
      <formula>IF(RIGHT(TEXT(AE524,"0.#"),1)=".",TRUE,FALSE)</formula>
    </cfRule>
  </conditionalFormatting>
  <conditionalFormatting sqref="AU522">
    <cfRule type="expression" dxfId="2671" priority="2127">
      <formula>IF(RIGHT(TEXT(AU522,"0.#"),1)=".",FALSE,TRUE)</formula>
    </cfRule>
    <cfRule type="expression" dxfId="2670" priority="2128">
      <formula>IF(RIGHT(TEXT(AU522,"0.#"),1)=".",TRUE,FALSE)</formula>
    </cfRule>
  </conditionalFormatting>
  <conditionalFormatting sqref="AU523">
    <cfRule type="expression" dxfId="2669" priority="2125">
      <formula>IF(RIGHT(TEXT(AU523,"0.#"),1)=".",FALSE,TRUE)</formula>
    </cfRule>
    <cfRule type="expression" dxfId="2668" priority="2126">
      <formula>IF(RIGHT(TEXT(AU523,"0.#"),1)=".",TRUE,FALSE)</formula>
    </cfRule>
  </conditionalFormatting>
  <conditionalFormatting sqref="AU524">
    <cfRule type="expression" dxfId="2667" priority="2123">
      <formula>IF(RIGHT(TEXT(AU524,"0.#"),1)=".",FALSE,TRUE)</formula>
    </cfRule>
    <cfRule type="expression" dxfId="2666" priority="2124">
      <formula>IF(RIGHT(TEXT(AU524,"0.#"),1)=".",TRUE,FALSE)</formula>
    </cfRule>
  </conditionalFormatting>
  <conditionalFormatting sqref="AQ523">
    <cfRule type="expression" dxfId="2665" priority="2115">
      <formula>IF(RIGHT(TEXT(AQ523,"0.#"),1)=".",FALSE,TRUE)</formula>
    </cfRule>
    <cfRule type="expression" dxfId="2664" priority="2116">
      <formula>IF(RIGHT(TEXT(AQ523,"0.#"),1)=".",TRUE,FALSE)</formula>
    </cfRule>
  </conditionalFormatting>
  <conditionalFormatting sqref="AQ524">
    <cfRule type="expression" dxfId="2663" priority="2113">
      <formula>IF(RIGHT(TEXT(AQ524,"0.#"),1)=".",FALSE,TRUE)</formula>
    </cfRule>
    <cfRule type="expression" dxfId="2662" priority="2114">
      <formula>IF(RIGHT(TEXT(AQ524,"0.#"),1)=".",TRUE,FALSE)</formula>
    </cfRule>
  </conditionalFormatting>
  <conditionalFormatting sqref="AQ522">
    <cfRule type="expression" dxfId="2661" priority="2111">
      <formula>IF(RIGHT(TEXT(AQ522,"0.#"),1)=".",FALSE,TRUE)</formula>
    </cfRule>
    <cfRule type="expression" dxfId="2660" priority="2112">
      <formula>IF(RIGHT(TEXT(AQ522,"0.#"),1)=".",TRUE,FALSE)</formula>
    </cfRule>
  </conditionalFormatting>
  <conditionalFormatting sqref="AE527">
    <cfRule type="expression" dxfId="2659" priority="2109">
      <formula>IF(RIGHT(TEXT(AE527,"0.#"),1)=".",FALSE,TRUE)</formula>
    </cfRule>
    <cfRule type="expression" dxfId="2658" priority="2110">
      <formula>IF(RIGHT(TEXT(AE527,"0.#"),1)=".",TRUE,FALSE)</formula>
    </cfRule>
  </conditionalFormatting>
  <conditionalFormatting sqref="AE528">
    <cfRule type="expression" dxfId="2657" priority="2107">
      <formula>IF(RIGHT(TEXT(AE528,"0.#"),1)=".",FALSE,TRUE)</formula>
    </cfRule>
    <cfRule type="expression" dxfId="2656" priority="2108">
      <formula>IF(RIGHT(TEXT(AE528,"0.#"),1)=".",TRUE,FALSE)</formula>
    </cfRule>
  </conditionalFormatting>
  <conditionalFormatting sqref="AE529">
    <cfRule type="expression" dxfId="2655" priority="2105">
      <formula>IF(RIGHT(TEXT(AE529,"0.#"),1)=".",FALSE,TRUE)</formula>
    </cfRule>
    <cfRule type="expression" dxfId="2654" priority="2106">
      <formula>IF(RIGHT(TEXT(AE529,"0.#"),1)=".",TRUE,FALSE)</formula>
    </cfRule>
  </conditionalFormatting>
  <conditionalFormatting sqref="AU527">
    <cfRule type="expression" dxfId="2653" priority="2097">
      <formula>IF(RIGHT(TEXT(AU527,"0.#"),1)=".",FALSE,TRUE)</formula>
    </cfRule>
    <cfRule type="expression" dxfId="2652" priority="2098">
      <formula>IF(RIGHT(TEXT(AU527,"0.#"),1)=".",TRUE,FALSE)</formula>
    </cfRule>
  </conditionalFormatting>
  <conditionalFormatting sqref="AU528">
    <cfRule type="expression" dxfId="2651" priority="2095">
      <formula>IF(RIGHT(TEXT(AU528,"0.#"),1)=".",FALSE,TRUE)</formula>
    </cfRule>
    <cfRule type="expression" dxfId="2650" priority="2096">
      <formula>IF(RIGHT(TEXT(AU528,"0.#"),1)=".",TRUE,FALSE)</formula>
    </cfRule>
  </conditionalFormatting>
  <conditionalFormatting sqref="AU529">
    <cfRule type="expression" dxfId="2649" priority="2093">
      <formula>IF(RIGHT(TEXT(AU529,"0.#"),1)=".",FALSE,TRUE)</formula>
    </cfRule>
    <cfRule type="expression" dxfId="2648" priority="2094">
      <formula>IF(RIGHT(TEXT(AU529,"0.#"),1)=".",TRUE,FALSE)</formula>
    </cfRule>
  </conditionalFormatting>
  <conditionalFormatting sqref="AQ528">
    <cfRule type="expression" dxfId="2647" priority="2085">
      <formula>IF(RIGHT(TEXT(AQ528,"0.#"),1)=".",FALSE,TRUE)</formula>
    </cfRule>
    <cfRule type="expression" dxfId="2646" priority="2086">
      <formula>IF(RIGHT(TEXT(AQ528,"0.#"),1)=".",TRUE,FALSE)</formula>
    </cfRule>
  </conditionalFormatting>
  <conditionalFormatting sqref="AQ529">
    <cfRule type="expression" dxfId="2645" priority="2083">
      <formula>IF(RIGHT(TEXT(AQ529,"0.#"),1)=".",FALSE,TRUE)</formula>
    </cfRule>
    <cfRule type="expression" dxfId="2644" priority="2084">
      <formula>IF(RIGHT(TEXT(AQ529,"0.#"),1)=".",TRUE,FALSE)</formula>
    </cfRule>
  </conditionalFormatting>
  <conditionalFormatting sqref="AQ527">
    <cfRule type="expression" dxfId="2643" priority="2081">
      <formula>IF(RIGHT(TEXT(AQ527,"0.#"),1)=".",FALSE,TRUE)</formula>
    </cfRule>
    <cfRule type="expression" dxfId="2642" priority="2082">
      <formula>IF(RIGHT(TEXT(AQ527,"0.#"),1)=".",TRUE,FALSE)</formula>
    </cfRule>
  </conditionalFormatting>
  <conditionalFormatting sqref="AE532">
    <cfRule type="expression" dxfId="2641" priority="2079">
      <formula>IF(RIGHT(TEXT(AE532,"0.#"),1)=".",FALSE,TRUE)</formula>
    </cfRule>
    <cfRule type="expression" dxfId="2640" priority="2080">
      <formula>IF(RIGHT(TEXT(AE532,"0.#"),1)=".",TRUE,FALSE)</formula>
    </cfRule>
  </conditionalFormatting>
  <conditionalFormatting sqref="AM534">
    <cfRule type="expression" dxfId="2639" priority="2069">
      <formula>IF(RIGHT(TEXT(AM534,"0.#"),1)=".",FALSE,TRUE)</formula>
    </cfRule>
    <cfRule type="expression" dxfId="2638" priority="2070">
      <formula>IF(RIGHT(TEXT(AM534,"0.#"),1)=".",TRUE,FALSE)</formula>
    </cfRule>
  </conditionalFormatting>
  <conditionalFormatting sqref="AE533">
    <cfRule type="expression" dxfId="2637" priority="2077">
      <formula>IF(RIGHT(TEXT(AE533,"0.#"),1)=".",FALSE,TRUE)</formula>
    </cfRule>
    <cfRule type="expression" dxfId="2636" priority="2078">
      <formula>IF(RIGHT(TEXT(AE533,"0.#"),1)=".",TRUE,FALSE)</formula>
    </cfRule>
  </conditionalFormatting>
  <conditionalFormatting sqref="AE534">
    <cfRule type="expression" dxfId="2635" priority="2075">
      <formula>IF(RIGHT(TEXT(AE534,"0.#"),1)=".",FALSE,TRUE)</formula>
    </cfRule>
    <cfRule type="expression" dxfId="2634" priority="2076">
      <formula>IF(RIGHT(TEXT(AE534,"0.#"),1)=".",TRUE,FALSE)</formula>
    </cfRule>
  </conditionalFormatting>
  <conditionalFormatting sqref="AM532">
    <cfRule type="expression" dxfId="2633" priority="2073">
      <formula>IF(RIGHT(TEXT(AM532,"0.#"),1)=".",FALSE,TRUE)</formula>
    </cfRule>
    <cfRule type="expression" dxfId="2632" priority="2074">
      <formula>IF(RIGHT(TEXT(AM532,"0.#"),1)=".",TRUE,FALSE)</formula>
    </cfRule>
  </conditionalFormatting>
  <conditionalFormatting sqref="AM533">
    <cfRule type="expression" dxfId="2631" priority="2071">
      <formula>IF(RIGHT(TEXT(AM533,"0.#"),1)=".",FALSE,TRUE)</formula>
    </cfRule>
    <cfRule type="expression" dxfId="2630" priority="2072">
      <formula>IF(RIGHT(TEXT(AM533,"0.#"),1)=".",TRUE,FALSE)</formula>
    </cfRule>
  </conditionalFormatting>
  <conditionalFormatting sqref="AU532">
    <cfRule type="expression" dxfId="2629" priority="2067">
      <formula>IF(RIGHT(TEXT(AU532,"0.#"),1)=".",FALSE,TRUE)</formula>
    </cfRule>
    <cfRule type="expression" dxfId="2628" priority="2068">
      <formula>IF(RIGHT(TEXT(AU532,"0.#"),1)=".",TRUE,FALSE)</formula>
    </cfRule>
  </conditionalFormatting>
  <conditionalFormatting sqref="AU533">
    <cfRule type="expression" dxfId="2627" priority="2065">
      <formula>IF(RIGHT(TEXT(AU533,"0.#"),1)=".",FALSE,TRUE)</formula>
    </cfRule>
    <cfRule type="expression" dxfId="2626" priority="2066">
      <formula>IF(RIGHT(TEXT(AU533,"0.#"),1)=".",TRUE,FALSE)</formula>
    </cfRule>
  </conditionalFormatting>
  <conditionalFormatting sqref="AU534">
    <cfRule type="expression" dxfId="2625" priority="2063">
      <formula>IF(RIGHT(TEXT(AU534,"0.#"),1)=".",FALSE,TRUE)</formula>
    </cfRule>
    <cfRule type="expression" dxfId="2624" priority="2064">
      <formula>IF(RIGHT(TEXT(AU534,"0.#"),1)=".",TRUE,FALSE)</formula>
    </cfRule>
  </conditionalFormatting>
  <conditionalFormatting sqref="AI534">
    <cfRule type="expression" dxfId="2623" priority="2057">
      <formula>IF(RIGHT(TEXT(AI534,"0.#"),1)=".",FALSE,TRUE)</formula>
    </cfRule>
    <cfRule type="expression" dxfId="2622" priority="2058">
      <formula>IF(RIGHT(TEXT(AI534,"0.#"),1)=".",TRUE,FALSE)</formula>
    </cfRule>
  </conditionalFormatting>
  <conditionalFormatting sqref="AI532">
    <cfRule type="expression" dxfId="2621" priority="2061">
      <formula>IF(RIGHT(TEXT(AI532,"0.#"),1)=".",FALSE,TRUE)</formula>
    </cfRule>
    <cfRule type="expression" dxfId="2620" priority="2062">
      <formula>IF(RIGHT(TEXT(AI532,"0.#"),1)=".",TRUE,FALSE)</formula>
    </cfRule>
  </conditionalFormatting>
  <conditionalFormatting sqref="AI533">
    <cfRule type="expression" dxfId="2619" priority="2059">
      <formula>IF(RIGHT(TEXT(AI533,"0.#"),1)=".",FALSE,TRUE)</formula>
    </cfRule>
    <cfRule type="expression" dxfId="2618" priority="2060">
      <formula>IF(RIGHT(TEXT(AI533,"0.#"),1)=".",TRUE,FALSE)</formula>
    </cfRule>
  </conditionalFormatting>
  <conditionalFormatting sqref="AQ533">
    <cfRule type="expression" dxfId="2617" priority="2055">
      <formula>IF(RIGHT(TEXT(AQ533,"0.#"),1)=".",FALSE,TRUE)</formula>
    </cfRule>
    <cfRule type="expression" dxfId="2616" priority="2056">
      <formula>IF(RIGHT(TEXT(AQ533,"0.#"),1)=".",TRUE,FALSE)</formula>
    </cfRule>
  </conditionalFormatting>
  <conditionalFormatting sqref="AQ534">
    <cfRule type="expression" dxfId="2615" priority="2053">
      <formula>IF(RIGHT(TEXT(AQ534,"0.#"),1)=".",FALSE,TRUE)</formula>
    </cfRule>
    <cfRule type="expression" dxfId="2614" priority="2054">
      <formula>IF(RIGHT(TEXT(AQ534,"0.#"),1)=".",TRUE,FALSE)</formula>
    </cfRule>
  </conditionalFormatting>
  <conditionalFormatting sqref="AQ532">
    <cfRule type="expression" dxfId="2613" priority="2051">
      <formula>IF(RIGHT(TEXT(AQ532,"0.#"),1)=".",FALSE,TRUE)</formula>
    </cfRule>
    <cfRule type="expression" dxfId="2612" priority="2052">
      <formula>IF(RIGHT(TEXT(AQ532,"0.#"),1)=".",TRUE,FALSE)</formula>
    </cfRule>
  </conditionalFormatting>
  <conditionalFormatting sqref="AE541">
    <cfRule type="expression" dxfId="2611" priority="2049">
      <formula>IF(RIGHT(TEXT(AE541,"0.#"),1)=".",FALSE,TRUE)</formula>
    </cfRule>
    <cfRule type="expression" dxfId="2610" priority="2050">
      <formula>IF(RIGHT(TEXT(AE541,"0.#"),1)=".",TRUE,FALSE)</formula>
    </cfRule>
  </conditionalFormatting>
  <conditionalFormatting sqref="AE542">
    <cfRule type="expression" dxfId="2609" priority="2047">
      <formula>IF(RIGHT(TEXT(AE542,"0.#"),1)=".",FALSE,TRUE)</formula>
    </cfRule>
    <cfRule type="expression" dxfId="2608" priority="2048">
      <formula>IF(RIGHT(TEXT(AE542,"0.#"),1)=".",TRUE,FALSE)</formula>
    </cfRule>
  </conditionalFormatting>
  <conditionalFormatting sqref="AE543">
    <cfRule type="expression" dxfId="2607" priority="2045">
      <formula>IF(RIGHT(TEXT(AE543,"0.#"),1)=".",FALSE,TRUE)</formula>
    </cfRule>
    <cfRule type="expression" dxfId="2606" priority="2046">
      <formula>IF(RIGHT(TEXT(AE543,"0.#"),1)=".",TRUE,FALSE)</formula>
    </cfRule>
  </conditionalFormatting>
  <conditionalFormatting sqref="AU541">
    <cfRule type="expression" dxfId="2605" priority="2037">
      <formula>IF(RIGHT(TEXT(AU541,"0.#"),1)=".",FALSE,TRUE)</formula>
    </cfRule>
    <cfRule type="expression" dxfId="2604" priority="2038">
      <formula>IF(RIGHT(TEXT(AU541,"0.#"),1)=".",TRUE,FALSE)</formula>
    </cfRule>
  </conditionalFormatting>
  <conditionalFormatting sqref="AU542">
    <cfRule type="expression" dxfId="2603" priority="2035">
      <formula>IF(RIGHT(TEXT(AU542,"0.#"),1)=".",FALSE,TRUE)</formula>
    </cfRule>
    <cfRule type="expression" dxfId="2602" priority="2036">
      <formula>IF(RIGHT(TEXT(AU542,"0.#"),1)=".",TRUE,FALSE)</formula>
    </cfRule>
  </conditionalFormatting>
  <conditionalFormatting sqref="AU543">
    <cfRule type="expression" dxfId="2601" priority="2033">
      <formula>IF(RIGHT(TEXT(AU543,"0.#"),1)=".",FALSE,TRUE)</formula>
    </cfRule>
    <cfRule type="expression" dxfId="2600" priority="2034">
      <formula>IF(RIGHT(TEXT(AU543,"0.#"),1)=".",TRUE,FALSE)</formula>
    </cfRule>
  </conditionalFormatting>
  <conditionalFormatting sqref="AQ542">
    <cfRule type="expression" dxfId="2599" priority="2025">
      <formula>IF(RIGHT(TEXT(AQ542,"0.#"),1)=".",FALSE,TRUE)</formula>
    </cfRule>
    <cfRule type="expression" dxfId="2598" priority="2026">
      <formula>IF(RIGHT(TEXT(AQ542,"0.#"),1)=".",TRUE,FALSE)</formula>
    </cfRule>
  </conditionalFormatting>
  <conditionalFormatting sqref="AQ543">
    <cfRule type="expression" dxfId="2597" priority="2023">
      <formula>IF(RIGHT(TEXT(AQ543,"0.#"),1)=".",FALSE,TRUE)</formula>
    </cfRule>
    <cfRule type="expression" dxfId="2596" priority="2024">
      <formula>IF(RIGHT(TEXT(AQ543,"0.#"),1)=".",TRUE,FALSE)</formula>
    </cfRule>
  </conditionalFormatting>
  <conditionalFormatting sqref="AQ541">
    <cfRule type="expression" dxfId="2595" priority="2021">
      <formula>IF(RIGHT(TEXT(AQ541,"0.#"),1)=".",FALSE,TRUE)</formula>
    </cfRule>
    <cfRule type="expression" dxfId="2594" priority="2022">
      <formula>IF(RIGHT(TEXT(AQ541,"0.#"),1)=".",TRUE,FALSE)</formula>
    </cfRule>
  </conditionalFormatting>
  <conditionalFormatting sqref="AE566">
    <cfRule type="expression" dxfId="2593" priority="2019">
      <formula>IF(RIGHT(TEXT(AE566,"0.#"),1)=".",FALSE,TRUE)</formula>
    </cfRule>
    <cfRule type="expression" dxfId="2592" priority="2020">
      <formula>IF(RIGHT(TEXT(AE566,"0.#"),1)=".",TRUE,FALSE)</formula>
    </cfRule>
  </conditionalFormatting>
  <conditionalFormatting sqref="AE567">
    <cfRule type="expression" dxfId="2591" priority="2017">
      <formula>IF(RIGHT(TEXT(AE567,"0.#"),1)=".",FALSE,TRUE)</formula>
    </cfRule>
    <cfRule type="expression" dxfId="2590" priority="2018">
      <formula>IF(RIGHT(TEXT(AE567,"0.#"),1)=".",TRUE,FALSE)</formula>
    </cfRule>
  </conditionalFormatting>
  <conditionalFormatting sqref="AE568">
    <cfRule type="expression" dxfId="2589" priority="2015">
      <formula>IF(RIGHT(TEXT(AE568,"0.#"),1)=".",FALSE,TRUE)</formula>
    </cfRule>
    <cfRule type="expression" dxfId="2588" priority="2016">
      <formula>IF(RIGHT(TEXT(AE568,"0.#"),1)=".",TRUE,FALSE)</formula>
    </cfRule>
  </conditionalFormatting>
  <conditionalFormatting sqref="AU566">
    <cfRule type="expression" dxfId="2587" priority="2007">
      <formula>IF(RIGHT(TEXT(AU566,"0.#"),1)=".",FALSE,TRUE)</formula>
    </cfRule>
    <cfRule type="expression" dxfId="2586" priority="2008">
      <formula>IF(RIGHT(TEXT(AU566,"0.#"),1)=".",TRUE,FALSE)</formula>
    </cfRule>
  </conditionalFormatting>
  <conditionalFormatting sqref="AU567">
    <cfRule type="expression" dxfId="2585" priority="2005">
      <formula>IF(RIGHT(TEXT(AU567,"0.#"),1)=".",FALSE,TRUE)</formula>
    </cfRule>
    <cfRule type="expression" dxfId="2584" priority="2006">
      <formula>IF(RIGHT(TEXT(AU567,"0.#"),1)=".",TRUE,FALSE)</formula>
    </cfRule>
  </conditionalFormatting>
  <conditionalFormatting sqref="AU568">
    <cfRule type="expression" dxfId="2583" priority="2003">
      <formula>IF(RIGHT(TEXT(AU568,"0.#"),1)=".",FALSE,TRUE)</formula>
    </cfRule>
    <cfRule type="expression" dxfId="2582" priority="2004">
      <formula>IF(RIGHT(TEXT(AU568,"0.#"),1)=".",TRUE,FALSE)</formula>
    </cfRule>
  </conditionalFormatting>
  <conditionalFormatting sqref="AQ567">
    <cfRule type="expression" dxfId="2581" priority="1995">
      <formula>IF(RIGHT(TEXT(AQ567,"0.#"),1)=".",FALSE,TRUE)</formula>
    </cfRule>
    <cfRule type="expression" dxfId="2580" priority="1996">
      <formula>IF(RIGHT(TEXT(AQ567,"0.#"),1)=".",TRUE,FALSE)</formula>
    </cfRule>
  </conditionalFormatting>
  <conditionalFormatting sqref="AQ568">
    <cfRule type="expression" dxfId="2579" priority="1993">
      <formula>IF(RIGHT(TEXT(AQ568,"0.#"),1)=".",FALSE,TRUE)</formula>
    </cfRule>
    <cfRule type="expression" dxfId="2578" priority="1994">
      <formula>IF(RIGHT(TEXT(AQ568,"0.#"),1)=".",TRUE,FALSE)</formula>
    </cfRule>
  </conditionalFormatting>
  <conditionalFormatting sqref="AQ566">
    <cfRule type="expression" dxfId="2577" priority="1991">
      <formula>IF(RIGHT(TEXT(AQ566,"0.#"),1)=".",FALSE,TRUE)</formula>
    </cfRule>
    <cfRule type="expression" dxfId="2576" priority="1992">
      <formula>IF(RIGHT(TEXT(AQ566,"0.#"),1)=".",TRUE,FALSE)</formula>
    </cfRule>
  </conditionalFormatting>
  <conditionalFormatting sqref="AE546">
    <cfRule type="expression" dxfId="2575" priority="1989">
      <formula>IF(RIGHT(TEXT(AE546,"0.#"),1)=".",FALSE,TRUE)</formula>
    </cfRule>
    <cfRule type="expression" dxfId="2574" priority="1990">
      <formula>IF(RIGHT(TEXT(AE546,"0.#"),1)=".",TRUE,FALSE)</formula>
    </cfRule>
  </conditionalFormatting>
  <conditionalFormatting sqref="AE547">
    <cfRule type="expression" dxfId="2573" priority="1987">
      <formula>IF(RIGHT(TEXT(AE547,"0.#"),1)=".",FALSE,TRUE)</formula>
    </cfRule>
    <cfRule type="expression" dxfId="2572" priority="1988">
      <formula>IF(RIGHT(TEXT(AE547,"0.#"),1)=".",TRUE,FALSE)</formula>
    </cfRule>
  </conditionalFormatting>
  <conditionalFormatting sqref="AE548">
    <cfRule type="expression" dxfId="2571" priority="1985">
      <formula>IF(RIGHT(TEXT(AE548,"0.#"),1)=".",FALSE,TRUE)</formula>
    </cfRule>
    <cfRule type="expression" dxfId="2570" priority="1986">
      <formula>IF(RIGHT(TEXT(AE548,"0.#"),1)=".",TRUE,FALSE)</formula>
    </cfRule>
  </conditionalFormatting>
  <conditionalFormatting sqref="AU546">
    <cfRule type="expression" dxfId="2569" priority="1977">
      <formula>IF(RIGHT(TEXT(AU546,"0.#"),1)=".",FALSE,TRUE)</formula>
    </cfRule>
    <cfRule type="expression" dxfId="2568" priority="1978">
      <formula>IF(RIGHT(TEXT(AU546,"0.#"),1)=".",TRUE,FALSE)</formula>
    </cfRule>
  </conditionalFormatting>
  <conditionalFormatting sqref="AU547">
    <cfRule type="expression" dxfId="2567" priority="1975">
      <formula>IF(RIGHT(TEXT(AU547,"0.#"),1)=".",FALSE,TRUE)</formula>
    </cfRule>
    <cfRule type="expression" dxfId="2566" priority="1976">
      <formula>IF(RIGHT(TEXT(AU547,"0.#"),1)=".",TRUE,FALSE)</formula>
    </cfRule>
  </conditionalFormatting>
  <conditionalFormatting sqref="AU548">
    <cfRule type="expression" dxfId="2565" priority="1973">
      <formula>IF(RIGHT(TEXT(AU548,"0.#"),1)=".",FALSE,TRUE)</formula>
    </cfRule>
    <cfRule type="expression" dxfId="2564" priority="1974">
      <formula>IF(RIGHT(TEXT(AU548,"0.#"),1)=".",TRUE,FALSE)</formula>
    </cfRule>
  </conditionalFormatting>
  <conditionalFormatting sqref="AQ547">
    <cfRule type="expression" dxfId="2563" priority="1965">
      <formula>IF(RIGHT(TEXT(AQ547,"0.#"),1)=".",FALSE,TRUE)</formula>
    </cfRule>
    <cfRule type="expression" dxfId="2562" priority="1966">
      <formula>IF(RIGHT(TEXT(AQ547,"0.#"),1)=".",TRUE,FALSE)</formula>
    </cfRule>
  </conditionalFormatting>
  <conditionalFormatting sqref="AQ546">
    <cfRule type="expression" dxfId="2561" priority="1961">
      <formula>IF(RIGHT(TEXT(AQ546,"0.#"),1)=".",FALSE,TRUE)</formula>
    </cfRule>
    <cfRule type="expression" dxfId="2560" priority="1962">
      <formula>IF(RIGHT(TEXT(AQ546,"0.#"),1)=".",TRUE,FALSE)</formula>
    </cfRule>
  </conditionalFormatting>
  <conditionalFormatting sqref="AE551">
    <cfRule type="expression" dxfId="2559" priority="1959">
      <formula>IF(RIGHT(TEXT(AE551,"0.#"),1)=".",FALSE,TRUE)</formula>
    </cfRule>
    <cfRule type="expression" dxfId="2558" priority="1960">
      <formula>IF(RIGHT(TEXT(AE551,"0.#"),1)=".",TRUE,FALSE)</formula>
    </cfRule>
  </conditionalFormatting>
  <conditionalFormatting sqref="AE553">
    <cfRule type="expression" dxfId="2557" priority="1955">
      <formula>IF(RIGHT(TEXT(AE553,"0.#"),1)=".",FALSE,TRUE)</formula>
    </cfRule>
    <cfRule type="expression" dxfId="2556" priority="1956">
      <formula>IF(RIGHT(TEXT(AE553,"0.#"),1)=".",TRUE,FALSE)</formula>
    </cfRule>
  </conditionalFormatting>
  <conditionalFormatting sqref="AU551">
    <cfRule type="expression" dxfId="2555" priority="1947">
      <formula>IF(RIGHT(TEXT(AU551,"0.#"),1)=".",FALSE,TRUE)</formula>
    </cfRule>
    <cfRule type="expression" dxfId="2554" priority="1948">
      <formula>IF(RIGHT(TEXT(AU551,"0.#"),1)=".",TRUE,FALSE)</formula>
    </cfRule>
  </conditionalFormatting>
  <conditionalFormatting sqref="AU553">
    <cfRule type="expression" dxfId="2553" priority="1943">
      <formula>IF(RIGHT(TEXT(AU553,"0.#"),1)=".",FALSE,TRUE)</formula>
    </cfRule>
    <cfRule type="expression" dxfId="2552" priority="1944">
      <formula>IF(RIGHT(TEXT(AU553,"0.#"),1)=".",TRUE,FALSE)</formula>
    </cfRule>
  </conditionalFormatting>
  <conditionalFormatting sqref="AQ552">
    <cfRule type="expression" dxfId="2551" priority="1935">
      <formula>IF(RIGHT(TEXT(AQ552,"0.#"),1)=".",FALSE,TRUE)</formula>
    </cfRule>
    <cfRule type="expression" dxfId="2550" priority="1936">
      <formula>IF(RIGHT(TEXT(AQ552,"0.#"),1)=".",TRUE,FALSE)</formula>
    </cfRule>
  </conditionalFormatting>
  <conditionalFormatting sqref="AU561">
    <cfRule type="expression" dxfId="2549" priority="1887">
      <formula>IF(RIGHT(TEXT(AU561,"0.#"),1)=".",FALSE,TRUE)</formula>
    </cfRule>
    <cfRule type="expression" dxfId="2548" priority="1888">
      <formula>IF(RIGHT(TEXT(AU561,"0.#"),1)=".",TRUE,FALSE)</formula>
    </cfRule>
  </conditionalFormatting>
  <conditionalFormatting sqref="AU562">
    <cfRule type="expression" dxfId="2547" priority="1885">
      <formula>IF(RIGHT(TEXT(AU562,"0.#"),1)=".",FALSE,TRUE)</formula>
    </cfRule>
    <cfRule type="expression" dxfId="2546" priority="1886">
      <formula>IF(RIGHT(TEXT(AU562,"0.#"),1)=".",TRUE,FALSE)</formula>
    </cfRule>
  </conditionalFormatting>
  <conditionalFormatting sqref="AU563">
    <cfRule type="expression" dxfId="2545" priority="1883">
      <formula>IF(RIGHT(TEXT(AU563,"0.#"),1)=".",FALSE,TRUE)</formula>
    </cfRule>
    <cfRule type="expression" dxfId="2544" priority="1884">
      <formula>IF(RIGHT(TEXT(AU563,"0.#"),1)=".",TRUE,FALSE)</formula>
    </cfRule>
  </conditionalFormatting>
  <conditionalFormatting sqref="AQ562">
    <cfRule type="expression" dxfId="2543" priority="1875">
      <formula>IF(RIGHT(TEXT(AQ562,"0.#"),1)=".",FALSE,TRUE)</formula>
    </cfRule>
    <cfRule type="expression" dxfId="2542" priority="1876">
      <formula>IF(RIGHT(TEXT(AQ562,"0.#"),1)=".",TRUE,FALSE)</formula>
    </cfRule>
  </conditionalFormatting>
  <conditionalFormatting sqref="AQ563">
    <cfRule type="expression" dxfId="2541" priority="1873">
      <formula>IF(RIGHT(TEXT(AQ563,"0.#"),1)=".",FALSE,TRUE)</formula>
    </cfRule>
    <cfRule type="expression" dxfId="2540" priority="1874">
      <formula>IF(RIGHT(TEXT(AQ563,"0.#"),1)=".",TRUE,FALSE)</formula>
    </cfRule>
  </conditionalFormatting>
  <conditionalFormatting sqref="AQ561">
    <cfRule type="expression" dxfId="2539" priority="1871">
      <formula>IF(RIGHT(TEXT(AQ561,"0.#"),1)=".",FALSE,TRUE)</formula>
    </cfRule>
    <cfRule type="expression" dxfId="2538" priority="1872">
      <formula>IF(RIGHT(TEXT(AQ561,"0.#"),1)=".",TRUE,FALSE)</formula>
    </cfRule>
  </conditionalFormatting>
  <conditionalFormatting sqref="AE571">
    <cfRule type="expression" dxfId="2537" priority="1869">
      <formula>IF(RIGHT(TEXT(AE571,"0.#"),1)=".",FALSE,TRUE)</formula>
    </cfRule>
    <cfRule type="expression" dxfId="2536" priority="1870">
      <formula>IF(RIGHT(TEXT(AE571,"0.#"),1)=".",TRUE,FALSE)</formula>
    </cfRule>
  </conditionalFormatting>
  <conditionalFormatting sqref="AE572">
    <cfRule type="expression" dxfId="2535" priority="1867">
      <formula>IF(RIGHT(TEXT(AE572,"0.#"),1)=".",FALSE,TRUE)</formula>
    </cfRule>
    <cfRule type="expression" dxfId="2534" priority="1868">
      <formula>IF(RIGHT(TEXT(AE572,"0.#"),1)=".",TRUE,FALSE)</formula>
    </cfRule>
  </conditionalFormatting>
  <conditionalFormatting sqref="AE573">
    <cfRule type="expression" dxfId="2533" priority="1865">
      <formula>IF(RIGHT(TEXT(AE573,"0.#"),1)=".",FALSE,TRUE)</formula>
    </cfRule>
    <cfRule type="expression" dxfId="2532" priority="1866">
      <formula>IF(RIGHT(TEXT(AE573,"0.#"),1)=".",TRUE,FALSE)</formula>
    </cfRule>
  </conditionalFormatting>
  <conditionalFormatting sqref="AU571">
    <cfRule type="expression" dxfId="2531" priority="1857">
      <formula>IF(RIGHT(TEXT(AU571,"0.#"),1)=".",FALSE,TRUE)</formula>
    </cfRule>
    <cfRule type="expression" dxfId="2530" priority="1858">
      <formula>IF(RIGHT(TEXT(AU571,"0.#"),1)=".",TRUE,FALSE)</formula>
    </cfRule>
  </conditionalFormatting>
  <conditionalFormatting sqref="AU572">
    <cfRule type="expression" dxfId="2529" priority="1855">
      <formula>IF(RIGHT(TEXT(AU572,"0.#"),1)=".",FALSE,TRUE)</formula>
    </cfRule>
    <cfRule type="expression" dxfId="2528" priority="1856">
      <formula>IF(RIGHT(TEXT(AU572,"0.#"),1)=".",TRUE,FALSE)</formula>
    </cfRule>
  </conditionalFormatting>
  <conditionalFormatting sqref="AU573">
    <cfRule type="expression" dxfId="2527" priority="1853">
      <formula>IF(RIGHT(TEXT(AU573,"0.#"),1)=".",FALSE,TRUE)</formula>
    </cfRule>
    <cfRule type="expression" dxfId="2526" priority="1854">
      <formula>IF(RIGHT(TEXT(AU573,"0.#"),1)=".",TRUE,FALSE)</formula>
    </cfRule>
  </conditionalFormatting>
  <conditionalFormatting sqref="AQ572">
    <cfRule type="expression" dxfId="2525" priority="1845">
      <formula>IF(RIGHT(TEXT(AQ572,"0.#"),1)=".",FALSE,TRUE)</formula>
    </cfRule>
    <cfRule type="expression" dxfId="2524" priority="1846">
      <formula>IF(RIGHT(TEXT(AQ572,"0.#"),1)=".",TRUE,FALSE)</formula>
    </cfRule>
  </conditionalFormatting>
  <conditionalFormatting sqref="AQ573">
    <cfRule type="expression" dxfId="2523" priority="1843">
      <formula>IF(RIGHT(TEXT(AQ573,"0.#"),1)=".",FALSE,TRUE)</formula>
    </cfRule>
    <cfRule type="expression" dxfId="2522" priority="1844">
      <formula>IF(RIGHT(TEXT(AQ573,"0.#"),1)=".",TRUE,FALSE)</formula>
    </cfRule>
  </conditionalFormatting>
  <conditionalFormatting sqref="AQ571">
    <cfRule type="expression" dxfId="2521" priority="1841">
      <formula>IF(RIGHT(TEXT(AQ571,"0.#"),1)=".",FALSE,TRUE)</formula>
    </cfRule>
    <cfRule type="expression" dxfId="2520" priority="1842">
      <formula>IF(RIGHT(TEXT(AQ571,"0.#"),1)=".",TRUE,FALSE)</formula>
    </cfRule>
  </conditionalFormatting>
  <conditionalFormatting sqref="AE576">
    <cfRule type="expression" dxfId="2519" priority="1839">
      <formula>IF(RIGHT(TEXT(AE576,"0.#"),1)=".",FALSE,TRUE)</formula>
    </cfRule>
    <cfRule type="expression" dxfId="2518" priority="1840">
      <formula>IF(RIGHT(TEXT(AE576,"0.#"),1)=".",TRUE,FALSE)</formula>
    </cfRule>
  </conditionalFormatting>
  <conditionalFormatting sqref="AE577">
    <cfRule type="expression" dxfId="2517" priority="1837">
      <formula>IF(RIGHT(TEXT(AE577,"0.#"),1)=".",FALSE,TRUE)</formula>
    </cfRule>
    <cfRule type="expression" dxfId="2516" priority="1838">
      <formula>IF(RIGHT(TEXT(AE577,"0.#"),1)=".",TRUE,FALSE)</formula>
    </cfRule>
  </conditionalFormatting>
  <conditionalFormatting sqref="AE578">
    <cfRule type="expression" dxfId="2515" priority="1835">
      <formula>IF(RIGHT(TEXT(AE578,"0.#"),1)=".",FALSE,TRUE)</formula>
    </cfRule>
    <cfRule type="expression" dxfId="2514" priority="1836">
      <formula>IF(RIGHT(TEXT(AE578,"0.#"),1)=".",TRUE,FALSE)</formula>
    </cfRule>
  </conditionalFormatting>
  <conditionalFormatting sqref="AU576">
    <cfRule type="expression" dxfId="2513" priority="1827">
      <formula>IF(RIGHT(TEXT(AU576,"0.#"),1)=".",FALSE,TRUE)</formula>
    </cfRule>
    <cfRule type="expression" dxfId="2512" priority="1828">
      <formula>IF(RIGHT(TEXT(AU576,"0.#"),1)=".",TRUE,FALSE)</formula>
    </cfRule>
  </conditionalFormatting>
  <conditionalFormatting sqref="AU577">
    <cfRule type="expression" dxfId="2511" priority="1825">
      <formula>IF(RIGHT(TEXT(AU577,"0.#"),1)=".",FALSE,TRUE)</formula>
    </cfRule>
    <cfRule type="expression" dxfId="2510" priority="1826">
      <formula>IF(RIGHT(TEXT(AU577,"0.#"),1)=".",TRUE,FALSE)</formula>
    </cfRule>
  </conditionalFormatting>
  <conditionalFormatting sqref="AU578">
    <cfRule type="expression" dxfId="2509" priority="1823">
      <formula>IF(RIGHT(TEXT(AU578,"0.#"),1)=".",FALSE,TRUE)</formula>
    </cfRule>
    <cfRule type="expression" dxfId="2508" priority="1824">
      <formula>IF(RIGHT(TEXT(AU578,"0.#"),1)=".",TRUE,FALSE)</formula>
    </cfRule>
  </conditionalFormatting>
  <conditionalFormatting sqref="AQ577">
    <cfRule type="expression" dxfId="2507" priority="1815">
      <formula>IF(RIGHT(TEXT(AQ577,"0.#"),1)=".",FALSE,TRUE)</formula>
    </cfRule>
    <cfRule type="expression" dxfId="2506" priority="1816">
      <formula>IF(RIGHT(TEXT(AQ577,"0.#"),1)=".",TRUE,FALSE)</formula>
    </cfRule>
  </conditionalFormatting>
  <conditionalFormatting sqref="AQ578">
    <cfRule type="expression" dxfId="2505" priority="1813">
      <formula>IF(RIGHT(TEXT(AQ578,"0.#"),1)=".",FALSE,TRUE)</formula>
    </cfRule>
    <cfRule type="expression" dxfId="2504" priority="1814">
      <formula>IF(RIGHT(TEXT(AQ578,"0.#"),1)=".",TRUE,FALSE)</formula>
    </cfRule>
  </conditionalFormatting>
  <conditionalFormatting sqref="AQ576">
    <cfRule type="expression" dxfId="2503" priority="1811">
      <formula>IF(RIGHT(TEXT(AQ576,"0.#"),1)=".",FALSE,TRUE)</formula>
    </cfRule>
    <cfRule type="expression" dxfId="2502" priority="1812">
      <formula>IF(RIGHT(TEXT(AQ576,"0.#"),1)=".",TRUE,FALSE)</formula>
    </cfRule>
  </conditionalFormatting>
  <conditionalFormatting sqref="AE581">
    <cfRule type="expression" dxfId="2501" priority="1809">
      <formula>IF(RIGHT(TEXT(AE581,"0.#"),1)=".",FALSE,TRUE)</formula>
    </cfRule>
    <cfRule type="expression" dxfId="2500" priority="1810">
      <formula>IF(RIGHT(TEXT(AE581,"0.#"),1)=".",TRUE,FALSE)</formula>
    </cfRule>
  </conditionalFormatting>
  <conditionalFormatting sqref="AE582">
    <cfRule type="expression" dxfId="2499" priority="1807">
      <formula>IF(RIGHT(TEXT(AE582,"0.#"),1)=".",FALSE,TRUE)</formula>
    </cfRule>
    <cfRule type="expression" dxfId="2498" priority="1808">
      <formula>IF(RIGHT(TEXT(AE582,"0.#"),1)=".",TRUE,FALSE)</formula>
    </cfRule>
  </conditionalFormatting>
  <conditionalFormatting sqref="AE583">
    <cfRule type="expression" dxfId="2497" priority="1805">
      <formula>IF(RIGHT(TEXT(AE583,"0.#"),1)=".",FALSE,TRUE)</formula>
    </cfRule>
    <cfRule type="expression" dxfId="2496" priority="1806">
      <formula>IF(RIGHT(TEXT(AE583,"0.#"),1)=".",TRUE,FALSE)</formula>
    </cfRule>
  </conditionalFormatting>
  <conditionalFormatting sqref="AU581">
    <cfRule type="expression" dxfId="2495" priority="1797">
      <formula>IF(RIGHT(TEXT(AU581,"0.#"),1)=".",FALSE,TRUE)</formula>
    </cfRule>
    <cfRule type="expression" dxfId="2494" priority="1798">
      <formula>IF(RIGHT(TEXT(AU581,"0.#"),1)=".",TRUE,FALSE)</formula>
    </cfRule>
  </conditionalFormatting>
  <conditionalFormatting sqref="AQ582">
    <cfRule type="expression" dxfId="2493" priority="1785">
      <formula>IF(RIGHT(TEXT(AQ582,"0.#"),1)=".",FALSE,TRUE)</formula>
    </cfRule>
    <cfRule type="expression" dxfId="2492" priority="1786">
      <formula>IF(RIGHT(TEXT(AQ582,"0.#"),1)=".",TRUE,FALSE)</formula>
    </cfRule>
  </conditionalFormatting>
  <conditionalFormatting sqref="AQ583">
    <cfRule type="expression" dxfId="2491" priority="1783">
      <formula>IF(RIGHT(TEXT(AQ583,"0.#"),1)=".",FALSE,TRUE)</formula>
    </cfRule>
    <cfRule type="expression" dxfId="2490" priority="1784">
      <formula>IF(RIGHT(TEXT(AQ583,"0.#"),1)=".",TRUE,FALSE)</formula>
    </cfRule>
  </conditionalFormatting>
  <conditionalFormatting sqref="AQ581">
    <cfRule type="expression" dxfId="2489" priority="1781">
      <formula>IF(RIGHT(TEXT(AQ581,"0.#"),1)=".",FALSE,TRUE)</formula>
    </cfRule>
    <cfRule type="expression" dxfId="2488" priority="1782">
      <formula>IF(RIGHT(TEXT(AQ581,"0.#"),1)=".",TRUE,FALSE)</formula>
    </cfRule>
  </conditionalFormatting>
  <conditionalFormatting sqref="AE586">
    <cfRule type="expression" dxfId="2487" priority="1779">
      <formula>IF(RIGHT(TEXT(AE586,"0.#"),1)=".",FALSE,TRUE)</formula>
    </cfRule>
    <cfRule type="expression" dxfId="2486" priority="1780">
      <formula>IF(RIGHT(TEXT(AE586,"0.#"),1)=".",TRUE,FALSE)</formula>
    </cfRule>
  </conditionalFormatting>
  <conditionalFormatting sqref="AM588">
    <cfRule type="expression" dxfId="2485" priority="1769">
      <formula>IF(RIGHT(TEXT(AM588,"0.#"),1)=".",FALSE,TRUE)</formula>
    </cfRule>
    <cfRule type="expression" dxfId="2484" priority="1770">
      <formula>IF(RIGHT(TEXT(AM588,"0.#"),1)=".",TRUE,FALSE)</formula>
    </cfRule>
  </conditionalFormatting>
  <conditionalFormatting sqref="AE587">
    <cfRule type="expression" dxfId="2483" priority="1777">
      <formula>IF(RIGHT(TEXT(AE587,"0.#"),1)=".",FALSE,TRUE)</formula>
    </cfRule>
    <cfRule type="expression" dxfId="2482" priority="1778">
      <formula>IF(RIGHT(TEXT(AE587,"0.#"),1)=".",TRUE,FALSE)</formula>
    </cfRule>
  </conditionalFormatting>
  <conditionalFormatting sqref="AE588">
    <cfRule type="expression" dxfId="2481" priority="1775">
      <formula>IF(RIGHT(TEXT(AE588,"0.#"),1)=".",FALSE,TRUE)</formula>
    </cfRule>
    <cfRule type="expression" dxfId="2480" priority="1776">
      <formula>IF(RIGHT(TEXT(AE588,"0.#"),1)=".",TRUE,FALSE)</formula>
    </cfRule>
  </conditionalFormatting>
  <conditionalFormatting sqref="AM586">
    <cfRule type="expression" dxfId="2479" priority="1773">
      <formula>IF(RIGHT(TEXT(AM586,"0.#"),1)=".",FALSE,TRUE)</formula>
    </cfRule>
    <cfRule type="expression" dxfId="2478" priority="1774">
      <formula>IF(RIGHT(TEXT(AM586,"0.#"),1)=".",TRUE,FALSE)</formula>
    </cfRule>
  </conditionalFormatting>
  <conditionalFormatting sqref="AM587">
    <cfRule type="expression" dxfId="2477" priority="1771">
      <formula>IF(RIGHT(TEXT(AM587,"0.#"),1)=".",FALSE,TRUE)</formula>
    </cfRule>
    <cfRule type="expression" dxfId="2476" priority="1772">
      <formula>IF(RIGHT(TEXT(AM587,"0.#"),1)=".",TRUE,FALSE)</formula>
    </cfRule>
  </conditionalFormatting>
  <conditionalFormatting sqref="AU586">
    <cfRule type="expression" dxfId="2475" priority="1767">
      <formula>IF(RIGHT(TEXT(AU586,"0.#"),1)=".",FALSE,TRUE)</formula>
    </cfRule>
    <cfRule type="expression" dxfId="2474" priority="1768">
      <formula>IF(RIGHT(TEXT(AU586,"0.#"),1)=".",TRUE,FALSE)</formula>
    </cfRule>
  </conditionalFormatting>
  <conditionalFormatting sqref="AU587">
    <cfRule type="expression" dxfId="2473" priority="1765">
      <formula>IF(RIGHT(TEXT(AU587,"0.#"),1)=".",FALSE,TRUE)</formula>
    </cfRule>
    <cfRule type="expression" dxfId="2472" priority="1766">
      <formula>IF(RIGHT(TEXT(AU587,"0.#"),1)=".",TRUE,FALSE)</formula>
    </cfRule>
  </conditionalFormatting>
  <conditionalFormatting sqref="AU588">
    <cfRule type="expression" dxfId="2471" priority="1763">
      <formula>IF(RIGHT(TEXT(AU588,"0.#"),1)=".",FALSE,TRUE)</formula>
    </cfRule>
    <cfRule type="expression" dxfId="2470" priority="1764">
      <formula>IF(RIGHT(TEXT(AU588,"0.#"),1)=".",TRUE,FALSE)</formula>
    </cfRule>
  </conditionalFormatting>
  <conditionalFormatting sqref="AI588">
    <cfRule type="expression" dxfId="2469" priority="1757">
      <formula>IF(RIGHT(TEXT(AI588,"0.#"),1)=".",FALSE,TRUE)</formula>
    </cfRule>
    <cfRule type="expression" dxfId="2468" priority="1758">
      <formula>IF(RIGHT(TEXT(AI588,"0.#"),1)=".",TRUE,FALSE)</formula>
    </cfRule>
  </conditionalFormatting>
  <conditionalFormatting sqref="AI586">
    <cfRule type="expression" dxfId="2467" priority="1761">
      <formula>IF(RIGHT(TEXT(AI586,"0.#"),1)=".",FALSE,TRUE)</formula>
    </cfRule>
    <cfRule type="expression" dxfId="2466" priority="1762">
      <formula>IF(RIGHT(TEXT(AI586,"0.#"),1)=".",TRUE,FALSE)</formula>
    </cfRule>
  </conditionalFormatting>
  <conditionalFormatting sqref="AI587">
    <cfRule type="expression" dxfId="2465" priority="1759">
      <formula>IF(RIGHT(TEXT(AI587,"0.#"),1)=".",FALSE,TRUE)</formula>
    </cfRule>
    <cfRule type="expression" dxfId="2464" priority="1760">
      <formula>IF(RIGHT(TEXT(AI587,"0.#"),1)=".",TRUE,FALSE)</formula>
    </cfRule>
  </conditionalFormatting>
  <conditionalFormatting sqref="AQ587">
    <cfRule type="expression" dxfId="2463" priority="1755">
      <formula>IF(RIGHT(TEXT(AQ587,"0.#"),1)=".",FALSE,TRUE)</formula>
    </cfRule>
    <cfRule type="expression" dxfId="2462" priority="1756">
      <formula>IF(RIGHT(TEXT(AQ587,"0.#"),1)=".",TRUE,FALSE)</formula>
    </cfRule>
  </conditionalFormatting>
  <conditionalFormatting sqref="AQ588">
    <cfRule type="expression" dxfId="2461" priority="1753">
      <formula>IF(RIGHT(TEXT(AQ588,"0.#"),1)=".",FALSE,TRUE)</formula>
    </cfRule>
    <cfRule type="expression" dxfId="2460" priority="1754">
      <formula>IF(RIGHT(TEXT(AQ588,"0.#"),1)=".",TRUE,FALSE)</formula>
    </cfRule>
  </conditionalFormatting>
  <conditionalFormatting sqref="AQ586">
    <cfRule type="expression" dxfId="2459" priority="1751">
      <formula>IF(RIGHT(TEXT(AQ586,"0.#"),1)=".",FALSE,TRUE)</formula>
    </cfRule>
    <cfRule type="expression" dxfId="2458" priority="1752">
      <formula>IF(RIGHT(TEXT(AQ586,"0.#"),1)=".",TRUE,FALSE)</formula>
    </cfRule>
  </conditionalFormatting>
  <conditionalFormatting sqref="AE595">
    <cfRule type="expression" dxfId="2457" priority="1749">
      <formula>IF(RIGHT(TEXT(AE595,"0.#"),1)=".",FALSE,TRUE)</formula>
    </cfRule>
    <cfRule type="expression" dxfId="2456" priority="1750">
      <formula>IF(RIGHT(TEXT(AE595,"0.#"),1)=".",TRUE,FALSE)</formula>
    </cfRule>
  </conditionalFormatting>
  <conditionalFormatting sqref="AE596">
    <cfRule type="expression" dxfId="2455" priority="1747">
      <formula>IF(RIGHT(TEXT(AE596,"0.#"),1)=".",FALSE,TRUE)</formula>
    </cfRule>
    <cfRule type="expression" dxfId="2454" priority="1748">
      <formula>IF(RIGHT(TEXT(AE596,"0.#"),1)=".",TRUE,FALSE)</formula>
    </cfRule>
  </conditionalFormatting>
  <conditionalFormatting sqref="AE597">
    <cfRule type="expression" dxfId="2453" priority="1745">
      <formula>IF(RIGHT(TEXT(AE597,"0.#"),1)=".",FALSE,TRUE)</formula>
    </cfRule>
    <cfRule type="expression" dxfId="2452" priority="1746">
      <formula>IF(RIGHT(TEXT(AE597,"0.#"),1)=".",TRUE,FALSE)</formula>
    </cfRule>
  </conditionalFormatting>
  <conditionalFormatting sqref="AU595">
    <cfRule type="expression" dxfId="2451" priority="1737">
      <formula>IF(RIGHT(TEXT(AU595,"0.#"),1)=".",FALSE,TRUE)</formula>
    </cfRule>
    <cfRule type="expression" dxfId="2450" priority="1738">
      <formula>IF(RIGHT(TEXT(AU595,"0.#"),1)=".",TRUE,FALSE)</formula>
    </cfRule>
  </conditionalFormatting>
  <conditionalFormatting sqref="AU596">
    <cfRule type="expression" dxfId="2449" priority="1735">
      <formula>IF(RIGHT(TEXT(AU596,"0.#"),1)=".",FALSE,TRUE)</formula>
    </cfRule>
    <cfRule type="expression" dxfId="2448" priority="1736">
      <formula>IF(RIGHT(TEXT(AU596,"0.#"),1)=".",TRUE,FALSE)</formula>
    </cfRule>
  </conditionalFormatting>
  <conditionalFormatting sqref="AU597">
    <cfRule type="expression" dxfId="2447" priority="1733">
      <formula>IF(RIGHT(TEXT(AU597,"0.#"),1)=".",FALSE,TRUE)</formula>
    </cfRule>
    <cfRule type="expression" dxfId="2446" priority="1734">
      <formula>IF(RIGHT(TEXT(AU597,"0.#"),1)=".",TRUE,FALSE)</formula>
    </cfRule>
  </conditionalFormatting>
  <conditionalFormatting sqref="AQ596">
    <cfRule type="expression" dxfId="2445" priority="1725">
      <formula>IF(RIGHT(TEXT(AQ596,"0.#"),1)=".",FALSE,TRUE)</formula>
    </cfRule>
    <cfRule type="expression" dxfId="2444" priority="1726">
      <formula>IF(RIGHT(TEXT(AQ596,"0.#"),1)=".",TRUE,FALSE)</formula>
    </cfRule>
  </conditionalFormatting>
  <conditionalFormatting sqref="AQ597">
    <cfRule type="expression" dxfId="2443" priority="1723">
      <formula>IF(RIGHT(TEXT(AQ597,"0.#"),1)=".",FALSE,TRUE)</formula>
    </cfRule>
    <cfRule type="expression" dxfId="2442" priority="1724">
      <formula>IF(RIGHT(TEXT(AQ597,"0.#"),1)=".",TRUE,FALSE)</formula>
    </cfRule>
  </conditionalFormatting>
  <conditionalFormatting sqref="AQ595">
    <cfRule type="expression" dxfId="2441" priority="1721">
      <formula>IF(RIGHT(TEXT(AQ595,"0.#"),1)=".",FALSE,TRUE)</formula>
    </cfRule>
    <cfRule type="expression" dxfId="2440" priority="1722">
      <formula>IF(RIGHT(TEXT(AQ595,"0.#"),1)=".",TRUE,FALSE)</formula>
    </cfRule>
  </conditionalFormatting>
  <conditionalFormatting sqref="AE620">
    <cfRule type="expression" dxfId="2439" priority="1719">
      <formula>IF(RIGHT(TEXT(AE620,"0.#"),1)=".",FALSE,TRUE)</formula>
    </cfRule>
    <cfRule type="expression" dxfId="2438" priority="1720">
      <formula>IF(RIGHT(TEXT(AE620,"0.#"),1)=".",TRUE,FALSE)</formula>
    </cfRule>
  </conditionalFormatting>
  <conditionalFormatting sqref="AE621">
    <cfRule type="expression" dxfId="2437" priority="1717">
      <formula>IF(RIGHT(TEXT(AE621,"0.#"),1)=".",FALSE,TRUE)</formula>
    </cfRule>
    <cfRule type="expression" dxfId="2436" priority="1718">
      <formula>IF(RIGHT(TEXT(AE621,"0.#"),1)=".",TRUE,FALSE)</formula>
    </cfRule>
  </conditionalFormatting>
  <conditionalFormatting sqref="AE622">
    <cfRule type="expression" dxfId="2435" priority="1715">
      <formula>IF(RIGHT(TEXT(AE622,"0.#"),1)=".",FALSE,TRUE)</formula>
    </cfRule>
    <cfRule type="expression" dxfId="2434" priority="1716">
      <formula>IF(RIGHT(TEXT(AE622,"0.#"),1)=".",TRUE,FALSE)</formula>
    </cfRule>
  </conditionalFormatting>
  <conditionalFormatting sqref="AU620">
    <cfRule type="expression" dxfId="2433" priority="1707">
      <formula>IF(RIGHT(TEXT(AU620,"0.#"),1)=".",FALSE,TRUE)</formula>
    </cfRule>
    <cfRule type="expression" dxfId="2432" priority="1708">
      <formula>IF(RIGHT(TEXT(AU620,"0.#"),1)=".",TRUE,FALSE)</formula>
    </cfRule>
  </conditionalFormatting>
  <conditionalFormatting sqref="AU621">
    <cfRule type="expression" dxfId="2431" priority="1705">
      <formula>IF(RIGHT(TEXT(AU621,"0.#"),1)=".",FALSE,TRUE)</formula>
    </cfRule>
    <cfRule type="expression" dxfId="2430" priority="1706">
      <formula>IF(RIGHT(TEXT(AU621,"0.#"),1)=".",TRUE,FALSE)</formula>
    </cfRule>
  </conditionalFormatting>
  <conditionalFormatting sqref="AU622">
    <cfRule type="expression" dxfId="2429" priority="1703">
      <formula>IF(RIGHT(TEXT(AU622,"0.#"),1)=".",FALSE,TRUE)</formula>
    </cfRule>
    <cfRule type="expression" dxfId="2428" priority="1704">
      <formula>IF(RIGHT(TEXT(AU622,"0.#"),1)=".",TRUE,FALSE)</formula>
    </cfRule>
  </conditionalFormatting>
  <conditionalFormatting sqref="AQ621">
    <cfRule type="expression" dxfId="2427" priority="1695">
      <formula>IF(RIGHT(TEXT(AQ621,"0.#"),1)=".",FALSE,TRUE)</formula>
    </cfRule>
    <cfRule type="expression" dxfId="2426" priority="1696">
      <formula>IF(RIGHT(TEXT(AQ621,"0.#"),1)=".",TRUE,FALSE)</formula>
    </cfRule>
  </conditionalFormatting>
  <conditionalFormatting sqref="AQ622">
    <cfRule type="expression" dxfId="2425" priority="1693">
      <formula>IF(RIGHT(TEXT(AQ622,"0.#"),1)=".",FALSE,TRUE)</formula>
    </cfRule>
    <cfRule type="expression" dxfId="2424" priority="1694">
      <formula>IF(RIGHT(TEXT(AQ622,"0.#"),1)=".",TRUE,FALSE)</formula>
    </cfRule>
  </conditionalFormatting>
  <conditionalFormatting sqref="AQ620">
    <cfRule type="expression" dxfId="2423" priority="1691">
      <formula>IF(RIGHT(TEXT(AQ620,"0.#"),1)=".",FALSE,TRUE)</formula>
    </cfRule>
    <cfRule type="expression" dxfId="2422" priority="1692">
      <formula>IF(RIGHT(TEXT(AQ620,"0.#"),1)=".",TRUE,FALSE)</formula>
    </cfRule>
  </conditionalFormatting>
  <conditionalFormatting sqref="AE600">
    <cfRule type="expression" dxfId="2421" priority="1689">
      <formula>IF(RIGHT(TEXT(AE600,"0.#"),1)=".",FALSE,TRUE)</formula>
    </cfRule>
    <cfRule type="expression" dxfId="2420" priority="1690">
      <formula>IF(RIGHT(TEXT(AE600,"0.#"),1)=".",TRUE,FALSE)</formula>
    </cfRule>
  </conditionalFormatting>
  <conditionalFormatting sqref="AE601">
    <cfRule type="expression" dxfId="2419" priority="1687">
      <formula>IF(RIGHT(TEXT(AE601,"0.#"),1)=".",FALSE,TRUE)</formula>
    </cfRule>
    <cfRule type="expression" dxfId="2418" priority="1688">
      <formula>IF(RIGHT(TEXT(AE601,"0.#"),1)=".",TRUE,FALSE)</formula>
    </cfRule>
  </conditionalFormatting>
  <conditionalFormatting sqref="AE602">
    <cfRule type="expression" dxfId="2417" priority="1685">
      <formula>IF(RIGHT(TEXT(AE602,"0.#"),1)=".",FALSE,TRUE)</formula>
    </cfRule>
    <cfRule type="expression" dxfId="2416" priority="1686">
      <formula>IF(RIGHT(TEXT(AE602,"0.#"),1)=".",TRUE,FALSE)</formula>
    </cfRule>
  </conditionalFormatting>
  <conditionalFormatting sqref="AU600">
    <cfRule type="expression" dxfId="2415" priority="1677">
      <formula>IF(RIGHT(TEXT(AU600,"0.#"),1)=".",FALSE,TRUE)</formula>
    </cfRule>
    <cfRule type="expression" dxfId="2414" priority="1678">
      <formula>IF(RIGHT(TEXT(AU600,"0.#"),1)=".",TRUE,FALSE)</formula>
    </cfRule>
  </conditionalFormatting>
  <conditionalFormatting sqref="AU601">
    <cfRule type="expression" dxfId="2413" priority="1675">
      <formula>IF(RIGHT(TEXT(AU601,"0.#"),1)=".",FALSE,TRUE)</formula>
    </cfRule>
    <cfRule type="expression" dxfId="2412" priority="1676">
      <formula>IF(RIGHT(TEXT(AU601,"0.#"),1)=".",TRUE,FALSE)</formula>
    </cfRule>
  </conditionalFormatting>
  <conditionalFormatting sqref="AU602">
    <cfRule type="expression" dxfId="2411" priority="1673">
      <formula>IF(RIGHT(TEXT(AU602,"0.#"),1)=".",FALSE,TRUE)</formula>
    </cfRule>
    <cfRule type="expression" dxfId="2410" priority="1674">
      <formula>IF(RIGHT(TEXT(AU602,"0.#"),1)=".",TRUE,FALSE)</formula>
    </cfRule>
  </conditionalFormatting>
  <conditionalFormatting sqref="AQ601">
    <cfRule type="expression" dxfId="2409" priority="1665">
      <formula>IF(RIGHT(TEXT(AQ601,"0.#"),1)=".",FALSE,TRUE)</formula>
    </cfRule>
    <cfRule type="expression" dxfId="2408" priority="1666">
      <formula>IF(RIGHT(TEXT(AQ601,"0.#"),1)=".",TRUE,FALSE)</formula>
    </cfRule>
  </conditionalFormatting>
  <conditionalFormatting sqref="AQ602">
    <cfRule type="expression" dxfId="2407" priority="1663">
      <formula>IF(RIGHT(TEXT(AQ602,"0.#"),1)=".",FALSE,TRUE)</formula>
    </cfRule>
    <cfRule type="expression" dxfId="2406" priority="1664">
      <formula>IF(RIGHT(TEXT(AQ602,"0.#"),1)=".",TRUE,FALSE)</formula>
    </cfRule>
  </conditionalFormatting>
  <conditionalFormatting sqref="AQ600">
    <cfRule type="expression" dxfId="2405" priority="1661">
      <formula>IF(RIGHT(TEXT(AQ600,"0.#"),1)=".",FALSE,TRUE)</formula>
    </cfRule>
    <cfRule type="expression" dxfId="2404" priority="1662">
      <formula>IF(RIGHT(TEXT(AQ600,"0.#"),1)=".",TRUE,FALSE)</formula>
    </cfRule>
  </conditionalFormatting>
  <conditionalFormatting sqref="AE605">
    <cfRule type="expression" dxfId="2403" priority="1659">
      <formula>IF(RIGHT(TEXT(AE605,"0.#"),1)=".",FALSE,TRUE)</formula>
    </cfRule>
    <cfRule type="expression" dxfId="2402" priority="1660">
      <formula>IF(RIGHT(TEXT(AE605,"0.#"),1)=".",TRUE,FALSE)</formula>
    </cfRule>
  </conditionalFormatting>
  <conditionalFormatting sqref="AE606">
    <cfRule type="expression" dxfId="2401" priority="1657">
      <formula>IF(RIGHT(TEXT(AE606,"0.#"),1)=".",FALSE,TRUE)</formula>
    </cfRule>
    <cfRule type="expression" dxfId="2400" priority="1658">
      <formula>IF(RIGHT(TEXT(AE606,"0.#"),1)=".",TRUE,FALSE)</formula>
    </cfRule>
  </conditionalFormatting>
  <conditionalFormatting sqref="AE607">
    <cfRule type="expression" dxfId="2399" priority="1655">
      <formula>IF(RIGHT(TEXT(AE607,"0.#"),1)=".",FALSE,TRUE)</formula>
    </cfRule>
    <cfRule type="expression" dxfId="2398" priority="1656">
      <formula>IF(RIGHT(TEXT(AE607,"0.#"),1)=".",TRUE,FALSE)</formula>
    </cfRule>
  </conditionalFormatting>
  <conditionalFormatting sqref="AU605">
    <cfRule type="expression" dxfId="2397" priority="1647">
      <formula>IF(RIGHT(TEXT(AU605,"0.#"),1)=".",FALSE,TRUE)</formula>
    </cfRule>
    <cfRule type="expression" dxfId="2396" priority="1648">
      <formula>IF(RIGHT(TEXT(AU605,"0.#"),1)=".",TRUE,FALSE)</formula>
    </cfRule>
  </conditionalFormatting>
  <conditionalFormatting sqref="AU606">
    <cfRule type="expression" dxfId="2395" priority="1645">
      <formula>IF(RIGHT(TEXT(AU606,"0.#"),1)=".",FALSE,TRUE)</formula>
    </cfRule>
    <cfRule type="expression" dxfId="2394" priority="1646">
      <formula>IF(RIGHT(TEXT(AU606,"0.#"),1)=".",TRUE,FALSE)</formula>
    </cfRule>
  </conditionalFormatting>
  <conditionalFormatting sqref="AU607">
    <cfRule type="expression" dxfId="2393" priority="1643">
      <formula>IF(RIGHT(TEXT(AU607,"0.#"),1)=".",FALSE,TRUE)</formula>
    </cfRule>
    <cfRule type="expression" dxfId="2392" priority="1644">
      <formula>IF(RIGHT(TEXT(AU607,"0.#"),1)=".",TRUE,FALSE)</formula>
    </cfRule>
  </conditionalFormatting>
  <conditionalFormatting sqref="AQ606">
    <cfRule type="expression" dxfId="2391" priority="1635">
      <formula>IF(RIGHT(TEXT(AQ606,"0.#"),1)=".",FALSE,TRUE)</formula>
    </cfRule>
    <cfRule type="expression" dxfId="2390" priority="1636">
      <formula>IF(RIGHT(TEXT(AQ606,"0.#"),1)=".",TRUE,FALSE)</formula>
    </cfRule>
  </conditionalFormatting>
  <conditionalFormatting sqref="AQ607">
    <cfRule type="expression" dxfId="2389" priority="1633">
      <formula>IF(RIGHT(TEXT(AQ607,"0.#"),1)=".",FALSE,TRUE)</formula>
    </cfRule>
    <cfRule type="expression" dxfId="2388" priority="1634">
      <formula>IF(RIGHT(TEXT(AQ607,"0.#"),1)=".",TRUE,FALSE)</formula>
    </cfRule>
  </conditionalFormatting>
  <conditionalFormatting sqref="AQ605">
    <cfRule type="expression" dxfId="2387" priority="1631">
      <formula>IF(RIGHT(TEXT(AQ605,"0.#"),1)=".",FALSE,TRUE)</formula>
    </cfRule>
    <cfRule type="expression" dxfId="2386" priority="1632">
      <formula>IF(RIGHT(TEXT(AQ605,"0.#"),1)=".",TRUE,FALSE)</formula>
    </cfRule>
  </conditionalFormatting>
  <conditionalFormatting sqref="AE610">
    <cfRule type="expression" dxfId="2385" priority="1629">
      <formula>IF(RIGHT(TEXT(AE610,"0.#"),1)=".",FALSE,TRUE)</formula>
    </cfRule>
    <cfRule type="expression" dxfId="2384" priority="1630">
      <formula>IF(RIGHT(TEXT(AE610,"0.#"),1)=".",TRUE,FALSE)</formula>
    </cfRule>
  </conditionalFormatting>
  <conditionalFormatting sqref="AE611">
    <cfRule type="expression" dxfId="2383" priority="1627">
      <formula>IF(RIGHT(TEXT(AE611,"0.#"),1)=".",FALSE,TRUE)</formula>
    </cfRule>
    <cfRule type="expression" dxfId="2382" priority="1628">
      <formula>IF(RIGHT(TEXT(AE611,"0.#"),1)=".",TRUE,FALSE)</formula>
    </cfRule>
  </conditionalFormatting>
  <conditionalFormatting sqref="AE612">
    <cfRule type="expression" dxfId="2381" priority="1625">
      <formula>IF(RIGHT(TEXT(AE612,"0.#"),1)=".",FALSE,TRUE)</formula>
    </cfRule>
    <cfRule type="expression" dxfId="2380" priority="1626">
      <formula>IF(RIGHT(TEXT(AE612,"0.#"),1)=".",TRUE,FALSE)</formula>
    </cfRule>
  </conditionalFormatting>
  <conditionalFormatting sqref="AU610">
    <cfRule type="expression" dxfId="2379" priority="1617">
      <formula>IF(RIGHT(TEXT(AU610,"0.#"),1)=".",FALSE,TRUE)</formula>
    </cfRule>
    <cfRule type="expression" dxfId="2378" priority="1618">
      <formula>IF(RIGHT(TEXT(AU610,"0.#"),1)=".",TRUE,FALSE)</formula>
    </cfRule>
  </conditionalFormatting>
  <conditionalFormatting sqref="AU611">
    <cfRule type="expression" dxfId="2377" priority="1615">
      <formula>IF(RIGHT(TEXT(AU611,"0.#"),1)=".",FALSE,TRUE)</formula>
    </cfRule>
    <cfRule type="expression" dxfId="2376" priority="1616">
      <formula>IF(RIGHT(TEXT(AU611,"0.#"),1)=".",TRUE,FALSE)</formula>
    </cfRule>
  </conditionalFormatting>
  <conditionalFormatting sqref="AU612">
    <cfRule type="expression" dxfId="2375" priority="1613">
      <formula>IF(RIGHT(TEXT(AU612,"0.#"),1)=".",FALSE,TRUE)</formula>
    </cfRule>
    <cfRule type="expression" dxfId="2374" priority="1614">
      <formula>IF(RIGHT(TEXT(AU612,"0.#"),1)=".",TRUE,FALSE)</formula>
    </cfRule>
  </conditionalFormatting>
  <conditionalFormatting sqref="AQ611">
    <cfRule type="expression" dxfId="2373" priority="1605">
      <formula>IF(RIGHT(TEXT(AQ611,"0.#"),1)=".",FALSE,TRUE)</formula>
    </cfRule>
    <cfRule type="expression" dxfId="2372" priority="1606">
      <formula>IF(RIGHT(TEXT(AQ611,"0.#"),1)=".",TRUE,FALSE)</formula>
    </cfRule>
  </conditionalFormatting>
  <conditionalFormatting sqref="AQ612">
    <cfRule type="expression" dxfId="2371" priority="1603">
      <formula>IF(RIGHT(TEXT(AQ612,"0.#"),1)=".",FALSE,TRUE)</formula>
    </cfRule>
    <cfRule type="expression" dxfId="2370" priority="1604">
      <formula>IF(RIGHT(TEXT(AQ612,"0.#"),1)=".",TRUE,FALSE)</formula>
    </cfRule>
  </conditionalFormatting>
  <conditionalFormatting sqref="AQ610">
    <cfRule type="expression" dxfId="2369" priority="1601">
      <formula>IF(RIGHT(TEXT(AQ610,"0.#"),1)=".",FALSE,TRUE)</formula>
    </cfRule>
    <cfRule type="expression" dxfId="2368" priority="1602">
      <formula>IF(RIGHT(TEXT(AQ610,"0.#"),1)=".",TRUE,FALSE)</formula>
    </cfRule>
  </conditionalFormatting>
  <conditionalFormatting sqref="AE615">
    <cfRule type="expression" dxfId="2367" priority="1599">
      <formula>IF(RIGHT(TEXT(AE615,"0.#"),1)=".",FALSE,TRUE)</formula>
    </cfRule>
    <cfRule type="expression" dxfId="2366" priority="1600">
      <formula>IF(RIGHT(TEXT(AE615,"0.#"),1)=".",TRUE,FALSE)</formula>
    </cfRule>
  </conditionalFormatting>
  <conditionalFormatting sqref="AE616">
    <cfRule type="expression" dxfId="2365" priority="1597">
      <formula>IF(RIGHT(TEXT(AE616,"0.#"),1)=".",FALSE,TRUE)</formula>
    </cfRule>
    <cfRule type="expression" dxfId="2364" priority="1598">
      <formula>IF(RIGHT(TEXT(AE616,"0.#"),1)=".",TRUE,FALSE)</formula>
    </cfRule>
  </conditionalFormatting>
  <conditionalFormatting sqref="AE617">
    <cfRule type="expression" dxfId="2363" priority="1595">
      <formula>IF(RIGHT(TEXT(AE617,"0.#"),1)=".",FALSE,TRUE)</formula>
    </cfRule>
    <cfRule type="expression" dxfId="2362" priority="1596">
      <formula>IF(RIGHT(TEXT(AE617,"0.#"),1)=".",TRUE,FALSE)</formula>
    </cfRule>
  </conditionalFormatting>
  <conditionalFormatting sqref="AU615">
    <cfRule type="expression" dxfId="2361" priority="1587">
      <formula>IF(RIGHT(TEXT(AU615,"0.#"),1)=".",FALSE,TRUE)</formula>
    </cfRule>
    <cfRule type="expression" dxfId="2360" priority="1588">
      <formula>IF(RIGHT(TEXT(AU615,"0.#"),1)=".",TRUE,FALSE)</formula>
    </cfRule>
  </conditionalFormatting>
  <conditionalFormatting sqref="AU616">
    <cfRule type="expression" dxfId="2359" priority="1585">
      <formula>IF(RIGHT(TEXT(AU616,"0.#"),1)=".",FALSE,TRUE)</formula>
    </cfRule>
    <cfRule type="expression" dxfId="2358" priority="1586">
      <formula>IF(RIGHT(TEXT(AU616,"0.#"),1)=".",TRUE,FALSE)</formula>
    </cfRule>
  </conditionalFormatting>
  <conditionalFormatting sqref="AU617">
    <cfRule type="expression" dxfId="2357" priority="1583">
      <formula>IF(RIGHT(TEXT(AU617,"0.#"),1)=".",FALSE,TRUE)</formula>
    </cfRule>
    <cfRule type="expression" dxfId="2356" priority="1584">
      <formula>IF(RIGHT(TEXT(AU617,"0.#"),1)=".",TRUE,FALSE)</formula>
    </cfRule>
  </conditionalFormatting>
  <conditionalFormatting sqref="AQ616">
    <cfRule type="expression" dxfId="2355" priority="1575">
      <formula>IF(RIGHT(TEXT(AQ616,"0.#"),1)=".",FALSE,TRUE)</formula>
    </cfRule>
    <cfRule type="expression" dxfId="2354" priority="1576">
      <formula>IF(RIGHT(TEXT(AQ616,"0.#"),1)=".",TRUE,FALSE)</formula>
    </cfRule>
  </conditionalFormatting>
  <conditionalFormatting sqref="AQ617">
    <cfRule type="expression" dxfId="2353" priority="1573">
      <formula>IF(RIGHT(TEXT(AQ617,"0.#"),1)=".",FALSE,TRUE)</formula>
    </cfRule>
    <cfRule type="expression" dxfId="2352" priority="1574">
      <formula>IF(RIGHT(TEXT(AQ617,"0.#"),1)=".",TRUE,FALSE)</formula>
    </cfRule>
  </conditionalFormatting>
  <conditionalFormatting sqref="AQ615">
    <cfRule type="expression" dxfId="2351" priority="1571">
      <formula>IF(RIGHT(TEXT(AQ615,"0.#"),1)=".",FALSE,TRUE)</formula>
    </cfRule>
    <cfRule type="expression" dxfId="2350" priority="1572">
      <formula>IF(RIGHT(TEXT(AQ615,"0.#"),1)=".",TRUE,FALSE)</formula>
    </cfRule>
  </conditionalFormatting>
  <conditionalFormatting sqref="AE625">
    <cfRule type="expression" dxfId="2349" priority="1569">
      <formula>IF(RIGHT(TEXT(AE625,"0.#"),1)=".",FALSE,TRUE)</formula>
    </cfRule>
    <cfRule type="expression" dxfId="2348" priority="1570">
      <formula>IF(RIGHT(TEXT(AE625,"0.#"),1)=".",TRUE,FALSE)</formula>
    </cfRule>
  </conditionalFormatting>
  <conditionalFormatting sqref="AE626">
    <cfRule type="expression" dxfId="2347" priority="1567">
      <formula>IF(RIGHT(TEXT(AE626,"0.#"),1)=".",FALSE,TRUE)</formula>
    </cfRule>
    <cfRule type="expression" dxfId="2346" priority="1568">
      <formula>IF(RIGHT(TEXT(AE626,"0.#"),1)=".",TRUE,FALSE)</formula>
    </cfRule>
  </conditionalFormatting>
  <conditionalFormatting sqref="AE627">
    <cfRule type="expression" dxfId="2345" priority="1565">
      <formula>IF(RIGHT(TEXT(AE627,"0.#"),1)=".",FALSE,TRUE)</formula>
    </cfRule>
    <cfRule type="expression" dxfId="2344" priority="1566">
      <formula>IF(RIGHT(TEXT(AE627,"0.#"),1)=".",TRUE,FALSE)</formula>
    </cfRule>
  </conditionalFormatting>
  <conditionalFormatting sqref="AU625">
    <cfRule type="expression" dxfId="2343" priority="1557">
      <formula>IF(RIGHT(TEXT(AU625,"0.#"),1)=".",FALSE,TRUE)</formula>
    </cfRule>
    <cfRule type="expression" dxfId="2342" priority="1558">
      <formula>IF(RIGHT(TEXT(AU625,"0.#"),1)=".",TRUE,FALSE)</formula>
    </cfRule>
  </conditionalFormatting>
  <conditionalFormatting sqref="AU626">
    <cfRule type="expression" dxfId="2341" priority="1555">
      <formula>IF(RIGHT(TEXT(AU626,"0.#"),1)=".",FALSE,TRUE)</formula>
    </cfRule>
    <cfRule type="expression" dxfId="2340" priority="1556">
      <formula>IF(RIGHT(TEXT(AU626,"0.#"),1)=".",TRUE,FALSE)</formula>
    </cfRule>
  </conditionalFormatting>
  <conditionalFormatting sqref="AU627">
    <cfRule type="expression" dxfId="2339" priority="1553">
      <formula>IF(RIGHT(TEXT(AU627,"0.#"),1)=".",FALSE,TRUE)</formula>
    </cfRule>
    <cfRule type="expression" dxfId="2338" priority="1554">
      <formula>IF(RIGHT(TEXT(AU627,"0.#"),1)=".",TRUE,FALSE)</formula>
    </cfRule>
  </conditionalFormatting>
  <conditionalFormatting sqref="AQ626">
    <cfRule type="expression" dxfId="2337" priority="1545">
      <formula>IF(RIGHT(TEXT(AQ626,"0.#"),1)=".",FALSE,TRUE)</formula>
    </cfRule>
    <cfRule type="expression" dxfId="2336" priority="1546">
      <formula>IF(RIGHT(TEXT(AQ626,"0.#"),1)=".",TRUE,FALSE)</formula>
    </cfRule>
  </conditionalFormatting>
  <conditionalFormatting sqref="AQ627">
    <cfRule type="expression" dxfId="2335" priority="1543">
      <formula>IF(RIGHT(TEXT(AQ627,"0.#"),1)=".",FALSE,TRUE)</formula>
    </cfRule>
    <cfRule type="expression" dxfId="2334" priority="1544">
      <formula>IF(RIGHT(TEXT(AQ627,"0.#"),1)=".",TRUE,FALSE)</formula>
    </cfRule>
  </conditionalFormatting>
  <conditionalFormatting sqref="AQ625">
    <cfRule type="expression" dxfId="2333" priority="1541">
      <formula>IF(RIGHT(TEXT(AQ625,"0.#"),1)=".",FALSE,TRUE)</formula>
    </cfRule>
    <cfRule type="expression" dxfId="2332" priority="1542">
      <formula>IF(RIGHT(TEXT(AQ625,"0.#"),1)=".",TRUE,FALSE)</formula>
    </cfRule>
  </conditionalFormatting>
  <conditionalFormatting sqref="AE630">
    <cfRule type="expression" dxfId="2331" priority="1539">
      <formula>IF(RIGHT(TEXT(AE630,"0.#"),1)=".",FALSE,TRUE)</formula>
    </cfRule>
    <cfRule type="expression" dxfId="2330" priority="1540">
      <formula>IF(RIGHT(TEXT(AE630,"0.#"),1)=".",TRUE,FALSE)</formula>
    </cfRule>
  </conditionalFormatting>
  <conditionalFormatting sqref="AE631">
    <cfRule type="expression" dxfId="2329" priority="1537">
      <formula>IF(RIGHT(TEXT(AE631,"0.#"),1)=".",FALSE,TRUE)</formula>
    </cfRule>
    <cfRule type="expression" dxfId="2328" priority="1538">
      <formula>IF(RIGHT(TEXT(AE631,"0.#"),1)=".",TRUE,FALSE)</formula>
    </cfRule>
  </conditionalFormatting>
  <conditionalFormatting sqref="AE632">
    <cfRule type="expression" dxfId="2327" priority="1535">
      <formula>IF(RIGHT(TEXT(AE632,"0.#"),1)=".",FALSE,TRUE)</formula>
    </cfRule>
    <cfRule type="expression" dxfId="2326" priority="1536">
      <formula>IF(RIGHT(TEXT(AE632,"0.#"),1)=".",TRUE,FALSE)</formula>
    </cfRule>
  </conditionalFormatting>
  <conditionalFormatting sqref="AU630">
    <cfRule type="expression" dxfId="2325" priority="1527">
      <formula>IF(RIGHT(TEXT(AU630,"0.#"),1)=".",FALSE,TRUE)</formula>
    </cfRule>
    <cfRule type="expression" dxfId="2324" priority="1528">
      <formula>IF(RIGHT(TEXT(AU630,"0.#"),1)=".",TRUE,FALSE)</formula>
    </cfRule>
  </conditionalFormatting>
  <conditionalFormatting sqref="AU631">
    <cfRule type="expression" dxfId="2323" priority="1525">
      <formula>IF(RIGHT(TEXT(AU631,"0.#"),1)=".",FALSE,TRUE)</formula>
    </cfRule>
    <cfRule type="expression" dxfId="2322" priority="1526">
      <formula>IF(RIGHT(TEXT(AU631,"0.#"),1)=".",TRUE,FALSE)</formula>
    </cfRule>
  </conditionalFormatting>
  <conditionalFormatting sqref="AU632">
    <cfRule type="expression" dxfId="2321" priority="1523">
      <formula>IF(RIGHT(TEXT(AU632,"0.#"),1)=".",FALSE,TRUE)</formula>
    </cfRule>
    <cfRule type="expression" dxfId="2320" priority="1524">
      <formula>IF(RIGHT(TEXT(AU632,"0.#"),1)=".",TRUE,FALSE)</formula>
    </cfRule>
  </conditionalFormatting>
  <conditionalFormatting sqref="AQ631">
    <cfRule type="expression" dxfId="2319" priority="1515">
      <formula>IF(RIGHT(TEXT(AQ631,"0.#"),1)=".",FALSE,TRUE)</formula>
    </cfRule>
    <cfRule type="expression" dxfId="2318" priority="1516">
      <formula>IF(RIGHT(TEXT(AQ631,"0.#"),1)=".",TRUE,FALSE)</formula>
    </cfRule>
  </conditionalFormatting>
  <conditionalFormatting sqref="AQ632">
    <cfRule type="expression" dxfId="2317" priority="1513">
      <formula>IF(RIGHT(TEXT(AQ632,"0.#"),1)=".",FALSE,TRUE)</formula>
    </cfRule>
    <cfRule type="expression" dxfId="2316" priority="1514">
      <formula>IF(RIGHT(TEXT(AQ632,"0.#"),1)=".",TRUE,FALSE)</formula>
    </cfRule>
  </conditionalFormatting>
  <conditionalFormatting sqref="AQ630">
    <cfRule type="expression" dxfId="2315" priority="1511">
      <formula>IF(RIGHT(TEXT(AQ630,"0.#"),1)=".",FALSE,TRUE)</formula>
    </cfRule>
    <cfRule type="expression" dxfId="2314" priority="1512">
      <formula>IF(RIGHT(TEXT(AQ630,"0.#"),1)=".",TRUE,FALSE)</formula>
    </cfRule>
  </conditionalFormatting>
  <conditionalFormatting sqref="AE635">
    <cfRule type="expression" dxfId="2313" priority="1509">
      <formula>IF(RIGHT(TEXT(AE635,"0.#"),1)=".",FALSE,TRUE)</formula>
    </cfRule>
    <cfRule type="expression" dxfId="2312" priority="1510">
      <formula>IF(RIGHT(TEXT(AE635,"0.#"),1)=".",TRUE,FALSE)</formula>
    </cfRule>
  </conditionalFormatting>
  <conditionalFormatting sqref="AE636">
    <cfRule type="expression" dxfId="2311" priority="1507">
      <formula>IF(RIGHT(TEXT(AE636,"0.#"),1)=".",FALSE,TRUE)</formula>
    </cfRule>
    <cfRule type="expression" dxfId="2310" priority="1508">
      <formula>IF(RIGHT(TEXT(AE636,"0.#"),1)=".",TRUE,FALSE)</formula>
    </cfRule>
  </conditionalFormatting>
  <conditionalFormatting sqref="AE637">
    <cfRule type="expression" dxfId="2309" priority="1505">
      <formula>IF(RIGHT(TEXT(AE637,"0.#"),1)=".",FALSE,TRUE)</formula>
    </cfRule>
    <cfRule type="expression" dxfId="2308" priority="1506">
      <formula>IF(RIGHT(TEXT(AE637,"0.#"),1)=".",TRUE,FALSE)</formula>
    </cfRule>
  </conditionalFormatting>
  <conditionalFormatting sqref="AU635">
    <cfRule type="expression" dxfId="2307" priority="1497">
      <formula>IF(RIGHT(TEXT(AU635,"0.#"),1)=".",FALSE,TRUE)</formula>
    </cfRule>
    <cfRule type="expression" dxfId="2306" priority="1498">
      <formula>IF(RIGHT(TEXT(AU635,"0.#"),1)=".",TRUE,FALSE)</formula>
    </cfRule>
  </conditionalFormatting>
  <conditionalFormatting sqref="AU636">
    <cfRule type="expression" dxfId="2305" priority="1495">
      <formula>IF(RIGHT(TEXT(AU636,"0.#"),1)=".",FALSE,TRUE)</formula>
    </cfRule>
    <cfRule type="expression" dxfId="2304" priority="1496">
      <formula>IF(RIGHT(TEXT(AU636,"0.#"),1)=".",TRUE,FALSE)</formula>
    </cfRule>
  </conditionalFormatting>
  <conditionalFormatting sqref="AU637">
    <cfRule type="expression" dxfId="2303" priority="1493">
      <formula>IF(RIGHT(TEXT(AU637,"0.#"),1)=".",FALSE,TRUE)</formula>
    </cfRule>
    <cfRule type="expression" dxfId="2302" priority="1494">
      <formula>IF(RIGHT(TEXT(AU637,"0.#"),1)=".",TRUE,FALSE)</formula>
    </cfRule>
  </conditionalFormatting>
  <conditionalFormatting sqref="AQ636">
    <cfRule type="expression" dxfId="2301" priority="1485">
      <formula>IF(RIGHT(TEXT(AQ636,"0.#"),1)=".",FALSE,TRUE)</formula>
    </cfRule>
    <cfRule type="expression" dxfId="2300" priority="1486">
      <formula>IF(RIGHT(TEXT(AQ636,"0.#"),1)=".",TRUE,FALSE)</formula>
    </cfRule>
  </conditionalFormatting>
  <conditionalFormatting sqref="AQ637">
    <cfRule type="expression" dxfId="2299" priority="1483">
      <formula>IF(RIGHT(TEXT(AQ637,"0.#"),1)=".",FALSE,TRUE)</formula>
    </cfRule>
    <cfRule type="expression" dxfId="2298" priority="1484">
      <formula>IF(RIGHT(TEXT(AQ637,"0.#"),1)=".",TRUE,FALSE)</formula>
    </cfRule>
  </conditionalFormatting>
  <conditionalFormatting sqref="AQ635">
    <cfRule type="expression" dxfId="2297" priority="1481">
      <formula>IF(RIGHT(TEXT(AQ635,"0.#"),1)=".",FALSE,TRUE)</formula>
    </cfRule>
    <cfRule type="expression" dxfId="2296" priority="1482">
      <formula>IF(RIGHT(TEXT(AQ635,"0.#"),1)=".",TRUE,FALSE)</formula>
    </cfRule>
  </conditionalFormatting>
  <conditionalFormatting sqref="AE640">
    <cfRule type="expression" dxfId="2295" priority="1479">
      <formula>IF(RIGHT(TEXT(AE640,"0.#"),1)=".",FALSE,TRUE)</formula>
    </cfRule>
    <cfRule type="expression" dxfId="2294" priority="1480">
      <formula>IF(RIGHT(TEXT(AE640,"0.#"),1)=".",TRUE,FALSE)</formula>
    </cfRule>
  </conditionalFormatting>
  <conditionalFormatting sqref="AM642">
    <cfRule type="expression" dxfId="2293" priority="1469">
      <formula>IF(RIGHT(TEXT(AM642,"0.#"),1)=".",FALSE,TRUE)</formula>
    </cfRule>
    <cfRule type="expression" dxfId="2292" priority="1470">
      <formula>IF(RIGHT(TEXT(AM642,"0.#"),1)=".",TRUE,FALSE)</formula>
    </cfRule>
  </conditionalFormatting>
  <conditionalFormatting sqref="AE641">
    <cfRule type="expression" dxfId="2291" priority="1477">
      <formula>IF(RIGHT(TEXT(AE641,"0.#"),1)=".",FALSE,TRUE)</formula>
    </cfRule>
    <cfRule type="expression" dxfId="2290" priority="1478">
      <formula>IF(RIGHT(TEXT(AE641,"0.#"),1)=".",TRUE,FALSE)</formula>
    </cfRule>
  </conditionalFormatting>
  <conditionalFormatting sqref="AE642">
    <cfRule type="expression" dxfId="2289" priority="1475">
      <formula>IF(RIGHT(TEXT(AE642,"0.#"),1)=".",FALSE,TRUE)</formula>
    </cfRule>
    <cfRule type="expression" dxfId="2288" priority="1476">
      <formula>IF(RIGHT(TEXT(AE642,"0.#"),1)=".",TRUE,FALSE)</formula>
    </cfRule>
  </conditionalFormatting>
  <conditionalFormatting sqref="AM640">
    <cfRule type="expression" dxfId="2287" priority="1473">
      <formula>IF(RIGHT(TEXT(AM640,"0.#"),1)=".",FALSE,TRUE)</formula>
    </cfRule>
    <cfRule type="expression" dxfId="2286" priority="1474">
      <formula>IF(RIGHT(TEXT(AM640,"0.#"),1)=".",TRUE,FALSE)</formula>
    </cfRule>
  </conditionalFormatting>
  <conditionalFormatting sqref="AM641">
    <cfRule type="expression" dxfId="2285" priority="1471">
      <formula>IF(RIGHT(TEXT(AM641,"0.#"),1)=".",FALSE,TRUE)</formula>
    </cfRule>
    <cfRule type="expression" dxfId="2284" priority="1472">
      <formula>IF(RIGHT(TEXT(AM641,"0.#"),1)=".",TRUE,FALSE)</formula>
    </cfRule>
  </conditionalFormatting>
  <conditionalFormatting sqref="AU640">
    <cfRule type="expression" dxfId="2283" priority="1467">
      <formula>IF(RIGHT(TEXT(AU640,"0.#"),1)=".",FALSE,TRUE)</formula>
    </cfRule>
    <cfRule type="expression" dxfId="2282" priority="1468">
      <formula>IF(RIGHT(TEXT(AU640,"0.#"),1)=".",TRUE,FALSE)</formula>
    </cfRule>
  </conditionalFormatting>
  <conditionalFormatting sqref="AU641">
    <cfRule type="expression" dxfId="2281" priority="1465">
      <formula>IF(RIGHT(TEXT(AU641,"0.#"),1)=".",FALSE,TRUE)</formula>
    </cfRule>
    <cfRule type="expression" dxfId="2280" priority="1466">
      <formula>IF(RIGHT(TEXT(AU641,"0.#"),1)=".",TRUE,FALSE)</formula>
    </cfRule>
  </conditionalFormatting>
  <conditionalFormatting sqref="AU642">
    <cfRule type="expression" dxfId="2279" priority="1463">
      <formula>IF(RIGHT(TEXT(AU642,"0.#"),1)=".",FALSE,TRUE)</formula>
    </cfRule>
    <cfRule type="expression" dxfId="2278" priority="1464">
      <formula>IF(RIGHT(TEXT(AU642,"0.#"),1)=".",TRUE,FALSE)</formula>
    </cfRule>
  </conditionalFormatting>
  <conditionalFormatting sqref="AI642">
    <cfRule type="expression" dxfId="2277" priority="1457">
      <formula>IF(RIGHT(TEXT(AI642,"0.#"),1)=".",FALSE,TRUE)</formula>
    </cfRule>
    <cfRule type="expression" dxfId="2276" priority="1458">
      <formula>IF(RIGHT(TEXT(AI642,"0.#"),1)=".",TRUE,FALSE)</formula>
    </cfRule>
  </conditionalFormatting>
  <conditionalFormatting sqref="AI640">
    <cfRule type="expression" dxfId="2275" priority="1461">
      <formula>IF(RIGHT(TEXT(AI640,"0.#"),1)=".",FALSE,TRUE)</formula>
    </cfRule>
    <cfRule type="expression" dxfId="2274" priority="1462">
      <formula>IF(RIGHT(TEXT(AI640,"0.#"),1)=".",TRUE,FALSE)</formula>
    </cfRule>
  </conditionalFormatting>
  <conditionalFormatting sqref="AI641">
    <cfRule type="expression" dxfId="2273" priority="1459">
      <formula>IF(RIGHT(TEXT(AI641,"0.#"),1)=".",FALSE,TRUE)</formula>
    </cfRule>
    <cfRule type="expression" dxfId="2272" priority="1460">
      <formula>IF(RIGHT(TEXT(AI641,"0.#"),1)=".",TRUE,FALSE)</formula>
    </cfRule>
  </conditionalFormatting>
  <conditionalFormatting sqref="AQ641">
    <cfRule type="expression" dxfId="2271" priority="1455">
      <formula>IF(RIGHT(TEXT(AQ641,"0.#"),1)=".",FALSE,TRUE)</formula>
    </cfRule>
    <cfRule type="expression" dxfId="2270" priority="1456">
      <formula>IF(RIGHT(TEXT(AQ641,"0.#"),1)=".",TRUE,FALSE)</formula>
    </cfRule>
  </conditionalFormatting>
  <conditionalFormatting sqref="AQ642">
    <cfRule type="expression" dxfId="2269" priority="1453">
      <formula>IF(RIGHT(TEXT(AQ642,"0.#"),1)=".",FALSE,TRUE)</formula>
    </cfRule>
    <cfRule type="expression" dxfId="2268" priority="1454">
      <formula>IF(RIGHT(TEXT(AQ642,"0.#"),1)=".",TRUE,FALSE)</formula>
    </cfRule>
  </conditionalFormatting>
  <conditionalFormatting sqref="AQ640">
    <cfRule type="expression" dxfId="2267" priority="1451">
      <formula>IF(RIGHT(TEXT(AQ640,"0.#"),1)=".",FALSE,TRUE)</formula>
    </cfRule>
    <cfRule type="expression" dxfId="2266" priority="1452">
      <formula>IF(RIGHT(TEXT(AQ640,"0.#"),1)=".",TRUE,FALSE)</formula>
    </cfRule>
  </conditionalFormatting>
  <conditionalFormatting sqref="AE649">
    <cfRule type="expression" dxfId="2265" priority="1449">
      <formula>IF(RIGHT(TEXT(AE649,"0.#"),1)=".",FALSE,TRUE)</formula>
    </cfRule>
    <cfRule type="expression" dxfId="2264" priority="1450">
      <formula>IF(RIGHT(TEXT(AE649,"0.#"),1)=".",TRUE,FALSE)</formula>
    </cfRule>
  </conditionalFormatting>
  <conditionalFormatting sqref="AE650">
    <cfRule type="expression" dxfId="2263" priority="1447">
      <formula>IF(RIGHT(TEXT(AE650,"0.#"),1)=".",FALSE,TRUE)</formula>
    </cfRule>
    <cfRule type="expression" dxfId="2262" priority="1448">
      <formula>IF(RIGHT(TEXT(AE650,"0.#"),1)=".",TRUE,FALSE)</formula>
    </cfRule>
  </conditionalFormatting>
  <conditionalFormatting sqref="AE651">
    <cfRule type="expression" dxfId="2261" priority="1445">
      <formula>IF(RIGHT(TEXT(AE651,"0.#"),1)=".",FALSE,TRUE)</formula>
    </cfRule>
    <cfRule type="expression" dxfId="2260" priority="1446">
      <formula>IF(RIGHT(TEXT(AE651,"0.#"),1)=".",TRUE,FALSE)</formula>
    </cfRule>
  </conditionalFormatting>
  <conditionalFormatting sqref="AU649">
    <cfRule type="expression" dxfId="2259" priority="1437">
      <formula>IF(RIGHT(TEXT(AU649,"0.#"),1)=".",FALSE,TRUE)</formula>
    </cfRule>
    <cfRule type="expression" dxfId="2258" priority="1438">
      <formula>IF(RIGHT(TEXT(AU649,"0.#"),1)=".",TRUE,FALSE)</formula>
    </cfRule>
  </conditionalFormatting>
  <conditionalFormatting sqref="AU650">
    <cfRule type="expression" dxfId="2257" priority="1435">
      <formula>IF(RIGHT(TEXT(AU650,"0.#"),1)=".",FALSE,TRUE)</formula>
    </cfRule>
    <cfRule type="expression" dxfId="2256" priority="1436">
      <formula>IF(RIGHT(TEXT(AU650,"0.#"),1)=".",TRUE,FALSE)</formula>
    </cfRule>
  </conditionalFormatting>
  <conditionalFormatting sqref="AU651">
    <cfRule type="expression" dxfId="2255" priority="1433">
      <formula>IF(RIGHT(TEXT(AU651,"0.#"),1)=".",FALSE,TRUE)</formula>
    </cfRule>
    <cfRule type="expression" dxfId="2254" priority="1434">
      <formula>IF(RIGHT(TEXT(AU651,"0.#"),1)=".",TRUE,FALSE)</formula>
    </cfRule>
  </conditionalFormatting>
  <conditionalFormatting sqref="AQ650">
    <cfRule type="expression" dxfId="2253" priority="1425">
      <formula>IF(RIGHT(TEXT(AQ650,"0.#"),1)=".",FALSE,TRUE)</formula>
    </cfRule>
    <cfRule type="expression" dxfId="2252" priority="1426">
      <formula>IF(RIGHT(TEXT(AQ650,"0.#"),1)=".",TRUE,FALSE)</formula>
    </cfRule>
  </conditionalFormatting>
  <conditionalFormatting sqref="AQ651">
    <cfRule type="expression" dxfId="2251" priority="1423">
      <formula>IF(RIGHT(TEXT(AQ651,"0.#"),1)=".",FALSE,TRUE)</formula>
    </cfRule>
    <cfRule type="expression" dxfId="2250" priority="1424">
      <formula>IF(RIGHT(TEXT(AQ651,"0.#"),1)=".",TRUE,FALSE)</formula>
    </cfRule>
  </conditionalFormatting>
  <conditionalFormatting sqref="AQ649">
    <cfRule type="expression" dxfId="2249" priority="1421">
      <formula>IF(RIGHT(TEXT(AQ649,"0.#"),1)=".",FALSE,TRUE)</formula>
    </cfRule>
    <cfRule type="expression" dxfId="2248" priority="1422">
      <formula>IF(RIGHT(TEXT(AQ649,"0.#"),1)=".",TRUE,FALSE)</formula>
    </cfRule>
  </conditionalFormatting>
  <conditionalFormatting sqref="AE674">
    <cfRule type="expression" dxfId="2247" priority="1419">
      <formula>IF(RIGHT(TEXT(AE674,"0.#"),1)=".",FALSE,TRUE)</formula>
    </cfRule>
    <cfRule type="expression" dxfId="2246" priority="1420">
      <formula>IF(RIGHT(TEXT(AE674,"0.#"),1)=".",TRUE,FALSE)</formula>
    </cfRule>
  </conditionalFormatting>
  <conditionalFormatting sqref="AE675">
    <cfRule type="expression" dxfId="2245" priority="1417">
      <formula>IF(RIGHT(TEXT(AE675,"0.#"),1)=".",FALSE,TRUE)</formula>
    </cfRule>
    <cfRule type="expression" dxfId="2244" priority="1418">
      <formula>IF(RIGHT(TEXT(AE675,"0.#"),1)=".",TRUE,FALSE)</formula>
    </cfRule>
  </conditionalFormatting>
  <conditionalFormatting sqref="AE676">
    <cfRule type="expression" dxfId="2243" priority="1415">
      <formula>IF(RIGHT(TEXT(AE676,"0.#"),1)=".",FALSE,TRUE)</formula>
    </cfRule>
    <cfRule type="expression" dxfId="2242" priority="1416">
      <formula>IF(RIGHT(TEXT(AE676,"0.#"),1)=".",TRUE,FALSE)</formula>
    </cfRule>
  </conditionalFormatting>
  <conditionalFormatting sqref="AU674">
    <cfRule type="expression" dxfId="2241" priority="1407">
      <formula>IF(RIGHT(TEXT(AU674,"0.#"),1)=".",FALSE,TRUE)</formula>
    </cfRule>
    <cfRule type="expression" dxfId="2240" priority="1408">
      <formula>IF(RIGHT(TEXT(AU674,"0.#"),1)=".",TRUE,FALSE)</formula>
    </cfRule>
  </conditionalFormatting>
  <conditionalFormatting sqref="AU675">
    <cfRule type="expression" dxfId="2239" priority="1405">
      <formula>IF(RIGHT(TEXT(AU675,"0.#"),1)=".",FALSE,TRUE)</formula>
    </cfRule>
    <cfRule type="expression" dxfId="2238" priority="1406">
      <formula>IF(RIGHT(TEXT(AU675,"0.#"),1)=".",TRUE,FALSE)</formula>
    </cfRule>
  </conditionalFormatting>
  <conditionalFormatting sqref="AU676">
    <cfRule type="expression" dxfId="2237" priority="1403">
      <formula>IF(RIGHT(TEXT(AU676,"0.#"),1)=".",FALSE,TRUE)</formula>
    </cfRule>
    <cfRule type="expression" dxfId="2236" priority="1404">
      <formula>IF(RIGHT(TEXT(AU676,"0.#"),1)=".",TRUE,FALSE)</formula>
    </cfRule>
  </conditionalFormatting>
  <conditionalFormatting sqref="AQ675">
    <cfRule type="expression" dxfId="2235" priority="1395">
      <formula>IF(RIGHT(TEXT(AQ675,"0.#"),1)=".",FALSE,TRUE)</formula>
    </cfRule>
    <cfRule type="expression" dxfId="2234" priority="1396">
      <formula>IF(RIGHT(TEXT(AQ675,"0.#"),1)=".",TRUE,FALSE)</formula>
    </cfRule>
  </conditionalFormatting>
  <conditionalFormatting sqref="AQ676">
    <cfRule type="expression" dxfId="2233" priority="1393">
      <formula>IF(RIGHT(TEXT(AQ676,"0.#"),1)=".",FALSE,TRUE)</formula>
    </cfRule>
    <cfRule type="expression" dxfId="2232" priority="1394">
      <formula>IF(RIGHT(TEXT(AQ676,"0.#"),1)=".",TRUE,FALSE)</formula>
    </cfRule>
  </conditionalFormatting>
  <conditionalFormatting sqref="AQ674">
    <cfRule type="expression" dxfId="2231" priority="1391">
      <formula>IF(RIGHT(TEXT(AQ674,"0.#"),1)=".",FALSE,TRUE)</formula>
    </cfRule>
    <cfRule type="expression" dxfId="2230" priority="1392">
      <formula>IF(RIGHT(TEXT(AQ674,"0.#"),1)=".",TRUE,FALSE)</formula>
    </cfRule>
  </conditionalFormatting>
  <conditionalFormatting sqref="AE654">
    <cfRule type="expression" dxfId="2229" priority="1389">
      <formula>IF(RIGHT(TEXT(AE654,"0.#"),1)=".",FALSE,TRUE)</formula>
    </cfRule>
    <cfRule type="expression" dxfId="2228" priority="1390">
      <formula>IF(RIGHT(TEXT(AE654,"0.#"),1)=".",TRUE,FALSE)</formula>
    </cfRule>
  </conditionalFormatting>
  <conditionalFormatting sqref="AE655">
    <cfRule type="expression" dxfId="2227" priority="1387">
      <formula>IF(RIGHT(TEXT(AE655,"0.#"),1)=".",FALSE,TRUE)</formula>
    </cfRule>
    <cfRule type="expression" dxfId="2226" priority="1388">
      <formula>IF(RIGHT(TEXT(AE655,"0.#"),1)=".",TRUE,FALSE)</formula>
    </cfRule>
  </conditionalFormatting>
  <conditionalFormatting sqref="AE656">
    <cfRule type="expression" dxfId="2225" priority="1385">
      <formula>IF(RIGHT(TEXT(AE656,"0.#"),1)=".",FALSE,TRUE)</formula>
    </cfRule>
    <cfRule type="expression" dxfId="2224" priority="1386">
      <formula>IF(RIGHT(TEXT(AE656,"0.#"),1)=".",TRUE,FALSE)</formula>
    </cfRule>
  </conditionalFormatting>
  <conditionalFormatting sqref="AU654">
    <cfRule type="expression" dxfId="2223" priority="1377">
      <formula>IF(RIGHT(TEXT(AU654,"0.#"),1)=".",FALSE,TRUE)</formula>
    </cfRule>
    <cfRule type="expression" dxfId="2222" priority="1378">
      <formula>IF(RIGHT(TEXT(AU654,"0.#"),1)=".",TRUE,FALSE)</formula>
    </cfRule>
  </conditionalFormatting>
  <conditionalFormatting sqref="AU655">
    <cfRule type="expression" dxfId="2221" priority="1375">
      <formula>IF(RIGHT(TEXT(AU655,"0.#"),1)=".",FALSE,TRUE)</formula>
    </cfRule>
    <cfRule type="expression" dxfId="2220" priority="1376">
      <formula>IF(RIGHT(TEXT(AU655,"0.#"),1)=".",TRUE,FALSE)</formula>
    </cfRule>
  </conditionalFormatting>
  <conditionalFormatting sqref="AQ656">
    <cfRule type="expression" dxfId="2219" priority="1363">
      <formula>IF(RIGHT(TEXT(AQ656,"0.#"),1)=".",FALSE,TRUE)</formula>
    </cfRule>
    <cfRule type="expression" dxfId="2218" priority="1364">
      <formula>IF(RIGHT(TEXT(AQ656,"0.#"),1)=".",TRUE,FALSE)</formula>
    </cfRule>
  </conditionalFormatting>
  <conditionalFormatting sqref="AQ654">
    <cfRule type="expression" dxfId="2217" priority="1361">
      <formula>IF(RIGHT(TEXT(AQ654,"0.#"),1)=".",FALSE,TRUE)</formula>
    </cfRule>
    <cfRule type="expression" dxfId="2216" priority="1362">
      <formula>IF(RIGHT(TEXT(AQ654,"0.#"),1)=".",TRUE,FALSE)</formula>
    </cfRule>
  </conditionalFormatting>
  <conditionalFormatting sqref="AE659">
    <cfRule type="expression" dxfId="2215" priority="1359">
      <formula>IF(RIGHT(TEXT(AE659,"0.#"),1)=".",FALSE,TRUE)</formula>
    </cfRule>
    <cfRule type="expression" dxfId="2214" priority="1360">
      <formula>IF(RIGHT(TEXT(AE659,"0.#"),1)=".",TRUE,FALSE)</formula>
    </cfRule>
  </conditionalFormatting>
  <conditionalFormatting sqref="AE660">
    <cfRule type="expression" dxfId="2213" priority="1357">
      <formula>IF(RIGHT(TEXT(AE660,"0.#"),1)=".",FALSE,TRUE)</formula>
    </cfRule>
    <cfRule type="expression" dxfId="2212" priority="1358">
      <formula>IF(RIGHT(TEXT(AE660,"0.#"),1)=".",TRUE,FALSE)</formula>
    </cfRule>
  </conditionalFormatting>
  <conditionalFormatting sqref="AE661">
    <cfRule type="expression" dxfId="2211" priority="1355">
      <formula>IF(RIGHT(TEXT(AE661,"0.#"),1)=".",FALSE,TRUE)</formula>
    </cfRule>
    <cfRule type="expression" dxfId="2210" priority="1356">
      <formula>IF(RIGHT(TEXT(AE661,"0.#"),1)=".",TRUE,FALSE)</formula>
    </cfRule>
  </conditionalFormatting>
  <conditionalFormatting sqref="AU659">
    <cfRule type="expression" dxfId="2209" priority="1347">
      <formula>IF(RIGHT(TEXT(AU659,"0.#"),1)=".",FALSE,TRUE)</formula>
    </cfRule>
    <cfRule type="expression" dxfId="2208" priority="1348">
      <formula>IF(RIGHT(TEXT(AU659,"0.#"),1)=".",TRUE,FALSE)</formula>
    </cfRule>
  </conditionalFormatting>
  <conditionalFormatting sqref="AU660">
    <cfRule type="expression" dxfId="2207" priority="1345">
      <formula>IF(RIGHT(TEXT(AU660,"0.#"),1)=".",FALSE,TRUE)</formula>
    </cfRule>
    <cfRule type="expression" dxfId="2206" priority="1346">
      <formula>IF(RIGHT(TEXT(AU660,"0.#"),1)=".",TRUE,FALSE)</formula>
    </cfRule>
  </conditionalFormatting>
  <conditionalFormatting sqref="AU661">
    <cfRule type="expression" dxfId="2205" priority="1343">
      <formula>IF(RIGHT(TEXT(AU661,"0.#"),1)=".",FALSE,TRUE)</formula>
    </cfRule>
    <cfRule type="expression" dxfId="2204" priority="1344">
      <formula>IF(RIGHT(TEXT(AU661,"0.#"),1)=".",TRUE,FALSE)</formula>
    </cfRule>
  </conditionalFormatting>
  <conditionalFormatting sqref="AQ660">
    <cfRule type="expression" dxfId="2203" priority="1335">
      <formula>IF(RIGHT(TEXT(AQ660,"0.#"),1)=".",FALSE,TRUE)</formula>
    </cfRule>
    <cfRule type="expression" dxfId="2202" priority="1336">
      <formula>IF(RIGHT(TEXT(AQ660,"0.#"),1)=".",TRUE,FALSE)</formula>
    </cfRule>
  </conditionalFormatting>
  <conditionalFormatting sqref="AQ661">
    <cfRule type="expression" dxfId="2201" priority="1333">
      <formula>IF(RIGHT(TEXT(AQ661,"0.#"),1)=".",FALSE,TRUE)</formula>
    </cfRule>
    <cfRule type="expression" dxfId="2200" priority="1334">
      <formula>IF(RIGHT(TEXT(AQ661,"0.#"),1)=".",TRUE,FALSE)</formula>
    </cfRule>
  </conditionalFormatting>
  <conditionalFormatting sqref="AQ659">
    <cfRule type="expression" dxfId="2199" priority="1331">
      <formula>IF(RIGHT(TEXT(AQ659,"0.#"),1)=".",FALSE,TRUE)</formula>
    </cfRule>
    <cfRule type="expression" dxfId="2198" priority="1332">
      <formula>IF(RIGHT(TEXT(AQ659,"0.#"),1)=".",TRUE,FALSE)</formula>
    </cfRule>
  </conditionalFormatting>
  <conditionalFormatting sqref="AE664">
    <cfRule type="expression" dxfId="2197" priority="1329">
      <formula>IF(RIGHT(TEXT(AE664,"0.#"),1)=".",FALSE,TRUE)</formula>
    </cfRule>
    <cfRule type="expression" dxfId="2196" priority="1330">
      <formula>IF(RIGHT(TEXT(AE664,"0.#"),1)=".",TRUE,FALSE)</formula>
    </cfRule>
  </conditionalFormatting>
  <conditionalFormatting sqref="AE665">
    <cfRule type="expression" dxfId="2195" priority="1327">
      <formula>IF(RIGHT(TEXT(AE665,"0.#"),1)=".",FALSE,TRUE)</formula>
    </cfRule>
    <cfRule type="expression" dxfId="2194" priority="1328">
      <formula>IF(RIGHT(TEXT(AE665,"0.#"),1)=".",TRUE,FALSE)</formula>
    </cfRule>
  </conditionalFormatting>
  <conditionalFormatting sqref="AE666">
    <cfRule type="expression" dxfId="2193" priority="1325">
      <formula>IF(RIGHT(TEXT(AE666,"0.#"),1)=".",FALSE,TRUE)</formula>
    </cfRule>
    <cfRule type="expression" dxfId="2192" priority="1326">
      <formula>IF(RIGHT(TEXT(AE666,"0.#"),1)=".",TRUE,FALSE)</formula>
    </cfRule>
  </conditionalFormatting>
  <conditionalFormatting sqref="AU664">
    <cfRule type="expression" dxfId="2191" priority="1317">
      <formula>IF(RIGHT(TEXT(AU664,"0.#"),1)=".",FALSE,TRUE)</formula>
    </cfRule>
    <cfRule type="expression" dxfId="2190" priority="1318">
      <formula>IF(RIGHT(TEXT(AU664,"0.#"),1)=".",TRUE,FALSE)</formula>
    </cfRule>
  </conditionalFormatting>
  <conditionalFormatting sqref="AU665">
    <cfRule type="expression" dxfId="2189" priority="1315">
      <formula>IF(RIGHT(TEXT(AU665,"0.#"),1)=".",FALSE,TRUE)</formula>
    </cfRule>
    <cfRule type="expression" dxfId="2188" priority="1316">
      <formula>IF(RIGHT(TEXT(AU665,"0.#"),1)=".",TRUE,FALSE)</formula>
    </cfRule>
  </conditionalFormatting>
  <conditionalFormatting sqref="AU666">
    <cfRule type="expression" dxfId="2187" priority="1313">
      <formula>IF(RIGHT(TEXT(AU666,"0.#"),1)=".",FALSE,TRUE)</formula>
    </cfRule>
    <cfRule type="expression" dxfId="2186" priority="1314">
      <formula>IF(RIGHT(TEXT(AU666,"0.#"),1)=".",TRUE,FALSE)</formula>
    </cfRule>
  </conditionalFormatting>
  <conditionalFormatting sqref="AQ665">
    <cfRule type="expression" dxfId="2185" priority="1305">
      <formula>IF(RIGHT(TEXT(AQ665,"0.#"),1)=".",FALSE,TRUE)</formula>
    </cfRule>
    <cfRule type="expression" dxfId="2184" priority="1306">
      <formula>IF(RIGHT(TEXT(AQ665,"0.#"),1)=".",TRUE,FALSE)</formula>
    </cfRule>
  </conditionalFormatting>
  <conditionalFormatting sqref="AQ666">
    <cfRule type="expression" dxfId="2183" priority="1303">
      <formula>IF(RIGHT(TEXT(AQ666,"0.#"),1)=".",FALSE,TRUE)</formula>
    </cfRule>
    <cfRule type="expression" dxfId="2182" priority="1304">
      <formula>IF(RIGHT(TEXT(AQ666,"0.#"),1)=".",TRUE,FALSE)</formula>
    </cfRule>
  </conditionalFormatting>
  <conditionalFormatting sqref="AQ664">
    <cfRule type="expression" dxfId="2181" priority="1301">
      <formula>IF(RIGHT(TEXT(AQ664,"0.#"),1)=".",FALSE,TRUE)</formula>
    </cfRule>
    <cfRule type="expression" dxfId="2180" priority="1302">
      <formula>IF(RIGHT(TEXT(AQ664,"0.#"),1)=".",TRUE,FALSE)</formula>
    </cfRule>
  </conditionalFormatting>
  <conditionalFormatting sqref="AE669">
    <cfRule type="expression" dxfId="2179" priority="1299">
      <formula>IF(RIGHT(TEXT(AE669,"0.#"),1)=".",FALSE,TRUE)</formula>
    </cfRule>
    <cfRule type="expression" dxfId="2178" priority="1300">
      <formula>IF(RIGHT(TEXT(AE669,"0.#"),1)=".",TRUE,FALSE)</formula>
    </cfRule>
  </conditionalFormatting>
  <conditionalFormatting sqref="AE670">
    <cfRule type="expression" dxfId="2177" priority="1297">
      <formula>IF(RIGHT(TEXT(AE670,"0.#"),1)=".",FALSE,TRUE)</formula>
    </cfRule>
    <cfRule type="expression" dxfId="2176" priority="1298">
      <formula>IF(RIGHT(TEXT(AE670,"0.#"),1)=".",TRUE,FALSE)</formula>
    </cfRule>
  </conditionalFormatting>
  <conditionalFormatting sqref="AE671">
    <cfRule type="expression" dxfId="2175" priority="1295">
      <formula>IF(RIGHT(TEXT(AE671,"0.#"),1)=".",FALSE,TRUE)</formula>
    </cfRule>
    <cfRule type="expression" dxfId="2174" priority="1296">
      <formula>IF(RIGHT(TEXT(AE671,"0.#"),1)=".",TRUE,FALSE)</formula>
    </cfRule>
  </conditionalFormatting>
  <conditionalFormatting sqref="AU669">
    <cfRule type="expression" dxfId="2173" priority="1287">
      <formula>IF(RIGHT(TEXT(AU669,"0.#"),1)=".",FALSE,TRUE)</formula>
    </cfRule>
    <cfRule type="expression" dxfId="2172" priority="1288">
      <formula>IF(RIGHT(TEXT(AU669,"0.#"),1)=".",TRUE,FALSE)</formula>
    </cfRule>
  </conditionalFormatting>
  <conditionalFormatting sqref="AU670">
    <cfRule type="expression" dxfId="2171" priority="1285">
      <formula>IF(RIGHT(TEXT(AU670,"0.#"),1)=".",FALSE,TRUE)</formula>
    </cfRule>
    <cfRule type="expression" dxfId="2170" priority="1286">
      <formula>IF(RIGHT(TEXT(AU670,"0.#"),1)=".",TRUE,FALSE)</formula>
    </cfRule>
  </conditionalFormatting>
  <conditionalFormatting sqref="AU671">
    <cfRule type="expression" dxfId="2169" priority="1283">
      <formula>IF(RIGHT(TEXT(AU671,"0.#"),1)=".",FALSE,TRUE)</formula>
    </cfRule>
    <cfRule type="expression" dxfId="2168" priority="1284">
      <formula>IF(RIGHT(TEXT(AU671,"0.#"),1)=".",TRUE,FALSE)</formula>
    </cfRule>
  </conditionalFormatting>
  <conditionalFormatting sqref="AQ670">
    <cfRule type="expression" dxfId="2167" priority="1275">
      <formula>IF(RIGHT(TEXT(AQ670,"0.#"),1)=".",FALSE,TRUE)</formula>
    </cfRule>
    <cfRule type="expression" dxfId="2166" priority="1276">
      <formula>IF(RIGHT(TEXT(AQ670,"0.#"),1)=".",TRUE,FALSE)</formula>
    </cfRule>
  </conditionalFormatting>
  <conditionalFormatting sqref="AQ671">
    <cfRule type="expression" dxfId="2165" priority="1273">
      <formula>IF(RIGHT(TEXT(AQ671,"0.#"),1)=".",FALSE,TRUE)</formula>
    </cfRule>
    <cfRule type="expression" dxfId="2164" priority="1274">
      <formula>IF(RIGHT(TEXT(AQ671,"0.#"),1)=".",TRUE,FALSE)</formula>
    </cfRule>
  </conditionalFormatting>
  <conditionalFormatting sqref="AQ669">
    <cfRule type="expression" dxfId="2163" priority="1271">
      <formula>IF(RIGHT(TEXT(AQ669,"0.#"),1)=".",FALSE,TRUE)</formula>
    </cfRule>
    <cfRule type="expression" dxfId="2162" priority="1272">
      <formula>IF(RIGHT(TEXT(AQ669,"0.#"),1)=".",TRUE,FALSE)</formula>
    </cfRule>
  </conditionalFormatting>
  <conditionalFormatting sqref="AE679">
    <cfRule type="expression" dxfId="2161" priority="1269">
      <formula>IF(RIGHT(TEXT(AE679,"0.#"),1)=".",FALSE,TRUE)</formula>
    </cfRule>
    <cfRule type="expression" dxfId="2160" priority="1270">
      <formula>IF(RIGHT(TEXT(AE679,"0.#"),1)=".",TRUE,FALSE)</formula>
    </cfRule>
  </conditionalFormatting>
  <conditionalFormatting sqref="AE680">
    <cfRule type="expression" dxfId="2159" priority="1267">
      <formula>IF(RIGHT(TEXT(AE680,"0.#"),1)=".",FALSE,TRUE)</formula>
    </cfRule>
    <cfRule type="expression" dxfId="2158" priority="1268">
      <formula>IF(RIGHT(TEXT(AE680,"0.#"),1)=".",TRUE,FALSE)</formula>
    </cfRule>
  </conditionalFormatting>
  <conditionalFormatting sqref="AE681">
    <cfRule type="expression" dxfId="2157" priority="1265">
      <formula>IF(RIGHT(TEXT(AE681,"0.#"),1)=".",FALSE,TRUE)</formula>
    </cfRule>
    <cfRule type="expression" dxfId="2156" priority="1266">
      <formula>IF(RIGHT(TEXT(AE681,"0.#"),1)=".",TRUE,FALSE)</formula>
    </cfRule>
  </conditionalFormatting>
  <conditionalFormatting sqref="AU679">
    <cfRule type="expression" dxfId="2155" priority="1257">
      <formula>IF(RIGHT(TEXT(AU679,"0.#"),1)=".",FALSE,TRUE)</formula>
    </cfRule>
    <cfRule type="expression" dxfId="2154" priority="1258">
      <formula>IF(RIGHT(TEXT(AU679,"0.#"),1)=".",TRUE,FALSE)</formula>
    </cfRule>
  </conditionalFormatting>
  <conditionalFormatting sqref="AU680">
    <cfRule type="expression" dxfId="2153" priority="1255">
      <formula>IF(RIGHT(TEXT(AU680,"0.#"),1)=".",FALSE,TRUE)</formula>
    </cfRule>
    <cfRule type="expression" dxfId="2152" priority="1256">
      <formula>IF(RIGHT(TEXT(AU680,"0.#"),1)=".",TRUE,FALSE)</formula>
    </cfRule>
  </conditionalFormatting>
  <conditionalFormatting sqref="AU681">
    <cfRule type="expression" dxfId="2151" priority="1253">
      <formula>IF(RIGHT(TEXT(AU681,"0.#"),1)=".",FALSE,TRUE)</formula>
    </cfRule>
    <cfRule type="expression" dxfId="2150" priority="1254">
      <formula>IF(RIGHT(TEXT(AU681,"0.#"),1)=".",TRUE,FALSE)</formula>
    </cfRule>
  </conditionalFormatting>
  <conditionalFormatting sqref="AQ680">
    <cfRule type="expression" dxfId="2149" priority="1245">
      <formula>IF(RIGHT(TEXT(AQ680,"0.#"),1)=".",FALSE,TRUE)</formula>
    </cfRule>
    <cfRule type="expression" dxfId="2148" priority="1246">
      <formula>IF(RIGHT(TEXT(AQ680,"0.#"),1)=".",TRUE,FALSE)</formula>
    </cfRule>
  </conditionalFormatting>
  <conditionalFormatting sqref="AQ681">
    <cfRule type="expression" dxfId="2147" priority="1243">
      <formula>IF(RIGHT(TEXT(AQ681,"0.#"),1)=".",FALSE,TRUE)</formula>
    </cfRule>
    <cfRule type="expression" dxfId="2146" priority="1244">
      <formula>IF(RIGHT(TEXT(AQ681,"0.#"),1)=".",TRUE,FALSE)</formula>
    </cfRule>
  </conditionalFormatting>
  <conditionalFormatting sqref="AQ679">
    <cfRule type="expression" dxfId="2145" priority="1241">
      <formula>IF(RIGHT(TEXT(AQ679,"0.#"),1)=".",FALSE,TRUE)</formula>
    </cfRule>
    <cfRule type="expression" dxfId="2144" priority="1242">
      <formula>IF(RIGHT(TEXT(AQ679,"0.#"),1)=".",TRUE,FALSE)</formula>
    </cfRule>
  </conditionalFormatting>
  <conditionalFormatting sqref="AE684">
    <cfRule type="expression" dxfId="2143" priority="1239">
      <formula>IF(RIGHT(TEXT(AE684,"0.#"),1)=".",FALSE,TRUE)</formula>
    </cfRule>
    <cfRule type="expression" dxfId="2142" priority="1240">
      <formula>IF(RIGHT(TEXT(AE684,"0.#"),1)=".",TRUE,FALSE)</formula>
    </cfRule>
  </conditionalFormatting>
  <conditionalFormatting sqref="AE685">
    <cfRule type="expression" dxfId="2141" priority="1237">
      <formula>IF(RIGHT(TEXT(AE685,"0.#"),1)=".",FALSE,TRUE)</formula>
    </cfRule>
    <cfRule type="expression" dxfId="2140" priority="1238">
      <formula>IF(RIGHT(TEXT(AE685,"0.#"),1)=".",TRUE,FALSE)</formula>
    </cfRule>
  </conditionalFormatting>
  <conditionalFormatting sqref="AE686">
    <cfRule type="expression" dxfId="2139" priority="1235">
      <formula>IF(RIGHT(TEXT(AE686,"0.#"),1)=".",FALSE,TRUE)</formula>
    </cfRule>
    <cfRule type="expression" dxfId="2138" priority="1236">
      <formula>IF(RIGHT(TEXT(AE686,"0.#"),1)=".",TRUE,FALSE)</formula>
    </cfRule>
  </conditionalFormatting>
  <conditionalFormatting sqref="AU684">
    <cfRule type="expression" dxfId="2137" priority="1227">
      <formula>IF(RIGHT(TEXT(AU684,"0.#"),1)=".",FALSE,TRUE)</formula>
    </cfRule>
    <cfRule type="expression" dxfId="2136" priority="1228">
      <formula>IF(RIGHT(TEXT(AU684,"0.#"),1)=".",TRUE,FALSE)</formula>
    </cfRule>
  </conditionalFormatting>
  <conditionalFormatting sqref="AU685">
    <cfRule type="expression" dxfId="2135" priority="1225">
      <formula>IF(RIGHT(TEXT(AU685,"0.#"),1)=".",FALSE,TRUE)</formula>
    </cfRule>
    <cfRule type="expression" dxfId="2134" priority="1226">
      <formula>IF(RIGHT(TEXT(AU685,"0.#"),1)=".",TRUE,FALSE)</formula>
    </cfRule>
  </conditionalFormatting>
  <conditionalFormatting sqref="AU686">
    <cfRule type="expression" dxfId="2133" priority="1223">
      <formula>IF(RIGHT(TEXT(AU686,"0.#"),1)=".",FALSE,TRUE)</formula>
    </cfRule>
    <cfRule type="expression" dxfId="2132" priority="1224">
      <formula>IF(RIGHT(TEXT(AU686,"0.#"),1)=".",TRUE,FALSE)</formula>
    </cfRule>
  </conditionalFormatting>
  <conditionalFormatting sqref="AQ685">
    <cfRule type="expression" dxfId="2131" priority="1215">
      <formula>IF(RIGHT(TEXT(AQ685,"0.#"),1)=".",FALSE,TRUE)</formula>
    </cfRule>
    <cfRule type="expression" dxfId="2130" priority="1216">
      <formula>IF(RIGHT(TEXT(AQ685,"0.#"),1)=".",TRUE,FALSE)</formula>
    </cfRule>
  </conditionalFormatting>
  <conditionalFormatting sqref="AQ686">
    <cfRule type="expression" dxfId="2129" priority="1213">
      <formula>IF(RIGHT(TEXT(AQ686,"0.#"),1)=".",FALSE,TRUE)</formula>
    </cfRule>
    <cfRule type="expression" dxfId="2128" priority="1214">
      <formula>IF(RIGHT(TEXT(AQ686,"0.#"),1)=".",TRUE,FALSE)</formula>
    </cfRule>
  </conditionalFormatting>
  <conditionalFormatting sqref="AQ684">
    <cfRule type="expression" dxfId="2127" priority="1211">
      <formula>IF(RIGHT(TEXT(AQ684,"0.#"),1)=".",FALSE,TRUE)</formula>
    </cfRule>
    <cfRule type="expression" dxfId="2126" priority="1212">
      <formula>IF(RIGHT(TEXT(AQ684,"0.#"),1)=".",TRUE,FALSE)</formula>
    </cfRule>
  </conditionalFormatting>
  <conditionalFormatting sqref="AE689">
    <cfRule type="expression" dxfId="2125" priority="1209">
      <formula>IF(RIGHT(TEXT(AE689,"0.#"),1)=".",FALSE,TRUE)</formula>
    </cfRule>
    <cfRule type="expression" dxfId="2124" priority="1210">
      <formula>IF(RIGHT(TEXT(AE689,"0.#"),1)=".",TRUE,FALSE)</formula>
    </cfRule>
  </conditionalFormatting>
  <conditionalFormatting sqref="AE690">
    <cfRule type="expression" dxfId="2123" priority="1207">
      <formula>IF(RIGHT(TEXT(AE690,"0.#"),1)=".",FALSE,TRUE)</formula>
    </cfRule>
    <cfRule type="expression" dxfId="2122" priority="1208">
      <formula>IF(RIGHT(TEXT(AE690,"0.#"),1)=".",TRUE,FALSE)</formula>
    </cfRule>
  </conditionalFormatting>
  <conditionalFormatting sqref="AE691">
    <cfRule type="expression" dxfId="2121" priority="1205">
      <formula>IF(RIGHT(TEXT(AE691,"0.#"),1)=".",FALSE,TRUE)</formula>
    </cfRule>
    <cfRule type="expression" dxfId="2120" priority="1206">
      <formula>IF(RIGHT(TEXT(AE691,"0.#"),1)=".",TRUE,FALSE)</formula>
    </cfRule>
  </conditionalFormatting>
  <conditionalFormatting sqref="AU689">
    <cfRule type="expression" dxfId="2119" priority="1197">
      <formula>IF(RIGHT(TEXT(AU689,"0.#"),1)=".",FALSE,TRUE)</formula>
    </cfRule>
    <cfRule type="expression" dxfId="2118" priority="1198">
      <formula>IF(RIGHT(TEXT(AU689,"0.#"),1)=".",TRUE,FALSE)</formula>
    </cfRule>
  </conditionalFormatting>
  <conditionalFormatting sqref="AU690">
    <cfRule type="expression" dxfId="2117" priority="1195">
      <formula>IF(RIGHT(TEXT(AU690,"0.#"),1)=".",FALSE,TRUE)</formula>
    </cfRule>
    <cfRule type="expression" dxfId="2116" priority="1196">
      <formula>IF(RIGHT(TEXT(AU690,"0.#"),1)=".",TRUE,FALSE)</formula>
    </cfRule>
  </conditionalFormatting>
  <conditionalFormatting sqref="AU691">
    <cfRule type="expression" dxfId="2115" priority="1193">
      <formula>IF(RIGHT(TEXT(AU691,"0.#"),1)=".",FALSE,TRUE)</formula>
    </cfRule>
    <cfRule type="expression" dxfId="2114" priority="1194">
      <formula>IF(RIGHT(TEXT(AU691,"0.#"),1)=".",TRUE,FALSE)</formula>
    </cfRule>
  </conditionalFormatting>
  <conditionalFormatting sqref="AQ690">
    <cfRule type="expression" dxfId="2113" priority="1185">
      <formula>IF(RIGHT(TEXT(AQ690,"0.#"),1)=".",FALSE,TRUE)</formula>
    </cfRule>
    <cfRule type="expression" dxfId="2112" priority="1186">
      <formula>IF(RIGHT(TEXT(AQ690,"0.#"),1)=".",TRUE,FALSE)</formula>
    </cfRule>
  </conditionalFormatting>
  <conditionalFormatting sqref="AQ691">
    <cfRule type="expression" dxfId="2111" priority="1183">
      <formula>IF(RIGHT(TEXT(AQ691,"0.#"),1)=".",FALSE,TRUE)</formula>
    </cfRule>
    <cfRule type="expression" dxfId="2110" priority="1184">
      <formula>IF(RIGHT(TEXT(AQ691,"0.#"),1)=".",TRUE,FALSE)</formula>
    </cfRule>
  </conditionalFormatting>
  <conditionalFormatting sqref="AQ689">
    <cfRule type="expression" dxfId="2109" priority="1181">
      <formula>IF(RIGHT(TEXT(AQ689,"0.#"),1)=".",FALSE,TRUE)</formula>
    </cfRule>
    <cfRule type="expression" dxfId="2108" priority="1182">
      <formula>IF(RIGHT(TEXT(AQ689,"0.#"),1)=".",TRUE,FALSE)</formula>
    </cfRule>
  </conditionalFormatting>
  <conditionalFormatting sqref="AE694">
    <cfRule type="expression" dxfId="2107" priority="1179">
      <formula>IF(RIGHT(TEXT(AE694,"0.#"),1)=".",FALSE,TRUE)</formula>
    </cfRule>
    <cfRule type="expression" dxfId="2106" priority="1180">
      <formula>IF(RIGHT(TEXT(AE694,"0.#"),1)=".",TRUE,FALSE)</formula>
    </cfRule>
  </conditionalFormatting>
  <conditionalFormatting sqref="AM696">
    <cfRule type="expression" dxfId="2105" priority="1169">
      <formula>IF(RIGHT(TEXT(AM696,"0.#"),1)=".",FALSE,TRUE)</formula>
    </cfRule>
    <cfRule type="expression" dxfId="2104" priority="1170">
      <formula>IF(RIGHT(TEXT(AM696,"0.#"),1)=".",TRUE,FALSE)</formula>
    </cfRule>
  </conditionalFormatting>
  <conditionalFormatting sqref="AE695">
    <cfRule type="expression" dxfId="2103" priority="1177">
      <formula>IF(RIGHT(TEXT(AE695,"0.#"),1)=".",FALSE,TRUE)</formula>
    </cfRule>
    <cfRule type="expression" dxfId="2102" priority="1178">
      <formula>IF(RIGHT(TEXT(AE695,"0.#"),1)=".",TRUE,FALSE)</formula>
    </cfRule>
  </conditionalFormatting>
  <conditionalFormatting sqref="AE696">
    <cfRule type="expression" dxfId="2101" priority="1175">
      <formula>IF(RIGHT(TEXT(AE696,"0.#"),1)=".",FALSE,TRUE)</formula>
    </cfRule>
    <cfRule type="expression" dxfId="2100" priority="1176">
      <formula>IF(RIGHT(TEXT(AE696,"0.#"),1)=".",TRUE,FALSE)</formula>
    </cfRule>
  </conditionalFormatting>
  <conditionalFormatting sqref="AM694">
    <cfRule type="expression" dxfId="2099" priority="1173">
      <formula>IF(RIGHT(TEXT(AM694,"0.#"),1)=".",FALSE,TRUE)</formula>
    </cfRule>
    <cfRule type="expression" dxfId="2098" priority="1174">
      <formula>IF(RIGHT(TEXT(AM694,"0.#"),1)=".",TRUE,FALSE)</formula>
    </cfRule>
  </conditionalFormatting>
  <conditionalFormatting sqref="AM695">
    <cfRule type="expression" dxfId="2097" priority="1171">
      <formula>IF(RIGHT(TEXT(AM695,"0.#"),1)=".",FALSE,TRUE)</formula>
    </cfRule>
    <cfRule type="expression" dxfId="2096" priority="1172">
      <formula>IF(RIGHT(TEXT(AM695,"0.#"),1)=".",TRUE,FALSE)</formula>
    </cfRule>
  </conditionalFormatting>
  <conditionalFormatting sqref="AU694">
    <cfRule type="expression" dxfId="2095" priority="1167">
      <formula>IF(RIGHT(TEXT(AU694,"0.#"),1)=".",FALSE,TRUE)</formula>
    </cfRule>
    <cfRule type="expression" dxfId="2094" priority="1168">
      <formula>IF(RIGHT(TEXT(AU694,"0.#"),1)=".",TRUE,FALSE)</formula>
    </cfRule>
  </conditionalFormatting>
  <conditionalFormatting sqref="AU695">
    <cfRule type="expression" dxfId="2093" priority="1165">
      <formula>IF(RIGHT(TEXT(AU695,"0.#"),1)=".",FALSE,TRUE)</formula>
    </cfRule>
    <cfRule type="expression" dxfId="2092" priority="1166">
      <formula>IF(RIGHT(TEXT(AU695,"0.#"),1)=".",TRUE,FALSE)</formula>
    </cfRule>
  </conditionalFormatting>
  <conditionalFormatting sqref="AU696">
    <cfRule type="expression" dxfId="2091" priority="1163">
      <formula>IF(RIGHT(TEXT(AU696,"0.#"),1)=".",FALSE,TRUE)</formula>
    </cfRule>
    <cfRule type="expression" dxfId="2090" priority="1164">
      <formula>IF(RIGHT(TEXT(AU696,"0.#"),1)=".",TRUE,FALSE)</formula>
    </cfRule>
  </conditionalFormatting>
  <conditionalFormatting sqref="AI694">
    <cfRule type="expression" dxfId="2089" priority="1161">
      <formula>IF(RIGHT(TEXT(AI694,"0.#"),1)=".",FALSE,TRUE)</formula>
    </cfRule>
    <cfRule type="expression" dxfId="2088" priority="1162">
      <formula>IF(RIGHT(TEXT(AI694,"0.#"),1)=".",TRUE,FALSE)</formula>
    </cfRule>
  </conditionalFormatting>
  <conditionalFormatting sqref="AI695">
    <cfRule type="expression" dxfId="2087" priority="1159">
      <formula>IF(RIGHT(TEXT(AI695,"0.#"),1)=".",FALSE,TRUE)</formula>
    </cfRule>
    <cfRule type="expression" dxfId="2086" priority="1160">
      <formula>IF(RIGHT(TEXT(AI695,"0.#"),1)=".",TRUE,FALSE)</formula>
    </cfRule>
  </conditionalFormatting>
  <conditionalFormatting sqref="AQ695">
    <cfRule type="expression" dxfId="2085" priority="1155">
      <formula>IF(RIGHT(TEXT(AQ695,"0.#"),1)=".",FALSE,TRUE)</formula>
    </cfRule>
    <cfRule type="expression" dxfId="2084" priority="1156">
      <formula>IF(RIGHT(TEXT(AQ695,"0.#"),1)=".",TRUE,FALSE)</formula>
    </cfRule>
  </conditionalFormatting>
  <conditionalFormatting sqref="AQ696">
    <cfRule type="expression" dxfId="2083" priority="1153">
      <formula>IF(RIGHT(TEXT(AQ696,"0.#"),1)=".",FALSE,TRUE)</formula>
    </cfRule>
    <cfRule type="expression" dxfId="2082" priority="1154">
      <formula>IF(RIGHT(TEXT(AQ696,"0.#"),1)=".",TRUE,FALSE)</formula>
    </cfRule>
  </conditionalFormatting>
  <conditionalFormatting sqref="AU104">
    <cfRule type="expression" dxfId="2081" priority="1143">
      <formula>IF(RIGHT(TEXT(AU104,"0.#"),1)=".",FALSE,TRUE)</formula>
    </cfRule>
    <cfRule type="expression" dxfId="2080" priority="1144">
      <formula>IF(RIGHT(TEXT(AU104,"0.#"),1)=".",TRUE,FALSE)</formula>
    </cfRule>
  </conditionalFormatting>
  <conditionalFormatting sqref="AU105">
    <cfRule type="expression" dxfId="2079" priority="1141">
      <formula>IF(RIGHT(TEXT(AU105,"0.#"),1)=".",FALSE,TRUE)</formula>
    </cfRule>
    <cfRule type="expression" dxfId="2078" priority="1142">
      <formula>IF(RIGHT(TEXT(AU105,"0.#"),1)=".",TRUE,FALSE)</formula>
    </cfRule>
  </conditionalFormatting>
  <conditionalFormatting sqref="AU107">
    <cfRule type="expression" dxfId="2077" priority="1137">
      <formula>IF(RIGHT(TEXT(AU107,"0.#"),1)=".",FALSE,TRUE)</formula>
    </cfRule>
    <cfRule type="expression" dxfId="2076" priority="1138">
      <formula>IF(RIGHT(TEXT(AU107,"0.#"),1)=".",TRUE,FALSE)</formula>
    </cfRule>
  </conditionalFormatting>
  <conditionalFormatting sqref="AU108">
    <cfRule type="expression" dxfId="2075" priority="1135">
      <formula>IF(RIGHT(TEXT(AU108,"0.#"),1)=".",FALSE,TRUE)</formula>
    </cfRule>
    <cfRule type="expression" dxfId="2074" priority="1136">
      <formula>IF(RIGHT(TEXT(AU108,"0.#"),1)=".",TRUE,FALSE)</formula>
    </cfRule>
  </conditionalFormatting>
  <conditionalFormatting sqref="AU110">
    <cfRule type="expression" dxfId="2073" priority="1133">
      <formula>IF(RIGHT(TEXT(AU110,"0.#"),1)=".",FALSE,TRUE)</formula>
    </cfRule>
    <cfRule type="expression" dxfId="2072" priority="1134">
      <formula>IF(RIGHT(TEXT(AU110,"0.#"),1)=".",TRUE,FALSE)</formula>
    </cfRule>
  </conditionalFormatting>
  <conditionalFormatting sqref="AU111">
    <cfRule type="expression" dxfId="2071" priority="1131">
      <formula>IF(RIGHT(TEXT(AU111,"0.#"),1)=".",FALSE,TRUE)</formula>
    </cfRule>
    <cfRule type="expression" dxfId="2070" priority="1132">
      <formula>IF(RIGHT(TEXT(AU111,"0.#"),1)=".",TRUE,FALSE)</formula>
    </cfRule>
  </conditionalFormatting>
  <conditionalFormatting sqref="AU113">
    <cfRule type="expression" dxfId="2069" priority="1129">
      <formula>IF(RIGHT(TEXT(AU113,"0.#"),1)=".",FALSE,TRUE)</formula>
    </cfRule>
    <cfRule type="expression" dxfId="2068" priority="1130">
      <formula>IF(RIGHT(TEXT(AU113,"0.#"),1)=".",TRUE,FALSE)</formula>
    </cfRule>
  </conditionalFormatting>
  <conditionalFormatting sqref="AU114">
    <cfRule type="expression" dxfId="2067" priority="1127">
      <formula>IF(RIGHT(TEXT(AU114,"0.#"),1)=".",FALSE,TRUE)</formula>
    </cfRule>
    <cfRule type="expression" dxfId="2066" priority="1128">
      <formula>IF(RIGHT(TEXT(AU114,"0.#"),1)=".",TRUE,FALSE)</formula>
    </cfRule>
  </conditionalFormatting>
  <conditionalFormatting sqref="AM489">
    <cfRule type="expression" dxfId="2065" priority="1121">
      <formula>IF(RIGHT(TEXT(AM489,"0.#"),1)=".",FALSE,TRUE)</formula>
    </cfRule>
    <cfRule type="expression" dxfId="2064" priority="1122">
      <formula>IF(RIGHT(TEXT(AM489,"0.#"),1)=".",TRUE,FALSE)</formula>
    </cfRule>
  </conditionalFormatting>
  <conditionalFormatting sqref="AM487">
    <cfRule type="expression" dxfId="2063" priority="1125">
      <formula>IF(RIGHT(TEXT(AM487,"0.#"),1)=".",FALSE,TRUE)</formula>
    </cfRule>
    <cfRule type="expression" dxfId="2062" priority="1126">
      <formula>IF(RIGHT(TEXT(AM487,"0.#"),1)=".",TRUE,FALSE)</formula>
    </cfRule>
  </conditionalFormatting>
  <conditionalFormatting sqref="AM488">
    <cfRule type="expression" dxfId="2061" priority="1123">
      <formula>IF(RIGHT(TEXT(AM488,"0.#"),1)=".",FALSE,TRUE)</formula>
    </cfRule>
    <cfRule type="expression" dxfId="2060" priority="1124">
      <formula>IF(RIGHT(TEXT(AM488,"0.#"),1)=".",TRUE,FALSE)</formula>
    </cfRule>
  </conditionalFormatting>
  <conditionalFormatting sqref="AI489">
    <cfRule type="expression" dxfId="2059" priority="1115">
      <formula>IF(RIGHT(TEXT(AI489,"0.#"),1)=".",FALSE,TRUE)</formula>
    </cfRule>
    <cfRule type="expression" dxfId="2058" priority="1116">
      <formula>IF(RIGHT(TEXT(AI489,"0.#"),1)=".",TRUE,FALSE)</formula>
    </cfRule>
  </conditionalFormatting>
  <conditionalFormatting sqref="AI487">
    <cfRule type="expression" dxfId="2057" priority="1119">
      <formula>IF(RIGHT(TEXT(AI487,"0.#"),1)=".",FALSE,TRUE)</formula>
    </cfRule>
    <cfRule type="expression" dxfId="2056" priority="1120">
      <formula>IF(RIGHT(TEXT(AI487,"0.#"),1)=".",TRUE,FALSE)</formula>
    </cfRule>
  </conditionalFormatting>
  <conditionalFormatting sqref="AI488">
    <cfRule type="expression" dxfId="2055" priority="1117">
      <formula>IF(RIGHT(TEXT(AI488,"0.#"),1)=".",FALSE,TRUE)</formula>
    </cfRule>
    <cfRule type="expression" dxfId="2054" priority="1118">
      <formula>IF(RIGHT(TEXT(AI488,"0.#"),1)=".",TRUE,FALSE)</formula>
    </cfRule>
  </conditionalFormatting>
  <conditionalFormatting sqref="AM514">
    <cfRule type="expression" dxfId="2053" priority="1109">
      <formula>IF(RIGHT(TEXT(AM514,"0.#"),1)=".",FALSE,TRUE)</formula>
    </cfRule>
    <cfRule type="expression" dxfId="2052" priority="1110">
      <formula>IF(RIGHT(TEXT(AM514,"0.#"),1)=".",TRUE,FALSE)</formula>
    </cfRule>
  </conditionalFormatting>
  <conditionalFormatting sqref="AM512">
    <cfRule type="expression" dxfId="2051" priority="1113">
      <formula>IF(RIGHT(TEXT(AM512,"0.#"),1)=".",FALSE,TRUE)</formula>
    </cfRule>
    <cfRule type="expression" dxfId="2050" priority="1114">
      <formula>IF(RIGHT(TEXT(AM512,"0.#"),1)=".",TRUE,FALSE)</formula>
    </cfRule>
  </conditionalFormatting>
  <conditionalFormatting sqref="AM513">
    <cfRule type="expression" dxfId="2049" priority="1111">
      <formula>IF(RIGHT(TEXT(AM513,"0.#"),1)=".",FALSE,TRUE)</formula>
    </cfRule>
    <cfRule type="expression" dxfId="2048" priority="1112">
      <formula>IF(RIGHT(TEXT(AM513,"0.#"),1)=".",TRUE,FALSE)</formula>
    </cfRule>
  </conditionalFormatting>
  <conditionalFormatting sqref="AI514">
    <cfRule type="expression" dxfId="2047" priority="1103">
      <formula>IF(RIGHT(TEXT(AI514,"0.#"),1)=".",FALSE,TRUE)</formula>
    </cfRule>
    <cfRule type="expression" dxfId="2046" priority="1104">
      <formula>IF(RIGHT(TEXT(AI514,"0.#"),1)=".",TRUE,FALSE)</formula>
    </cfRule>
  </conditionalFormatting>
  <conditionalFormatting sqref="AI512">
    <cfRule type="expression" dxfId="2045" priority="1107">
      <formula>IF(RIGHT(TEXT(AI512,"0.#"),1)=".",FALSE,TRUE)</formula>
    </cfRule>
    <cfRule type="expression" dxfId="2044" priority="1108">
      <formula>IF(RIGHT(TEXT(AI512,"0.#"),1)=".",TRUE,FALSE)</formula>
    </cfRule>
  </conditionalFormatting>
  <conditionalFormatting sqref="AI513">
    <cfRule type="expression" dxfId="2043" priority="1105">
      <formula>IF(RIGHT(TEXT(AI513,"0.#"),1)=".",FALSE,TRUE)</formula>
    </cfRule>
    <cfRule type="expression" dxfId="2042" priority="1106">
      <formula>IF(RIGHT(TEXT(AI513,"0.#"),1)=".",TRUE,FALSE)</formula>
    </cfRule>
  </conditionalFormatting>
  <conditionalFormatting sqref="AM519">
    <cfRule type="expression" dxfId="2041" priority="1049">
      <formula>IF(RIGHT(TEXT(AM519,"0.#"),1)=".",FALSE,TRUE)</formula>
    </cfRule>
    <cfRule type="expression" dxfId="2040" priority="1050">
      <formula>IF(RIGHT(TEXT(AM519,"0.#"),1)=".",TRUE,FALSE)</formula>
    </cfRule>
  </conditionalFormatting>
  <conditionalFormatting sqref="AM517">
    <cfRule type="expression" dxfId="2039" priority="1053">
      <formula>IF(RIGHT(TEXT(AM517,"0.#"),1)=".",FALSE,TRUE)</formula>
    </cfRule>
    <cfRule type="expression" dxfId="2038" priority="1054">
      <formula>IF(RIGHT(TEXT(AM517,"0.#"),1)=".",TRUE,FALSE)</formula>
    </cfRule>
  </conditionalFormatting>
  <conditionalFormatting sqref="AM518">
    <cfRule type="expression" dxfId="2037" priority="1051">
      <formula>IF(RIGHT(TEXT(AM518,"0.#"),1)=".",FALSE,TRUE)</formula>
    </cfRule>
    <cfRule type="expression" dxfId="2036" priority="1052">
      <formula>IF(RIGHT(TEXT(AM518,"0.#"),1)=".",TRUE,FALSE)</formula>
    </cfRule>
  </conditionalFormatting>
  <conditionalFormatting sqref="AI519">
    <cfRule type="expression" dxfId="2035" priority="1043">
      <formula>IF(RIGHT(TEXT(AI519,"0.#"),1)=".",FALSE,TRUE)</formula>
    </cfRule>
    <cfRule type="expression" dxfId="2034" priority="1044">
      <formula>IF(RIGHT(TEXT(AI519,"0.#"),1)=".",TRUE,FALSE)</formula>
    </cfRule>
  </conditionalFormatting>
  <conditionalFormatting sqref="AI517">
    <cfRule type="expression" dxfId="2033" priority="1047">
      <formula>IF(RIGHT(TEXT(AI517,"0.#"),1)=".",FALSE,TRUE)</formula>
    </cfRule>
    <cfRule type="expression" dxfId="2032" priority="1048">
      <formula>IF(RIGHT(TEXT(AI517,"0.#"),1)=".",TRUE,FALSE)</formula>
    </cfRule>
  </conditionalFormatting>
  <conditionalFormatting sqref="AI518">
    <cfRule type="expression" dxfId="2031" priority="1045">
      <formula>IF(RIGHT(TEXT(AI518,"0.#"),1)=".",FALSE,TRUE)</formula>
    </cfRule>
    <cfRule type="expression" dxfId="2030" priority="1046">
      <formula>IF(RIGHT(TEXT(AI518,"0.#"),1)=".",TRUE,FALSE)</formula>
    </cfRule>
  </conditionalFormatting>
  <conditionalFormatting sqref="AM524">
    <cfRule type="expression" dxfId="2029" priority="1037">
      <formula>IF(RIGHT(TEXT(AM524,"0.#"),1)=".",FALSE,TRUE)</formula>
    </cfRule>
    <cfRule type="expression" dxfId="2028" priority="1038">
      <formula>IF(RIGHT(TEXT(AM524,"0.#"),1)=".",TRUE,FALSE)</formula>
    </cfRule>
  </conditionalFormatting>
  <conditionalFormatting sqref="AM522">
    <cfRule type="expression" dxfId="2027" priority="1041">
      <formula>IF(RIGHT(TEXT(AM522,"0.#"),1)=".",FALSE,TRUE)</formula>
    </cfRule>
    <cfRule type="expression" dxfId="2026" priority="1042">
      <formula>IF(RIGHT(TEXT(AM522,"0.#"),1)=".",TRUE,FALSE)</formula>
    </cfRule>
  </conditionalFormatting>
  <conditionalFormatting sqref="AM523">
    <cfRule type="expression" dxfId="2025" priority="1039">
      <formula>IF(RIGHT(TEXT(AM523,"0.#"),1)=".",FALSE,TRUE)</formula>
    </cfRule>
    <cfRule type="expression" dxfId="2024" priority="1040">
      <formula>IF(RIGHT(TEXT(AM523,"0.#"),1)=".",TRUE,FALSE)</formula>
    </cfRule>
  </conditionalFormatting>
  <conditionalFormatting sqref="AI524">
    <cfRule type="expression" dxfId="2023" priority="1031">
      <formula>IF(RIGHT(TEXT(AI524,"0.#"),1)=".",FALSE,TRUE)</formula>
    </cfRule>
    <cfRule type="expression" dxfId="2022" priority="1032">
      <formula>IF(RIGHT(TEXT(AI524,"0.#"),1)=".",TRUE,FALSE)</formula>
    </cfRule>
  </conditionalFormatting>
  <conditionalFormatting sqref="AI522">
    <cfRule type="expression" dxfId="2021" priority="1035">
      <formula>IF(RIGHT(TEXT(AI522,"0.#"),1)=".",FALSE,TRUE)</formula>
    </cfRule>
    <cfRule type="expression" dxfId="2020" priority="1036">
      <formula>IF(RIGHT(TEXT(AI522,"0.#"),1)=".",TRUE,FALSE)</formula>
    </cfRule>
  </conditionalFormatting>
  <conditionalFormatting sqref="AI523">
    <cfRule type="expression" dxfId="2019" priority="1033">
      <formula>IF(RIGHT(TEXT(AI523,"0.#"),1)=".",FALSE,TRUE)</formula>
    </cfRule>
    <cfRule type="expression" dxfId="2018" priority="1034">
      <formula>IF(RIGHT(TEXT(AI523,"0.#"),1)=".",TRUE,FALSE)</formula>
    </cfRule>
  </conditionalFormatting>
  <conditionalFormatting sqref="AM529">
    <cfRule type="expression" dxfId="2017" priority="1025">
      <formula>IF(RIGHT(TEXT(AM529,"0.#"),1)=".",FALSE,TRUE)</formula>
    </cfRule>
    <cfRule type="expression" dxfId="2016" priority="1026">
      <formula>IF(RIGHT(TEXT(AM529,"0.#"),1)=".",TRUE,FALSE)</formula>
    </cfRule>
  </conditionalFormatting>
  <conditionalFormatting sqref="AM527">
    <cfRule type="expression" dxfId="2015" priority="1029">
      <formula>IF(RIGHT(TEXT(AM527,"0.#"),1)=".",FALSE,TRUE)</formula>
    </cfRule>
    <cfRule type="expression" dxfId="2014" priority="1030">
      <formula>IF(RIGHT(TEXT(AM527,"0.#"),1)=".",TRUE,FALSE)</formula>
    </cfRule>
  </conditionalFormatting>
  <conditionalFormatting sqref="AM528">
    <cfRule type="expression" dxfId="2013" priority="1027">
      <formula>IF(RIGHT(TEXT(AM528,"0.#"),1)=".",FALSE,TRUE)</formula>
    </cfRule>
    <cfRule type="expression" dxfId="2012" priority="1028">
      <formula>IF(RIGHT(TEXT(AM528,"0.#"),1)=".",TRUE,FALSE)</formula>
    </cfRule>
  </conditionalFormatting>
  <conditionalFormatting sqref="AI529">
    <cfRule type="expression" dxfId="2011" priority="1019">
      <formula>IF(RIGHT(TEXT(AI529,"0.#"),1)=".",FALSE,TRUE)</formula>
    </cfRule>
    <cfRule type="expression" dxfId="2010" priority="1020">
      <formula>IF(RIGHT(TEXT(AI529,"0.#"),1)=".",TRUE,FALSE)</formula>
    </cfRule>
  </conditionalFormatting>
  <conditionalFormatting sqref="AI527">
    <cfRule type="expression" dxfId="2009" priority="1023">
      <formula>IF(RIGHT(TEXT(AI527,"0.#"),1)=".",FALSE,TRUE)</formula>
    </cfRule>
    <cfRule type="expression" dxfId="2008" priority="1024">
      <formula>IF(RIGHT(TEXT(AI527,"0.#"),1)=".",TRUE,FALSE)</formula>
    </cfRule>
  </conditionalFormatting>
  <conditionalFormatting sqref="AI528">
    <cfRule type="expression" dxfId="2007" priority="1021">
      <formula>IF(RIGHT(TEXT(AI528,"0.#"),1)=".",FALSE,TRUE)</formula>
    </cfRule>
    <cfRule type="expression" dxfId="2006" priority="1022">
      <formula>IF(RIGHT(TEXT(AI528,"0.#"),1)=".",TRUE,FALSE)</formula>
    </cfRule>
  </conditionalFormatting>
  <conditionalFormatting sqref="AM494">
    <cfRule type="expression" dxfId="2005" priority="1097">
      <formula>IF(RIGHT(TEXT(AM494,"0.#"),1)=".",FALSE,TRUE)</formula>
    </cfRule>
    <cfRule type="expression" dxfId="2004" priority="1098">
      <formula>IF(RIGHT(TEXT(AM494,"0.#"),1)=".",TRUE,FALSE)</formula>
    </cfRule>
  </conditionalFormatting>
  <conditionalFormatting sqref="AM492">
    <cfRule type="expression" dxfId="2003" priority="1101">
      <formula>IF(RIGHT(TEXT(AM492,"0.#"),1)=".",FALSE,TRUE)</formula>
    </cfRule>
    <cfRule type="expression" dxfId="2002" priority="1102">
      <formula>IF(RIGHT(TEXT(AM492,"0.#"),1)=".",TRUE,FALSE)</formula>
    </cfRule>
  </conditionalFormatting>
  <conditionalFormatting sqref="AM493">
    <cfRule type="expression" dxfId="2001" priority="1099">
      <formula>IF(RIGHT(TEXT(AM493,"0.#"),1)=".",FALSE,TRUE)</formula>
    </cfRule>
    <cfRule type="expression" dxfId="2000" priority="1100">
      <formula>IF(RIGHT(TEXT(AM493,"0.#"),1)=".",TRUE,FALSE)</formula>
    </cfRule>
  </conditionalFormatting>
  <conditionalFormatting sqref="AI494">
    <cfRule type="expression" dxfId="1999" priority="1091">
      <formula>IF(RIGHT(TEXT(AI494,"0.#"),1)=".",FALSE,TRUE)</formula>
    </cfRule>
    <cfRule type="expression" dxfId="1998" priority="1092">
      <formula>IF(RIGHT(TEXT(AI494,"0.#"),1)=".",TRUE,FALSE)</formula>
    </cfRule>
  </conditionalFormatting>
  <conditionalFormatting sqref="AI492">
    <cfRule type="expression" dxfId="1997" priority="1095">
      <formula>IF(RIGHT(TEXT(AI492,"0.#"),1)=".",FALSE,TRUE)</formula>
    </cfRule>
    <cfRule type="expression" dxfId="1996" priority="1096">
      <formula>IF(RIGHT(TEXT(AI492,"0.#"),1)=".",TRUE,FALSE)</formula>
    </cfRule>
  </conditionalFormatting>
  <conditionalFormatting sqref="AI493">
    <cfRule type="expression" dxfId="1995" priority="1093">
      <formula>IF(RIGHT(TEXT(AI493,"0.#"),1)=".",FALSE,TRUE)</formula>
    </cfRule>
    <cfRule type="expression" dxfId="1994" priority="1094">
      <formula>IF(RIGHT(TEXT(AI493,"0.#"),1)=".",TRUE,FALSE)</formula>
    </cfRule>
  </conditionalFormatting>
  <conditionalFormatting sqref="AM499">
    <cfRule type="expression" dxfId="1993" priority="1085">
      <formula>IF(RIGHT(TEXT(AM499,"0.#"),1)=".",FALSE,TRUE)</formula>
    </cfRule>
    <cfRule type="expression" dxfId="1992" priority="1086">
      <formula>IF(RIGHT(TEXT(AM499,"0.#"),1)=".",TRUE,FALSE)</formula>
    </cfRule>
  </conditionalFormatting>
  <conditionalFormatting sqref="AM497">
    <cfRule type="expression" dxfId="1991" priority="1089">
      <formula>IF(RIGHT(TEXT(AM497,"0.#"),1)=".",FALSE,TRUE)</formula>
    </cfRule>
    <cfRule type="expression" dxfId="1990" priority="1090">
      <formula>IF(RIGHT(TEXT(AM497,"0.#"),1)=".",TRUE,FALSE)</formula>
    </cfRule>
  </conditionalFormatting>
  <conditionalFormatting sqref="AM498">
    <cfRule type="expression" dxfId="1989" priority="1087">
      <formula>IF(RIGHT(TEXT(AM498,"0.#"),1)=".",FALSE,TRUE)</formula>
    </cfRule>
    <cfRule type="expression" dxfId="1988" priority="1088">
      <formula>IF(RIGHT(TEXT(AM498,"0.#"),1)=".",TRUE,FALSE)</formula>
    </cfRule>
  </conditionalFormatting>
  <conditionalFormatting sqref="AI499">
    <cfRule type="expression" dxfId="1987" priority="1079">
      <formula>IF(RIGHT(TEXT(AI499,"0.#"),1)=".",FALSE,TRUE)</formula>
    </cfRule>
    <cfRule type="expression" dxfId="1986" priority="1080">
      <formula>IF(RIGHT(TEXT(AI499,"0.#"),1)=".",TRUE,FALSE)</formula>
    </cfRule>
  </conditionalFormatting>
  <conditionalFormatting sqref="AI497">
    <cfRule type="expression" dxfId="1985" priority="1083">
      <formula>IF(RIGHT(TEXT(AI497,"0.#"),1)=".",FALSE,TRUE)</formula>
    </cfRule>
    <cfRule type="expression" dxfId="1984" priority="1084">
      <formula>IF(RIGHT(TEXT(AI497,"0.#"),1)=".",TRUE,FALSE)</formula>
    </cfRule>
  </conditionalFormatting>
  <conditionalFormatting sqref="AI498">
    <cfRule type="expression" dxfId="1983" priority="1081">
      <formula>IF(RIGHT(TEXT(AI498,"0.#"),1)=".",FALSE,TRUE)</formula>
    </cfRule>
    <cfRule type="expression" dxfId="1982" priority="1082">
      <formula>IF(RIGHT(TEXT(AI498,"0.#"),1)=".",TRUE,FALSE)</formula>
    </cfRule>
  </conditionalFormatting>
  <conditionalFormatting sqref="AM504">
    <cfRule type="expression" dxfId="1981" priority="1073">
      <formula>IF(RIGHT(TEXT(AM504,"0.#"),1)=".",FALSE,TRUE)</formula>
    </cfRule>
    <cfRule type="expression" dxfId="1980" priority="1074">
      <formula>IF(RIGHT(TEXT(AM504,"0.#"),1)=".",TRUE,FALSE)</formula>
    </cfRule>
  </conditionalFormatting>
  <conditionalFormatting sqref="AM502">
    <cfRule type="expression" dxfId="1979" priority="1077">
      <formula>IF(RIGHT(TEXT(AM502,"0.#"),1)=".",FALSE,TRUE)</formula>
    </cfRule>
    <cfRule type="expression" dxfId="1978" priority="1078">
      <formula>IF(RIGHT(TEXT(AM502,"0.#"),1)=".",TRUE,FALSE)</formula>
    </cfRule>
  </conditionalFormatting>
  <conditionalFormatting sqref="AM503">
    <cfRule type="expression" dxfId="1977" priority="1075">
      <formula>IF(RIGHT(TEXT(AM503,"0.#"),1)=".",FALSE,TRUE)</formula>
    </cfRule>
    <cfRule type="expression" dxfId="1976" priority="1076">
      <formula>IF(RIGHT(TEXT(AM503,"0.#"),1)=".",TRUE,FALSE)</formula>
    </cfRule>
  </conditionalFormatting>
  <conditionalFormatting sqref="AI504">
    <cfRule type="expression" dxfId="1975" priority="1067">
      <formula>IF(RIGHT(TEXT(AI504,"0.#"),1)=".",FALSE,TRUE)</formula>
    </cfRule>
    <cfRule type="expression" dxfId="1974" priority="1068">
      <formula>IF(RIGHT(TEXT(AI504,"0.#"),1)=".",TRUE,FALSE)</formula>
    </cfRule>
  </conditionalFormatting>
  <conditionalFormatting sqref="AI502">
    <cfRule type="expression" dxfId="1973" priority="1071">
      <formula>IF(RIGHT(TEXT(AI502,"0.#"),1)=".",FALSE,TRUE)</formula>
    </cfRule>
    <cfRule type="expression" dxfId="1972" priority="1072">
      <formula>IF(RIGHT(TEXT(AI502,"0.#"),1)=".",TRUE,FALSE)</formula>
    </cfRule>
  </conditionalFormatting>
  <conditionalFormatting sqref="AI503">
    <cfRule type="expression" dxfId="1971" priority="1069">
      <formula>IF(RIGHT(TEXT(AI503,"0.#"),1)=".",FALSE,TRUE)</formula>
    </cfRule>
    <cfRule type="expression" dxfId="1970" priority="1070">
      <formula>IF(RIGHT(TEXT(AI503,"0.#"),1)=".",TRUE,FALSE)</formula>
    </cfRule>
  </conditionalFormatting>
  <conditionalFormatting sqref="AM509">
    <cfRule type="expression" dxfId="1969" priority="1061">
      <formula>IF(RIGHT(TEXT(AM509,"0.#"),1)=".",FALSE,TRUE)</formula>
    </cfRule>
    <cfRule type="expression" dxfId="1968" priority="1062">
      <formula>IF(RIGHT(TEXT(AM509,"0.#"),1)=".",TRUE,FALSE)</formula>
    </cfRule>
  </conditionalFormatting>
  <conditionalFormatting sqref="AM507">
    <cfRule type="expression" dxfId="1967" priority="1065">
      <formula>IF(RIGHT(TEXT(AM507,"0.#"),1)=".",FALSE,TRUE)</formula>
    </cfRule>
    <cfRule type="expression" dxfId="1966" priority="1066">
      <formula>IF(RIGHT(TEXT(AM507,"0.#"),1)=".",TRUE,FALSE)</formula>
    </cfRule>
  </conditionalFormatting>
  <conditionalFormatting sqref="AM508">
    <cfRule type="expression" dxfId="1965" priority="1063">
      <formula>IF(RIGHT(TEXT(AM508,"0.#"),1)=".",FALSE,TRUE)</formula>
    </cfRule>
    <cfRule type="expression" dxfId="1964" priority="1064">
      <formula>IF(RIGHT(TEXT(AM508,"0.#"),1)=".",TRUE,FALSE)</formula>
    </cfRule>
  </conditionalFormatting>
  <conditionalFormatting sqref="AI509">
    <cfRule type="expression" dxfId="1963" priority="1055">
      <formula>IF(RIGHT(TEXT(AI509,"0.#"),1)=".",FALSE,TRUE)</formula>
    </cfRule>
    <cfRule type="expression" dxfId="1962" priority="1056">
      <formula>IF(RIGHT(TEXT(AI509,"0.#"),1)=".",TRUE,FALSE)</formula>
    </cfRule>
  </conditionalFormatting>
  <conditionalFormatting sqref="AI507">
    <cfRule type="expression" dxfId="1961" priority="1059">
      <formula>IF(RIGHT(TEXT(AI507,"0.#"),1)=".",FALSE,TRUE)</formula>
    </cfRule>
    <cfRule type="expression" dxfId="1960" priority="1060">
      <formula>IF(RIGHT(TEXT(AI507,"0.#"),1)=".",TRUE,FALSE)</formula>
    </cfRule>
  </conditionalFormatting>
  <conditionalFormatting sqref="AI508">
    <cfRule type="expression" dxfId="1959" priority="1057">
      <formula>IF(RIGHT(TEXT(AI508,"0.#"),1)=".",FALSE,TRUE)</formula>
    </cfRule>
    <cfRule type="expression" dxfId="1958" priority="1058">
      <formula>IF(RIGHT(TEXT(AI508,"0.#"),1)=".",TRUE,FALSE)</formula>
    </cfRule>
  </conditionalFormatting>
  <conditionalFormatting sqref="AM543">
    <cfRule type="expression" dxfId="1957" priority="1013">
      <formula>IF(RIGHT(TEXT(AM543,"0.#"),1)=".",FALSE,TRUE)</formula>
    </cfRule>
    <cfRule type="expression" dxfId="1956" priority="1014">
      <formula>IF(RIGHT(TEXT(AM543,"0.#"),1)=".",TRUE,FALSE)</formula>
    </cfRule>
  </conditionalFormatting>
  <conditionalFormatting sqref="AM541">
    <cfRule type="expression" dxfId="1955" priority="1017">
      <formula>IF(RIGHT(TEXT(AM541,"0.#"),1)=".",FALSE,TRUE)</formula>
    </cfRule>
    <cfRule type="expression" dxfId="1954" priority="1018">
      <formula>IF(RIGHT(TEXT(AM541,"0.#"),1)=".",TRUE,FALSE)</formula>
    </cfRule>
  </conditionalFormatting>
  <conditionalFormatting sqref="AM542">
    <cfRule type="expression" dxfId="1953" priority="1015">
      <formula>IF(RIGHT(TEXT(AM542,"0.#"),1)=".",FALSE,TRUE)</formula>
    </cfRule>
    <cfRule type="expression" dxfId="1952" priority="1016">
      <formula>IF(RIGHT(TEXT(AM542,"0.#"),1)=".",TRUE,FALSE)</formula>
    </cfRule>
  </conditionalFormatting>
  <conditionalFormatting sqref="AI543">
    <cfRule type="expression" dxfId="1951" priority="1007">
      <formula>IF(RIGHT(TEXT(AI543,"0.#"),1)=".",FALSE,TRUE)</formula>
    </cfRule>
    <cfRule type="expression" dxfId="1950" priority="1008">
      <formula>IF(RIGHT(TEXT(AI543,"0.#"),1)=".",TRUE,FALSE)</formula>
    </cfRule>
  </conditionalFormatting>
  <conditionalFormatting sqref="AI541">
    <cfRule type="expression" dxfId="1949" priority="1011">
      <formula>IF(RIGHT(TEXT(AI541,"0.#"),1)=".",FALSE,TRUE)</formula>
    </cfRule>
    <cfRule type="expression" dxfId="1948" priority="1012">
      <formula>IF(RIGHT(TEXT(AI541,"0.#"),1)=".",TRUE,FALSE)</formula>
    </cfRule>
  </conditionalFormatting>
  <conditionalFormatting sqref="AI542">
    <cfRule type="expression" dxfId="1947" priority="1009">
      <formula>IF(RIGHT(TEXT(AI542,"0.#"),1)=".",FALSE,TRUE)</formula>
    </cfRule>
    <cfRule type="expression" dxfId="1946" priority="1010">
      <formula>IF(RIGHT(TEXT(AI542,"0.#"),1)=".",TRUE,FALSE)</formula>
    </cfRule>
  </conditionalFormatting>
  <conditionalFormatting sqref="AM568">
    <cfRule type="expression" dxfId="1945" priority="1001">
      <formula>IF(RIGHT(TEXT(AM568,"0.#"),1)=".",FALSE,TRUE)</formula>
    </cfRule>
    <cfRule type="expression" dxfId="1944" priority="1002">
      <formula>IF(RIGHT(TEXT(AM568,"0.#"),1)=".",TRUE,FALSE)</formula>
    </cfRule>
  </conditionalFormatting>
  <conditionalFormatting sqref="AM566">
    <cfRule type="expression" dxfId="1943" priority="1005">
      <formula>IF(RIGHT(TEXT(AM566,"0.#"),1)=".",FALSE,TRUE)</formula>
    </cfRule>
    <cfRule type="expression" dxfId="1942" priority="1006">
      <formula>IF(RIGHT(TEXT(AM566,"0.#"),1)=".",TRUE,FALSE)</formula>
    </cfRule>
  </conditionalFormatting>
  <conditionalFormatting sqref="AM567">
    <cfRule type="expression" dxfId="1941" priority="1003">
      <formula>IF(RIGHT(TEXT(AM567,"0.#"),1)=".",FALSE,TRUE)</formula>
    </cfRule>
    <cfRule type="expression" dxfId="1940" priority="1004">
      <formula>IF(RIGHT(TEXT(AM567,"0.#"),1)=".",TRUE,FALSE)</formula>
    </cfRule>
  </conditionalFormatting>
  <conditionalFormatting sqref="AI568">
    <cfRule type="expression" dxfId="1939" priority="995">
      <formula>IF(RIGHT(TEXT(AI568,"0.#"),1)=".",FALSE,TRUE)</formula>
    </cfRule>
    <cfRule type="expression" dxfId="1938" priority="996">
      <formula>IF(RIGHT(TEXT(AI568,"0.#"),1)=".",TRUE,FALSE)</formula>
    </cfRule>
  </conditionalFormatting>
  <conditionalFormatting sqref="AI566">
    <cfRule type="expression" dxfId="1937" priority="999">
      <formula>IF(RIGHT(TEXT(AI566,"0.#"),1)=".",FALSE,TRUE)</formula>
    </cfRule>
    <cfRule type="expression" dxfId="1936" priority="1000">
      <formula>IF(RIGHT(TEXT(AI566,"0.#"),1)=".",TRUE,FALSE)</formula>
    </cfRule>
  </conditionalFormatting>
  <conditionalFormatting sqref="AI567">
    <cfRule type="expression" dxfId="1935" priority="997">
      <formula>IF(RIGHT(TEXT(AI567,"0.#"),1)=".",FALSE,TRUE)</formula>
    </cfRule>
    <cfRule type="expression" dxfId="1934" priority="998">
      <formula>IF(RIGHT(TEXT(AI567,"0.#"),1)=".",TRUE,FALSE)</formula>
    </cfRule>
  </conditionalFormatting>
  <conditionalFormatting sqref="AM573">
    <cfRule type="expression" dxfId="1933" priority="941">
      <formula>IF(RIGHT(TEXT(AM573,"0.#"),1)=".",FALSE,TRUE)</formula>
    </cfRule>
    <cfRule type="expression" dxfId="1932" priority="942">
      <formula>IF(RIGHT(TEXT(AM573,"0.#"),1)=".",TRUE,FALSE)</formula>
    </cfRule>
  </conditionalFormatting>
  <conditionalFormatting sqref="AM571">
    <cfRule type="expression" dxfId="1931" priority="945">
      <formula>IF(RIGHT(TEXT(AM571,"0.#"),1)=".",FALSE,TRUE)</formula>
    </cfRule>
    <cfRule type="expression" dxfId="1930" priority="946">
      <formula>IF(RIGHT(TEXT(AM571,"0.#"),1)=".",TRUE,FALSE)</formula>
    </cfRule>
  </conditionalFormatting>
  <conditionalFormatting sqref="AM572">
    <cfRule type="expression" dxfId="1929" priority="943">
      <formula>IF(RIGHT(TEXT(AM572,"0.#"),1)=".",FALSE,TRUE)</formula>
    </cfRule>
    <cfRule type="expression" dxfId="1928" priority="944">
      <formula>IF(RIGHT(TEXT(AM572,"0.#"),1)=".",TRUE,FALSE)</formula>
    </cfRule>
  </conditionalFormatting>
  <conditionalFormatting sqref="AI573">
    <cfRule type="expression" dxfId="1927" priority="935">
      <formula>IF(RIGHT(TEXT(AI573,"0.#"),1)=".",FALSE,TRUE)</formula>
    </cfRule>
    <cfRule type="expression" dxfId="1926" priority="936">
      <formula>IF(RIGHT(TEXT(AI573,"0.#"),1)=".",TRUE,FALSE)</formula>
    </cfRule>
  </conditionalFormatting>
  <conditionalFormatting sqref="AI571">
    <cfRule type="expression" dxfId="1925" priority="939">
      <formula>IF(RIGHT(TEXT(AI571,"0.#"),1)=".",FALSE,TRUE)</formula>
    </cfRule>
    <cfRule type="expression" dxfId="1924" priority="940">
      <formula>IF(RIGHT(TEXT(AI571,"0.#"),1)=".",TRUE,FALSE)</formula>
    </cfRule>
  </conditionalFormatting>
  <conditionalFormatting sqref="AI572">
    <cfRule type="expression" dxfId="1923" priority="937">
      <formula>IF(RIGHT(TEXT(AI572,"0.#"),1)=".",FALSE,TRUE)</formula>
    </cfRule>
    <cfRule type="expression" dxfId="1922" priority="938">
      <formula>IF(RIGHT(TEXT(AI572,"0.#"),1)=".",TRUE,FALSE)</formula>
    </cfRule>
  </conditionalFormatting>
  <conditionalFormatting sqref="AM578">
    <cfRule type="expression" dxfId="1921" priority="929">
      <formula>IF(RIGHT(TEXT(AM578,"0.#"),1)=".",FALSE,TRUE)</formula>
    </cfRule>
    <cfRule type="expression" dxfId="1920" priority="930">
      <formula>IF(RIGHT(TEXT(AM578,"0.#"),1)=".",TRUE,FALSE)</formula>
    </cfRule>
  </conditionalFormatting>
  <conditionalFormatting sqref="AM576">
    <cfRule type="expression" dxfId="1919" priority="933">
      <formula>IF(RIGHT(TEXT(AM576,"0.#"),1)=".",FALSE,TRUE)</formula>
    </cfRule>
    <cfRule type="expression" dxfId="1918" priority="934">
      <formula>IF(RIGHT(TEXT(AM576,"0.#"),1)=".",TRUE,FALSE)</formula>
    </cfRule>
  </conditionalFormatting>
  <conditionalFormatting sqref="AM577">
    <cfRule type="expression" dxfId="1917" priority="931">
      <formula>IF(RIGHT(TEXT(AM577,"0.#"),1)=".",FALSE,TRUE)</formula>
    </cfRule>
    <cfRule type="expression" dxfId="1916" priority="932">
      <formula>IF(RIGHT(TEXT(AM577,"0.#"),1)=".",TRUE,FALSE)</formula>
    </cfRule>
  </conditionalFormatting>
  <conditionalFormatting sqref="AI578">
    <cfRule type="expression" dxfId="1915" priority="923">
      <formula>IF(RIGHT(TEXT(AI578,"0.#"),1)=".",FALSE,TRUE)</formula>
    </cfRule>
    <cfRule type="expression" dxfId="1914" priority="924">
      <formula>IF(RIGHT(TEXT(AI578,"0.#"),1)=".",TRUE,FALSE)</formula>
    </cfRule>
  </conditionalFormatting>
  <conditionalFormatting sqref="AI576">
    <cfRule type="expression" dxfId="1913" priority="927">
      <formula>IF(RIGHT(TEXT(AI576,"0.#"),1)=".",FALSE,TRUE)</formula>
    </cfRule>
    <cfRule type="expression" dxfId="1912" priority="928">
      <formula>IF(RIGHT(TEXT(AI576,"0.#"),1)=".",TRUE,FALSE)</formula>
    </cfRule>
  </conditionalFormatting>
  <conditionalFormatting sqref="AI577">
    <cfRule type="expression" dxfId="1911" priority="925">
      <formula>IF(RIGHT(TEXT(AI577,"0.#"),1)=".",FALSE,TRUE)</formula>
    </cfRule>
    <cfRule type="expression" dxfId="1910" priority="926">
      <formula>IF(RIGHT(TEXT(AI577,"0.#"),1)=".",TRUE,FALSE)</formula>
    </cfRule>
  </conditionalFormatting>
  <conditionalFormatting sqref="AM583">
    <cfRule type="expression" dxfId="1909" priority="917">
      <formula>IF(RIGHT(TEXT(AM583,"0.#"),1)=".",FALSE,TRUE)</formula>
    </cfRule>
    <cfRule type="expression" dxfId="1908" priority="918">
      <formula>IF(RIGHT(TEXT(AM583,"0.#"),1)=".",TRUE,FALSE)</formula>
    </cfRule>
  </conditionalFormatting>
  <conditionalFormatting sqref="AM581">
    <cfRule type="expression" dxfId="1907" priority="921">
      <formula>IF(RIGHT(TEXT(AM581,"0.#"),1)=".",FALSE,TRUE)</formula>
    </cfRule>
    <cfRule type="expression" dxfId="1906" priority="922">
      <formula>IF(RIGHT(TEXT(AM581,"0.#"),1)=".",TRUE,FALSE)</formula>
    </cfRule>
  </conditionalFormatting>
  <conditionalFormatting sqref="AM582">
    <cfRule type="expression" dxfId="1905" priority="919">
      <formula>IF(RIGHT(TEXT(AM582,"0.#"),1)=".",FALSE,TRUE)</formula>
    </cfRule>
    <cfRule type="expression" dxfId="1904" priority="920">
      <formula>IF(RIGHT(TEXT(AM582,"0.#"),1)=".",TRUE,FALSE)</formula>
    </cfRule>
  </conditionalFormatting>
  <conditionalFormatting sqref="AI583">
    <cfRule type="expression" dxfId="1903" priority="911">
      <formula>IF(RIGHT(TEXT(AI583,"0.#"),1)=".",FALSE,TRUE)</formula>
    </cfRule>
    <cfRule type="expression" dxfId="1902" priority="912">
      <formula>IF(RIGHT(TEXT(AI583,"0.#"),1)=".",TRUE,FALSE)</formula>
    </cfRule>
  </conditionalFormatting>
  <conditionalFormatting sqref="AI581">
    <cfRule type="expression" dxfId="1901" priority="915">
      <formula>IF(RIGHT(TEXT(AI581,"0.#"),1)=".",FALSE,TRUE)</formula>
    </cfRule>
    <cfRule type="expression" dxfId="1900" priority="916">
      <formula>IF(RIGHT(TEXT(AI581,"0.#"),1)=".",TRUE,FALSE)</formula>
    </cfRule>
  </conditionalFormatting>
  <conditionalFormatting sqref="AI582">
    <cfRule type="expression" dxfId="1899" priority="913">
      <formula>IF(RIGHT(TEXT(AI582,"0.#"),1)=".",FALSE,TRUE)</formula>
    </cfRule>
    <cfRule type="expression" dxfId="1898" priority="914">
      <formula>IF(RIGHT(TEXT(AI582,"0.#"),1)=".",TRUE,FALSE)</formula>
    </cfRule>
  </conditionalFormatting>
  <conditionalFormatting sqref="AM548">
    <cfRule type="expression" dxfId="1897" priority="989">
      <formula>IF(RIGHT(TEXT(AM548,"0.#"),1)=".",FALSE,TRUE)</formula>
    </cfRule>
    <cfRule type="expression" dxfId="1896" priority="990">
      <formula>IF(RIGHT(TEXT(AM548,"0.#"),1)=".",TRUE,FALSE)</formula>
    </cfRule>
  </conditionalFormatting>
  <conditionalFormatting sqref="AM546">
    <cfRule type="expression" dxfId="1895" priority="993">
      <formula>IF(RIGHT(TEXT(AM546,"0.#"),1)=".",FALSE,TRUE)</formula>
    </cfRule>
    <cfRule type="expression" dxfId="1894" priority="994">
      <formula>IF(RIGHT(TEXT(AM546,"0.#"),1)=".",TRUE,FALSE)</formula>
    </cfRule>
  </conditionalFormatting>
  <conditionalFormatting sqref="AM547">
    <cfRule type="expression" dxfId="1893" priority="991">
      <formula>IF(RIGHT(TEXT(AM547,"0.#"),1)=".",FALSE,TRUE)</formula>
    </cfRule>
    <cfRule type="expression" dxfId="1892" priority="992">
      <formula>IF(RIGHT(TEXT(AM547,"0.#"),1)=".",TRUE,FALSE)</formula>
    </cfRule>
  </conditionalFormatting>
  <conditionalFormatting sqref="AI548">
    <cfRule type="expression" dxfId="1891" priority="983">
      <formula>IF(RIGHT(TEXT(AI548,"0.#"),1)=".",FALSE,TRUE)</formula>
    </cfRule>
    <cfRule type="expression" dxfId="1890" priority="984">
      <formula>IF(RIGHT(TEXT(AI548,"0.#"),1)=".",TRUE,FALSE)</formula>
    </cfRule>
  </conditionalFormatting>
  <conditionalFormatting sqref="AI546">
    <cfRule type="expression" dxfId="1889" priority="987">
      <formula>IF(RIGHT(TEXT(AI546,"0.#"),1)=".",FALSE,TRUE)</formula>
    </cfRule>
    <cfRule type="expression" dxfId="1888" priority="988">
      <formula>IF(RIGHT(TEXT(AI546,"0.#"),1)=".",TRUE,FALSE)</formula>
    </cfRule>
  </conditionalFormatting>
  <conditionalFormatting sqref="AI547">
    <cfRule type="expression" dxfId="1887" priority="985">
      <formula>IF(RIGHT(TEXT(AI547,"0.#"),1)=".",FALSE,TRUE)</formula>
    </cfRule>
    <cfRule type="expression" dxfId="1886" priority="986">
      <formula>IF(RIGHT(TEXT(AI547,"0.#"),1)=".",TRUE,FALSE)</formula>
    </cfRule>
  </conditionalFormatting>
  <conditionalFormatting sqref="AM553">
    <cfRule type="expression" dxfId="1885" priority="977">
      <formula>IF(RIGHT(TEXT(AM553,"0.#"),1)=".",FALSE,TRUE)</formula>
    </cfRule>
    <cfRule type="expression" dxfId="1884" priority="978">
      <formula>IF(RIGHT(TEXT(AM553,"0.#"),1)=".",TRUE,FALSE)</formula>
    </cfRule>
  </conditionalFormatting>
  <conditionalFormatting sqref="AM551">
    <cfRule type="expression" dxfId="1883" priority="981">
      <formula>IF(RIGHT(TEXT(AM551,"0.#"),1)=".",FALSE,TRUE)</formula>
    </cfRule>
    <cfRule type="expression" dxfId="1882" priority="982">
      <formula>IF(RIGHT(TEXT(AM551,"0.#"),1)=".",TRUE,FALSE)</formula>
    </cfRule>
  </conditionalFormatting>
  <conditionalFormatting sqref="AM552">
    <cfRule type="expression" dxfId="1881" priority="979">
      <formula>IF(RIGHT(TEXT(AM552,"0.#"),1)=".",FALSE,TRUE)</formula>
    </cfRule>
    <cfRule type="expression" dxfId="1880" priority="980">
      <formula>IF(RIGHT(TEXT(AM552,"0.#"),1)=".",TRUE,FALSE)</formula>
    </cfRule>
  </conditionalFormatting>
  <conditionalFormatting sqref="AI553">
    <cfRule type="expression" dxfId="1879" priority="971">
      <formula>IF(RIGHT(TEXT(AI553,"0.#"),1)=".",FALSE,TRUE)</formula>
    </cfRule>
    <cfRule type="expression" dxfId="1878" priority="972">
      <formula>IF(RIGHT(TEXT(AI553,"0.#"),1)=".",TRUE,FALSE)</formula>
    </cfRule>
  </conditionalFormatting>
  <conditionalFormatting sqref="AI551">
    <cfRule type="expression" dxfId="1877" priority="975">
      <formula>IF(RIGHT(TEXT(AI551,"0.#"),1)=".",FALSE,TRUE)</formula>
    </cfRule>
    <cfRule type="expression" dxfId="1876" priority="976">
      <formula>IF(RIGHT(TEXT(AI551,"0.#"),1)=".",TRUE,FALSE)</formula>
    </cfRule>
  </conditionalFormatting>
  <conditionalFormatting sqref="AI552">
    <cfRule type="expression" dxfId="1875" priority="973">
      <formula>IF(RIGHT(TEXT(AI552,"0.#"),1)=".",FALSE,TRUE)</formula>
    </cfRule>
    <cfRule type="expression" dxfId="1874" priority="974">
      <formula>IF(RIGHT(TEXT(AI552,"0.#"),1)=".",TRUE,FALSE)</formula>
    </cfRule>
  </conditionalFormatting>
  <conditionalFormatting sqref="AM558">
    <cfRule type="expression" dxfId="1873" priority="965">
      <formula>IF(RIGHT(TEXT(AM558,"0.#"),1)=".",FALSE,TRUE)</formula>
    </cfRule>
    <cfRule type="expression" dxfId="1872" priority="966">
      <formula>IF(RIGHT(TEXT(AM558,"0.#"),1)=".",TRUE,FALSE)</formula>
    </cfRule>
  </conditionalFormatting>
  <conditionalFormatting sqref="AM556">
    <cfRule type="expression" dxfId="1871" priority="969">
      <formula>IF(RIGHT(TEXT(AM556,"0.#"),1)=".",FALSE,TRUE)</formula>
    </cfRule>
    <cfRule type="expression" dxfId="1870" priority="970">
      <formula>IF(RIGHT(TEXT(AM556,"0.#"),1)=".",TRUE,FALSE)</formula>
    </cfRule>
  </conditionalFormatting>
  <conditionalFormatting sqref="AM557">
    <cfRule type="expression" dxfId="1869" priority="967">
      <formula>IF(RIGHT(TEXT(AM557,"0.#"),1)=".",FALSE,TRUE)</formula>
    </cfRule>
    <cfRule type="expression" dxfId="1868" priority="968">
      <formula>IF(RIGHT(TEXT(AM557,"0.#"),1)=".",TRUE,FALSE)</formula>
    </cfRule>
  </conditionalFormatting>
  <conditionalFormatting sqref="AI558">
    <cfRule type="expression" dxfId="1867" priority="959">
      <formula>IF(RIGHT(TEXT(AI558,"0.#"),1)=".",FALSE,TRUE)</formula>
    </cfRule>
    <cfRule type="expression" dxfId="1866" priority="960">
      <formula>IF(RIGHT(TEXT(AI558,"0.#"),1)=".",TRUE,FALSE)</formula>
    </cfRule>
  </conditionalFormatting>
  <conditionalFormatting sqref="AI556">
    <cfRule type="expression" dxfId="1865" priority="963">
      <formula>IF(RIGHT(TEXT(AI556,"0.#"),1)=".",FALSE,TRUE)</formula>
    </cfRule>
    <cfRule type="expression" dxfId="1864" priority="964">
      <formula>IF(RIGHT(TEXT(AI556,"0.#"),1)=".",TRUE,FALSE)</formula>
    </cfRule>
  </conditionalFormatting>
  <conditionalFormatting sqref="AI557">
    <cfRule type="expression" dxfId="1863" priority="961">
      <formula>IF(RIGHT(TEXT(AI557,"0.#"),1)=".",FALSE,TRUE)</formula>
    </cfRule>
    <cfRule type="expression" dxfId="1862" priority="962">
      <formula>IF(RIGHT(TEXT(AI557,"0.#"),1)=".",TRUE,FALSE)</formula>
    </cfRule>
  </conditionalFormatting>
  <conditionalFormatting sqref="AM563">
    <cfRule type="expression" dxfId="1861" priority="953">
      <formula>IF(RIGHT(TEXT(AM563,"0.#"),1)=".",FALSE,TRUE)</formula>
    </cfRule>
    <cfRule type="expression" dxfId="1860" priority="954">
      <formula>IF(RIGHT(TEXT(AM563,"0.#"),1)=".",TRUE,FALSE)</formula>
    </cfRule>
  </conditionalFormatting>
  <conditionalFormatting sqref="AM561">
    <cfRule type="expression" dxfId="1859" priority="957">
      <formula>IF(RIGHT(TEXT(AM561,"0.#"),1)=".",FALSE,TRUE)</formula>
    </cfRule>
    <cfRule type="expression" dxfId="1858" priority="958">
      <formula>IF(RIGHT(TEXT(AM561,"0.#"),1)=".",TRUE,FALSE)</formula>
    </cfRule>
  </conditionalFormatting>
  <conditionalFormatting sqref="AM562">
    <cfRule type="expression" dxfId="1857" priority="955">
      <formula>IF(RIGHT(TEXT(AM562,"0.#"),1)=".",FALSE,TRUE)</formula>
    </cfRule>
    <cfRule type="expression" dxfId="1856" priority="956">
      <formula>IF(RIGHT(TEXT(AM562,"0.#"),1)=".",TRUE,FALSE)</formula>
    </cfRule>
  </conditionalFormatting>
  <conditionalFormatting sqref="AI563">
    <cfRule type="expression" dxfId="1855" priority="947">
      <formula>IF(RIGHT(TEXT(AI563,"0.#"),1)=".",FALSE,TRUE)</formula>
    </cfRule>
    <cfRule type="expression" dxfId="1854" priority="948">
      <formula>IF(RIGHT(TEXT(AI563,"0.#"),1)=".",TRUE,FALSE)</formula>
    </cfRule>
  </conditionalFormatting>
  <conditionalFormatting sqref="AI561">
    <cfRule type="expression" dxfId="1853" priority="951">
      <formula>IF(RIGHT(TEXT(AI561,"0.#"),1)=".",FALSE,TRUE)</formula>
    </cfRule>
    <cfRule type="expression" dxfId="1852" priority="952">
      <formula>IF(RIGHT(TEXT(AI561,"0.#"),1)=".",TRUE,FALSE)</formula>
    </cfRule>
  </conditionalFormatting>
  <conditionalFormatting sqref="AI562">
    <cfRule type="expression" dxfId="1851" priority="949">
      <formula>IF(RIGHT(TEXT(AI562,"0.#"),1)=".",FALSE,TRUE)</formula>
    </cfRule>
    <cfRule type="expression" dxfId="1850" priority="950">
      <formula>IF(RIGHT(TEXT(AI562,"0.#"),1)=".",TRUE,FALSE)</formula>
    </cfRule>
  </conditionalFormatting>
  <conditionalFormatting sqref="AM597">
    <cfRule type="expression" dxfId="1849" priority="905">
      <formula>IF(RIGHT(TEXT(AM597,"0.#"),1)=".",FALSE,TRUE)</formula>
    </cfRule>
    <cfRule type="expression" dxfId="1848" priority="906">
      <formula>IF(RIGHT(TEXT(AM597,"0.#"),1)=".",TRUE,FALSE)</formula>
    </cfRule>
  </conditionalFormatting>
  <conditionalFormatting sqref="AM595">
    <cfRule type="expression" dxfId="1847" priority="909">
      <formula>IF(RIGHT(TEXT(AM595,"0.#"),1)=".",FALSE,TRUE)</formula>
    </cfRule>
    <cfRule type="expression" dxfId="1846" priority="910">
      <formula>IF(RIGHT(TEXT(AM595,"0.#"),1)=".",TRUE,FALSE)</formula>
    </cfRule>
  </conditionalFormatting>
  <conditionalFormatting sqref="AM596">
    <cfRule type="expression" dxfId="1845" priority="907">
      <formula>IF(RIGHT(TEXT(AM596,"0.#"),1)=".",FALSE,TRUE)</formula>
    </cfRule>
    <cfRule type="expression" dxfId="1844" priority="908">
      <formula>IF(RIGHT(TEXT(AM596,"0.#"),1)=".",TRUE,FALSE)</formula>
    </cfRule>
  </conditionalFormatting>
  <conditionalFormatting sqref="AI597">
    <cfRule type="expression" dxfId="1843" priority="899">
      <formula>IF(RIGHT(TEXT(AI597,"0.#"),1)=".",FALSE,TRUE)</formula>
    </cfRule>
    <cfRule type="expression" dxfId="1842" priority="900">
      <formula>IF(RIGHT(TEXT(AI597,"0.#"),1)=".",TRUE,FALSE)</formula>
    </cfRule>
  </conditionalFormatting>
  <conditionalFormatting sqref="AI595">
    <cfRule type="expression" dxfId="1841" priority="903">
      <formula>IF(RIGHT(TEXT(AI595,"0.#"),1)=".",FALSE,TRUE)</formula>
    </cfRule>
    <cfRule type="expression" dxfId="1840" priority="904">
      <formula>IF(RIGHT(TEXT(AI595,"0.#"),1)=".",TRUE,FALSE)</formula>
    </cfRule>
  </conditionalFormatting>
  <conditionalFormatting sqref="AI596">
    <cfRule type="expression" dxfId="1839" priority="901">
      <formula>IF(RIGHT(TEXT(AI596,"0.#"),1)=".",FALSE,TRUE)</formula>
    </cfRule>
    <cfRule type="expression" dxfId="1838" priority="902">
      <formula>IF(RIGHT(TEXT(AI596,"0.#"),1)=".",TRUE,FALSE)</formula>
    </cfRule>
  </conditionalFormatting>
  <conditionalFormatting sqref="AM622">
    <cfRule type="expression" dxfId="1837" priority="893">
      <formula>IF(RIGHT(TEXT(AM622,"0.#"),1)=".",FALSE,TRUE)</formula>
    </cfRule>
    <cfRule type="expression" dxfId="1836" priority="894">
      <formula>IF(RIGHT(TEXT(AM622,"0.#"),1)=".",TRUE,FALSE)</formula>
    </cfRule>
  </conditionalFormatting>
  <conditionalFormatting sqref="AM620">
    <cfRule type="expression" dxfId="1835" priority="897">
      <formula>IF(RIGHT(TEXT(AM620,"0.#"),1)=".",FALSE,TRUE)</formula>
    </cfRule>
    <cfRule type="expression" dxfId="1834" priority="898">
      <formula>IF(RIGHT(TEXT(AM620,"0.#"),1)=".",TRUE,FALSE)</formula>
    </cfRule>
  </conditionalFormatting>
  <conditionalFormatting sqref="AM621">
    <cfRule type="expression" dxfId="1833" priority="895">
      <formula>IF(RIGHT(TEXT(AM621,"0.#"),1)=".",FALSE,TRUE)</formula>
    </cfRule>
    <cfRule type="expression" dxfId="1832" priority="896">
      <formula>IF(RIGHT(TEXT(AM621,"0.#"),1)=".",TRUE,FALSE)</formula>
    </cfRule>
  </conditionalFormatting>
  <conditionalFormatting sqref="AI622">
    <cfRule type="expression" dxfId="1831" priority="887">
      <formula>IF(RIGHT(TEXT(AI622,"0.#"),1)=".",FALSE,TRUE)</formula>
    </cfRule>
    <cfRule type="expression" dxfId="1830" priority="888">
      <formula>IF(RIGHT(TEXT(AI622,"0.#"),1)=".",TRUE,FALSE)</formula>
    </cfRule>
  </conditionalFormatting>
  <conditionalFormatting sqref="AI620">
    <cfRule type="expression" dxfId="1829" priority="891">
      <formula>IF(RIGHT(TEXT(AI620,"0.#"),1)=".",FALSE,TRUE)</formula>
    </cfRule>
    <cfRule type="expression" dxfId="1828" priority="892">
      <formula>IF(RIGHT(TEXT(AI620,"0.#"),1)=".",TRUE,FALSE)</formula>
    </cfRule>
  </conditionalFormatting>
  <conditionalFormatting sqref="AI621">
    <cfRule type="expression" dxfId="1827" priority="889">
      <formula>IF(RIGHT(TEXT(AI621,"0.#"),1)=".",FALSE,TRUE)</formula>
    </cfRule>
    <cfRule type="expression" dxfId="1826" priority="890">
      <formula>IF(RIGHT(TEXT(AI621,"0.#"),1)=".",TRUE,FALSE)</formula>
    </cfRule>
  </conditionalFormatting>
  <conditionalFormatting sqref="AM627">
    <cfRule type="expression" dxfId="1825" priority="833">
      <formula>IF(RIGHT(TEXT(AM627,"0.#"),1)=".",FALSE,TRUE)</formula>
    </cfRule>
    <cfRule type="expression" dxfId="1824" priority="834">
      <formula>IF(RIGHT(TEXT(AM627,"0.#"),1)=".",TRUE,FALSE)</formula>
    </cfRule>
  </conditionalFormatting>
  <conditionalFormatting sqref="AM625">
    <cfRule type="expression" dxfId="1823" priority="837">
      <formula>IF(RIGHT(TEXT(AM625,"0.#"),1)=".",FALSE,TRUE)</formula>
    </cfRule>
    <cfRule type="expression" dxfId="1822" priority="838">
      <formula>IF(RIGHT(TEXT(AM625,"0.#"),1)=".",TRUE,FALSE)</formula>
    </cfRule>
  </conditionalFormatting>
  <conditionalFormatting sqref="AM626">
    <cfRule type="expression" dxfId="1821" priority="835">
      <formula>IF(RIGHT(TEXT(AM626,"0.#"),1)=".",FALSE,TRUE)</formula>
    </cfRule>
    <cfRule type="expression" dxfId="1820" priority="836">
      <formula>IF(RIGHT(TEXT(AM626,"0.#"),1)=".",TRUE,FALSE)</formula>
    </cfRule>
  </conditionalFormatting>
  <conditionalFormatting sqref="AI627">
    <cfRule type="expression" dxfId="1819" priority="827">
      <formula>IF(RIGHT(TEXT(AI627,"0.#"),1)=".",FALSE,TRUE)</formula>
    </cfRule>
    <cfRule type="expression" dxfId="1818" priority="828">
      <formula>IF(RIGHT(TEXT(AI627,"0.#"),1)=".",TRUE,FALSE)</formula>
    </cfRule>
  </conditionalFormatting>
  <conditionalFormatting sqref="AI625">
    <cfRule type="expression" dxfId="1817" priority="831">
      <formula>IF(RIGHT(TEXT(AI625,"0.#"),1)=".",FALSE,TRUE)</formula>
    </cfRule>
    <cfRule type="expression" dxfId="1816" priority="832">
      <formula>IF(RIGHT(TEXT(AI625,"0.#"),1)=".",TRUE,FALSE)</formula>
    </cfRule>
  </conditionalFormatting>
  <conditionalFormatting sqref="AI626">
    <cfRule type="expression" dxfId="1815" priority="829">
      <formula>IF(RIGHT(TEXT(AI626,"0.#"),1)=".",FALSE,TRUE)</formula>
    </cfRule>
    <cfRule type="expression" dxfId="1814" priority="830">
      <formula>IF(RIGHT(TEXT(AI626,"0.#"),1)=".",TRUE,FALSE)</formula>
    </cfRule>
  </conditionalFormatting>
  <conditionalFormatting sqref="AM632">
    <cfRule type="expression" dxfId="1813" priority="821">
      <formula>IF(RIGHT(TEXT(AM632,"0.#"),1)=".",FALSE,TRUE)</formula>
    </cfRule>
    <cfRule type="expression" dxfId="1812" priority="822">
      <formula>IF(RIGHT(TEXT(AM632,"0.#"),1)=".",TRUE,FALSE)</formula>
    </cfRule>
  </conditionalFormatting>
  <conditionalFormatting sqref="AM630">
    <cfRule type="expression" dxfId="1811" priority="825">
      <formula>IF(RIGHT(TEXT(AM630,"0.#"),1)=".",FALSE,TRUE)</formula>
    </cfRule>
    <cfRule type="expression" dxfId="1810" priority="826">
      <formula>IF(RIGHT(TEXT(AM630,"0.#"),1)=".",TRUE,FALSE)</formula>
    </cfRule>
  </conditionalFormatting>
  <conditionalFormatting sqref="AM631">
    <cfRule type="expression" dxfId="1809" priority="823">
      <formula>IF(RIGHT(TEXT(AM631,"0.#"),1)=".",FALSE,TRUE)</formula>
    </cfRule>
    <cfRule type="expression" dxfId="1808" priority="824">
      <formula>IF(RIGHT(TEXT(AM631,"0.#"),1)=".",TRUE,FALSE)</formula>
    </cfRule>
  </conditionalFormatting>
  <conditionalFormatting sqref="AI632">
    <cfRule type="expression" dxfId="1807" priority="815">
      <formula>IF(RIGHT(TEXT(AI632,"0.#"),1)=".",FALSE,TRUE)</formula>
    </cfRule>
    <cfRule type="expression" dxfId="1806" priority="816">
      <formula>IF(RIGHT(TEXT(AI632,"0.#"),1)=".",TRUE,FALSE)</formula>
    </cfRule>
  </conditionalFormatting>
  <conditionalFormatting sqref="AI630">
    <cfRule type="expression" dxfId="1805" priority="819">
      <formula>IF(RIGHT(TEXT(AI630,"0.#"),1)=".",FALSE,TRUE)</formula>
    </cfRule>
    <cfRule type="expression" dxfId="1804" priority="820">
      <formula>IF(RIGHT(TEXT(AI630,"0.#"),1)=".",TRUE,FALSE)</formula>
    </cfRule>
  </conditionalFormatting>
  <conditionalFormatting sqref="AI631">
    <cfRule type="expression" dxfId="1803" priority="817">
      <formula>IF(RIGHT(TEXT(AI631,"0.#"),1)=".",FALSE,TRUE)</formula>
    </cfRule>
    <cfRule type="expression" dxfId="1802" priority="818">
      <formula>IF(RIGHT(TEXT(AI631,"0.#"),1)=".",TRUE,FALSE)</formula>
    </cfRule>
  </conditionalFormatting>
  <conditionalFormatting sqref="AM637">
    <cfRule type="expression" dxfId="1801" priority="809">
      <formula>IF(RIGHT(TEXT(AM637,"0.#"),1)=".",FALSE,TRUE)</formula>
    </cfRule>
    <cfRule type="expression" dxfId="1800" priority="810">
      <formula>IF(RIGHT(TEXT(AM637,"0.#"),1)=".",TRUE,FALSE)</formula>
    </cfRule>
  </conditionalFormatting>
  <conditionalFormatting sqref="AM635">
    <cfRule type="expression" dxfId="1799" priority="813">
      <formula>IF(RIGHT(TEXT(AM635,"0.#"),1)=".",FALSE,TRUE)</formula>
    </cfRule>
    <cfRule type="expression" dxfId="1798" priority="814">
      <formula>IF(RIGHT(TEXT(AM635,"0.#"),1)=".",TRUE,FALSE)</formula>
    </cfRule>
  </conditionalFormatting>
  <conditionalFormatting sqref="AM636">
    <cfRule type="expression" dxfId="1797" priority="811">
      <formula>IF(RIGHT(TEXT(AM636,"0.#"),1)=".",FALSE,TRUE)</formula>
    </cfRule>
    <cfRule type="expression" dxfId="1796" priority="812">
      <formula>IF(RIGHT(TEXT(AM636,"0.#"),1)=".",TRUE,FALSE)</formula>
    </cfRule>
  </conditionalFormatting>
  <conditionalFormatting sqref="AI637">
    <cfRule type="expression" dxfId="1795" priority="803">
      <formula>IF(RIGHT(TEXT(AI637,"0.#"),1)=".",FALSE,TRUE)</formula>
    </cfRule>
    <cfRule type="expression" dxfId="1794" priority="804">
      <formula>IF(RIGHT(TEXT(AI637,"0.#"),1)=".",TRUE,FALSE)</formula>
    </cfRule>
  </conditionalFormatting>
  <conditionalFormatting sqref="AI635">
    <cfRule type="expression" dxfId="1793" priority="807">
      <formula>IF(RIGHT(TEXT(AI635,"0.#"),1)=".",FALSE,TRUE)</formula>
    </cfRule>
    <cfRule type="expression" dxfId="1792" priority="808">
      <formula>IF(RIGHT(TEXT(AI635,"0.#"),1)=".",TRUE,FALSE)</formula>
    </cfRule>
  </conditionalFormatting>
  <conditionalFormatting sqref="AI636">
    <cfRule type="expression" dxfId="1791" priority="805">
      <formula>IF(RIGHT(TEXT(AI636,"0.#"),1)=".",FALSE,TRUE)</formula>
    </cfRule>
    <cfRule type="expression" dxfId="1790" priority="806">
      <formula>IF(RIGHT(TEXT(AI636,"0.#"),1)=".",TRUE,FALSE)</formula>
    </cfRule>
  </conditionalFormatting>
  <conditionalFormatting sqref="AM602">
    <cfRule type="expression" dxfId="1789" priority="881">
      <formula>IF(RIGHT(TEXT(AM602,"0.#"),1)=".",FALSE,TRUE)</formula>
    </cfRule>
    <cfRule type="expression" dxfId="1788" priority="882">
      <formula>IF(RIGHT(TEXT(AM602,"0.#"),1)=".",TRUE,FALSE)</formula>
    </cfRule>
  </conditionalFormatting>
  <conditionalFormatting sqref="AM600">
    <cfRule type="expression" dxfId="1787" priority="885">
      <formula>IF(RIGHT(TEXT(AM600,"0.#"),1)=".",FALSE,TRUE)</formula>
    </cfRule>
    <cfRule type="expression" dxfId="1786" priority="886">
      <formula>IF(RIGHT(TEXT(AM600,"0.#"),1)=".",TRUE,FALSE)</formula>
    </cfRule>
  </conditionalFormatting>
  <conditionalFormatting sqref="AM601">
    <cfRule type="expression" dxfId="1785" priority="883">
      <formula>IF(RIGHT(TEXT(AM601,"0.#"),1)=".",FALSE,TRUE)</formula>
    </cfRule>
    <cfRule type="expression" dxfId="1784" priority="884">
      <formula>IF(RIGHT(TEXT(AM601,"0.#"),1)=".",TRUE,FALSE)</formula>
    </cfRule>
  </conditionalFormatting>
  <conditionalFormatting sqref="AI602">
    <cfRule type="expression" dxfId="1783" priority="875">
      <formula>IF(RIGHT(TEXT(AI602,"0.#"),1)=".",FALSE,TRUE)</formula>
    </cfRule>
    <cfRule type="expression" dxfId="1782" priority="876">
      <formula>IF(RIGHT(TEXT(AI602,"0.#"),1)=".",TRUE,FALSE)</formula>
    </cfRule>
  </conditionalFormatting>
  <conditionalFormatting sqref="AI600">
    <cfRule type="expression" dxfId="1781" priority="879">
      <formula>IF(RIGHT(TEXT(AI600,"0.#"),1)=".",FALSE,TRUE)</formula>
    </cfRule>
    <cfRule type="expression" dxfId="1780" priority="880">
      <formula>IF(RIGHT(TEXT(AI600,"0.#"),1)=".",TRUE,FALSE)</formula>
    </cfRule>
  </conditionalFormatting>
  <conditionalFormatting sqref="AI601">
    <cfRule type="expression" dxfId="1779" priority="877">
      <formula>IF(RIGHT(TEXT(AI601,"0.#"),1)=".",FALSE,TRUE)</formula>
    </cfRule>
    <cfRule type="expression" dxfId="1778" priority="878">
      <formula>IF(RIGHT(TEXT(AI601,"0.#"),1)=".",TRUE,FALSE)</formula>
    </cfRule>
  </conditionalFormatting>
  <conditionalFormatting sqref="AM607">
    <cfRule type="expression" dxfId="1777" priority="869">
      <formula>IF(RIGHT(TEXT(AM607,"0.#"),1)=".",FALSE,TRUE)</formula>
    </cfRule>
    <cfRule type="expression" dxfId="1776" priority="870">
      <formula>IF(RIGHT(TEXT(AM607,"0.#"),1)=".",TRUE,FALSE)</formula>
    </cfRule>
  </conditionalFormatting>
  <conditionalFormatting sqref="AM605">
    <cfRule type="expression" dxfId="1775" priority="873">
      <formula>IF(RIGHT(TEXT(AM605,"0.#"),1)=".",FALSE,TRUE)</formula>
    </cfRule>
    <cfRule type="expression" dxfId="1774" priority="874">
      <formula>IF(RIGHT(TEXT(AM605,"0.#"),1)=".",TRUE,FALSE)</formula>
    </cfRule>
  </conditionalFormatting>
  <conditionalFormatting sqref="AM606">
    <cfRule type="expression" dxfId="1773" priority="871">
      <formula>IF(RIGHT(TEXT(AM606,"0.#"),1)=".",FALSE,TRUE)</formula>
    </cfRule>
    <cfRule type="expression" dxfId="1772" priority="872">
      <formula>IF(RIGHT(TEXT(AM606,"0.#"),1)=".",TRUE,FALSE)</formula>
    </cfRule>
  </conditionalFormatting>
  <conditionalFormatting sqref="AI607">
    <cfRule type="expression" dxfId="1771" priority="863">
      <formula>IF(RIGHT(TEXT(AI607,"0.#"),1)=".",FALSE,TRUE)</formula>
    </cfRule>
    <cfRule type="expression" dxfId="1770" priority="864">
      <formula>IF(RIGHT(TEXT(AI607,"0.#"),1)=".",TRUE,FALSE)</formula>
    </cfRule>
  </conditionalFormatting>
  <conditionalFormatting sqref="AI605">
    <cfRule type="expression" dxfId="1769" priority="867">
      <formula>IF(RIGHT(TEXT(AI605,"0.#"),1)=".",FALSE,TRUE)</formula>
    </cfRule>
    <cfRule type="expression" dxfId="1768" priority="868">
      <formula>IF(RIGHT(TEXT(AI605,"0.#"),1)=".",TRUE,FALSE)</formula>
    </cfRule>
  </conditionalFormatting>
  <conditionalFormatting sqref="AI606">
    <cfRule type="expression" dxfId="1767" priority="865">
      <formula>IF(RIGHT(TEXT(AI606,"0.#"),1)=".",FALSE,TRUE)</formula>
    </cfRule>
    <cfRule type="expression" dxfId="1766" priority="866">
      <formula>IF(RIGHT(TEXT(AI606,"0.#"),1)=".",TRUE,FALSE)</formula>
    </cfRule>
  </conditionalFormatting>
  <conditionalFormatting sqref="AM612">
    <cfRule type="expression" dxfId="1765" priority="857">
      <formula>IF(RIGHT(TEXT(AM612,"0.#"),1)=".",FALSE,TRUE)</formula>
    </cfRule>
    <cfRule type="expression" dxfId="1764" priority="858">
      <formula>IF(RIGHT(TEXT(AM612,"0.#"),1)=".",TRUE,FALSE)</formula>
    </cfRule>
  </conditionalFormatting>
  <conditionalFormatting sqref="AM610">
    <cfRule type="expression" dxfId="1763" priority="861">
      <formula>IF(RIGHT(TEXT(AM610,"0.#"),1)=".",FALSE,TRUE)</formula>
    </cfRule>
    <cfRule type="expression" dxfId="1762" priority="862">
      <formula>IF(RIGHT(TEXT(AM610,"0.#"),1)=".",TRUE,FALSE)</formula>
    </cfRule>
  </conditionalFormatting>
  <conditionalFormatting sqref="AM611">
    <cfRule type="expression" dxfId="1761" priority="859">
      <formula>IF(RIGHT(TEXT(AM611,"0.#"),1)=".",FALSE,TRUE)</formula>
    </cfRule>
    <cfRule type="expression" dxfId="1760" priority="860">
      <formula>IF(RIGHT(TEXT(AM611,"0.#"),1)=".",TRUE,FALSE)</formula>
    </cfRule>
  </conditionalFormatting>
  <conditionalFormatting sqref="AI612">
    <cfRule type="expression" dxfId="1759" priority="851">
      <formula>IF(RIGHT(TEXT(AI612,"0.#"),1)=".",FALSE,TRUE)</formula>
    </cfRule>
    <cfRule type="expression" dxfId="1758" priority="852">
      <formula>IF(RIGHT(TEXT(AI612,"0.#"),1)=".",TRUE,FALSE)</formula>
    </cfRule>
  </conditionalFormatting>
  <conditionalFormatting sqref="AI610">
    <cfRule type="expression" dxfId="1757" priority="855">
      <formula>IF(RIGHT(TEXT(AI610,"0.#"),1)=".",FALSE,TRUE)</formula>
    </cfRule>
    <cfRule type="expression" dxfId="1756" priority="856">
      <formula>IF(RIGHT(TEXT(AI610,"0.#"),1)=".",TRUE,FALSE)</formula>
    </cfRule>
  </conditionalFormatting>
  <conditionalFormatting sqref="AI611">
    <cfRule type="expression" dxfId="1755" priority="853">
      <formula>IF(RIGHT(TEXT(AI611,"0.#"),1)=".",FALSE,TRUE)</formula>
    </cfRule>
    <cfRule type="expression" dxfId="1754" priority="854">
      <formula>IF(RIGHT(TEXT(AI611,"0.#"),1)=".",TRUE,FALSE)</formula>
    </cfRule>
  </conditionalFormatting>
  <conditionalFormatting sqref="AM617">
    <cfRule type="expression" dxfId="1753" priority="845">
      <formula>IF(RIGHT(TEXT(AM617,"0.#"),1)=".",FALSE,TRUE)</formula>
    </cfRule>
    <cfRule type="expression" dxfId="1752" priority="846">
      <formula>IF(RIGHT(TEXT(AM617,"0.#"),1)=".",TRUE,FALSE)</formula>
    </cfRule>
  </conditionalFormatting>
  <conditionalFormatting sqref="AM615">
    <cfRule type="expression" dxfId="1751" priority="849">
      <formula>IF(RIGHT(TEXT(AM615,"0.#"),1)=".",FALSE,TRUE)</formula>
    </cfRule>
    <cfRule type="expression" dxfId="1750" priority="850">
      <formula>IF(RIGHT(TEXT(AM615,"0.#"),1)=".",TRUE,FALSE)</formula>
    </cfRule>
  </conditionalFormatting>
  <conditionalFormatting sqref="AM616">
    <cfRule type="expression" dxfId="1749" priority="847">
      <formula>IF(RIGHT(TEXT(AM616,"0.#"),1)=".",FALSE,TRUE)</formula>
    </cfRule>
    <cfRule type="expression" dxfId="1748" priority="848">
      <formula>IF(RIGHT(TEXT(AM616,"0.#"),1)=".",TRUE,FALSE)</formula>
    </cfRule>
  </conditionalFormatting>
  <conditionalFormatting sqref="AI617">
    <cfRule type="expression" dxfId="1747" priority="839">
      <formula>IF(RIGHT(TEXT(AI617,"0.#"),1)=".",FALSE,TRUE)</formula>
    </cfRule>
    <cfRule type="expression" dxfId="1746" priority="840">
      <formula>IF(RIGHT(TEXT(AI617,"0.#"),1)=".",TRUE,FALSE)</formula>
    </cfRule>
  </conditionalFormatting>
  <conditionalFormatting sqref="AI615">
    <cfRule type="expression" dxfId="1745" priority="843">
      <formula>IF(RIGHT(TEXT(AI615,"0.#"),1)=".",FALSE,TRUE)</formula>
    </cfRule>
    <cfRule type="expression" dxfId="1744" priority="844">
      <formula>IF(RIGHT(TEXT(AI615,"0.#"),1)=".",TRUE,FALSE)</formula>
    </cfRule>
  </conditionalFormatting>
  <conditionalFormatting sqref="AI616">
    <cfRule type="expression" dxfId="1743" priority="841">
      <formula>IF(RIGHT(TEXT(AI616,"0.#"),1)=".",FALSE,TRUE)</formula>
    </cfRule>
    <cfRule type="expression" dxfId="1742" priority="842">
      <formula>IF(RIGHT(TEXT(AI616,"0.#"),1)=".",TRUE,FALSE)</formula>
    </cfRule>
  </conditionalFormatting>
  <conditionalFormatting sqref="AM651">
    <cfRule type="expression" dxfId="1741" priority="797">
      <formula>IF(RIGHT(TEXT(AM651,"0.#"),1)=".",FALSE,TRUE)</formula>
    </cfRule>
    <cfRule type="expression" dxfId="1740" priority="798">
      <formula>IF(RIGHT(TEXT(AM651,"0.#"),1)=".",TRUE,FALSE)</formula>
    </cfRule>
  </conditionalFormatting>
  <conditionalFormatting sqref="AM649">
    <cfRule type="expression" dxfId="1739" priority="801">
      <formula>IF(RIGHT(TEXT(AM649,"0.#"),1)=".",FALSE,TRUE)</formula>
    </cfRule>
    <cfRule type="expression" dxfId="1738" priority="802">
      <formula>IF(RIGHT(TEXT(AM649,"0.#"),1)=".",TRUE,FALSE)</formula>
    </cfRule>
  </conditionalFormatting>
  <conditionalFormatting sqref="AM650">
    <cfRule type="expression" dxfId="1737" priority="799">
      <formula>IF(RIGHT(TEXT(AM650,"0.#"),1)=".",FALSE,TRUE)</formula>
    </cfRule>
    <cfRule type="expression" dxfId="1736" priority="800">
      <formula>IF(RIGHT(TEXT(AM650,"0.#"),1)=".",TRUE,FALSE)</formula>
    </cfRule>
  </conditionalFormatting>
  <conditionalFormatting sqref="AI651">
    <cfRule type="expression" dxfId="1735" priority="791">
      <formula>IF(RIGHT(TEXT(AI651,"0.#"),1)=".",FALSE,TRUE)</formula>
    </cfRule>
    <cfRule type="expression" dxfId="1734" priority="792">
      <formula>IF(RIGHT(TEXT(AI651,"0.#"),1)=".",TRUE,FALSE)</formula>
    </cfRule>
  </conditionalFormatting>
  <conditionalFormatting sqref="AI649">
    <cfRule type="expression" dxfId="1733" priority="795">
      <formula>IF(RIGHT(TEXT(AI649,"0.#"),1)=".",FALSE,TRUE)</formula>
    </cfRule>
    <cfRule type="expression" dxfId="1732" priority="796">
      <formula>IF(RIGHT(TEXT(AI649,"0.#"),1)=".",TRUE,FALSE)</formula>
    </cfRule>
  </conditionalFormatting>
  <conditionalFormatting sqref="AI650">
    <cfRule type="expression" dxfId="1731" priority="793">
      <formula>IF(RIGHT(TEXT(AI650,"0.#"),1)=".",FALSE,TRUE)</formula>
    </cfRule>
    <cfRule type="expression" dxfId="1730" priority="794">
      <formula>IF(RIGHT(TEXT(AI650,"0.#"),1)=".",TRUE,FALSE)</formula>
    </cfRule>
  </conditionalFormatting>
  <conditionalFormatting sqref="AM676">
    <cfRule type="expression" dxfId="1729" priority="785">
      <formula>IF(RIGHT(TEXT(AM676,"0.#"),1)=".",FALSE,TRUE)</formula>
    </cfRule>
    <cfRule type="expression" dxfId="1728" priority="786">
      <formula>IF(RIGHT(TEXT(AM676,"0.#"),1)=".",TRUE,FALSE)</formula>
    </cfRule>
  </conditionalFormatting>
  <conditionalFormatting sqref="AM674">
    <cfRule type="expression" dxfId="1727" priority="789">
      <formula>IF(RIGHT(TEXT(AM674,"0.#"),1)=".",FALSE,TRUE)</formula>
    </cfRule>
    <cfRule type="expression" dxfId="1726" priority="790">
      <formula>IF(RIGHT(TEXT(AM674,"0.#"),1)=".",TRUE,FALSE)</formula>
    </cfRule>
  </conditionalFormatting>
  <conditionalFormatting sqref="AM675">
    <cfRule type="expression" dxfId="1725" priority="787">
      <formula>IF(RIGHT(TEXT(AM675,"0.#"),1)=".",FALSE,TRUE)</formula>
    </cfRule>
    <cfRule type="expression" dxfId="1724" priority="788">
      <formula>IF(RIGHT(TEXT(AM675,"0.#"),1)=".",TRUE,FALSE)</formula>
    </cfRule>
  </conditionalFormatting>
  <conditionalFormatting sqref="AI676">
    <cfRule type="expression" dxfId="1723" priority="779">
      <formula>IF(RIGHT(TEXT(AI676,"0.#"),1)=".",FALSE,TRUE)</formula>
    </cfRule>
    <cfRule type="expression" dxfId="1722" priority="780">
      <formula>IF(RIGHT(TEXT(AI676,"0.#"),1)=".",TRUE,FALSE)</formula>
    </cfRule>
  </conditionalFormatting>
  <conditionalFormatting sqref="AI674">
    <cfRule type="expression" dxfId="1721" priority="783">
      <formula>IF(RIGHT(TEXT(AI674,"0.#"),1)=".",FALSE,TRUE)</formula>
    </cfRule>
    <cfRule type="expression" dxfId="1720" priority="784">
      <formula>IF(RIGHT(TEXT(AI674,"0.#"),1)=".",TRUE,FALSE)</formula>
    </cfRule>
  </conditionalFormatting>
  <conditionalFormatting sqref="AI675">
    <cfRule type="expression" dxfId="1719" priority="781">
      <formula>IF(RIGHT(TEXT(AI675,"0.#"),1)=".",FALSE,TRUE)</formula>
    </cfRule>
    <cfRule type="expression" dxfId="1718" priority="782">
      <formula>IF(RIGHT(TEXT(AI675,"0.#"),1)=".",TRUE,FALSE)</formula>
    </cfRule>
  </conditionalFormatting>
  <conditionalFormatting sqref="AM681">
    <cfRule type="expression" dxfId="1717" priority="725">
      <formula>IF(RIGHT(TEXT(AM681,"0.#"),1)=".",FALSE,TRUE)</formula>
    </cfRule>
    <cfRule type="expression" dxfId="1716" priority="726">
      <formula>IF(RIGHT(TEXT(AM681,"0.#"),1)=".",TRUE,FALSE)</formula>
    </cfRule>
  </conditionalFormatting>
  <conditionalFormatting sqref="AM679">
    <cfRule type="expression" dxfId="1715" priority="729">
      <formula>IF(RIGHT(TEXT(AM679,"0.#"),1)=".",FALSE,TRUE)</formula>
    </cfRule>
    <cfRule type="expression" dxfId="1714" priority="730">
      <formula>IF(RIGHT(TEXT(AM679,"0.#"),1)=".",TRUE,FALSE)</formula>
    </cfRule>
  </conditionalFormatting>
  <conditionalFormatting sqref="AM680">
    <cfRule type="expression" dxfId="1713" priority="727">
      <formula>IF(RIGHT(TEXT(AM680,"0.#"),1)=".",FALSE,TRUE)</formula>
    </cfRule>
    <cfRule type="expression" dxfId="1712" priority="728">
      <formula>IF(RIGHT(TEXT(AM680,"0.#"),1)=".",TRUE,FALSE)</formula>
    </cfRule>
  </conditionalFormatting>
  <conditionalFormatting sqref="AI681">
    <cfRule type="expression" dxfId="1711" priority="719">
      <formula>IF(RIGHT(TEXT(AI681,"0.#"),1)=".",FALSE,TRUE)</formula>
    </cfRule>
    <cfRule type="expression" dxfId="1710" priority="720">
      <formula>IF(RIGHT(TEXT(AI681,"0.#"),1)=".",TRUE,FALSE)</formula>
    </cfRule>
  </conditionalFormatting>
  <conditionalFormatting sqref="AI679">
    <cfRule type="expression" dxfId="1709" priority="723">
      <formula>IF(RIGHT(TEXT(AI679,"0.#"),1)=".",FALSE,TRUE)</formula>
    </cfRule>
    <cfRule type="expression" dxfId="1708" priority="724">
      <formula>IF(RIGHT(TEXT(AI679,"0.#"),1)=".",TRUE,FALSE)</formula>
    </cfRule>
  </conditionalFormatting>
  <conditionalFormatting sqref="AI680">
    <cfRule type="expression" dxfId="1707" priority="721">
      <formula>IF(RIGHT(TEXT(AI680,"0.#"),1)=".",FALSE,TRUE)</formula>
    </cfRule>
    <cfRule type="expression" dxfId="1706" priority="722">
      <formula>IF(RIGHT(TEXT(AI680,"0.#"),1)=".",TRUE,FALSE)</formula>
    </cfRule>
  </conditionalFormatting>
  <conditionalFormatting sqref="AM686">
    <cfRule type="expression" dxfId="1705" priority="713">
      <formula>IF(RIGHT(TEXT(AM686,"0.#"),1)=".",FALSE,TRUE)</formula>
    </cfRule>
    <cfRule type="expression" dxfId="1704" priority="714">
      <formula>IF(RIGHT(TEXT(AM686,"0.#"),1)=".",TRUE,FALSE)</formula>
    </cfRule>
  </conditionalFormatting>
  <conditionalFormatting sqref="AM684">
    <cfRule type="expression" dxfId="1703" priority="717">
      <formula>IF(RIGHT(TEXT(AM684,"0.#"),1)=".",FALSE,TRUE)</formula>
    </cfRule>
    <cfRule type="expression" dxfId="1702" priority="718">
      <formula>IF(RIGHT(TEXT(AM684,"0.#"),1)=".",TRUE,FALSE)</formula>
    </cfRule>
  </conditionalFormatting>
  <conditionalFormatting sqref="AM685">
    <cfRule type="expression" dxfId="1701" priority="715">
      <formula>IF(RIGHT(TEXT(AM685,"0.#"),1)=".",FALSE,TRUE)</formula>
    </cfRule>
    <cfRule type="expression" dxfId="1700" priority="716">
      <formula>IF(RIGHT(TEXT(AM685,"0.#"),1)=".",TRUE,FALSE)</formula>
    </cfRule>
  </conditionalFormatting>
  <conditionalFormatting sqref="AI686">
    <cfRule type="expression" dxfId="1699" priority="707">
      <formula>IF(RIGHT(TEXT(AI686,"0.#"),1)=".",FALSE,TRUE)</formula>
    </cfRule>
    <cfRule type="expression" dxfId="1698" priority="708">
      <formula>IF(RIGHT(TEXT(AI686,"0.#"),1)=".",TRUE,FALSE)</formula>
    </cfRule>
  </conditionalFormatting>
  <conditionalFormatting sqref="AI684">
    <cfRule type="expression" dxfId="1697" priority="711">
      <formula>IF(RIGHT(TEXT(AI684,"0.#"),1)=".",FALSE,TRUE)</formula>
    </cfRule>
    <cfRule type="expression" dxfId="1696" priority="712">
      <formula>IF(RIGHT(TEXT(AI684,"0.#"),1)=".",TRUE,FALSE)</formula>
    </cfRule>
  </conditionalFormatting>
  <conditionalFormatting sqref="AI685">
    <cfRule type="expression" dxfId="1695" priority="709">
      <formula>IF(RIGHT(TEXT(AI685,"0.#"),1)=".",FALSE,TRUE)</formula>
    </cfRule>
    <cfRule type="expression" dxfId="1694" priority="710">
      <formula>IF(RIGHT(TEXT(AI685,"0.#"),1)=".",TRUE,FALSE)</formula>
    </cfRule>
  </conditionalFormatting>
  <conditionalFormatting sqref="AM691">
    <cfRule type="expression" dxfId="1693" priority="701">
      <formula>IF(RIGHT(TEXT(AM691,"0.#"),1)=".",FALSE,TRUE)</formula>
    </cfRule>
    <cfRule type="expression" dxfId="1692" priority="702">
      <formula>IF(RIGHT(TEXT(AM691,"0.#"),1)=".",TRUE,FALSE)</formula>
    </cfRule>
  </conditionalFormatting>
  <conditionalFormatting sqref="AM689">
    <cfRule type="expression" dxfId="1691" priority="705">
      <formula>IF(RIGHT(TEXT(AM689,"0.#"),1)=".",FALSE,TRUE)</formula>
    </cfRule>
    <cfRule type="expression" dxfId="1690" priority="706">
      <formula>IF(RIGHT(TEXT(AM689,"0.#"),1)=".",TRUE,FALSE)</formula>
    </cfRule>
  </conditionalFormatting>
  <conditionalFormatting sqref="AM690">
    <cfRule type="expression" dxfId="1689" priority="703">
      <formula>IF(RIGHT(TEXT(AM690,"0.#"),1)=".",FALSE,TRUE)</formula>
    </cfRule>
    <cfRule type="expression" dxfId="1688" priority="704">
      <formula>IF(RIGHT(TEXT(AM690,"0.#"),1)=".",TRUE,FALSE)</formula>
    </cfRule>
  </conditionalFormatting>
  <conditionalFormatting sqref="AI691">
    <cfRule type="expression" dxfId="1687" priority="695">
      <formula>IF(RIGHT(TEXT(AI691,"0.#"),1)=".",FALSE,TRUE)</formula>
    </cfRule>
    <cfRule type="expression" dxfId="1686" priority="696">
      <formula>IF(RIGHT(TEXT(AI691,"0.#"),1)=".",TRUE,FALSE)</formula>
    </cfRule>
  </conditionalFormatting>
  <conditionalFormatting sqref="AI689">
    <cfRule type="expression" dxfId="1685" priority="699">
      <formula>IF(RIGHT(TEXT(AI689,"0.#"),1)=".",FALSE,TRUE)</formula>
    </cfRule>
    <cfRule type="expression" dxfId="1684" priority="700">
      <formula>IF(RIGHT(TEXT(AI689,"0.#"),1)=".",TRUE,FALSE)</formula>
    </cfRule>
  </conditionalFormatting>
  <conditionalFormatting sqref="AI690">
    <cfRule type="expression" dxfId="1683" priority="697">
      <formula>IF(RIGHT(TEXT(AI690,"0.#"),1)=".",FALSE,TRUE)</formula>
    </cfRule>
    <cfRule type="expression" dxfId="1682" priority="698">
      <formula>IF(RIGHT(TEXT(AI690,"0.#"),1)=".",TRUE,FALSE)</formula>
    </cfRule>
  </conditionalFormatting>
  <conditionalFormatting sqref="AM656">
    <cfRule type="expression" dxfId="1681" priority="773">
      <formula>IF(RIGHT(TEXT(AM656,"0.#"),1)=".",FALSE,TRUE)</formula>
    </cfRule>
    <cfRule type="expression" dxfId="1680" priority="774">
      <formula>IF(RIGHT(TEXT(AM656,"0.#"),1)=".",TRUE,FALSE)</formula>
    </cfRule>
  </conditionalFormatting>
  <conditionalFormatting sqref="AM654">
    <cfRule type="expression" dxfId="1679" priority="777">
      <formula>IF(RIGHT(TEXT(AM654,"0.#"),1)=".",FALSE,TRUE)</formula>
    </cfRule>
    <cfRule type="expression" dxfId="1678" priority="778">
      <formula>IF(RIGHT(TEXT(AM654,"0.#"),1)=".",TRUE,FALSE)</formula>
    </cfRule>
  </conditionalFormatting>
  <conditionalFormatting sqref="AM655">
    <cfRule type="expression" dxfId="1677" priority="775">
      <formula>IF(RIGHT(TEXT(AM655,"0.#"),1)=".",FALSE,TRUE)</formula>
    </cfRule>
    <cfRule type="expression" dxfId="1676" priority="776">
      <formula>IF(RIGHT(TEXT(AM655,"0.#"),1)=".",TRUE,FALSE)</formula>
    </cfRule>
  </conditionalFormatting>
  <conditionalFormatting sqref="AI656">
    <cfRule type="expression" dxfId="1675" priority="767">
      <formula>IF(RIGHT(TEXT(AI656,"0.#"),1)=".",FALSE,TRUE)</formula>
    </cfRule>
    <cfRule type="expression" dxfId="1674" priority="768">
      <formula>IF(RIGHT(TEXT(AI656,"0.#"),1)=".",TRUE,FALSE)</formula>
    </cfRule>
  </conditionalFormatting>
  <conditionalFormatting sqref="AI654">
    <cfRule type="expression" dxfId="1673" priority="771">
      <formula>IF(RIGHT(TEXT(AI654,"0.#"),1)=".",FALSE,TRUE)</formula>
    </cfRule>
    <cfRule type="expression" dxfId="1672" priority="772">
      <formula>IF(RIGHT(TEXT(AI654,"0.#"),1)=".",TRUE,FALSE)</formula>
    </cfRule>
  </conditionalFormatting>
  <conditionalFormatting sqref="AI655">
    <cfRule type="expression" dxfId="1671" priority="769">
      <formula>IF(RIGHT(TEXT(AI655,"0.#"),1)=".",FALSE,TRUE)</formula>
    </cfRule>
    <cfRule type="expression" dxfId="1670" priority="770">
      <formula>IF(RIGHT(TEXT(AI655,"0.#"),1)=".",TRUE,FALSE)</formula>
    </cfRule>
  </conditionalFormatting>
  <conditionalFormatting sqref="AM661">
    <cfRule type="expression" dxfId="1669" priority="761">
      <formula>IF(RIGHT(TEXT(AM661,"0.#"),1)=".",FALSE,TRUE)</formula>
    </cfRule>
    <cfRule type="expression" dxfId="1668" priority="762">
      <formula>IF(RIGHT(TEXT(AM661,"0.#"),1)=".",TRUE,FALSE)</formula>
    </cfRule>
  </conditionalFormatting>
  <conditionalFormatting sqref="AM659">
    <cfRule type="expression" dxfId="1667" priority="765">
      <formula>IF(RIGHT(TEXT(AM659,"0.#"),1)=".",FALSE,TRUE)</formula>
    </cfRule>
    <cfRule type="expression" dxfId="1666" priority="766">
      <formula>IF(RIGHT(TEXT(AM659,"0.#"),1)=".",TRUE,FALSE)</formula>
    </cfRule>
  </conditionalFormatting>
  <conditionalFormatting sqref="AM660">
    <cfRule type="expression" dxfId="1665" priority="763">
      <formula>IF(RIGHT(TEXT(AM660,"0.#"),1)=".",FALSE,TRUE)</formula>
    </cfRule>
    <cfRule type="expression" dxfId="1664" priority="764">
      <formula>IF(RIGHT(TEXT(AM660,"0.#"),1)=".",TRUE,FALSE)</formula>
    </cfRule>
  </conditionalFormatting>
  <conditionalFormatting sqref="AI661">
    <cfRule type="expression" dxfId="1663" priority="755">
      <formula>IF(RIGHT(TEXT(AI661,"0.#"),1)=".",FALSE,TRUE)</formula>
    </cfRule>
    <cfRule type="expression" dxfId="1662" priority="756">
      <formula>IF(RIGHT(TEXT(AI661,"0.#"),1)=".",TRUE,FALSE)</formula>
    </cfRule>
  </conditionalFormatting>
  <conditionalFormatting sqref="AI659">
    <cfRule type="expression" dxfId="1661" priority="759">
      <formula>IF(RIGHT(TEXT(AI659,"0.#"),1)=".",FALSE,TRUE)</formula>
    </cfRule>
    <cfRule type="expression" dxfId="1660" priority="760">
      <formula>IF(RIGHT(TEXT(AI659,"0.#"),1)=".",TRUE,FALSE)</formula>
    </cfRule>
  </conditionalFormatting>
  <conditionalFormatting sqref="AI660">
    <cfRule type="expression" dxfId="1659" priority="757">
      <formula>IF(RIGHT(TEXT(AI660,"0.#"),1)=".",FALSE,TRUE)</formula>
    </cfRule>
    <cfRule type="expression" dxfId="1658" priority="758">
      <formula>IF(RIGHT(TEXT(AI660,"0.#"),1)=".",TRUE,FALSE)</formula>
    </cfRule>
  </conditionalFormatting>
  <conditionalFormatting sqref="AM666">
    <cfRule type="expression" dxfId="1657" priority="749">
      <formula>IF(RIGHT(TEXT(AM666,"0.#"),1)=".",FALSE,TRUE)</formula>
    </cfRule>
    <cfRule type="expression" dxfId="1656" priority="750">
      <formula>IF(RIGHT(TEXT(AM666,"0.#"),1)=".",TRUE,FALSE)</formula>
    </cfRule>
  </conditionalFormatting>
  <conditionalFormatting sqref="AM664">
    <cfRule type="expression" dxfId="1655" priority="753">
      <formula>IF(RIGHT(TEXT(AM664,"0.#"),1)=".",FALSE,TRUE)</formula>
    </cfRule>
    <cfRule type="expression" dxfId="1654" priority="754">
      <formula>IF(RIGHT(TEXT(AM664,"0.#"),1)=".",TRUE,FALSE)</formula>
    </cfRule>
  </conditionalFormatting>
  <conditionalFormatting sqref="AM665">
    <cfRule type="expression" dxfId="1653" priority="751">
      <formula>IF(RIGHT(TEXT(AM665,"0.#"),1)=".",FALSE,TRUE)</formula>
    </cfRule>
    <cfRule type="expression" dxfId="1652" priority="752">
      <formula>IF(RIGHT(TEXT(AM665,"0.#"),1)=".",TRUE,FALSE)</formula>
    </cfRule>
  </conditionalFormatting>
  <conditionalFormatting sqref="AI666">
    <cfRule type="expression" dxfId="1651" priority="743">
      <formula>IF(RIGHT(TEXT(AI666,"0.#"),1)=".",FALSE,TRUE)</formula>
    </cfRule>
    <cfRule type="expression" dxfId="1650" priority="744">
      <formula>IF(RIGHT(TEXT(AI666,"0.#"),1)=".",TRUE,FALSE)</formula>
    </cfRule>
  </conditionalFormatting>
  <conditionalFormatting sqref="AI664">
    <cfRule type="expression" dxfId="1649" priority="747">
      <formula>IF(RIGHT(TEXT(AI664,"0.#"),1)=".",FALSE,TRUE)</formula>
    </cfRule>
    <cfRule type="expression" dxfId="1648" priority="748">
      <formula>IF(RIGHT(TEXT(AI664,"0.#"),1)=".",TRUE,FALSE)</formula>
    </cfRule>
  </conditionalFormatting>
  <conditionalFormatting sqref="AI665">
    <cfRule type="expression" dxfId="1647" priority="745">
      <formula>IF(RIGHT(TEXT(AI665,"0.#"),1)=".",FALSE,TRUE)</formula>
    </cfRule>
    <cfRule type="expression" dxfId="1646" priority="746">
      <formula>IF(RIGHT(TEXT(AI665,"0.#"),1)=".",TRUE,FALSE)</formula>
    </cfRule>
  </conditionalFormatting>
  <conditionalFormatting sqref="AM671">
    <cfRule type="expression" dxfId="1645" priority="737">
      <formula>IF(RIGHT(TEXT(AM671,"0.#"),1)=".",FALSE,TRUE)</formula>
    </cfRule>
    <cfRule type="expression" dxfId="1644" priority="738">
      <formula>IF(RIGHT(TEXT(AM671,"0.#"),1)=".",TRUE,FALSE)</formula>
    </cfRule>
  </conditionalFormatting>
  <conditionalFormatting sqref="AM669">
    <cfRule type="expression" dxfId="1643" priority="741">
      <formula>IF(RIGHT(TEXT(AM669,"0.#"),1)=".",FALSE,TRUE)</formula>
    </cfRule>
    <cfRule type="expression" dxfId="1642" priority="742">
      <formula>IF(RIGHT(TEXT(AM669,"0.#"),1)=".",TRUE,FALSE)</formula>
    </cfRule>
  </conditionalFormatting>
  <conditionalFormatting sqref="AM670">
    <cfRule type="expression" dxfId="1641" priority="739">
      <formula>IF(RIGHT(TEXT(AM670,"0.#"),1)=".",FALSE,TRUE)</formula>
    </cfRule>
    <cfRule type="expression" dxfId="1640" priority="740">
      <formula>IF(RIGHT(TEXT(AM670,"0.#"),1)=".",TRUE,FALSE)</formula>
    </cfRule>
  </conditionalFormatting>
  <conditionalFormatting sqref="AI671">
    <cfRule type="expression" dxfId="1639" priority="731">
      <formula>IF(RIGHT(TEXT(AI671,"0.#"),1)=".",FALSE,TRUE)</formula>
    </cfRule>
    <cfRule type="expression" dxfId="1638" priority="732">
      <formula>IF(RIGHT(TEXT(AI671,"0.#"),1)=".",TRUE,FALSE)</formula>
    </cfRule>
  </conditionalFormatting>
  <conditionalFormatting sqref="AI669">
    <cfRule type="expression" dxfId="1637" priority="735">
      <formula>IF(RIGHT(TEXT(AI669,"0.#"),1)=".",FALSE,TRUE)</formula>
    </cfRule>
    <cfRule type="expression" dxfId="1636" priority="736">
      <formula>IF(RIGHT(TEXT(AI669,"0.#"),1)=".",TRUE,FALSE)</formula>
    </cfRule>
  </conditionalFormatting>
  <conditionalFormatting sqref="AI670">
    <cfRule type="expression" dxfId="1635" priority="733">
      <formula>IF(RIGHT(TEXT(AI670,"0.#"),1)=".",FALSE,TRUE)</formula>
    </cfRule>
    <cfRule type="expression" dxfId="1634" priority="734">
      <formula>IF(RIGHT(TEXT(AI670,"0.#"),1)=".",TRUE,FALSE)</formula>
    </cfRule>
  </conditionalFormatting>
  <conditionalFormatting sqref="W14:AC14">
    <cfRule type="expression" dxfId="1633" priority="693">
      <formula>IF(RIGHT(TEXT(W14,"0.#"),1)=".",FALSE,TRUE)</formula>
    </cfRule>
    <cfRule type="expression" dxfId="1632" priority="694">
      <formula>IF(RIGHT(TEXT(W14,"0.#"),1)=".",TRUE,FALSE)</formula>
    </cfRule>
  </conditionalFormatting>
  <conditionalFormatting sqref="W15:AC17">
    <cfRule type="expression" dxfId="1631" priority="691">
      <formula>IF(RIGHT(TEXT(W15,"0.#"),1)=".",FALSE,TRUE)</formula>
    </cfRule>
    <cfRule type="expression" dxfId="1630" priority="692">
      <formula>IF(RIGHT(TEXT(W15,"0.#"),1)=".",TRUE,FALSE)</formula>
    </cfRule>
  </conditionalFormatting>
  <conditionalFormatting sqref="AD14:AJ14">
    <cfRule type="expression" dxfId="1629" priority="689">
      <formula>IF(RIGHT(TEXT(AD14,"0.#"),1)=".",FALSE,TRUE)</formula>
    </cfRule>
    <cfRule type="expression" dxfId="1628" priority="690">
      <formula>IF(RIGHT(TEXT(AD14,"0.#"),1)=".",TRUE,FALSE)</formula>
    </cfRule>
  </conditionalFormatting>
  <conditionalFormatting sqref="AD15:AJ17">
    <cfRule type="expression" dxfId="1627" priority="687">
      <formula>IF(RIGHT(TEXT(AD15,"0.#"),1)=".",FALSE,TRUE)</formula>
    </cfRule>
    <cfRule type="expression" dxfId="1626" priority="688">
      <formula>IF(RIGHT(TEXT(AD15,"0.#"),1)=".",TRUE,FALSE)</formula>
    </cfRule>
  </conditionalFormatting>
  <conditionalFormatting sqref="AE32">
    <cfRule type="expression" dxfId="1625" priority="685">
      <formula>IF(RIGHT(TEXT(AE32,"0.#"),1)=".",FALSE,TRUE)</formula>
    </cfRule>
    <cfRule type="expression" dxfId="1624" priority="686">
      <formula>IF(RIGHT(TEXT(AE32,"0.#"),1)=".",TRUE,FALSE)</formula>
    </cfRule>
  </conditionalFormatting>
  <conditionalFormatting sqref="AE33">
    <cfRule type="expression" dxfId="1623" priority="683">
      <formula>IF(RIGHT(TEXT(AE33,"0.#"),1)=".",FALSE,TRUE)</formula>
    </cfRule>
    <cfRule type="expression" dxfId="1622" priority="684">
      <formula>IF(RIGHT(TEXT(AE33,"0.#"),1)=".",TRUE,FALSE)</formula>
    </cfRule>
  </conditionalFormatting>
  <conditionalFormatting sqref="AI33">
    <cfRule type="expression" dxfId="1621" priority="681">
      <formula>IF(RIGHT(TEXT(AI33,"0.#"),1)=".",FALSE,TRUE)</formula>
    </cfRule>
    <cfRule type="expression" dxfId="1620" priority="682">
      <formula>IF(RIGHT(TEXT(AI33,"0.#"),1)=".",TRUE,FALSE)</formula>
    </cfRule>
  </conditionalFormatting>
  <conditionalFormatting sqref="AI32">
    <cfRule type="expression" dxfId="1619" priority="679">
      <formula>IF(RIGHT(TEXT(AI32,"0.#"),1)=".",FALSE,TRUE)</formula>
    </cfRule>
    <cfRule type="expression" dxfId="1618" priority="680">
      <formula>IF(RIGHT(TEXT(AI32,"0.#"),1)=".",TRUE,FALSE)</formula>
    </cfRule>
  </conditionalFormatting>
  <conditionalFormatting sqref="AM32">
    <cfRule type="expression" dxfId="1617" priority="677">
      <formula>IF(RIGHT(TEXT(AM32,"0.#"),1)=".",FALSE,TRUE)</formula>
    </cfRule>
    <cfRule type="expression" dxfId="1616" priority="678">
      <formula>IF(RIGHT(TEXT(AM32,"0.#"),1)=".",TRUE,FALSE)</formula>
    </cfRule>
  </conditionalFormatting>
  <conditionalFormatting sqref="AM33">
    <cfRule type="expression" dxfId="1615" priority="675">
      <formula>IF(RIGHT(TEXT(AM33,"0.#"),1)=".",FALSE,TRUE)</formula>
    </cfRule>
    <cfRule type="expression" dxfId="1614" priority="676">
      <formula>IF(RIGHT(TEXT(AM33,"0.#"),1)=".",TRUE,FALSE)</formula>
    </cfRule>
  </conditionalFormatting>
  <conditionalFormatting sqref="AM34">
    <cfRule type="expression" dxfId="1613" priority="669">
      <formula>IF(RIGHT(TEXT(AM34,"0.#"),1)=".",FALSE,TRUE)</formula>
    </cfRule>
    <cfRule type="expression" dxfId="1612" priority="670">
      <formula>IF(RIGHT(TEXT(AM34,"0.#"),1)=".",TRUE,FALSE)</formula>
    </cfRule>
  </conditionalFormatting>
  <conditionalFormatting sqref="AE34">
    <cfRule type="expression" dxfId="1611" priority="673">
      <formula>IF(RIGHT(TEXT(AE34,"0.#"),1)=".",FALSE,TRUE)</formula>
    </cfRule>
    <cfRule type="expression" dxfId="1610" priority="674">
      <formula>IF(RIGHT(TEXT(AE34,"0.#"),1)=".",TRUE,FALSE)</formula>
    </cfRule>
  </conditionalFormatting>
  <conditionalFormatting sqref="AI34">
    <cfRule type="expression" dxfId="1609" priority="671">
      <formula>IF(RIGHT(TEXT(AI34,"0.#"),1)=".",FALSE,TRUE)</formula>
    </cfRule>
    <cfRule type="expression" dxfId="1608" priority="672">
      <formula>IF(RIGHT(TEXT(AI34,"0.#"),1)=".",TRUE,FALSE)</formula>
    </cfRule>
  </conditionalFormatting>
  <conditionalFormatting sqref="AI101">
    <cfRule type="expression" dxfId="1607" priority="667">
      <formula>IF(RIGHT(TEXT(AI101,"0.#"),1)=".",FALSE,TRUE)</formula>
    </cfRule>
    <cfRule type="expression" dxfId="1606" priority="668">
      <formula>IF(RIGHT(TEXT(AI101,"0.#"),1)=".",TRUE,FALSE)</formula>
    </cfRule>
  </conditionalFormatting>
  <conditionalFormatting sqref="AI102">
    <cfRule type="expression" dxfId="1605" priority="665">
      <formula>IF(RIGHT(TEXT(AI102,"0.#"),1)=".",FALSE,TRUE)</formula>
    </cfRule>
    <cfRule type="expression" dxfId="1604" priority="666">
      <formula>IF(RIGHT(TEXT(AI102,"0.#"),1)=".",TRUE,FALSE)</formula>
    </cfRule>
  </conditionalFormatting>
  <conditionalFormatting sqref="AE101">
    <cfRule type="expression" dxfId="1603" priority="663">
      <formula>IF(RIGHT(TEXT(AE101,"0.#"),1)=".",FALSE,TRUE)</formula>
    </cfRule>
    <cfRule type="expression" dxfId="1602" priority="664">
      <formula>IF(RIGHT(TEXT(AE101,"0.#"),1)=".",TRUE,FALSE)</formula>
    </cfRule>
  </conditionalFormatting>
  <conditionalFormatting sqref="AE102">
    <cfRule type="expression" dxfId="1601" priority="661">
      <formula>IF(RIGHT(TEXT(AE102,"0.#"),1)=".",FALSE,TRUE)</formula>
    </cfRule>
    <cfRule type="expression" dxfId="1600" priority="662">
      <formula>IF(RIGHT(TEXT(AE102,"0.#"),1)=".",TRUE,FALSE)</formula>
    </cfRule>
  </conditionalFormatting>
  <conditionalFormatting sqref="AI116">
    <cfRule type="expression" dxfId="1599" priority="659">
      <formula>IF(RIGHT(TEXT(AI116,"0.#"),1)=".",FALSE,TRUE)</formula>
    </cfRule>
    <cfRule type="expression" dxfId="1598" priority="660">
      <formula>IF(RIGHT(TEXT(AI116,"0.#"),1)=".",TRUE,FALSE)</formula>
    </cfRule>
  </conditionalFormatting>
  <conditionalFormatting sqref="AI117">
    <cfRule type="expression" dxfId="1597" priority="657">
      <formula>IF(RIGHT(TEXT(AI117,"0.#"),1)=".",FALSE,TRUE)</formula>
    </cfRule>
    <cfRule type="expression" dxfId="1596" priority="658">
      <formula>IF(RIGHT(TEXT(AI117,"0.#"),1)=".",TRUE,FALSE)</formula>
    </cfRule>
  </conditionalFormatting>
  <conditionalFormatting sqref="AE116">
    <cfRule type="expression" dxfId="1595" priority="655">
      <formula>IF(RIGHT(TEXT(AE116,"0.#"),1)=".",FALSE,TRUE)</formula>
    </cfRule>
    <cfRule type="expression" dxfId="1594" priority="656">
      <formula>IF(RIGHT(TEXT(AE116,"0.#"),1)=".",TRUE,FALSE)</formula>
    </cfRule>
  </conditionalFormatting>
  <conditionalFormatting sqref="AE117">
    <cfRule type="expression" dxfId="1593" priority="653">
      <formula>IF(RIGHT(TEXT(AE117,"0.#"),1)=".",FALSE,TRUE)</formula>
    </cfRule>
    <cfRule type="expression" dxfId="1592" priority="654">
      <formula>IF(RIGHT(TEXT(AE117,"0.#"),1)=".",TRUE,FALSE)</formula>
    </cfRule>
  </conditionalFormatting>
  <conditionalFormatting sqref="AM117">
    <cfRule type="expression" dxfId="1591" priority="651">
      <formula>IF(RIGHT(TEXT(AM117,"0.#"),1)=".",FALSE,TRUE)</formula>
    </cfRule>
    <cfRule type="expression" dxfId="1590" priority="652">
      <formula>IF(RIGHT(TEXT(AM117,"0.#"),1)=".",TRUE,FALSE)</formula>
    </cfRule>
  </conditionalFormatting>
  <conditionalFormatting sqref="AI134:AI135">
    <cfRule type="expression" dxfId="1589" priority="649">
      <formula>IF(RIGHT(TEXT(AI134,"0.#"),1)=".",FALSE,TRUE)</formula>
    </cfRule>
    <cfRule type="expression" dxfId="1588" priority="650">
      <formula>IF(RIGHT(TEXT(AI134,"0.#"),1)=".",TRUE,FALSE)</formula>
    </cfRule>
  </conditionalFormatting>
  <conditionalFormatting sqref="AE134">
    <cfRule type="expression" dxfId="1587" priority="647">
      <formula>IF(RIGHT(TEXT(AE134,"0.#"),1)=".",FALSE,TRUE)</formula>
    </cfRule>
    <cfRule type="expression" dxfId="1586" priority="648">
      <formula>IF(RIGHT(TEXT(AE134,"0.#"),1)=".",TRUE,FALSE)</formula>
    </cfRule>
  </conditionalFormatting>
  <conditionalFormatting sqref="AE135">
    <cfRule type="expression" dxfId="1585" priority="645">
      <formula>IF(RIGHT(TEXT(AE135,"0.#"),1)=".",FALSE,TRUE)</formula>
    </cfRule>
    <cfRule type="expression" dxfId="1584" priority="646">
      <formula>IF(RIGHT(TEXT(AE135,"0.#"),1)=".",TRUE,FALSE)</formula>
    </cfRule>
  </conditionalFormatting>
  <conditionalFormatting sqref="AL936:AO936">
    <cfRule type="expression" dxfId="1583" priority="629">
      <formula>IF(AND(AL936&gt;=0, RIGHT(TEXT(AL936,"0.#"),1)&lt;&gt;"."),TRUE,FALSE)</formula>
    </cfRule>
    <cfRule type="expression" dxfId="1582" priority="630">
      <formula>IF(AND(AL936&gt;=0, RIGHT(TEXT(AL936,"0.#"),1)="."),TRUE,FALSE)</formula>
    </cfRule>
    <cfRule type="expression" dxfId="1581" priority="631">
      <formula>IF(AND(AL936&lt;0, RIGHT(TEXT(AL936,"0.#"),1)&lt;&gt;"."),TRUE,FALSE)</formula>
    </cfRule>
    <cfRule type="expression" dxfId="1580" priority="632">
      <formula>IF(AND(AL936&lt;0, RIGHT(TEXT(AL936,"0.#"),1)="."),TRUE,FALSE)</formula>
    </cfRule>
  </conditionalFormatting>
  <conditionalFormatting sqref="AL937:AO938">
    <cfRule type="expression" dxfId="1579" priority="625">
      <formula>IF(AND(AL937&gt;=0, RIGHT(TEXT(AL937,"0.#"),1)&lt;&gt;"."),TRUE,FALSE)</formula>
    </cfRule>
    <cfRule type="expression" dxfId="1578" priority="626">
      <formula>IF(AND(AL937&gt;=0, RIGHT(TEXT(AL937,"0.#"),1)="."),TRUE,FALSE)</formula>
    </cfRule>
    <cfRule type="expression" dxfId="1577" priority="627">
      <formula>IF(AND(AL937&lt;0, RIGHT(TEXT(AL937,"0.#"),1)&lt;&gt;"."),TRUE,FALSE)</formula>
    </cfRule>
    <cfRule type="expression" dxfId="1576" priority="628">
      <formula>IF(AND(AL937&lt;0, RIGHT(TEXT(AL937,"0.#"),1)="."),TRUE,FALSE)</formula>
    </cfRule>
  </conditionalFormatting>
  <conditionalFormatting sqref="AL944:AO945">
    <cfRule type="expression" dxfId="1575" priority="617">
      <formula>IF(AND(AL944&gt;=0, RIGHT(TEXT(AL944,"0.#"),1)&lt;&gt;"."),TRUE,FALSE)</formula>
    </cfRule>
    <cfRule type="expression" dxfId="1574" priority="618">
      <formula>IF(AND(AL944&gt;=0, RIGHT(TEXT(AL944,"0.#"),1)="."),TRUE,FALSE)</formula>
    </cfRule>
    <cfRule type="expression" dxfId="1573" priority="619">
      <formula>IF(AND(AL944&lt;0, RIGHT(TEXT(AL944,"0.#"),1)&lt;&gt;"."),TRUE,FALSE)</formula>
    </cfRule>
    <cfRule type="expression" dxfId="1572" priority="620">
      <formula>IF(AND(AL944&lt;0, RIGHT(TEXT(AL944,"0.#"),1)="."),TRUE,FALSE)</formula>
    </cfRule>
  </conditionalFormatting>
  <conditionalFormatting sqref="AL946:AO946">
    <cfRule type="expression" dxfId="1571" priority="613">
      <formula>IF(AND(AL946&gt;=0, RIGHT(TEXT(AL946,"0.#"),1)&lt;&gt;"."),TRUE,FALSE)</formula>
    </cfRule>
    <cfRule type="expression" dxfId="1570" priority="614">
      <formula>IF(AND(AL946&gt;=0, RIGHT(TEXT(AL946,"0.#"),1)="."),TRUE,FALSE)</formula>
    </cfRule>
    <cfRule type="expression" dxfId="1569" priority="615">
      <formula>IF(AND(AL946&lt;0, RIGHT(TEXT(AL946,"0.#"),1)&lt;&gt;"."),TRUE,FALSE)</formula>
    </cfRule>
    <cfRule type="expression" dxfId="1568" priority="616">
      <formula>IF(AND(AL946&lt;0, RIGHT(TEXT(AL946,"0.#"),1)="."),TRUE,FALSE)</formula>
    </cfRule>
  </conditionalFormatting>
  <conditionalFormatting sqref="AL969:AO969">
    <cfRule type="expression" dxfId="1567" priority="609">
      <formula>IF(AND(AL969&gt;=0, RIGHT(TEXT(AL969,"0.#"),1)&lt;&gt;"."),TRUE,FALSE)</formula>
    </cfRule>
    <cfRule type="expression" dxfId="1566" priority="610">
      <formula>IF(AND(AL969&gt;=0, RIGHT(TEXT(AL969,"0.#"),1)="."),TRUE,FALSE)</formula>
    </cfRule>
    <cfRule type="expression" dxfId="1565" priority="611">
      <formula>IF(AND(AL969&lt;0, RIGHT(TEXT(AL969,"0.#"),1)&lt;&gt;"."),TRUE,FALSE)</formula>
    </cfRule>
    <cfRule type="expression" dxfId="1564" priority="612">
      <formula>IF(AND(AL969&lt;0, RIGHT(TEXT(AL969,"0.#"),1)="."),TRUE,FALSE)</formula>
    </cfRule>
  </conditionalFormatting>
  <conditionalFormatting sqref="AL972:AO972">
    <cfRule type="expression" dxfId="1563" priority="605">
      <formula>IF(AND(AL972&gt;=0, RIGHT(TEXT(AL972,"0.#"),1)&lt;&gt;"."),TRUE,FALSE)</formula>
    </cfRule>
    <cfRule type="expression" dxfId="1562" priority="606">
      <formula>IF(AND(AL972&gt;=0, RIGHT(TEXT(AL972,"0.#"),1)="."),TRUE,FALSE)</formula>
    </cfRule>
    <cfRule type="expression" dxfId="1561" priority="607">
      <formula>IF(AND(AL972&lt;0, RIGHT(TEXT(AL972,"0.#"),1)&lt;&gt;"."),TRUE,FALSE)</formula>
    </cfRule>
    <cfRule type="expression" dxfId="1560" priority="608">
      <formula>IF(AND(AL972&lt;0, RIGHT(TEXT(AL972,"0.#"),1)="."),TRUE,FALSE)</formula>
    </cfRule>
  </conditionalFormatting>
  <conditionalFormatting sqref="AL970:AO970">
    <cfRule type="expression" dxfId="1559" priority="597">
      <formula>IF(AND(AL970&gt;=0, RIGHT(TEXT(AL970,"0.#"),1)&lt;&gt;"."),TRUE,FALSE)</formula>
    </cfRule>
    <cfRule type="expression" dxfId="1558" priority="598">
      <formula>IF(AND(AL970&gt;=0, RIGHT(TEXT(AL970,"0.#"),1)="."),TRUE,FALSE)</formula>
    </cfRule>
    <cfRule type="expression" dxfId="1557" priority="599">
      <formula>IF(AND(AL970&lt;0, RIGHT(TEXT(AL970,"0.#"),1)&lt;&gt;"."),TRUE,FALSE)</formula>
    </cfRule>
    <cfRule type="expression" dxfId="1556" priority="600">
      <formula>IF(AND(AL970&lt;0, RIGHT(TEXT(AL970,"0.#"),1)="."),TRUE,FALSE)</formula>
    </cfRule>
  </conditionalFormatting>
  <conditionalFormatting sqref="AL971:AO971">
    <cfRule type="expression" dxfId="1555" priority="593">
      <formula>IF(AND(AL971&gt;=0, RIGHT(TEXT(AL971,"0.#"),1)&lt;&gt;"."),TRUE,FALSE)</formula>
    </cfRule>
    <cfRule type="expression" dxfId="1554" priority="594">
      <formula>IF(AND(AL971&gt;=0, RIGHT(TEXT(AL971,"0.#"),1)="."),TRUE,FALSE)</formula>
    </cfRule>
    <cfRule type="expression" dxfId="1553" priority="595">
      <formula>IF(AND(AL971&lt;0, RIGHT(TEXT(AL971,"0.#"),1)&lt;&gt;"."),TRUE,FALSE)</formula>
    </cfRule>
    <cfRule type="expression" dxfId="1552" priority="596">
      <formula>IF(AND(AL971&lt;0, RIGHT(TEXT(AL971,"0.#"),1)="."),TRUE,FALSE)</formula>
    </cfRule>
  </conditionalFormatting>
  <conditionalFormatting sqref="AL1002:AO1002">
    <cfRule type="expression" dxfId="1551" priority="589">
      <formula>IF(AND(AL1002&gt;=0, RIGHT(TEXT(AL1002,"0.#"),1)&lt;&gt;"."),TRUE,FALSE)</formula>
    </cfRule>
    <cfRule type="expression" dxfId="1550" priority="590">
      <formula>IF(AND(AL1002&gt;=0, RIGHT(TEXT(AL1002,"0.#"),1)="."),TRUE,FALSE)</formula>
    </cfRule>
    <cfRule type="expression" dxfId="1549" priority="591">
      <formula>IF(AND(AL1002&lt;0, RIGHT(TEXT(AL1002,"0.#"),1)&lt;&gt;"."),TRUE,FALSE)</formula>
    </cfRule>
    <cfRule type="expression" dxfId="1548" priority="592">
      <formula>IF(AND(AL1002&lt;0, RIGHT(TEXT(AL1002,"0.#"),1)="."),TRUE,FALSE)</formula>
    </cfRule>
  </conditionalFormatting>
  <conditionalFormatting sqref="AL1003:AO1003">
    <cfRule type="expression" dxfId="1547" priority="585">
      <formula>IF(AND(AL1003&gt;=0, RIGHT(TEXT(AL1003,"0.#"),1)&lt;&gt;"."),TRUE,FALSE)</formula>
    </cfRule>
    <cfRule type="expression" dxfId="1546" priority="586">
      <formula>IF(AND(AL1003&gt;=0, RIGHT(TEXT(AL1003,"0.#"),1)="."),TRUE,FALSE)</formula>
    </cfRule>
    <cfRule type="expression" dxfId="1545" priority="587">
      <formula>IF(AND(AL1003&lt;0, RIGHT(TEXT(AL1003,"0.#"),1)&lt;&gt;"."),TRUE,FALSE)</formula>
    </cfRule>
    <cfRule type="expression" dxfId="1544" priority="588">
      <formula>IF(AND(AL1003&lt;0, RIGHT(TEXT(AL1003,"0.#"),1)="."),TRUE,FALSE)</formula>
    </cfRule>
  </conditionalFormatting>
  <conditionalFormatting sqref="AL1004:AO1004">
    <cfRule type="expression" dxfId="1543" priority="581">
      <formula>IF(AND(AL1004&gt;=0, RIGHT(TEXT(AL1004,"0.#"),1)&lt;&gt;"."),TRUE,FALSE)</formula>
    </cfRule>
    <cfRule type="expression" dxfId="1542" priority="582">
      <formula>IF(AND(AL1004&gt;=0, RIGHT(TEXT(AL1004,"0.#"),1)="."),TRUE,FALSE)</formula>
    </cfRule>
    <cfRule type="expression" dxfId="1541" priority="583">
      <formula>IF(AND(AL1004&lt;0, RIGHT(TEXT(AL1004,"0.#"),1)&lt;&gt;"."),TRUE,FALSE)</formula>
    </cfRule>
    <cfRule type="expression" dxfId="1540" priority="584">
      <formula>IF(AND(AL1004&lt;0, RIGHT(TEXT(AL1004,"0.#"),1)="."),TRUE,FALSE)</formula>
    </cfRule>
  </conditionalFormatting>
  <conditionalFormatting sqref="AL1005:AO1005">
    <cfRule type="expression" dxfId="1539" priority="577">
      <formula>IF(AND(AL1005&gt;=0, RIGHT(TEXT(AL1005,"0.#"),1)&lt;&gt;"."),TRUE,FALSE)</formula>
    </cfRule>
    <cfRule type="expression" dxfId="1538" priority="578">
      <formula>IF(AND(AL1005&gt;=0, RIGHT(TEXT(AL1005,"0.#"),1)="."),TRUE,FALSE)</formula>
    </cfRule>
    <cfRule type="expression" dxfId="1537" priority="579">
      <formula>IF(AND(AL1005&lt;0, RIGHT(TEXT(AL1005,"0.#"),1)&lt;&gt;"."),TRUE,FALSE)</formula>
    </cfRule>
    <cfRule type="expression" dxfId="1536" priority="580">
      <formula>IF(AND(AL1005&lt;0, RIGHT(TEXT(AL1005,"0.#"),1)="."),TRUE,FALSE)</formula>
    </cfRule>
  </conditionalFormatting>
  <conditionalFormatting sqref="AL1006:AO1006">
    <cfRule type="expression" dxfId="1535" priority="573">
      <formula>IF(AND(AL1006&gt;=0, RIGHT(TEXT(AL1006,"0.#"),1)&lt;&gt;"."),TRUE,FALSE)</formula>
    </cfRule>
    <cfRule type="expression" dxfId="1534" priority="574">
      <formula>IF(AND(AL1006&gt;=0, RIGHT(TEXT(AL1006,"0.#"),1)="."),TRUE,FALSE)</formula>
    </cfRule>
    <cfRule type="expression" dxfId="1533" priority="575">
      <formula>IF(AND(AL1006&lt;0, RIGHT(TEXT(AL1006,"0.#"),1)&lt;&gt;"."),TRUE,FALSE)</formula>
    </cfRule>
    <cfRule type="expression" dxfId="1532" priority="576">
      <formula>IF(AND(AL1006&lt;0, RIGHT(TEXT(AL1006,"0.#"),1)="."),TRUE,FALSE)</formula>
    </cfRule>
  </conditionalFormatting>
  <conditionalFormatting sqref="AL1007:AO1007">
    <cfRule type="expression" dxfId="1531" priority="569">
      <formula>IF(AND(AL1007&gt;=0, RIGHT(TEXT(AL1007,"0.#"),1)&lt;&gt;"."),TRUE,FALSE)</formula>
    </cfRule>
    <cfRule type="expression" dxfId="1530" priority="570">
      <formula>IF(AND(AL1007&gt;=0, RIGHT(TEXT(AL1007,"0.#"),1)="."),TRUE,FALSE)</formula>
    </cfRule>
    <cfRule type="expression" dxfId="1529" priority="571">
      <formula>IF(AND(AL1007&lt;0, RIGHT(TEXT(AL1007,"0.#"),1)&lt;&gt;"."),TRUE,FALSE)</formula>
    </cfRule>
    <cfRule type="expression" dxfId="1528" priority="572">
      <formula>IF(AND(AL1007&lt;0, RIGHT(TEXT(AL1007,"0.#"),1)="."),TRUE,FALSE)</formula>
    </cfRule>
  </conditionalFormatting>
  <conditionalFormatting sqref="AL1008:AO1008">
    <cfRule type="expression" dxfId="1527" priority="565">
      <formula>IF(AND(AL1008&gt;=0, RIGHT(TEXT(AL1008,"0.#"),1)&lt;&gt;"."),TRUE,FALSE)</formula>
    </cfRule>
    <cfRule type="expression" dxfId="1526" priority="566">
      <formula>IF(AND(AL1008&gt;=0, RIGHT(TEXT(AL1008,"0.#"),1)="."),TRUE,FALSE)</formula>
    </cfRule>
    <cfRule type="expression" dxfId="1525" priority="567">
      <formula>IF(AND(AL1008&lt;0, RIGHT(TEXT(AL1008,"0.#"),1)&lt;&gt;"."),TRUE,FALSE)</formula>
    </cfRule>
    <cfRule type="expression" dxfId="1524" priority="568">
      <formula>IF(AND(AL1008&lt;0, RIGHT(TEXT(AL1008,"0.#"),1)="."),TRUE,FALSE)</formula>
    </cfRule>
  </conditionalFormatting>
  <conditionalFormatting sqref="AL1009:AO1009">
    <cfRule type="expression" dxfId="1523" priority="561">
      <formula>IF(AND(AL1009&gt;=0, RIGHT(TEXT(AL1009,"0.#"),1)&lt;&gt;"."),TRUE,FALSE)</formula>
    </cfRule>
    <cfRule type="expression" dxfId="1522" priority="562">
      <formula>IF(AND(AL1009&gt;=0, RIGHT(TEXT(AL1009,"0.#"),1)="."),TRUE,FALSE)</formula>
    </cfRule>
    <cfRule type="expression" dxfId="1521" priority="563">
      <formula>IF(AND(AL1009&lt;0, RIGHT(TEXT(AL1009,"0.#"),1)&lt;&gt;"."),TRUE,FALSE)</formula>
    </cfRule>
    <cfRule type="expression" dxfId="1520" priority="564">
      <formula>IF(AND(AL1009&lt;0, RIGHT(TEXT(AL1009,"0.#"),1)="."),TRUE,FALSE)</formula>
    </cfRule>
  </conditionalFormatting>
  <conditionalFormatting sqref="AL1010:AO1010">
    <cfRule type="expression" dxfId="1519" priority="553">
      <formula>IF(AND(AL1010&gt;=0, RIGHT(TEXT(AL1010,"0.#"),1)&lt;&gt;"."),TRUE,FALSE)</formula>
    </cfRule>
    <cfRule type="expression" dxfId="1518" priority="554">
      <formula>IF(AND(AL1010&gt;=0, RIGHT(TEXT(AL1010,"0.#"),1)="."),TRUE,FALSE)</formula>
    </cfRule>
    <cfRule type="expression" dxfId="1517" priority="555">
      <formula>IF(AND(AL1010&lt;0, RIGHT(TEXT(AL1010,"0.#"),1)&lt;&gt;"."),TRUE,FALSE)</formula>
    </cfRule>
    <cfRule type="expression" dxfId="1516" priority="556">
      <formula>IF(AND(AL1010&lt;0, RIGHT(TEXT(AL1010,"0.#"),1)="."),TRUE,FALSE)</formula>
    </cfRule>
  </conditionalFormatting>
  <conditionalFormatting sqref="AL1011:AO1011">
    <cfRule type="expression" dxfId="1515" priority="557">
      <formula>IF(AND(AL1011&gt;=0, RIGHT(TEXT(AL1011,"0.#"),1)&lt;&gt;"."),TRUE,FALSE)</formula>
    </cfRule>
    <cfRule type="expression" dxfId="1514" priority="558">
      <formula>IF(AND(AL1011&gt;=0, RIGHT(TEXT(AL1011,"0.#"),1)="."),TRUE,FALSE)</formula>
    </cfRule>
    <cfRule type="expression" dxfId="1513" priority="559">
      <formula>IF(AND(AL1011&lt;0, RIGHT(TEXT(AL1011,"0.#"),1)&lt;&gt;"."),TRUE,FALSE)</formula>
    </cfRule>
    <cfRule type="expression" dxfId="1512" priority="560">
      <formula>IF(AND(AL1011&lt;0, RIGHT(TEXT(AL1011,"0.#"),1)="."),TRUE,FALSE)</formula>
    </cfRule>
  </conditionalFormatting>
  <conditionalFormatting sqref="AL1012:AO1012">
    <cfRule type="expression" dxfId="1511" priority="549">
      <formula>IF(AND(AL1012&gt;=0, RIGHT(TEXT(AL1012,"0.#"),1)&lt;&gt;"."),TRUE,FALSE)</formula>
    </cfRule>
    <cfRule type="expression" dxfId="1510" priority="550">
      <formula>IF(AND(AL1012&gt;=0, RIGHT(TEXT(AL1012,"0.#"),1)="."),TRUE,FALSE)</formula>
    </cfRule>
    <cfRule type="expression" dxfId="1509" priority="551">
      <formula>IF(AND(AL1012&lt;0, RIGHT(TEXT(AL1012,"0.#"),1)&lt;&gt;"."),TRUE,FALSE)</formula>
    </cfRule>
    <cfRule type="expression" dxfId="1508" priority="552">
      <formula>IF(AND(AL1012&lt;0, RIGHT(TEXT(AL1012,"0.#"),1)="."),TRUE,FALSE)</formula>
    </cfRule>
  </conditionalFormatting>
  <conditionalFormatting sqref="AL1016:AO1016">
    <cfRule type="expression" dxfId="1507" priority="545">
      <formula>IF(AND(AL1016&gt;=0, RIGHT(TEXT(AL1016,"0.#"),1)&lt;&gt;"."),TRUE,FALSE)</formula>
    </cfRule>
    <cfRule type="expression" dxfId="1506" priority="546">
      <formula>IF(AND(AL1016&gt;=0, RIGHT(TEXT(AL1016,"0.#"),1)="."),TRUE,FALSE)</formula>
    </cfRule>
    <cfRule type="expression" dxfId="1505" priority="547">
      <formula>IF(AND(AL1016&lt;0, RIGHT(TEXT(AL1016,"0.#"),1)&lt;&gt;"."),TRUE,FALSE)</formula>
    </cfRule>
    <cfRule type="expression" dxfId="1504" priority="548">
      <formula>IF(AND(AL1016&lt;0, RIGHT(TEXT(AL1016,"0.#"),1)="."),TRUE,FALSE)</formula>
    </cfRule>
  </conditionalFormatting>
  <conditionalFormatting sqref="AL1015:AO1015">
    <cfRule type="expression" dxfId="1503" priority="541">
      <formula>IF(AND(AL1015&gt;=0, RIGHT(TEXT(AL1015,"0.#"),1)&lt;&gt;"."),TRUE,FALSE)</formula>
    </cfRule>
    <cfRule type="expression" dxfId="1502" priority="542">
      <formula>IF(AND(AL1015&gt;=0, RIGHT(TEXT(AL1015,"0.#"),1)="."),TRUE,FALSE)</formula>
    </cfRule>
    <cfRule type="expression" dxfId="1501" priority="543">
      <formula>IF(AND(AL1015&lt;0, RIGHT(TEXT(AL1015,"0.#"),1)&lt;&gt;"."),TRUE,FALSE)</formula>
    </cfRule>
    <cfRule type="expression" dxfId="1500" priority="544">
      <formula>IF(AND(AL1015&lt;0, RIGHT(TEXT(AL1015,"0.#"),1)="."),TRUE,FALSE)</formula>
    </cfRule>
  </conditionalFormatting>
  <conditionalFormatting sqref="AL1013:AO1013">
    <cfRule type="expression" dxfId="1499" priority="537">
      <formula>IF(AND(AL1013&gt;=0, RIGHT(TEXT(AL1013,"0.#"),1)&lt;&gt;"."),TRUE,FALSE)</formula>
    </cfRule>
    <cfRule type="expression" dxfId="1498" priority="538">
      <formula>IF(AND(AL1013&gt;=0, RIGHT(TEXT(AL1013,"0.#"),1)="."),TRUE,FALSE)</formula>
    </cfRule>
    <cfRule type="expression" dxfId="1497" priority="539">
      <formula>IF(AND(AL1013&lt;0, RIGHT(TEXT(AL1013,"0.#"),1)&lt;&gt;"."),TRUE,FALSE)</formula>
    </cfRule>
    <cfRule type="expression" dxfId="1496" priority="540">
      <formula>IF(AND(AL1013&lt;0, RIGHT(TEXT(AL1013,"0.#"),1)="."),TRUE,FALSE)</formula>
    </cfRule>
  </conditionalFormatting>
  <conditionalFormatting sqref="AL1014:AO1014">
    <cfRule type="expression" dxfId="1495" priority="533">
      <formula>IF(AND(AL1014&gt;=0, RIGHT(TEXT(AL1014,"0.#"),1)&lt;&gt;"."),TRUE,FALSE)</formula>
    </cfRule>
    <cfRule type="expression" dxfId="1494" priority="534">
      <formula>IF(AND(AL1014&gt;=0, RIGHT(TEXT(AL1014,"0.#"),1)="."),TRUE,FALSE)</formula>
    </cfRule>
    <cfRule type="expression" dxfId="1493" priority="535">
      <formula>IF(AND(AL1014&lt;0, RIGHT(TEXT(AL1014,"0.#"),1)&lt;&gt;"."),TRUE,FALSE)</formula>
    </cfRule>
    <cfRule type="expression" dxfId="1492" priority="536">
      <formula>IF(AND(AL1014&lt;0, RIGHT(TEXT(AL1014,"0.#"),1)="."),TRUE,FALSE)</formula>
    </cfRule>
  </conditionalFormatting>
  <conditionalFormatting sqref="AL1052:AO1052">
    <cfRule type="expression" dxfId="1491" priority="521">
      <formula>IF(AND(AL1052&gt;=0, RIGHT(TEXT(AL1052,"0.#"),1)&lt;&gt;"."),TRUE,FALSE)</formula>
    </cfRule>
    <cfRule type="expression" dxfId="1490" priority="522">
      <formula>IF(AND(AL1052&gt;=0, RIGHT(TEXT(AL1052,"0.#"),1)="."),TRUE,FALSE)</formula>
    </cfRule>
    <cfRule type="expression" dxfId="1489" priority="523">
      <formula>IF(AND(AL1052&lt;0, RIGHT(TEXT(AL1052,"0.#"),1)&lt;&gt;"."),TRUE,FALSE)</formula>
    </cfRule>
    <cfRule type="expression" dxfId="1488" priority="524">
      <formula>IF(AND(AL1052&lt;0, RIGHT(TEXT(AL1052,"0.#"),1)="."),TRUE,FALSE)</formula>
    </cfRule>
  </conditionalFormatting>
  <conditionalFormatting sqref="AL1053:AO1053">
    <cfRule type="expression" dxfId="1487" priority="517">
      <formula>IF(AND(AL1053&gt;=0, RIGHT(TEXT(AL1053,"0.#"),1)&lt;&gt;"."),TRUE,FALSE)</formula>
    </cfRule>
    <cfRule type="expression" dxfId="1486" priority="518">
      <formula>IF(AND(AL1053&gt;=0, RIGHT(TEXT(AL1053,"0.#"),1)="."),TRUE,FALSE)</formula>
    </cfRule>
    <cfRule type="expression" dxfId="1485" priority="519">
      <formula>IF(AND(AL1053&lt;0, RIGHT(TEXT(AL1053,"0.#"),1)&lt;&gt;"."),TRUE,FALSE)</formula>
    </cfRule>
    <cfRule type="expression" dxfId="1484" priority="520">
      <formula>IF(AND(AL1053&lt;0, RIGHT(TEXT(AL1053,"0.#"),1)="."),TRUE,FALSE)</formula>
    </cfRule>
  </conditionalFormatting>
  <conditionalFormatting sqref="AL1035:AO1035">
    <cfRule type="expression" dxfId="1483" priority="513">
      <formula>IF(AND(AL1035&gt;=0, RIGHT(TEXT(AL1035,"0.#"),1)&lt;&gt;"."),TRUE,FALSE)</formula>
    </cfRule>
    <cfRule type="expression" dxfId="1482" priority="514">
      <formula>IF(AND(AL1035&gt;=0, RIGHT(TEXT(AL1035,"0.#"),1)="."),TRUE,FALSE)</formula>
    </cfRule>
    <cfRule type="expression" dxfId="1481" priority="515">
      <formula>IF(AND(AL1035&lt;0, RIGHT(TEXT(AL1035,"0.#"),1)&lt;&gt;"."),TRUE,FALSE)</formula>
    </cfRule>
    <cfRule type="expression" dxfId="1480" priority="516">
      <formula>IF(AND(AL1035&lt;0, RIGHT(TEXT(AL1035,"0.#"),1)="."),TRUE,FALSE)</formula>
    </cfRule>
  </conditionalFormatting>
  <conditionalFormatting sqref="AL1042:AO1042">
    <cfRule type="expression" dxfId="1479" priority="501">
      <formula>IF(AND(AL1042&gt;=0, RIGHT(TEXT(AL1042,"0.#"),1)&lt;&gt;"."),TRUE,FALSE)</formula>
    </cfRule>
    <cfRule type="expression" dxfId="1478" priority="502">
      <formula>IF(AND(AL1042&gt;=0, RIGHT(TEXT(AL1042,"0.#"),1)="."),TRUE,FALSE)</formula>
    </cfRule>
    <cfRule type="expression" dxfId="1477" priority="503">
      <formula>IF(AND(AL1042&lt;0, RIGHT(TEXT(AL1042,"0.#"),1)&lt;&gt;"."),TRUE,FALSE)</formula>
    </cfRule>
    <cfRule type="expression" dxfId="1476" priority="504">
      <formula>IF(AND(AL1042&lt;0, RIGHT(TEXT(AL1042,"0.#"),1)="."),TRUE,FALSE)</formula>
    </cfRule>
  </conditionalFormatting>
  <conditionalFormatting sqref="AL915:AO915">
    <cfRule type="expression" dxfId="1475" priority="497">
      <formula>IF(AND(AL915&gt;=0, RIGHT(TEXT(AL915,"0.#"),1)&lt;&gt;"."),TRUE,FALSE)</formula>
    </cfRule>
    <cfRule type="expression" dxfId="1474" priority="498">
      <formula>IF(AND(AL915&gt;=0, RIGHT(TEXT(AL915,"0.#"),1)="."),TRUE,FALSE)</formula>
    </cfRule>
    <cfRule type="expression" dxfId="1473" priority="499">
      <formula>IF(AND(AL915&lt;0, RIGHT(TEXT(AL915,"0.#"),1)&lt;&gt;"."),TRUE,FALSE)</formula>
    </cfRule>
    <cfRule type="expression" dxfId="1472" priority="500">
      <formula>IF(AND(AL915&lt;0, RIGHT(TEXT(AL915,"0.#"),1)="."),TRUE,FALSE)</formula>
    </cfRule>
  </conditionalFormatting>
  <conditionalFormatting sqref="AL916:AO925">
    <cfRule type="expression" dxfId="1471" priority="493">
      <formula>IF(AND(AL916&gt;=0, RIGHT(TEXT(AL916,"0.#"),1)&lt;&gt;"."),TRUE,FALSE)</formula>
    </cfRule>
    <cfRule type="expression" dxfId="1470" priority="494">
      <formula>IF(AND(AL916&gt;=0, RIGHT(TEXT(AL916,"0.#"),1)="."),TRUE,FALSE)</formula>
    </cfRule>
    <cfRule type="expression" dxfId="1469" priority="495">
      <formula>IF(AND(AL916&lt;0, RIGHT(TEXT(AL916,"0.#"),1)&lt;&gt;"."),TRUE,FALSE)</formula>
    </cfRule>
    <cfRule type="expression" dxfId="1468" priority="496">
      <formula>IF(AND(AL916&lt;0, RIGHT(TEXT(AL916,"0.#"),1)="."),TRUE,FALSE)</formula>
    </cfRule>
  </conditionalFormatting>
  <conditionalFormatting sqref="AL926:AO927">
    <cfRule type="expression" dxfId="1467" priority="481">
      <formula>IF(AND(AL926&gt;=0, RIGHT(TEXT(AL926,"0.#"),1)&lt;&gt;"."),TRUE,FALSE)</formula>
    </cfRule>
    <cfRule type="expression" dxfId="1466" priority="482">
      <formula>IF(AND(AL926&gt;=0, RIGHT(TEXT(AL926,"0.#"),1)="."),TRUE,FALSE)</formula>
    </cfRule>
    <cfRule type="expression" dxfId="1465" priority="483">
      <formula>IF(AND(AL926&lt;0, RIGHT(TEXT(AL926,"0.#"),1)&lt;&gt;"."),TRUE,FALSE)</formula>
    </cfRule>
    <cfRule type="expression" dxfId="1464" priority="484">
      <formula>IF(AND(AL926&lt;0, RIGHT(TEXT(AL926,"0.#"),1)="."),TRUE,FALSE)</formula>
    </cfRule>
  </conditionalFormatting>
  <conditionalFormatting sqref="AL903:AO903">
    <cfRule type="expression" dxfId="1463" priority="477">
      <formula>IF(AND(AL903&gt;=0, RIGHT(TEXT(AL903,"0.#"),1)&lt;&gt;"."),TRUE,FALSE)</formula>
    </cfRule>
    <cfRule type="expression" dxfId="1462" priority="478">
      <formula>IF(AND(AL903&gt;=0, RIGHT(TEXT(AL903,"0.#"),1)="."),TRUE,FALSE)</formula>
    </cfRule>
    <cfRule type="expression" dxfId="1461" priority="479">
      <formula>IF(AND(AL903&lt;0, RIGHT(TEXT(AL903,"0.#"),1)&lt;&gt;"."),TRUE,FALSE)</formula>
    </cfRule>
    <cfRule type="expression" dxfId="1460" priority="480">
      <formula>IF(AND(AL903&lt;0, RIGHT(TEXT(AL903,"0.#"),1)="."),TRUE,FALSE)</formula>
    </cfRule>
  </conditionalFormatting>
  <conditionalFormatting sqref="AL904:AO907">
    <cfRule type="expression" dxfId="1459" priority="473">
      <formula>IF(AND(AL904&gt;=0, RIGHT(TEXT(AL904,"0.#"),1)&lt;&gt;"."),TRUE,FALSE)</formula>
    </cfRule>
    <cfRule type="expression" dxfId="1458" priority="474">
      <formula>IF(AND(AL904&gt;=0, RIGHT(TEXT(AL904,"0.#"),1)="."),TRUE,FALSE)</formula>
    </cfRule>
    <cfRule type="expression" dxfId="1457" priority="475">
      <formula>IF(AND(AL904&lt;0, RIGHT(TEXT(AL904,"0.#"),1)&lt;&gt;"."),TRUE,FALSE)</formula>
    </cfRule>
    <cfRule type="expression" dxfId="1456" priority="476">
      <formula>IF(AND(AL904&lt;0, RIGHT(TEXT(AL904,"0.#"),1)="."),TRUE,FALSE)</formula>
    </cfRule>
  </conditionalFormatting>
  <conditionalFormatting sqref="AL908:AO914">
    <cfRule type="expression" dxfId="1455" priority="465">
      <formula>IF(AND(AL908&gt;=0, RIGHT(TEXT(AL908,"0.#"),1)&lt;&gt;"."),TRUE,FALSE)</formula>
    </cfRule>
    <cfRule type="expression" dxfId="1454" priority="466">
      <formula>IF(AND(AL908&gt;=0, RIGHT(TEXT(AL908,"0.#"),1)="."),TRUE,FALSE)</formula>
    </cfRule>
    <cfRule type="expression" dxfId="1453" priority="467">
      <formula>IF(AND(AL908&lt;0, RIGHT(TEXT(AL908,"0.#"),1)&lt;&gt;"."),TRUE,FALSE)</formula>
    </cfRule>
    <cfRule type="expression" dxfId="1452" priority="468">
      <formula>IF(AND(AL908&lt;0, RIGHT(TEXT(AL908,"0.#"),1)="."),TRUE,FALSE)</formula>
    </cfRule>
  </conditionalFormatting>
  <conditionalFormatting sqref="AL1068:AO1068 AL1077:AO1077">
    <cfRule type="expression" dxfId="1451" priority="461">
      <formula>IF(AND(AL1068&gt;=0, RIGHT(TEXT(AL1068,"0.#"),1)&lt;&gt;"."),TRUE,FALSE)</formula>
    </cfRule>
    <cfRule type="expression" dxfId="1450" priority="462">
      <formula>IF(AND(AL1068&gt;=0, RIGHT(TEXT(AL1068,"0.#"),1)="."),TRUE,FALSE)</formula>
    </cfRule>
    <cfRule type="expression" dxfId="1449" priority="463">
      <formula>IF(AND(AL1068&lt;0, RIGHT(TEXT(AL1068,"0.#"),1)&lt;&gt;"."),TRUE,FALSE)</formula>
    </cfRule>
    <cfRule type="expression" dxfId="1448" priority="464">
      <formula>IF(AND(AL1068&lt;0, RIGHT(TEXT(AL1068,"0.#"),1)="."),TRUE,FALSE)</formula>
    </cfRule>
  </conditionalFormatting>
  <conditionalFormatting sqref="Y839:Y843">
    <cfRule type="expression" dxfId="1447" priority="451">
      <formula>IF(RIGHT(TEXT(Y839,"0.#"),1)=".",FALSE,TRUE)</formula>
    </cfRule>
    <cfRule type="expression" dxfId="1446" priority="452">
      <formula>IF(RIGHT(TEXT(Y839,"0.#"),1)=".",TRUE,FALSE)</formula>
    </cfRule>
  </conditionalFormatting>
  <conditionalFormatting sqref="Y837:Y838">
    <cfRule type="expression" dxfId="1445" priority="449">
      <formula>IF(RIGHT(TEXT(Y837,"0.#"),1)=".",FALSE,TRUE)</formula>
    </cfRule>
    <cfRule type="expression" dxfId="1444" priority="450">
      <formula>IF(RIGHT(TEXT(Y837,"0.#"),1)=".",TRUE,FALSE)</formula>
    </cfRule>
  </conditionalFormatting>
  <conditionalFormatting sqref="Y844">
    <cfRule type="expression" dxfId="1443" priority="447">
      <formula>IF(RIGHT(TEXT(Y844,"0.#"),1)=".",FALSE,TRUE)</formula>
    </cfRule>
    <cfRule type="expression" dxfId="1442" priority="448">
      <formula>IF(RIGHT(TEXT(Y844,"0.#"),1)=".",TRUE,FALSE)</formula>
    </cfRule>
  </conditionalFormatting>
  <conditionalFormatting sqref="Y876:Y879">
    <cfRule type="expression" dxfId="1441" priority="445">
      <formula>IF(RIGHT(TEXT(Y876,"0.#"),1)=".",FALSE,TRUE)</formula>
    </cfRule>
    <cfRule type="expression" dxfId="1440" priority="446">
      <formula>IF(RIGHT(TEXT(Y876,"0.#"),1)=".",TRUE,FALSE)</formula>
    </cfRule>
  </conditionalFormatting>
  <conditionalFormatting sqref="Y870">
    <cfRule type="expression" dxfId="1439" priority="435">
      <formula>IF(RIGHT(TEXT(Y870,"0.#"),1)=".",FALSE,TRUE)</formula>
    </cfRule>
    <cfRule type="expression" dxfId="1438" priority="436">
      <formula>IF(RIGHT(TEXT(Y870,"0.#"),1)=".",TRUE,FALSE)</formula>
    </cfRule>
  </conditionalFormatting>
  <conditionalFormatting sqref="AL876:AO876 AL878:AO879">
    <cfRule type="expression" dxfId="1437" priority="441">
      <formula>IF(AND(AL876&gt;=0, RIGHT(TEXT(AL876,"0.#"),1)&lt;&gt;"."),TRUE,FALSE)</formula>
    </cfRule>
    <cfRule type="expression" dxfId="1436" priority="442">
      <formula>IF(AND(AL876&gt;=0, RIGHT(TEXT(AL876,"0.#"),1)="."),TRUE,FALSE)</formula>
    </cfRule>
    <cfRule type="expression" dxfId="1435" priority="443">
      <formula>IF(AND(AL876&lt;0, RIGHT(TEXT(AL876,"0.#"),1)&lt;&gt;"."),TRUE,FALSE)</formula>
    </cfRule>
    <cfRule type="expression" dxfId="1434" priority="444">
      <formula>IF(AND(AL876&lt;0, RIGHT(TEXT(AL876,"0.#"),1)="."),TRUE,FALSE)</formula>
    </cfRule>
  </conditionalFormatting>
  <conditionalFormatting sqref="AL870:AO870">
    <cfRule type="expression" dxfId="1433" priority="437">
      <formula>IF(AND(AL870&gt;=0, RIGHT(TEXT(AL870,"0.#"),1)&lt;&gt;"."),TRUE,FALSE)</formula>
    </cfRule>
    <cfRule type="expression" dxfId="1432" priority="438">
      <formula>IF(AND(AL870&gt;=0, RIGHT(TEXT(AL870,"0.#"),1)="."),TRUE,FALSE)</formula>
    </cfRule>
    <cfRule type="expression" dxfId="1431" priority="439">
      <formula>IF(AND(AL870&lt;0, RIGHT(TEXT(AL870,"0.#"),1)&lt;&gt;"."),TRUE,FALSE)</formula>
    </cfRule>
    <cfRule type="expression" dxfId="1430" priority="440">
      <formula>IF(AND(AL870&lt;0, RIGHT(TEXT(AL870,"0.#"),1)="."),TRUE,FALSE)</formula>
    </cfRule>
  </conditionalFormatting>
  <conditionalFormatting sqref="AL877:AO877">
    <cfRule type="expression" dxfId="1429" priority="429">
      <formula>IF(AND(AL877&gt;=0, RIGHT(TEXT(AL877,"0.#"),1)&lt;&gt;"."),TRUE,FALSE)</formula>
    </cfRule>
    <cfRule type="expression" dxfId="1428" priority="430">
      <formula>IF(AND(AL877&gt;=0, RIGHT(TEXT(AL877,"0.#"),1)="."),TRUE,FALSE)</formula>
    </cfRule>
    <cfRule type="expression" dxfId="1427" priority="431">
      <formula>IF(AND(AL877&lt;0, RIGHT(TEXT(AL877,"0.#"),1)&lt;&gt;"."),TRUE,FALSE)</formula>
    </cfRule>
    <cfRule type="expression" dxfId="1426" priority="432">
      <formula>IF(AND(AL877&lt;0, RIGHT(TEXT(AL877,"0.#"),1)="."),TRUE,FALSE)</formula>
    </cfRule>
  </conditionalFormatting>
  <conditionalFormatting sqref="Y884:Y886 Y888:Y891">
    <cfRule type="expression" dxfId="1425" priority="427">
      <formula>IF(RIGHT(TEXT(Y884,"0.#"),1)=".",FALSE,TRUE)</formula>
    </cfRule>
    <cfRule type="expression" dxfId="1424" priority="428">
      <formula>IF(RIGHT(TEXT(Y884,"0.#"),1)=".",TRUE,FALSE)</formula>
    </cfRule>
  </conditionalFormatting>
  <conditionalFormatting sqref="AL886:AO888 AL890:AO891">
    <cfRule type="expression" dxfId="1423" priority="423">
      <formula>IF(AND(AL886&gt;=0, RIGHT(TEXT(AL886,"0.#"),1)&lt;&gt;"."),TRUE,FALSE)</formula>
    </cfRule>
    <cfRule type="expression" dxfId="1422" priority="424">
      <formula>IF(AND(AL886&gt;=0, RIGHT(TEXT(AL886,"0.#"),1)="."),TRUE,FALSE)</formula>
    </cfRule>
    <cfRule type="expression" dxfId="1421" priority="425">
      <formula>IF(AND(AL886&lt;0, RIGHT(TEXT(AL886,"0.#"),1)&lt;&gt;"."),TRUE,FALSE)</formula>
    </cfRule>
    <cfRule type="expression" dxfId="1420" priority="426">
      <formula>IF(AND(AL886&lt;0, RIGHT(TEXT(AL886,"0.#"),1)="."),TRUE,FALSE)</formula>
    </cfRule>
  </conditionalFormatting>
  <conditionalFormatting sqref="Y887">
    <cfRule type="expression" dxfId="1419" priority="415">
      <formula>IF(RIGHT(TEXT(Y887,"0.#"),1)=".",FALSE,TRUE)</formula>
    </cfRule>
    <cfRule type="expression" dxfId="1418" priority="416">
      <formula>IF(RIGHT(TEXT(Y887,"0.#"),1)=".",TRUE,FALSE)</formula>
    </cfRule>
  </conditionalFormatting>
  <conditionalFormatting sqref="AL889:AO889">
    <cfRule type="expression" dxfId="1417" priority="411">
      <formula>IF(AND(AL889&gt;=0, RIGHT(TEXT(AL889,"0.#"),1)&lt;&gt;"."),TRUE,FALSE)</formula>
    </cfRule>
    <cfRule type="expression" dxfId="1416" priority="412">
      <formula>IF(AND(AL889&gt;=0, RIGHT(TEXT(AL889,"0.#"),1)="."),TRUE,FALSE)</formula>
    </cfRule>
    <cfRule type="expression" dxfId="1415" priority="413">
      <formula>IF(AND(AL889&lt;0, RIGHT(TEXT(AL889,"0.#"),1)&lt;&gt;"."),TRUE,FALSE)</formula>
    </cfRule>
    <cfRule type="expression" dxfId="1414" priority="414">
      <formula>IF(AND(AL889&lt;0, RIGHT(TEXT(AL889,"0.#"),1)="."),TRUE,FALSE)</formula>
    </cfRule>
  </conditionalFormatting>
  <conditionalFormatting sqref="Y871">
    <cfRule type="expression" dxfId="1413" priority="409">
      <formula>IF(RIGHT(TEXT(Y871,"0.#"),1)=".",FALSE,TRUE)</formula>
    </cfRule>
    <cfRule type="expression" dxfId="1412" priority="410">
      <formula>IF(RIGHT(TEXT(Y871,"0.#"),1)=".",TRUE,FALSE)</formula>
    </cfRule>
  </conditionalFormatting>
  <conditionalFormatting sqref="AL871:AO871">
    <cfRule type="expression" dxfId="1411" priority="405">
      <formula>IF(AND(AL871&gt;=0, RIGHT(TEXT(AL871,"0.#"),1)&lt;&gt;"."),TRUE,FALSE)</formula>
    </cfRule>
    <cfRule type="expression" dxfId="1410" priority="406">
      <formula>IF(AND(AL871&gt;=0, RIGHT(TEXT(AL871,"0.#"),1)="."),TRUE,FALSE)</formula>
    </cfRule>
    <cfRule type="expression" dxfId="1409" priority="407">
      <formula>IF(AND(AL871&lt;0, RIGHT(TEXT(AL871,"0.#"),1)&lt;&gt;"."),TRUE,FALSE)</formula>
    </cfRule>
    <cfRule type="expression" dxfId="1408" priority="408">
      <formula>IF(AND(AL871&lt;0, RIGHT(TEXT(AL871,"0.#"),1)="."),TRUE,FALSE)</formula>
    </cfRule>
  </conditionalFormatting>
  <conditionalFormatting sqref="Y872">
    <cfRule type="expression" dxfId="1407" priority="399">
      <formula>IF(RIGHT(TEXT(Y872,"0.#"),1)=".",FALSE,TRUE)</formula>
    </cfRule>
    <cfRule type="expression" dxfId="1406" priority="400">
      <formula>IF(RIGHT(TEXT(Y872,"0.#"),1)=".",TRUE,FALSE)</formula>
    </cfRule>
  </conditionalFormatting>
  <conditionalFormatting sqref="Y873">
    <cfRule type="expression" dxfId="1405" priority="397">
      <formula>IF(RIGHT(TEXT(Y873,"0.#"),1)=".",FALSE,TRUE)</formula>
    </cfRule>
    <cfRule type="expression" dxfId="1404" priority="398">
      <formula>IF(RIGHT(TEXT(Y873,"0.#"),1)=".",TRUE,FALSE)</formula>
    </cfRule>
  </conditionalFormatting>
  <conditionalFormatting sqref="AL872:AO873">
    <cfRule type="expression" dxfId="1403" priority="391">
      <formula>IF(AND(AL872&gt;=0, RIGHT(TEXT(AL872,"0.#"),1)&lt;&gt;"."),TRUE,FALSE)</formula>
    </cfRule>
    <cfRule type="expression" dxfId="1402" priority="392">
      <formula>IF(AND(AL872&gt;=0, RIGHT(TEXT(AL872,"0.#"),1)="."),TRUE,FALSE)</formula>
    </cfRule>
    <cfRule type="expression" dxfId="1401" priority="393">
      <formula>IF(AND(AL872&lt;0, RIGHT(TEXT(AL872,"0.#"),1)&lt;&gt;"."),TRUE,FALSE)</formula>
    </cfRule>
    <cfRule type="expression" dxfId="1400" priority="394">
      <formula>IF(AND(AL872&lt;0, RIGHT(TEXT(AL872,"0.#"),1)="."),TRUE,FALSE)</formula>
    </cfRule>
  </conditionalFormatting>
  <conditionalFormatting sqref="AK14:AQ14">
    <cfRule type="expression" dxfId="1399" priority="389">
      <formula>IF(RIGHT(TEXT(AK14,"0.#"),1)=".",FALSE,TRUE)</formula>
    </cfRule>
    <cfRule type="expression" dxfId="1398" priority="390">
      <formula>IF(RIGHT(TEXT(AK14,"0.#"),1)=".",TRUE,FALSE)</formula>
    </cfRule>
  </conditionalFormatting>
  <conditionalFormatting sqref="AK15:AQ17">
    <cfRule type="expression" dxfId="1397" priority="387">
      <formula>IF(RIGHT(TEXT(AK15,"0.#"),1)=".",FALSE,TRUE)</formula>
    </cfRule>
    <cfRule type="expression" dxfId="1396" priority="388">
      <formula>IF(RIGHT(TEXT(AK15,"0.#"),1)=".",TRUE,FALSE)</formula>
    </cfRule>
  </conditionalFormatting>
  <conditionalFormatting sqref="Y903:Y912">
    <cfRule type="expression" dxfId="1395" priority="383">
      <formula>IF(RIGHT(TEXT(Y903,"0.#"),1)=".",FALSE,TRUE)</formula>
    </cfRule>
    <cfRule type="expression" dxfId="1394" priority="384">
      <formula>IF(RIGHT(TEXT(Y903,"0.#"),1)=".",TRUE,FALSE)</formula>
    </cfRule>
  </conditionalFormatting>
  <conditionalFormatting sqref="Y936:Y938 Y944:Y945">
    <cfRule type="expression" dxfId="1393" priority="381">
      <formula>IF(RIGHT(TEXT(Y936,"0.#"),1)=".",FALSE,TRUE)</formula>
    </cfRule>
    <cfRule type="expression" dxfId="1392" priority="382">
      <formula>IF(RIGHT(TEXT(Y936,"0.#"),1)=".",TRUE,FALSE)</formula>
    </cfRule>
  </conditionalFormatting>
  <conditionalFormatting sqref="Y969:Y972">
    <cfRule type="expression" dxfId="1391" priority="379">
      <formula>IF(RIGHT(TEXT(Y969,"0.#"),1)=".",FALSE,TRUE)</formula>
    </cfRule>
    <cfRule type="expression" dxfId="1390" priority="380">
      <formula>IF(RIGHT(TEXT(Y969,"0.#"),1)=".",TRUE,FALSE)</formula>
    </cfRule>
  </conditionalFormatting>
  <conditionalFormatting sqref="AL982:AO982">
    <cfRule type="expression" dxfId="1389" priority="375">
      <formula>IF(AND(AL982&gt;=0, RIGHT(TEXT(AL982,"0.#"),1)&lt;&gt;"."),TRUE,FALSE)</formula>
    </cfRule>
    <cfRule type="expression" dxfId="1388" priority="376">
      <formula>IF(AND(AL982&gt;=0, RIGHT(TEXT(AL982,"0.#"),1)="."),TRUE,FALSE)</formula>
    </cfRule>
    <cfRule type="expression" dxfId="1387" priority="377">
      <formula>IF(AND(AL982&lt;0, RIGHT(TEXT(AL982,"0.#"),1)&lt;&gt;"."),TRUE,FALSE)</formula>
    </cfRule>
    <cfRule type="expression" dxfId="1386" priority="378">
      <formula>IF(AND(AL982&lt;0, RIGHT(TEXT(AL982,"0.#"),1)="."),TRUE,FALSE)</formula>
    </cfRule>
  </conditionalFormatting>
  <conditionalFormatting sqref="AL983:AO983">
    <cfRule type="expression" dxfId="1385" priority="371">
      <formula>IF(AND(AL983&gt;=0, RIGHT(TEXT(AL983,"0.#"),1)&lt;&gt;"."),TRUE,FALSE)</formula>
    </cfRule>
    <cfRule type="expression" dxfId="1384" priority="372">
      <formula>IF(AND(AL983&gt;=0, RIGHT(TEXT(AL983,"0.#"),1)="."),TRUE,FALSE)</formula>
    </cfRule>
    <cfRule type="expression" dxfId="1383" priority="373">
      <formula>IF(AND(AL983&lt;0, RIGHT(TEXT(AL983,"0.#"),1)&lt;&gt;"."),TRUE,FALSE)</formula>
    </cfRule>
    <cfRule type="expression" dxfId="1382" priority="374">
      <formula>IF(AND(AL983&lt;0, RIGHT(TEXT(AL983,"0.#"),1)="."),TRUE,FALSE)</formula>
    </cfRule>
  </conditionalFormatting>
  <conditionalFormatting sqref="Y982:Y983">
    <cfRule type="expression" dxfId="1381" priority="369">
      <formula>IF(RIGHT(TEXT(Y982,"0.#"),1)=".",FALSE,TRUE)</formula>
    </cfRule>
    <cfRule type="expression" dxfId="1380" priority="370">
      <formula>IF(RIGHT(TEXT(Y982,"0.#"),1)=".",TRUE,FALSE)</formula>
    </cfRule>
  </conditionalFormatting>
  <conditionalFormatting sqref="AL984:AO985">
    <cfRule type="expression" dxfId="1379" priority="365">
      <formula>IF(AND(AL984&gt;=0, RIGHT(TEXT(AL984,"0.#"),1)&lt;&gt;"."),TRUE,FALSE)</formula>
    </cfRule>
    <cfRule type="expression" dxfId="1378" priority="366">
      <formula>IF(AND(AL984&gt;=0, RIGHT(TEXT(AL984,"0.#"),1)="."),TRUE,FALSE)</formula>
    </cfRule>
    <cfRule type="expression" dxfId="1377" priority="367">
      <formula>IF(AND(AL984&lt;0, RIGHT(TEXT(AL984,"0.#"),1)&lt;&gt;"."),TRUE,FALSE)</formula>
    </cfRule>
    <cfRule type="expression" dxfId="1376" priority="368">
      <formula>IF(AND(AL984&lt;0, RIGHT(TEXT(AL984,"0.#"),1)="."),TRUE,FALSE)</formula>
    </cfRule>
  </conditionalFormatting>
  <conditionalFormatting sqref="Y984:Y985">
    <cfRule type="expression" dxfId="1375" priority="363">
      <formula>IF(RIGHT(TEXT(Y984,"0.#"),1)=".",FALSE,TRUE)</formula>
    </cfRule>
    <cfRule type="expression" dxfId="1374" priority="364">
      <formula>IF(RIGHT(TEXT(Y984,"0.#"),1)=".",TRUE,FALSE)</formula>
    </cfRule>
  </conditionalFormatting>
  <conditionalFormatting sqref="AL976:AO976">
    <cfRule type="expression" dxfId="1373" priority="355">
      <formula>IF(AND(AL976&gt;=0, RIGHT(TEXT(AL976,"0.#"),1)&lt;&gt;"."),TRUE,FALSE)</formula>
    </cfRule>
    <cfRule type="expression" dxfId="1372" priority="356">
      <formula>IF(AND(AL976&gt;=0, RIGHT(TEXT(AL976,"0.#"),1)="."),TRUE,FALSE)</formula>
    </cfRule>
    <cfRule type="expression" dxfId="1371" priority="357">
      <formula>IF(AND(AL976&lt;0, RIGHT(TEXT(AL976,"0.#"),1)&lt;&gt;"."),TRUE,FALSE)</formula>
    </cfRule>
    <cfRule type="expression" dxfId="1370" priority="358">
      <formula>IF(AND(AL976&lt;0, RIGHT(TEXT(AL976,"0.#"),1)="."),TRUE,FALSE)</formula>
    </cfRule>
  </conditionalFormatting>
  <conditionalFormatting sqref="Y976">
    <cfRule type="expression" dxfId="1369" priority="353">
      <formula>IF(RIGHT(TEXT(Y976,"0.#"),1)=".",FALSE,TRUE)</formula>
    </cfRule>
    <cfRule type="expression" dxfId="1368" priority="354">
      <formula>IF(RIGHT(TEXT(Y976,"0.#"),1)=".",TRUE,FALSE)</formula>
    </cfRule>
  </conditionalFormatting>
  <conditionalFormatting sqref="AL977:AO978">
    <cfRule type="expression" dxfId="1367" priority="349">
      <formula>IF(AND(AL977&gt;=0, RIGHT(TEXT(AL977,"0.#"),1)&lt;&gt;"."),TRUE,FALSE)</formula>
    </cfRule>
    <cfRule type="expression" dxfId="1366" priority="350">
      <formula>IF(AND(AL977&gt;=0, RIGHT(TEXT(AL977,"0.#"),1)="."),TRUE,FALSE)</formula>
    </cfRule>
    <cfRule type="expression" dxfId="1365" priority="351">
      <formula>IF(AND(AL977&lt;0, RIGHT(TEXT(AL977,"0.#"),1)&lt;&gt;"."),TRUE,FALSE)</formula>
    </cfRule>
    <cfRule type="expression" dxfId="1364" priority="352">
      <formula>IF(AND(AL977&lt;0, RIGHT(TEXT(AL977,"0.#"),1)="."),TRUE,FALSE)</formula>
    </cfRule>
  </conditionalFormatting>
  <conditionalFormatting sqref="Y977:Y978">
    <cfRule type="expression" dxfId="1363" priority="347">
      <formula>IF(RIGHT(TEXT(Y977,"0.#"),1)=".",FALSE,TRUE)</formula>
    </cfRule>
    <cfRule type="expression" dxfId="1362" priority="348">
      <formula>IF(RIGHT(TEXT(Y977,"0.#"),1)=".",TRUE,FALSE)</formula>
    </cfRule>
  </conditionalFormatting>
  <conditionalFormatting sqref="AL987:AO987">
    <cfRule type="expression" dxfId="1361" priority="343">
      <formula>IF(AND(AL987&gt;=0, RIGHT(TEXT(AL987,"0.#"),1)&lt;&gt;"."),TRUE,FALSE)</formula>
    </cfRule>
    <cfRule type="expression" dxfId="1360" priority="344">
      <formula>IF(AND(AL987&gt;=0, RIGHT(TEXT(AL987,"0.#"),1)="."),TRUE,FALSE)</formula>
    </cfRule>
    <cfRule type="expression" dxfId="1359" priority="345">
      <formula>IF(AND(AL987&lt;0, RIGHT(TEXT(AL987,"0.#"),1)&lt;&gt;"."),TRUE,FALSE)</formula>
    </cfRule>
    <cfRule type="expression" dxfId="1358" priority="346">
      <formula>IF(AND(AL987&lt;0, RIGHT(TEXT(AL987,"0.#"),1)="."),TRUE,FALSE)</formula>
    </cfRule>
  </conditionalFormatting>
  <conditionalFormatting sqref="Y987">
    <cfRule type="expression" dxfId="1357" priority="341">
      <formula>IF(RIGHT(TEXT(Y987,"0.#"),1)=".",FALSE,TRUE)</formula>
    </cfRule>
    <cfRule type="expression" dxfId="1356" priority="342">
      <formula>IF(RIGHT(TEXT(Y987,"0.#"),1)=".",TRUE,FALSE)</formula>
    </cfRule>
  </conditionalFormatting>
  <conditionalFormatting sqref="AL975:AO975">
    <cfRule type="expression" dxfId="1355" priority="331">
      <formula>IF(AND(AL975&gt;=0, RIGHT(TEXT(AL975,"0.#"),1)&lt;&gt;"."),TRUE,FALSE)</formula>
    </cfRule>
    <cfRule type="expression" dxfId="1354" priority="332">
      <formula>IF(AND(AL975&gt;=0, RIGHT(TEXT(AL975,"0.#"),1)="."),TRUE,FALSE)</formula>
    </cfRule>
    <cfRule type="expression" dxfId="1353" priority="333">
      <formula>IF(AND(AL975&lt;0, RIGHT(TEXT(AL975,"0.#"),1)&lt;&gt;"."),TRUE,FALSE)</formula>
    </cfRule>
    <cfRule type="expression" dxfId="1352" priority="334">
      <formula>IF(AND(AL975&lt;0, RIGHT(TEXT(AL975,"0.#"),1)="."),TRUE,FALSE)</formula>
    </cfRule>
  </conditionalFormatting>
  <conditionalFormatting sqref="Y975">
    <cfRule type="expression" dxfId="1351" priority="329">
      <formula>IF(RIGHT(TEXT(Y975,"0.#"),1)=".",FALSE,TRUE)</formula>
    </cfRule>
    <cfRule type="expression" dxfId="1350" priority="330">
      <formula>IF(RIGHT(TEXT(Y975,"0.#"),1)=".",TRUE,FALSE)</formula>
    </cfRule>
  </conditionalFormatting>
  <conditionalFormatting sqref="Y1002:Y1011">
    <cfRule type="expression" dxfId="1349" priority="327">
      <formula>IF(RIGHT(TEXT(Y1002,"0.#"),1)=".",FALSE,TRUE)</formula>
    </cfRule>
    <cfRule type="expression" dxfId="1348" priority="328">
      <formula>IF(RIGHT(TEXT(Y1002,"0.#"),1)=".",TRUE,FALSE)</formula>
    </cfRule>
  </conditionalFormatting>
  <conditionalFormatting sqref="Y1035 Y1042">
    <cfRule type="expression" dxfId="1347" priority="325">
      <formula>IF(RIGHT(TEXT(Y1035,"0.#"),1)=".",FALSE,TRUE)</formula>
    </cfRule>
    <cfRule type="expression" dxfId="1346" priority="326">
      <formula>IF(RIGHT(TEXT(Y1035,"0.#"),1)=".",TRUE,FALSE)</formula>
    </cfRule>
  </conditionalFormatting>
  <conditionalFormatting sqref="AR13:AX13">
    <cfRule type="expression" dxfId="1345" priority="323">
      <formula>IF(RIGHT(TEXT(AR13,"0.#"),1)=".",FALSE,TRUE)</formula>
    </cfRule>
    <cfRule type="expression" dxfId="1344" priority="324">
      <formula>IF(RIGHT(TEXT(AR13,"0.#"),1)=".",TRUE,FALSE)</formula>
    </cfRule>
  </conditionalFormatting>
  <conditionalFormatting sqref="AU101:AU102">
    <cfRule type="expression" dxfId="1343" priority="321">
      <formula>IF(RIGHT(TEXT(AU101,"0.#"),1)=".",FALSE,TRUE)</formula>
    </cfRule>
    <cfRule type="expression" dxfId="1342" priority="322">
      <formula>IF(RIGHT(TEXT(AU101,"0.#"),1)=".",TRUE,FALSE)</formula>
    </cfRule>
  </conditionalFormatting>
  <conditionalFormatting sqref="Y781">
    <cfRule type="expression" dxfId="1341" priority="319">
      <formula>IF(RIGHT(TEXT(Y781,"0.#"),1)=".",FALSE,TRUE)</formula>
    </cfRule>
    <cfRule type="expression" dxfId="1340" priority="320">
      <formula>IF(RIGHT(TEXT(Y781,"0.#"),1)=".",TRUE,FALSE)</formula>
    </cfRule>
  </conditionalFormatting>
  <conditionalFormatting sqref="Y788">
    <cfRule type="expression" dxfId="1339" priority="297">
      <formula>IF(RIGHT(TEXT(Y788,"0.#"),1)=".",FALSE,TRUE)</formula>
    </cfRule>
    <cfRule type="expression" dxfId="1338" priority="298">
      <formula>IF(RIGHT(TEXT(Y788,"0.#"),1)=".",TRUE,FALSE)</formula>
    </cfRule>
  </conditionalFormatting>
  <conditionalFormatting sqref="Y783:Y785">
    <cfRule type="expression" dxfId="1337" priority="283">
      <formula>IF(RIGHT(TEXT(Y783,"0.#"),1)=".",FALSE,TRUE)</formula>
    </cfRule>
    <cfRule type="expression" dxfId="1336" priority="284">
      <formula>IF(RIGHT(TEXT(Y783,"0.#"),1)=".",TRUE,FALSE)</formula>
    </cfRule>
  </conditionalFormatting>
  <conditionalFormatting sqref="Y782">
    <cfRule type="expression" dxfId="1335" priority="285">
      <formula>IF(RIGHT(TEXT(Y782,"0.#"),1)=".",FALSE,TRUE)</formula>
    </cfRule>
    <cfRule type="expression" dxfId="1334" priority="286">
      <formula>IF(RIGHT(TEXT(Y782,"0.#"),1)=".",TRUE,FALSE)</formula>
    </cfRule>
  </conditionalFormatting>
  <conditionalFormatting sqref="Y786:Y787">
    <cfRule type="expression" dxfId="1333" priority="281">
      <formula>IF(RIGHT(TEXT(Y786,"0.#"),1)=".",FALSE,TRUE)</formula>
    </cfRule>
    <cfRule type="expression" dxfId="1332" priority="282">
      <formula>IF(RIGHT(TEXT(Y786,"0.#"),1)=".",TRUE,FALSE)</formula>
    </cfRule>
  </conditionalFormatting>
  <conditionalFormatting sqref="AU789">
    <cfRule type="expression" dxfId="1331" priority="279">
      <formula>IF(RIGHT(TEXT(AU789,"0.#"),1)=".",FALSE,TRUE)</formula>
    </cfRule>
    <cfRule type="expression" dxfId="1330" priority="280">
      <formula>IF(RIGHT(TEXT(AU789,"0.#"),1)=".",TRUE,FALSE)</formula>
    </cfRule>
  </conditionalFormatting>
  <conditionalFormatting sqref="AU786">
    <cfRule type="expression" dxfId="1329" priority="277">
      <formula>IF(RIGHT(TEXT(AU786,"0.#"),1)=".",FALSE,TRUE)</formula>
    </cfRule>
    <cfRule type="expression" dxfId="1328" priority="278">
      <formula>IF(RIGHT(TEXT(AU786,"0.#"),1)=".",TRUE,FALSE)</formula>
    </cfRule>
  </conditionalFormatting>
  <conditionalFormatting sqref="AU785">
    <cfRule type="expression" dxfId="1327" priority="275">
      <formula>IF(RIGHT(TEXT(AU785,"0.#"),1)=".",FALSE,TRUE)</formula>
    </cfRule>
    <cfRule type="expression" dxfId="1326" priority="276">
      <formula>IF(RIGHT(TEXT(AU785,"0.#"),1)=".",TRUE,FALSE)</formula>
    </cfRule>
  </conditionalFormatting>
  <conditionalFormatting sqref="Y789">
    <cfRule type="expression" dxfId="1325" priority="273">
      <formula>IF(RIGHT(TEXT(Y789,"0.#"),1)=".",FALSE,TRUE)</formula>
    </cfRule>
    <cfRule type="expression" dxfId="1324" priority="274">
      <formula>IF(RIGHT(TEXT(Y789,"0.#"),1)=".",TRUE,FALSE)</formula>
    </cfRule>
  </conditionalFormatting>
  <conditionalFormatting sqref="Y796">
    <cfRule type="expression" dxfId="1323" priority="271">
      <formula>IF(RIGHT(TEXT(Y796,"0.#"),1)=".",FALSE,TRUE)</formula>
    </cfRule>
    <cfRule type="expression" dxfId="1322" priority="272">
      <formula>IF(RIGHT(TEXT(Y796,"0.#"),1)=".",TRUE,FALSE)</formula>
    </cfRule>
  </conditionalFormatting>
  <conditionalFormatting sqref="Y797">
    <cfRule type="expression" dxfId="1321" priority="269">
      <formula>IF(RIGHT(TEXT(Y797,"0.#"),1)=".",FALSE,TRUE)</formula>
    </cfRule>
    <cfRule type="expression" dxfId="1320" priority="270">
      <formula>IF(RIGHT(TEXT(Y797,"0.#"),1)=".",TRUE,FALSE)</formula>
    </cfRule>
  </conditionalFormatting>
  <conditionalFormatting sqref="Y797">
    <cfRule type="expression" dxfId="1319" priority="267">
      <formula>IF(RIGHT(TEXT(Y797,"0.#"),1)=".",FALSE,TRUE)</formula>
    </cfRule>
    <cfRule type="expression" dxfId="1318" priority="268">
      <formula>IF(RIGHT(TEXT(Y797,"0.#"),1)=".",TRUE,FALSE)</formula>
    </cfRule>
  </conditionalFormatting>
  <conditionalFormatting sqref="AU801">
    <cfRule type="expression" dxfId="1317" priority="265">
      <formula>IF(RIGHT(TEXT(AU801,"0.#"),1)=".",FALSE,TRUE)</formula>
    </cfRule>
    <cfRule type="expression" dxfId="1316" priority="266">
      <formula>IF(RIGHT(TEXT(AU801,"0.#"),1)=".",TRUE,FALSE)</formula>
    </cfRule>
  </conditionalFormatting>
  <conditionalFormatting sqref="AU795">
    <cfRule type="expression" dxfId="1315" priority="263">
      <formula>IF(RIGHT(TEXT(AU795,"0.#"),1)=".",FALSE,TRUE)</formula>
    </cfRule>
    <cfRule type="expression" dxfId="1314" priority="264">
      <formula>IF(RIGHT(TEXT(AU795,"0.#"),1)=".",TRUE,FALSE)</formula>
    </cfRule>
  </conditionalFormatting>
  <conditionalFormatting sqref="AU796">
    <cfRule type="expression" dxfId="1313" priority="261">
      <formula>IF(RIGHT(TEXT(AU796,"0.#"),1)=".",FALSE,TRUE)</formula>
    </cfRule>
    <cfRule type="expression" dxfId="1312" priority="262">
      <formula>IF(RIGHT(TEXT(AU796,"0.#"),1)=".",TRUE,FALSE)</formula>
    </cfRule>
  </conditionalFormatting>
  <conditionalFormatting sqref="AU814">
    <cfRule type="expression" dxfId="1311" priority="257">
      <formula>IF(RIGHT(TEXT(AU814,"0.#"),1)=".",FALSE,TRUE)</formula>
    </cfRule>
    <cfRule type="expression" dxfId="1310" priority="258">
      <formula>IF(RIGHT(TEXT(AU814,"0.#"),1)=".",TRUE,FALSE)</formula>
    </cfRule>
  </conditionalFormatting>
  <conditionalFormatting sqref="AU808">
    <cfRule type="expression" dxfId="1309" priority="255">
      <formula>IF(RIGHT(TEXT(AU808,"0.#"),1)=".",FALSE,TRUE)</formula>
    </cfRule>
    <cfRule type="expression" dxfId="1308" priority="256">
      <formula>IF(RIGHT(TEXT(AU808,"0.#"),1)=".",TRUE,FALSE)</formula>
    </cfRule>
  </conditionalFormatting>
  <conditionalFormatting sqref="AU810">
    <cfRule type="expression" dxfId="1307" priority="253">
      <formula>IF(RIGHT(TEXT(AU810,"0.#"),1)=".",FALSE,TRUE)</formula>
    </cfRule>
    <cfRule type="expression" dxfId="1306" priority="254">
      <formula>IF(RIGHT(TEXT(AU810,"0.#"),1)=".",TRUE,FALSE)</formula>
    </cfRule>
  </conditionalFormatting>
  <conditionalFormatting sqref="AU815">
    <cfRule type="expression" dxfId="1305" priority="251">
      <formula>IF(RIGHT(TEXT(AU815,"0.#"),1)=".",FALSE,TRUE)</formula>
    </cfRule>
    <cfRule type="expression" dxfId="1304" priority="252">
      <formula>IF(RIGHT(TEXT(AU815,"0.#"),1)=".",TRUE,FALSE)</formula>
    </cfRule>
  </conditionalFormatting>
  <conditionalFormatting sqref="AU811">
    <cfRule type="expression" dxfId="1303" priority="249">
      <formula>IF(RIGHT(TEXT(AU811,"0.#"),1)=".",FALSE,TRUE)</formula>
    </cfRule>
    <cfRule type="expression" dxfId="1302" priority="250">
      <formula>IF(RIGHT(TEXT(AU811,"0.#"),1)=".",TRUE,FALSE)</formula>
    </cfRule>
  </conditionalFormatting>
  <conditionalFormatting sqref="AU812">
    <cfRule type="expression" dxfId="1301" priority="247">
      <formula>IF(RIGHT(TEXT(AU812,"0.#"),1)=".",FALSE,TRUE)</formula>
    </cfRule>
    <cfRule type="expression" dxfId="1300" priority="248">
      <formula>IF(RIGHT(TEXT(AU812,"0.#"),1)=".",TRUE,FALSE)</formula>
    </cfRule>
  </conditionalFormatting>
  <conditionalFormatting sqref="AL874:AO874">
    <cfRule type="expression" dxfId="1299" priority="237">
      <formula>IF(AND(AL874&gt;=0, RIGHT(TEXT(AL874,"0.#"),1)&lt;&gt;"."),TRUE,FALSE)</formula>
    </cfRule>
    <cfRule type="expression" dxfId="1298" priority="238">
      <formula>IF(AND(AL874&gt;=0, RIGHT(TEXT(AL874,"0.#"),1)="."),TRUE,FALSE)</formula>
    </cfRule>
    <cfRule type="expression" dxfId="1297" priority="239">
      <formula>IF(AND(AL874&lt;0, RIGHT(TEXT(AL874,"0.#"),1)&lt;&gt;"."),TRUE,FALSE)</formula>
    </cfRule>
    <cfRule type="expression" dxfId="1296" priority="240">
      <formula>IF(AND(AL874&lt;0, RIGHT(TEXT(AL874,"0.#"),1)="."),TRUE,FALSE)</formula>
    </cfRule>
  </conditionalFormatting>
  <conditionalFormatting sqref="Y874">
    <cfRule type="expression" dxfId="1295" priority="235">
      <formula>IF(RIGHT(TEXT(Y874,"0.#"),1)=".",FALSE,TRUE)</formula>
    </cfRule>
    <cfRule type="expression" dxfId="1294" priority="236">
      <formula>IF(RIGHT(TEXT(Y874,"0.#"),1)=".",TRUE,FALSE)</formula>
    </cfRule>
  </conditionalFormatting>
  <conditionalFormatting sqref="Y875">
    <cfRule type="expression" dxfId="1293" priority="233">
      <formula>IF(RIGHT(TEXT(Y875,"0.#"),1)=".",FALSE,TRUE)</formula>
    </cfRule>
    <cfRule type="expression" dxfId="1292" priority="234">
      <formula>IF(RIGHT(TEXT(Y875,"0.#"),1)=".",TRUE,FALSE)</formula>
    </cfRule>
  </conditionalFormatting>
  <conditionalFormatting sqref="AL875:AO875">
    <cfRule type="expression" dxfId="1291" priority="229">
      <formula>IF(AND(AL875&gt;=0, RIGHT(TEXT(AL875,"0.#"),1)&lt;&gt;"."),TRUE,FALSE)</formula>
    </cfRule>
    <cfRule type="expression" dxfId="1290" priority="230">
      <formula>IF(AND(AL875&gt;=0, RIGHT(TEXT(AL875,"0.#"),1)="."),TRUE,FALSE)</formula>
    </cfRule>
    <cfRule type="expression" dxfId="1289" priority="231">
      <formula>IF(AND(AL875&lt;0, RIGHT(TEXT(AL875,"0.#"),1)&lt;&gt;"."),TRUE,FALSE)</formula>
    </cfRule>
    <cfRule type="expression" dxfId="1288" priority="232">
      <formula>IF(AND(AL875&lt;0, RIGHT(TEXT(AL875,"0.#"),1)="."),TRUE,FALSE)</formula>
    </cfRule>
  </conditionalFormatting>
  <conditionalFormatting sqref="AL951:AO951">
    <cfRule type="expression" dxfId="1287" priority="225">
      <formula>IF(AND(AL951&gt;=0, RIGHT(TEXT(AL951,"0.#"),1)&lt;&gt;"."),TRUE,FALSE)</formula>
    </cfRule>
    <cfRule type="expression" dxfId="1286" priority="226">
      <formula>IF(AND(AL951&gt;=0, RIGHT(TEXT(AL951,"0.#"),1)="."),TRUE,FALSE)</formula>
    </cfRule>
    <cfRule type="expression" dxfId="1285" priority="227">
      <formula>IF(AND(AL951&lt;0, RIGHT(TEXT(AL951,"0.#"),1)&lt;&gt;"."),TRUE,FALSE)</formula>
    </cfRule>
    <cfRule type="expression" dxfId="1284" priority="228">
      <formula>IF(AND(AL951&lt;0, RIGHT(TEXT(AL951,"0.#"),1)="."),TRUE,FALSE)</formula>
    </cfRule>
  </conditionalFormatting>
  <conditionalFormatting sqref="AL948:AO948">
    <cfRule type="expression" dxfId="1283" priority="221">
      <formula>IF(AND(AL948&gt;=0, RIGHT(TEXT(AL948,"0.#"),1)&lt;&gt;"."),TRUE,FALSE)</formula>
    </cfRule>
    <cfRule type="expression" dxfId="1282" priority="222">
      <formula>IF(AND(AL948&gt;=0, RIGHT(TEXT(AL948,"0.#"),1)="."),TRUE,FALSE)</formula>
    </cfRule>
    <cfRule type="expression" dxfId="1281" priority="223">
      <formula>IF(AND(AL948&lt;0, RIGHT(TEXT(AL948,"0.#"),1)&lt;&gt;"."),TRUE,FALSE)</formula>
    </cfRule>
    <cfRule type="expression" dxfId="1280" priority="224">
      <formula>IF(AND(AL948&lt;0, RIGHT(TEXT(AL948,"0.#"),1)="."),TRUE,FALSE)</formula>
    </cfRule>
  </conditionalFormatting>
  <conditionalFormatting sqref="AL949:AO950">
    <cfRule type="expression" dxfId="1279" priority="217">
      <formula>IF(AND(AL949&gt;=0, RIGHT(TEXT(AL949,"0.#"),1)&lt;&gt;"."),TRUE,FALSE)</formula>
    </cfRule>
    <cfRule type="expression" dxfId="1278" priority="218">
      <formula>IF(AND(AL949&gt;=0, RIGHT(TEXT(AL949,"0.#"),1)="."),TRUE,FALSE)</formula>
    </cfRule>
    <cfRule type="expression" dxfId="1277" priority="219">
      <formula>IF(AND(AL949&lt;0, RIGHT(TEXT(AL949,"0.#"),1)&lt;&gt;"."),TRUE,FALSE)</formula>
    </cfRule>
    <cfRule type="expression" dxfId="1276" priority="220">
      <formula>IF(AND(AL949&lt;0, RIGHT(TEXT(AL949,"0.#"),1)="."),TRUE,FALSE)</formula>
    </cfRule>
  </conditionalFormatting>
  <conditionalFormatting sqref="Y948:Y951">
    <cfRule type="expression" dxfId="1275" priority="215">
      <formula>IF(RIGHT(TEXT(Y948,"0.#"),1)=".",FALSE,TRUE)</formula>
    </cfRule>
    <cfRule type="expression" dxfId="1274" priority="216">
      <formula>IF(RIGHT(TEXT(Y948,"0.#"),1)=".",TRUE,FALSE)</formula>
    </cfRule>
  </conditionalFormatting>
  <conditionalFormatting sqref="AL939:AO939">
    <cfRule type="expression" dxfId="1273" priority="211">
      <formula>IF(AND(AL939&gt;=0, RIGHT(TEXT(AL939,"0.#"),1)&lt;&gt;"."),TRUE,FALSE)</formula>
    </cfRule>
    <cfRule type="expression" dxfId="1272" priority="212">
      <formula>IF(AND(AL939&gt;=0, RIGHT(TEXT(AL939,"0.#"),1)="."),TRUE,FALSE)</formula>
    </cfRule>
    <cfRule type="expression" dxfId="1271" priority="213">
      <formula>IF(AND(AL939&lt;0, RIGHT(TEXT(AL939,"0.#"),1)&lt;&gt;"."),TRUE,FALSE)</formula>
    </cfRule>
    <cfRule type="expression" dxfId="1270" priority="214">
      <formula>IF(AND(AL939&lt;0, RIGHT(TEXT(AL939,"0.#"),1)="."),TRUE,FALSE)</formula>
    </cfRule>
  </conditionalFormatting>
  <conditionalFormatting sqref="Y939">
    <cfRule type="expression" dxfId="1269" priority="209">
      <formula>IF(RIGHT(TEXT(Y939,"0.#"),1)=".",FALSE,TRUE)</formula>
    </cfRule>
    <cfRule type="expression" dxfId="1268" priority="210">
      <formula>IF(RIGHT(TEXT(Y939,"0.#"),1)=".",TRUE,FALSE)</formula>
    </cfRule>
  </conditionalFormatting>
  <conditionalFormatting sqref="AL943:AO943">
    <cfRule type="expression" dxfId="1267" priority="205">
      <formula>IF(AND(AL943&gt;=0, RIGHT(TEXT(AL943,"0.#"),1)&lt;&gt;"."),TRUE,FALSE)</formula>
    </cfRule>
    <cfRule type="expression" dxfId="1266" priority="206">
      <formula>IF(AND(AL943&gt;=0, RIGHT(TEXT(AL943,"0.#"),1)="."),TRUE,FALSE)</formula>
    </cfRule>
    <cfRule type="expression" dxfId="1265" priority="207">
      <formula>IF(AND(AL943&lt;0, RIGHT(TEXT(AL943,"0.#"),1)&lt;&gt;"."),TRUE,FALSE)</formula>
    </cfRule>
    <cfRule type="expression" dxfId="1264" priority="208">
      <formula>IF(AND(AL943&lt;0, RIGHT(TEXT(AL943,"0.#"),1)="."),TRUE,FALSE)</formula>
    </cfRule>
  </conditionalFormatting>
  <conditionalFormatting sqref="AL940:AO940">
    <cfRule type="expression" dxfId="1263" priority="201">
      <formula>IF(AND(AL940&gt;=0, RIGHT(TEXT(AL940,"0.#"),1)&lt;&gt;"."),TRUE,FALSE)</formula>
    </cfRule>
    <cfRule type="expression" dxfId="1262" priority="202">
      <formula>IF(AND(AL940&gt;=0, RIGHT(TEXT(AL940,"0.#"),1)="."),TRUE,FALSE)</formula>
    </cfRule>
    <cfRule type="expression" dxfId="1261" priority="203">
      <formula>IF(AND(AL940&lt;0, RIGHT(TEXT(AL940,"0.#"),1)&lt;&gt;"."),TRUE,FALSE)</formula>
    </cfRule>
    <cfRule type="expression" dxfId="1260" priority="204">
      <formula>IF(AND(AL940&lt;0, RIGHT(TEXT(AL940,"0.#"),1)="."),TRUE,FALSE)</formula>
    </cfRule>
  </conditionalFormatting>
  <conditionalFormatting sqref="AL941:AO942">
    <cfRule type="expression" dxfId="1259" priority="197">
      <formula>IF(AND(AL941&gt;=0, RIGHT(TEXT(AL941,"0.#"),1)&lt;&gt;"."),TRUE,FALSE)</formula>
    </cfRule>
    <cfRule type="expression" dxfId="1258" priority="198">
      <formula>IF(AND(AL941&gt;=0, RIGHT(TEXT(AL941,"0.#"),1)="."),TRUE,FALSE)</formula>
    </cfRule>
    <cfRule type="expression" dxfId="1257" priority="199">
      <formula>IF(AND(AL941&lt;0, RIGHT(TEXT(AL941,"0.#"),1)&lt;&gt;"."),TRUE,FALSE)</formula>
    </cfRule>
    <cfRule type="expression" dxfId="1256" priority="200">
      <formula>IF(AND(AL941&lt;0, RIGHT(TEXT(AL941,"0.#"),1)="."),TRUE,FALSE)</formula>
    </cfRule>
  </conditionalFormatting>
  <conditionalFormatting sqref="Y940:Y943">
    <cfRule type="expression" dxfId="1255" priority="195">
      <formula>IF(RIGHT(TEXT(Y940,"0.#"),1)=".",FALSE,TRUE)</formula>
    </cfRule>
    <cfRule type="expression" dxfId="1254" priority="196">
      <formula>IF(RIGHT(TEXT(Y940,"0.#"),1)=".",TRUE,FALSE)</formula>
    </cfRule>
  </conditionalFormatting>
  <conditionalFormatting sqref="Y946">
    <cfRule type="expression" dxfId="1253" priority="193">
      <formula>IF(RIGHT(TEXT(Y946,"0.#"),1)=".",FALSE,TRUE)</formula>
    </cfRule>
    <cfRule type="expression" dxfId="1252" priority="194">
      <formula>IF(RIGHT(TEXT(Y946,"0.#"),1)=".",TRUE,FALSE)</formula>
    </cfRule>
  </conditionalFormatting>
  <conditionalFormatting sqref="AL1036:AO1036">
    <cfRule type="expression" dxfId="1251" priority="183">
      <formula>IF(AND(AL1036&gt;=0, RIGHT(TEXT(AL1036,"0.#"),1)&lt;&gt;"."),TRUE,FALSE)</formula>
    </cfRule>
    <cfRule type="expression" dxfId="1250" priority="184">
      <formula>IF(AND(AL1036&gt;=0, RIGHT(TEXT(AL1036,"0.#"),1)="."),TRUE,FALSE)</formula>
    </cfRule>
    <cfRule type="expression" dxfId="1249" priority="185">
      <formula>IF(AND(AL1036&lt;0, RIGHT(TEXT(AL1036,"0.#"),1)&lt;&gt;"."),TRUE,FALSE)</formula>
    </cfRule>
    <cfRule type="expression" dxfId="1248" priority="186">
      <formula>IF(AND(AL1036&lt;0, RIGHT(TEXT(AL1036,"0.#"),1)="."),TRUE,FALSE)</formula>
    </cfRule>
  </conditionalFormatting>
  <conditionalFormatting sqref="Y1036">
    <cfRule type="expression" dxfId="1247" priority="181">
      <formula>IF(RIGHT(TEXT(Y1036,"0.#"),1)=".",FALSE,TRUE)</formula>
    </cfRule>
    <cfRule type="expression" dxfId="1246" priority="182">
      <formula>IF(RIGHT(TEXT(Y1036,"0.#"),1)=".",TRUE,FALSE)</formula>
    </cfRule>
  </conditionalFormatting>
  <conditionalFormatting sqref="AL1037:AO1037">
    <cfRule type="expression" dxfId="1245" priority="177">
      <formula>IF(AND(AL1037&gt;=0, RIGHT(TEXT(AL1037,"0.#"),1)&lt;&gt;"."),TRUE,FALSE)</formula>
    </cfRule>
    <cfRule type="expression" dxfId="1244" priority="178">
      <formula>IF(AND(AL1037&gt;=0, RIGHT(TEXT(AL1037,"0.#"),1)="."),TRUE,FALSE)</formula>
    </cfRule>
    <cfRule type="expression" dxfId="1243" priority="179">
      <formula>IF(AND(AL1037&lt;0, RIGHT(TEXT(AL1037,"0.#"),1)&lt;&gt;"."),TRUE,FALSE)</formula>
    </cfRule>
    <cfRule type="expression" dxfId="1242" priority="180">
      <formula>IF(AND(AL1037&lt;0, RIGHT(TEXT(AL1037,"0.#"),1)="."),TRUE,FALSE)</formula>
    </cfRule>
  </conditionalFormatting>
  <conditionalFormatting sqref="Y1037">
    <cfRule type="expression" dxfId="1241" priority="175">
      <formula>IF(RIGHT(TEXT(Y1037,"0.#"),1)=".",FALSE,TRUE)</formula>
    </cfRule>
    <cfRule type="expression" dxfId="1240" priority="176">
      <formula>IF(RIGHT(TEXT(Y1037,"0.#"),1)=".",TRUE,FALSE)</formula>
    </cfRule>
  </conditionalFormatting>
  <conditionalFormatting sqref="AL1046:AO1046">
    <cfRule type="expression" dxfId="1239" priority="171">
      <formula>IF(AND(AL1046&gt;=0, RIGHT(TEXT(AL1046,"0.#"),1)&lt;&gt;"."),TRUE,FALSE)</formula>
    </cfRule>
    <cfRule type="expression" dxfId="1238" priority="172">
      <formula>IF(AND(AL1046&gt;=0, RIGHT(TEXT(AL1046,"0.#"),1)="."),TRUE,FALSE)</formula>
    </cfRule>
    <cfRule type="expression" dxfId="1237" priority="173">
      <formula>IF(AND(AL1046&lt;0, RIGHT(TEXT(AL1046,"0.#"),1)&lt;&gt;"."),TRUE,FALSE)</formula>
    </cfRule>
    <cfRule type="expression" dxfId="1236" priority="174">
      <formula>IF(AND(AL1046&lt;0, RIGHT(TEXT(AL1046,"0.#"),1)="."),TRUE,FALSE)</formula>
    </cfRule>
  </conditionalFormatting>
  <conditionalFormatting sqref="Y1046">
    <cfRule type="expression" dxfId="1235" priority="169">
      <formula>IF(RIGHT(TEXT(Y1046,"0.#"),1)=".",FALSE,TRUE)</formula>
    </cfRule>
    <cfRule type="expression" dxfId="1234" priority="170">
      <formula>IF(RIGHT(TEXT(Y1046,"0.#"),1)=".",TRUE,FALSE)</formula>
    </cfRule>
  </conditionalFormatting>
  <conditionalFormatting sqref="AL1038:AO1038">
    <cfRule type="expression" dxfId="1233" priority="165">
      <formula>IF(AND(AL1038&gt;=0, RIGHT(TEXT(AL1038,"0.#"),1)&lt;&gt;"."),TRUE,FALSE)</formula>
    </cfRule>
    <cfRule type="expression" dxfId="1232" priority="166">
      <formula>IF(AND(AL1038&gt;=0, RIGHT(TEXT(AL1038,"0.#"),1)="."),TRUE,FALSE)</formula>
    </cfRule>
    <cfRule type="expression" dxfId="1231" priority="167">
      <formula>IF(AND(AL1038&lt;0, RIGHT(TEXT(AL1038,"0.#"),1)&lt;&gt;"."),TRUE,FALSE)</formula>
    </cfRule>
    <cfRule type="expression" dxfId="1230" priority="168">
      <formula>IF(AND(AL1038&lt;0, RIGHT(TEXT(AL1038,"0.#"),1)="."),TRUE,FALSE)</formula>
    </cfRule>
  </conditionalFormatting>
  <conditionalFormatting sqref="Y1038">
    <cfRule type="expression" dxfId="1229" priority="163">
      <formula>IF(RIGHT(TEXT(Y1038,"0.#"),1)=".",FALSE,TRUE)</formula>
    </cfRule>
    <cfRule type="expression" dxfId="1228" priority="164">
      <formula>IF(RIGHT(TEXT(Y1038,"0.#"),1)=".",TRUE,FALSE)</formula>
    </cfRule>
  </conditionalFormatting>
  <conditionalFormatting sqref="AL1039:AO1039">
    <cfRule type="expression" dxfId="1227" priority="159">
      <formula>IF(AND(AL1039&gt;=0, RIGHT(TEXT(AL1039,"0.#"),1)&lt;&gt;"."),TRUE,FALSE)</formula>
    </cfRule>
    <cfRule type="expression" dxfId="1226" priority="160">
      <formula>IF(AND(AL1039&gt;=0, RIGHT(TEXT(AL1039,"0.#"),1)="."),TRUE,FALSE)</formula>
    </cfRule>
    <cfRule type="expression" dxfId="1225" priority="161">
      <formula>IF(AND(AL1039&lt;0, RIGHT(TEXT(AL1039,"0.#"),1)&lt;&gt;"."),TRUE,FALSE)</formula>
    </cfRule>
    <cfRule type="expression" dxfId="1224" priority="162">
      <formula>IF(AND(AL1039&lt;0, RIGHT(TEXT(AL1039,"0.#"),1)="."),TRUE,FALSE)</formula>
    </cfRule>
  </conditionalFormatting>
  <conditionalFormatting sqref="Y1039">
    <cfRule type="expression" dxfId="1223" priority="157">
      <formula>IF(RIGHT(TEXT(Y1039,"0.#"),1)=".",FALSE,TRUE)</formula>
    </cfRule>
    <cfRule type="expression" dxfId="1222" priority="158">
      <formula>IF(RIGHT(TEXT(Y1039,"0.#"),1)=".",TRUE,FALSE)</formula>
    </cfRule>
  </conditionalFormatting>
  <conditionalFormatting sqref="AL1040:AO1040">
    <cfRule type="expression" dxfId="1221" priority="147">
      <formula>IF(AND(AL1040&gt;=0, RIGHT(TEXT(AL1040,"0.#"),1)&lt;&gt;"."),TRUE,FALSE)</formula>
    </cfRule>
    <cfRule type="expression" dxfId="1220" priority="148">
      <formula>IF(AND(AL1040&gt;=0, RIGHT(TEXT(AL1040,"0.#"),1)="."),TRUE,FALSE)</formula>
    </cfRule>
    <cfRule type="expression" dxfId="1219" priority="149">
      <formula>IF(AND(AL1040&lt;0, RIGHT(TEXT(AL1040,"0.#"),1)&lt;&gt;"."),TRUE,FALSE)</formula>
    </cfRule>
    <cfRule type="expression" dxfId="1218" priority="150">
      <formula>IF(AND(AL1040&lt;0, RIGHT(TEXT(AL1040,"0.#"),1)="."),TRUE,FALSE)</formula>
    </cfRule>
  </conditionalFormatting>
  <conditionalFormatting sqref="Y1040">
    <cfRule type="expression" dxfId="1217" priority="145">
      <formula>IF(RIGHT(TEXT(Y1040,"0.#"),1)=".",FALSE,TRUE)</formula>
    </cfRule>
    <cfRule type="expression" dxfId="1216" priority="146">
      <formula>IF(RIGHT(TEXT(Y1040,"0.#"),1)=".",TRUE,FALSE)</formula>
    </cfRule>
  </conditionalFormatting>
  <conditionalFormatting sqref="AL1042:AO1042">
    <cfRule type="expression" dxfId="1215" priority="141">
      <formula>IF(AND(AL1042&gt;=0, RIGHT(TEXT(AL1042,"0.#"),1)&lt;&gt;"."),TRUE,FALSE)</formula>
    </cfRule>
    <cfRule type="expression" dxfId="1214" priority="142">
      <formula>IF(AND(AL1042&gt;=0, RIGHT(TEXT(AL1042,"0.#"),1)="."),TRUE,FALSE)</formula>
    </cfRule>
    <cfRule type="expression" dxfId="1213" priority="143">
      <formula>IF(AND(AL1042&lt;0, RIGHT(TEXT(AL1042,"0.#"),1)&lt;&gt;"."),TRUE,FALSE)</formula>
    </cfRule>
    <cfRule type="expression" dxfId="1212" priority="144">
      <formula>IF(AND(AL1042&lt;0, RIGHT(TEXT(AL1042,"0.#"),1)="."),TRUE,FALSE)</formula>
    </cfRule>
  </conditionalFormatting>
  <conditionalFormatting sqref="Y1042">
    <cfRule type="expression" dxfId="1211" priority="139">
      <formula>IF(RIGHT(TEXT(Y1042,"0.#"),1)=".",FALSE,TRUE)</formula>
    </cfRule>
    <cfRule type="expression" dxfId="1210" priority="140">
      <formula>IF(RIGHT(TEXT(Y1042,"0.#"),1)=".",TRUE,FALSE)</formula>
    </cfRule>
  </conditionalFormatting>
  <conditionalFormatting sqref="AL1043:AO1044">
    <cfRule type="expression" dxfId="1209" priority="135">
      <formula>IF(AND(AL1043&gt;=0, RIGHT(TEXT(AL1043,"0.#"),1)&lt;&gt;"."),TRUE,FALSE)</formula>
    </cfRule>
    <cfRule type="expression" dxfId="1208" priority="136">
      <formula>IF(AND(AL1043&gt;=0, RIGHT(TEXT(AL1043,"0.#"),1)="."),TRUE,FALSE)</formula>
    </cfRule>
    <cfRule type="expression" dxfId="1207" priority="137">
      <formula>IF(AND(AL1043&lt;0, RIGHT(TEXT(AL1043,"0.#"),1)&lt;&gt;"."),TRUE,FALSE)</formula>
    </cfRule>
    <cfRule type="expression" dxfId="1206" priority="138">
      <formula>IF(AND(AL1043&lt;0, RIGHT(TEXT(AL1043,"0.#"),1)="."),TRUE,FALSE)</formula>
    </cfRule>
  </conditionalFormatting>
  <conditionalFormatting sqref="Y1043:Y1044">
    <cfRule type="expression" dxfId="1205" priority="133">
      <formula>IF(RIGHT(TEXT(Y1043,"0.#"),1)=".",FALSE,TRUE)</formula>
    </cfRule>
    <cfRule type="expression" dxfId="1204" priority="134">
      <formula>IF(RIGHT(TEXT(Y1043,"0.#"),1)=".",TRUE,FALSE)</formula>
    </cfRule>
  </conditionalFormatting>
  <conditionalFormatting sqref="AL1043:AO1044">
    <cfRule type="expression" dxfId="1203" priority="129">
      <formula>IF(AND(AL1043&gt;=0, RIGHT(TEXT(AL1043,"0.#"),1)&lt;&gt;"."),TRUE,FALSE)</formula>
    </cfRule>
    <cfRule type="expression" dxfId="1202" priority="130">
      <formula>IF(AND(AL1043&gt;=0, RIGHT(TEXT(AL1043,"0.#"),1)="."),TRUE,FALSE)</formula>
    </cfRule>
    <cfRule type="expression" dxfId="1201" priority="131">
      <formula>IF(AND(AL1043&lt;0, RIGHT(TEXT(AL1043,"0.#"),1)&lt;&gt;"."),TRUE,FALSE)</formula>
    </cfRule>
    <cfRule type="expression" dxfId="1200" priority="132">
      <formula>IF(AND(AL1043&lt;0, RIGHT(TEXT(AL1043,"0.#"),1)="."),TRUE,FALSE)</formula>
    </cfRule>
  </conditionalFormatting>
  <conditionalFormatting sqref="Y1043:Y1044">
    <cfRule type="expression" dxfId="1199" priority="127">
      <formula>IF(RIGHT(TEXT(Y1043,"0.#"),1)=".",FALSE,TRUE)</formula>
    </cfRule>
    <cfRule type="expression" dxfId="1198" priority="128">
      <formula>IF(RIGHT(TEXT(Y1043,"0.#"),1)=".",TRUE,FALSE)</formula>
    </cfRule>
  </conditionalFormatting>
  <conditionalFormatting sqref="AL1041:AO1041">
    <cfRule type="expression" dxfId="1197" priority="123">
      <formula>IF(AND(AL1041&gt;=0, RIGHT(TEXT(AL1041,"0.#"),1)&lt;&gt;"."),TRUE,FALSE)</formula>
    </cfRule>
    <cfRule type="expression" dxfId="1196" priority="124">
      <formula>IF(AND(AL1041&gt;=0, RIGHT(TEXT(AL1041,"0.#"),1)="."),TRUE,FALSE)</formula>
    </cfRule>
    <cfRule type="expression" dxfId="1195" priority="125">
      <formula>IF(AND(AL1041&lt;0, RIGHT(TEXT(AL1041,"0.#"),1)&lt;&gt;"."),TRUE,FALSE)</formula>
    </cfRule>
    <cfRule type="expression" dxfId="1194" priority="126">
      <formula>IF(AND(AL1041&lt;0, RIGHT(TEXT(AL1041,"0.#"),1)="."),TRUE,FALSE)</formula>
    </cfRule>
  </conditionalFormatting>
  <conditionalFormatting sqref="Y1041">
    <cfRule type="expression" dxfId="1193" priority="121">
      <formula>IF(RIGHT(TEXT(Y1041,"0.#"),1)=".",FALSE,TRUE)</formula>
    </cfRule>
    <cfRule type="expression" dxfId="1192" priority="122">
      <formula>IF(RIGHT(TEXT(Y1041,"0.#"),1)=".",TRUE,FALSE)</formula>
    </cfRule>
  </conditionalFormatting>
  <conditionalFormatting sqref="AL1069:AO1069">
    <cfRule type="expression" dxfId="1191" priority="113">
      <formula>IF(AND(AL1069&gt;=0, RIGHT(TEXT(AL1069,"0.#"),1)&lt;&gt;"."),TRUE,FALSE)</formula>
    </cfRule>
    <cfRule type="expression" dxfId="1190" priority="114">
      <formula>IF(AND(AL1069&gt;=0, RIGHT(TEXT(AL1069,"0.#"),1)="."),TRUE,FALSE)</formula>
    </cfRule>
    <cfRule type="expression" dxfId="1189" priority="115">
      <formula>IF(AND(AL1069&lt;0, RIGHT(TEXT(AL1069,"0.#"),1)&lt;&gt;"."),TRUE,FALSE)</formula>
    </cfRule>
    <cfRule type="expression" dxfId="1188" priority="116">
      <formula>IF(AND(AL1069&lt;0, RIGHT(TEXT(AL1069,"0.#"),1)="."),TRUE,FALSE)</formula>
    </cfRule>
  </conditionalFormatting>
  <conditionalFormatting sqref="AL1070:AO1070">
    <cfRule type="expression" dxfId="1187" priority="109">
      <formula>IF(AND(AL1070&gt;=0, RIGHT(TEXT(AL1070,"0.#"),1)&lt;&gt;"."),TRUE,FALSE)</formula>
    </cfRule>
    <cfRule type="expression" dxfId="1186" priority="110">
      <formula>IF(AND(AL1070&gt;=0, RIGHT(TEXT(AL1070,"0.#"),1)="."),TRUE,FALSE)</formula>
    </cfRule>
    <cfRule type="expression" dxfId="1185" priority="111">
      <formula>IF(AND(AL1070&lt;0, RIGHT(TEXT(AL1070,"0.#"),1)&lt;&gt;"."),TRUE,FALSE)</formula>
    </cfRule>
    <cfRule type="expression" dxfId="1184" priority="112">
      <formula>IF(AND(AL1070&lt;0, RIGHT(TEXT(AL1070,"0.#"),1)="."),TRUE,FALSE)</formula>
    </cfRule>
  </conditionalFormatting>
  <conditionalFormatting sqref="AL1081:AO1081">
    <cfRule type="expression" dxfId="1183" priority="105">
      <formula>IF(AND(AL1081&gt;=0, RIGHT(TEXT(AL1081,"0.#"),1)&lt;&gt;"."),TRUE,FALSE)</formula>
    </cfRule>
    <cfRule type="expression" dxfId="1182" priority="106">
      <formula>IF(AND(AL1081&gt;=0, RIGHT(TEXT(AL1081,"0.#"),1)="."),TRUE,FALSE)</formula>
    </cfRule>
    <cfRule type="expression" dxfId="1181" priority="107">
      <formula>IF(AND(AL1081&lt;0, RIGHT(TEXT(AL1081,"0.#"),1)&lt;&gt;"."),TRUE,FALSE)</formula>
    </cfRule>
    <cfRule type="expression" dxfId="1180" priority="108">
      <formula>IF(AND(AL1081&lt;0, RIGHT(TEXT(AL1081,"0.#"),1)="."),TRUE,FALSE)</formula>
    </cfRule>
  </conditionalFormatting>
  <conditionalFormatting sqref="AL1071:AO1071">
    <cfRule type="expression" dxfId="1179" priority="101">
      <formula>IF(AND(AL1071&gt;=0, RIGHT(TEXT(AL1071,"0.#"),1)&lt;&gt;"."),TRUE,FALSE)</formula>
    </cfRule>
    <cfRule type="expression" dxfId="1178" priority="102">
      <formula>IF(AND(AL1071&gt;=0, RIGHT(TEXT(AL1071,"0.#"),1)="."),TRUE,FALSE)</formula>
    </cfRule>
    <cfRule type="expression" dxfId="1177" priority="103">
      <formula>IF(AND(AL1071&lt;0, RIGHT(TEXT(AL1071,"0.#"),1)&lt;&gt;"."),TRUE,FALSE)</formula>
    </cfRule>
    <cfRule type="expression" dxfId="1176" priority="104">
      <formula>IF(AND(AL1071&lt;0, RIGHT(TEXT(AL1071,"0.#"),1)="."),TRUE,FALSE)</formula>
    </cfRule>
  </conditionalFormatting>
  <conditionalFormatting sqref="AL1083:AO1084">
    <cfRule type="expression" dxfId="1175" priority="97">
      <formula>IF(AND(AL1083&gt;=0, RIGHT(TEXT(AL1083,"0.#"),1)&lt;&gt;"."),TRUE,FALSE)</formula>
    </cfRule>
    <cfRule type="expression" dxfId="1174" priority="98">
      <formula>IF(AND(AL1083&gt;=0, RIGHT(TEXT(AL1083,"0.#"),1)="."),TRUE,FALSE)</formula>
    </cfRule>
    <cfRule type="expression" dxfId="1173" priority="99">
      <formula>IF(AND(AL1083&lt;0, RIGHT(TEXT(AL1083,"0.#"),1)&lt;&gt;"."),TRUE,FALSE)</formula>
    </cfRule>
    <cfRule type="expression" dxfId="1172" priority="100">
      <formula>IF(AND(AL1083&lt;0, RIGHT(TEXT(AL1083,"0.#"),1)="."),TRUE,FALSE)</formula>
    </cfRule>
  </conditionalFormatting>
  <conditionalFormatting sqref="AL1082:AO1082">
    <cfRule type="expression" dxfId="1171" priority="93">
      <formula>IF(AND(AL1082&gt;=0, RIGHT(TEXT(AL1082,"0.#"),1)&lt;&gt;"."),TRUE,FALSE)</formula>
    </cfRule>
    <cfRule type="expression" dxfId="1170" priority="94">
      <formula>IF(AND(AL1082&gt;=0, RIGHT(TEXT(AL1082,"0.#"),1)="."),TRUE,FALSE)</formula>
    </cfRule>
    <cfRule type="expression" dxfId="1169" priority="95">
      <formula>IF(AND(AL1082&lt;0, RIGHT(TEXT(AL1082,"0.#"),1)&lt;&gt;"."),TRUE,FALSE)</formula>
    </cfRule>
    <cfRule type="expression" dxfId="1168" priority="96">
      <formula>IF(AND(AL1082&lt;0, RIGHT(TEXT(AL1082,"0.#"),1)="."),TRUE,FALSE)</formula>
    </cfRule>
  </conditionalFormatting>
  <conditionalFormatting sqref="AL1072:AO1072">
    <cfRule type="expression" dxfId="1167" priority="89">
      <formula>IF(AND(AL1072&gt;=0, RIGHT(TEXT(AL1072,"0.#"),1)&lt;&gt;"."),TRUE,FALSE)</formula>
    </cfRule>
    <cfRule type="expression" dxfId="1166" priority="90">
      <formula>IF(AND(AL1072&gt;=0, RIGHT(TEXT(AL1072,"0.#"),1)="."),TRUE,FALSE)</formula>
    </cfRule>
    <cfRule type="expression" dxfId="1165" priority="91">
      <formula>IF(AND(AL1072&lt;0, RIGHT(TEXT(AL1072,"0.#"),1)&lt;&gt;"."),TRUE,FALSE)</formula>
    </cfRule>
    <cfRule type="expression" dxfId="1164" priority="92">
      <formula>IF(AND(AL1072&lt;0, RIGHT(TEXT(AL1072,"0.#"),1)="."),TRUE,FALSE)</formula>
    </cfRule>
  </conditionalFormatting>
  <conditionalFormatting sqref="AL1073:AO1073">
    <cfRule type="expression" dxfId="1163" priority="85">
      <formula>IF(AND(AL1073&gt;=0, RIGHT(TEXT(AL1073,"0.#"),1)&lt;&gt;"."),TRUE,FALSE)</formula>
    </cfRule>
    <cfRule type="expression" dxfId="1162" priority="86">
      <formula>IF(AND(AL1073&gt;=0, RIGHT(TEXT(AL1073,"0.#"),1)="."),TRUE,FALSE)</formula>
    </cfRule>
    <cfRule type="expression" dxfId="1161" priority="87">
      <formula>IF(AND(AL1073&lt;0, RIGHT(TEXT(AL1073,"0.#"),1)&lt;&gt;"."),TRUE,FALSE)</formula>
    </cfRule>
    <cfRule type="expression" dxfId="1160" priority="88">
      <formula>IF(AND(AL1073&lt;0, RIGHT(TEXT(AL1073,"0.#"),1)="."),TRUE,FALSE)</formula>
    </cfRule>
  </conditionalFormatting>
  <conditionalFormatting sqref="AL1074:AO1074">
    <cfRule type="expression" dxfId="1159" priority="81">
      <formula>IF(AND(AL1074&gt;=0, RIGHT(TEXT(AL1074,"0.#"),1)&lt;&gt;"."),TRUE,FALSE)</formula>
    </cfRule>
    <cfRule type="expression" dxfId="1158" priority="82">
      <formula>IF(AND(AL1074&gt;=0, RIGHT(TEXT(AL1074,"0.#"),1)="."),TRUE,FALSE)</formula>
    </cfRule>
    <cfRule type="expression" dxfId="1157" priority="83">
      <formula>IF(AND(AL1074&lt;0, RIGHT(TEXT(AL1074,"0.#"),1)&lt;&gt;"."),TRUE,FALSE)</formula>
    </cfRule>
    <cfRule type="expression" dxfId="1156" priority="84">
      <formula>IF(AND(AL1074&lt;0, RIGHT(TEXT(AL1074,"0.#"),1)="."),TRUE,FALSE)</formula>
    </cfRule>
  </conditionalFormatting>
  <conditionalFormatting sqref="AL1075:AO1076">
    <cfRule type="expression" dxfId="1155" priority="77">
      <formula>IF(AND(AL1075&gt;=0, RIGHT(TEXT(AL1075,"0.#"),1)&lt;&gt;"."),TRUE,FALSE)</formula>
    </cfRule>
    <cfRule type="expression" dxfId="1154" priority="78">
      <formula>IF(AND(AL1075&gt;=0, RIGHT(TEXT(AL1075,"0.#"),1)="."),TRUE,FALSE)</formula>
    </cfRule>
    <cfRule type="expression" dxfId="1153" priority="79">
      <formula>IF(AND(AL1075&lt;0, RIGHT(TEXT(AL1075,"0.#"),1)&lt;&gt;"."),TRUE,FALSE)</formula>
    </cfRule>
    <cfRule type="expression" dxfId="1152" priority="80">
      <formula>IF(AND(AL1075&lt;0, RIGHT(TEXT(AL1075,"0.#"),1)="."),TRUE,FALSE)</formula>
    </cfRule>
  </conditionalFormatting>
  <conditionalFormatting sqref="Y1070">
    <cfRule type="expression" dxfId="1151" priority="75">
      <formula>IF(RIGHT(TEXT(Y1070,"0.#"),1)=".",FALSE,TRUE)</formula>
    </cfRule>
    <cfRule type="expression" dxfId="1150" priority="76">
      <formula>IF(RIGHT(TEXT(Y1070,"0.#"),1)=".",TRUE,FALSE)</formula>
    </cfRule>
  </conditionalFormatting>
  <conditionalFormatting sqref="Y1070">
    <cfRule type="expression" dxfId="1149" priority="73">
      <formula>IF(RIGHT(TEXT(Y1070,"0.#"),1)=".",FALSE,TRUE)</formula>
    </cfRule>
    <cfRule type="expression" dxfId="1148" priority="74">
      <formula>IF(RIGHT(TEXT(Y1070,"0.#"),1)=".",TRUE,FALSE)</formula>
    </cfRule>
  </conditionalFormatting>
  <conditionalFormatting sqref="Y1071">
    <cfRule type="expression" dxfId="1147" priority="71">
      <formula>IF(RIGHT(TEXT(Y1071,"0.#"),1)=".",FALSE,TRUE)</formula>
    </cfRule>
    <cfRule type="expression" dxfId="1146" priority="72">
      <formula>IF(RIGHT(TEXT(Y1071,"0.#"),1)=".",TRUE,FALSE)</formula>
    </cfRule>
  </conditionalFormatting>
  <conditionalFormatting sqref="Y1071">
    <cfRule type="expression" dxfId="1145" priority="69">
      <formula>IF(RIGHT(TEXT(Y1071,"0.#"),1)=".",FALSE,TRUE)</formula>
    </cfRule>
    <cfRule type="expression" dxfId="1144" priority="70">
      <formula>IF(RIGHT(TEXT(Y1071,"0.#"),1)=".",TRUE,FALSE)</formula>
    </cfRule>
  </conditionalFormatting>
  <conditionalFormatting sqref="Y1075">
    <cfRule type="expression" dxfId="1143" priority="67">
      <formula>IF(RIGHT(TEXT(Y1075,"0.#"),1)=".",FALSE,TRUE)</formula>
    </cfRule>
    <cfRule type="expression" dxfId="1142" priority="68">
      <formula>IF(RIGHT(TEXT(Y1075,"0.#"),1)=".",TRUE,FALSE)</formula>
    </cfRule>
  </conditionalFormatting>
  <conditionalFormatting sqref="Y1075">
    <cfRule type="expression" dxfId="1141" priority="65">
      <formula>IF(RIGHT(TEXT(Y1075,"0.#"),1)=".",FALSE,TRUE)</formula>
    </cfRule>
    <cfRule type="expression" dxfId="1140" priority="66">
      <formula>IF(RIGHT(TEXT(Y1075,"0.#"),1)=".",TRUE,FALSE)</formula>
    </cfRule>
  </conditionalFormatting>
  <conditionalFormatting sqref="Y1076">
    <cfRule type="expression" dxfId="1139" priority="63">
      <formula>IF(RIGHT(TEXT(Y1076,"0.#"),1)=".",FALSE,TRUE)</formula>
    </cfRule>
    <cfRule type="expression" dxfId="1138" priority="64">
      <formula>IF(RIGHT(TEXT(Y1076,"0.#"),1)=".",TRUE,FALSE)</formula>
    </cfRule>
  </conditionalFormatting>
  <conditionalFormatting sqref="Y1076">
    <cfRule type="expression" dxfId="1137" priority="61">
      <formula>IF(RIGHT(TEXT(Y1076,"0.#"),1)=".",FALSE,TRUE)</formula>
    </cfRule>
    <cfRule type="expression" dxfId="1136" priority="62">
      <formula>IF(RIGHT(TEXT(Y1076,"0.#"),1)=".",TRUE,FALSE)</formula>
    </cfRule>
  </conditionalFormatting>
  <conditionalFormatting sqref="Y1077">
    <cfRule type="expression" dxfId="1135" priority="59">
      <formula>IF(RIGHT(TEXT(Y1077,"0.#"),1)=".",FALSE,TRUE)</formula>
    </cfRule>
    <cfRule type="expression" dxfId="1134" priority="60">
      <formula>IF(RIGHT(TEXT(Y1077,"0.#"),1)=".",TRUE,FALSE)</formula>
    </cfRule>
  </conditionalFormatting>
  <conditionalFormatting sqref="Y1077">
    <cfRule type="expression" dxfId="1133" priority="57">
      <formula>IF(RIGHT(TEXT(Y1077,"0.#"),1)=".",FALSE,TRUE)</formula>
    </cfRule>
    <cfRule type="expression" dxfId="1132" priority="58">
      <formula>IF(RIGHT(TEXT(Y1077,"0.#"),1)=".",TRUE,FALSE)</formula>
    </cfRule>
  </conditionalFormatting>
  <conditionalFormatting sqref="Y880:Y882">
    <cfRule type="expression" dxfId="1131" priority="55">
      <formula>IF(RIGHT(TEXT(Y880,"0.#"),1)=".",FALSE,TRUE)</formula>
    </cfRule>
    <cfRule type="expression" dxfId="1130" priority="56">
      <formula>IF(RIGHT(TEXT(Y880,"0.#"),1)=".",TRUE,FALSE)</formula>
    </cfRule>
  </conditionalFormatting>
  <conditionalFormatting sqref="AL880:AO880">
    <cfRule type="expression" dxfId="1129" priority="51">
      <formula>IF(AND(AL880&gt;=0, RIGHT(TEXT(AL880,"0.#"),1)&lt;&gt;"."),TRUE,FALSE)</formula>
    </cfRule>
    <cfRule type="expression" dxfId="1128" priority="52">
      <formula>IF(AND(AL880&gt;=0, RIGHT(TEXT(AL880,"0.#"),1)="."),TRUE,FALSE)</formula>
    </cfRule>
    <cfRule type="expression" dxfId="1127" priority="53">
      <formula>IF(AND(AL880&lt;0, RIGHT(TEXT(AL880,"0.#"),1)&lt;&gt;"."),TRUE,FALSE)</formula>
    </cfRule>
    <cfRule type="expression" dxfId="1126" priority="54">
      <formula>IF(AND(AL880&lt;0, RIGHT(TEXT(AL880,"0.#"),1)="."),TRUE,FALSE)</formula>
    </cfRule>
  </conditionalFormatting>
  <conditionalFormatting sqref="AL881:AO881">
    <cfRule type="expression" dxfId="1125" priority="47">
      <formula>IF(AND(AL881&gt;=0, RIGHT(TEXT(AL881,"0.#"),1)&lt;&gt;"."),TRUE,FALSE)</formula>
    </cfRule>
    <cfRule type="expression" dxfId="1124" priority="48">
      <formula>IF(AND(AL881&gt;=0, RIGHT(TEXT(AL881,"0.#"),1)="."),TRUE,FALSE)</formula>
    </cfRule>
    <cfRule type="expression" dxfId="1123" priority="49">
      <formula>IF(AND(AL881&lt;0, RIGHT(TEXT(AL881,"0.#"),1)&lt;&gt;"."),TRUE,FALSE)</formula>
    </cfRule>
    <cfRule type="expression" dxfId="1122" priority="50">
      <formula>IF(AND(AL881&lt;0, RIGHT(TEXT(AL881,"0.#"),1)="."),TRUE,FALSE)</formula>
    </cfRule>
  </conditionalFormatting>
  <conditionalFormatting sqref="AL882:AO882">
    <cfRule type="expression" dxfId="1121" priority="43">
      <formula>IF(AND(AL882&gt;=0, RIGHT(TEXT(AL882,"0.#"),1)&lt;&gt;"."),TRUE,FALSE)</formula>
    </cfRule>
    <cfRule type="expression" dxfId="1120" priority="44">
      <formula>IF(AND(AL882&gt;=0, RIGHT(TEXT(AL882,"0.#"),1)="."),TRUE,FALSE)</formula>
    </cfRule>
    <cfRule type="expression" dxfId="1119" priority="45">
      <formula>IF(AND(AL882&lt;0, RIGHT(TEXT(AL882,"0.#"),1)&lt;&gt;"."),TRUE,FALSE)</formula>
    </cfRule>
    <cfRule type="expression" dxfId="1118" priority="46">
      <formula>IF(AND(AL882&lt;0, RIGHT(TEXT(AL882,"0.#"),1)="."),TRUE,FALSE)</formula>
    </cfRule>
  </conditionalFormatting>
  <conditionalFormatting sqref="Y883">
    <cfRule type="expression" dxfId="1117" priority="41">
      <formula>IF(RIGHT(TEXT(Y883,"0.#"),1)=".",FALSE,TRUE)</formula>
    </cfRule>
    <cfRule type="expression" dxfId="1116" priority="42">
      <formula>IF(RIGHT(TEXT(Y883,"0.#"),1)=".",TRUE,FALSE)</formula>
    </cfRule>
  </conditionalFormatting>
  <conditionalFormatting sqref="AL883:AO883">
    <cfRule type="expression" dxfId="1115" priority="37">
      <formula>IF(AND(AL883&gt;=0, RIGHT(TEXT(AL883,"0.#"),1)&lt;&gt;"."),TRUE,FALSE)</formula>
    </cfRule>
    <cfRule type="expression" dxfId="1114" priority="38">
      <formula>IF(AND(AL883&gt;=0, RIGHT(TEXT(AL883,"0.#"),1)="."),TRUE,FALSE)</formula>
    </cfRule>
    <cfRule type="expression" dxfId="1113" priority="39">
      <formula>IF(AND(AL883&lt;0, RIGHT(TEXT(AL883,"0.#"),1)&lt;&gt;"."),TRUE,FALSE)</formula>
    </cfRule>
    <cfRule type="expression" dxfId="1112" priority="40">
      <formula>IF(AND(AL883&lt;0, RIGHT(TEXT(AL883,"0.#"),1)="."),TRUE,FALSE)</formula>
    </cfRule>
  </conditionalFormatting>
  <conditionalFormatting sqref="AL973:AO973">
    <cfRule type="expression" dxfId="1111" priority="27">
      <formula>IF(AND(AL973&gt;=0, RIGHT(TEXT(AL973,"0.#"),1)&lt;&gt;"."),TRUE,FALSE)</formula>
    </cfRule>
    <cfRule type="expression" dxfId="1110" priority="28">
      <formula>IF(AND(AL973&gt;=0, RIGHT(TEXT(AL973,"0.#"),1)="."),TRUE,FALSE)</formula>
    </cfRule>
    <cfRule type="expression" dxfId="1109" priority="29">
      <formula>IF(AND(AL973&lt;0, RIGHT(TEXT(AL973,"0.#"),1)&lt;&gt;"."),TRUE,FALSE)</formula>
    </cfRule>
    <cfRule type="expression" dxfId="1108" priority="30">
      <formula>IF(AND(AL973&lt;0, RIGHT(TEXT(AL973,"0.#"),1)="."),TRUE,FALSE)</formula>
    </cfRule>
  </conditionalFormatting>
  <conditionalFormatting sqref="Y973">
    <cfRule type="expression" dxfId="1107" priority="25">
      <formula>IF(RIGHT(TEXT(Y973,"0.#"),1)=".",FALSE,TRUE)</formula>
    </cfRule>
    <cfRule type="expression" dxfId="1106" priority="26">
      <formula>IF(RIGHT(TEXT(Y973,"0.#"),1)=".",TRUE,FALSE)</formula>
    </cfRule>
  </conditionalFormatting>
  <conditionalFormatting sqref="AL974:AO974">
    <cfRule type="expression" dxfId="1105" priority="21">
      <formula>IF(AND(AL974&gt;=0, RIGHT(TEXT(AL974,"0.#"),1)&lt;&gt;"."),TRUE,FALSE)</formula>
    </cfRule>
    <cfRule type="expression" dxfId="1104" priority="22">
      <formula>IF(AND(AL974&gt;=0, RIGHT(TEXT(AL974,"0.#"),1)="."),TRUE,FALSE)</formula>
    </cfRule>
    <cfRule type="expression" dxfId="1103" priority="23">
      <formula>IF(AND(AL974&lt;0, RIGHT(TEXT(AL974,"0.#"),1)&lt;&gt;"."),TRUE,FALSE)</formula>
    </cfRule>
    <cfRule type="expression" dxfId="1102" priority="24">
      <formula>IF(AND(AL974&lt;0, RIGHT(TEXT(AL974,"0.#"),1)="."),TRUE,FALSE)</formula>
    </cfRule>
  </conditionalFormatting>
  <conditionalFormatting sqref="Y974">
    <cfRule type="expression" dxfId="1101" priority="19">
      <formula>IF(RIGHT(TEXT(Y974,"0.#"),1)=".",FALSE,TRUE)</formula>
    </cfRule>
    <cfRule type="expression" dxfId="1100" priority="20">
      <formula>IF(RIGHT(TEXT(Y974,"0.#"),1)=".",TRUE,FALSE)</formula>
    </cfRule>
  </conditionalFormatting>
  <conditionalFormatting sqref="AL979:AO979">
    <cfRule type="expression" dxfId="1099" priority="15">
      <formula>IF(AND(AL979&gt;=0, RIGHT(TEXT(AL979,"0.#"),1)&lt;&gt;"."),TRUE,FALSE)</formula>
    </cfRule>
    <cfRule type="expression" dxfId="1098" priority="16">
      <formula>IF(AND(AL979&gt;=0, RIGHT(TEXT(AL979,"0.#"),1)="."),TRUE,FALSE)</formula>
    </cfRule>
    <cfRule type="expression" dxfId="1097" priority="17">
      <formula>IF(AND(AL979&lt;0, RIGHT(TEXT(AL979,"0.#"),1)&lt;&gt;"."),TRUE,FALSE)</formula>
    </cfRule>
    <cfRule type="expression" dxfId="1096" priority="18">
      <formula>IF(AND(AL979&lt;0, RIGHT(TEXT(AL979,"0.#"),1)="."),TRUE,FALSE)</formula>
    </cfRule>
  </conditionalFormatting>
  <conditionalFormatting sqref="AL980:AO980">
    <cfRule type="expression" dxfId="1095" priority="11">
      <formula>IF(AND(AL980&gt;=0, RIGHT(TEXT(AL980,"0.#"),1)&lt;&gt;"."),TRUE,FALSE)</formula>
    </cfRule>
    <cfRule type="expression" dxfId="1094" priority="12">
      <formula>IF(AND(AL980&gt;=0, RIGHT(TEXT(AL980,"0.#"),1)="."),TRUE,FALSE)</formula>
    </cfRule>
    <cfRule type="expression" dxfId="1093" priority="13">
      <formula>IF(AND(AL980&lt;0, RIGHT(TEXT(AL980,"0.#"),1)&lt;&gt;"."),TRUE,FALSE)</formula>
    </cfRule>
    <cfRule type="expression" dxfId="1092" priority="14">
      <formula>IF(AND(AL980&lt;0, RIGHT(TEXT(AL980,"0.#"),1)="."),TRUE,FALSE)</formula>
    </cfRule>
  </conditionalFormatting>
  <conditionalFormatting sqref="AL1078:AO1078 AL1080:AO1080">
    <cfRule type="expression" dxfId="1091" priority="7">
      <formula>IF(AND(AL1078&gt;=0, RIGHT(TEXT(AL1078,"0.#"),1)&lt;&gt;"."),TRUE,FALSE)</formula>
    </cfRule>
    <cfRule type="expression" dxfId="1090" priority="8">
      <formula>IF(AND(AL1078&gt;=0, RIGHT(TEXT(AL1078,"0.#"),1)="."),TRUE,FALSE)</formula>
    </cfRule>
    <cfRule type="expression" dxfId="1089" priority="9">
      <formula>IF(AND(AL1078&lt;0, RIGHT(TEXT(AL1078,"0.#"),1)&lt;&gt;"."),TRUE,FALSE)</formula>
    </cfRule>
    <cfRule type="expression" dxfId="1088" priority="10">
      <formula>IF(AND(AL1078&lt;0, RIGHT(TEXT(AL1078,"0.#"),1)="."),TRUE,FALSE)</formula>
    </cfRule>
  </conditionalFormatting>
  <conditionalFormatting sqref="AL1079:AO1079">
    <cfRule type="expression" dxfId="1087" priority="3">
      <formula>IF(AND(AL1079&gt;=0, RIGHT(TEXT(AL1079,"0.#"),1)&lt;&gt;"."),TRUE,FALSE)</formula>
    </cfRule>
    <cfRule type="expression" dxfId="1086" priority="4">
      <formula>IF(AND(AL1079&gt;=0, RIGHT(TEXT(AL1079,"0.#"),1)="."),TRUE,FALSE)</formula>
    </cfRule>
    <cfRule type="expression" dxfId="1085" priority="5">
      <formula>IF(AND(AL1079&lt;0, RIGHT(TEXT(AL1079,"0.#"),1)&lt;&gt;"."),TRUE,FALSE)</formula>
    </cfRule>
    <cfRule type="expression" dxfId="1084" priority="6">
      <formula>IF(AND(AL1079&lt;0, RIGHT(TEXT(AL1079,"0.#"),1)="."),TRUE,FALSE)</formula>
    </cfRule>
  </conditionalFormatting>
  <conditionalFormatting sqref="AR15:AX15">
    <cfRule type="expression" dxfId="1083" priority="1">
      <formula>IF(RIGHT(TEXT(AR15,"0.#"),1)=".",FALSE,TRUE)</formula>
    </cfRule>
    <cfRule type="expression" dxfId="1082"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29" max="49" man="1"/>
    <brk id="699" max="49" man="1"/>
    <brk id="735" max="49" man="1"/>
    <brk id="776" max="49" man="1"/>
    <brk id="831" max="49" man="1"/>
    <brk id="900" max="49" man="1"/>
    <brk id="966" max="49" man="1"/>
    <brk id="1032"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9"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9" customHeight="1" x14ac:dyDescent="0.15">
      <c r="A3" s="14" t="s">
        <v>203</v>
      </c>
      <c r="B3" s="15" t="s">
        <v>544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9"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9"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522</v>
      </c>
      <c r="AF5" s="30"/>
      <c r="AG5" s="56" t="s">
        <v>512</v>
      </c>
      <c r="AI5" s="56" t="s">
        <v>499</v>
      </c>
      <c r="AK5" s="54" t="str">
        <f t="shared" si="7"/>
        <v>D</v>
      </c>
      <c r="AP5" s="56" t="s">
        <v>512</v>
      </c>
    </row>
    <row r="6" spans="1:42" ht="13.9"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458</v>
      </c>
      <c r="AK6" s="54" t="str">
        <f t="shared" si="7"/>
        <v>E</v>
      </c>
      <c r="AP6" s="56" t="s">
        <v>513</v>
      </c>
    </row>
    <row r="7" spans="1:42" ht="13.9" customHeight="1" x14ac:dyDescent="0.15">
      <c r="A7" s="14" t="s">
        <v>207</v>
      </c>
      <c r="B7" s="15"/>
      <c r="C7" s="13" t="str">
        <f t="shared" si="0"/>
        <v/>
      </c>
      <c r="D7" s="13" t="str">
        <f t="shared" si="8"/>
        <v>宇宙開発利用</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9"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9" customHeight="1" x14ac:dyDescent="0.15">
      <c r="A9" s="14" t="s">
        <v>209</v>
      </c>
      <c r="B9" s="15"/>
      <c r="C9" s="13" t="str">
        <f t="shared" si="0"/>
        <v/>
      </c>
      <c r="D9" s="13" t="str">
        <f t="shared" si="8"/>
        <v>宇宙開発利用</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516</v>
      </c>
      <c r="AK9" s="54" t="str">
        <f t="shared" si="7"/>
        <v>H</v>
      </c>
      <c r="AP9" s="56" t="s">
        <v>516</v>
      </c>
    </row>
    <row r="10" spans="1:42" ht="13.9" customHeight="1" x14ac:dyDescent="0.15">
      <c r="A10" s="14" t="s">
        <v>456</v>
      </c>
      <c r="B10" s="15"/>
      <c r="C10" s="13" t="str">
        <f t="shared" si="0"/>
        <v/>
      </c>
      <c r="D10" s="13" t="str">
        <f t="shared" si="8"/>
        <v>宇宙開発利用</v>
      </c>
      <c r="F10" s="18" t="s">
        <v>235</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492</v>
      </c>
    </row>
    <row r="11" spans="1:42" ht="13.9"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9"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9"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9"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宇宙開発利用</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446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493</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9"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483</v>
      </c>
      <c r="B2" s="430"/>
      <c r="C2" s="430"/>
      <c r="D2" s="430"/>
      <c r="E2" s="430"/>
      <c r="F2" s="431"/>
      <c r="G2" s="541" t="s">
        <v>265</v>
      </c>
      <c r="H2" s="462"/>
      <c r="I2" s="462"/>
      <c r="J2" s="462"/>
      <c r="K2" s="462"/>
      <c r="L2" s="462"/>
      <c r="M2" s="462"/>
      <c r="N2" s="462"/>
      <c r="O2" s="542"/>
      <c r="P2" s="461" t="s">
        <v>59</v>
      </c>
      <c r="Q2" s="462"/>
      <c r="R2" s="462"/>
      <c r="S2" s="462"/>
      <c r="T2" s="462"/>
      <c r="U2" s="462"/>
      <c r="V2" s="462"/>
      <c r="W2" s="462"/>
      <c r="X2" s="542"/>
      <c r="Y2" s="1121"/>
      <c r="Z2" s="893"/>
      <c r="AA2" s="894"/>
      <c r="AB2" s="1125" t="s">
        <v>11</v>
      </c>
      <c r="AC2" s="1126"/>
      <c r="AD2" s="1127"/>
      <c r="AE2" s="1131" t="s">
        <v>356</v>
      </c>
      <c r="AF2" s="1131"/>
      <c r="AG2" s="1131"/>
      <c r="AH2" s="1131"/>
      <c r="AI2" s="1131" t="s">
        <v>362</v>
      </c>
      <c r="AJ2" s="1131"/>
      <c r="AK2" s="1131"/>
      <c r="AL2" s="1131"/>
      <c r="AM2" s="1131" t="s">
        <v>464</v>
      </c>
      <c r="AN2" s="1131"/>
      <c r="AO2" s="1131"/>
      <c r="AP2" s="594"/>
      <c r="AQ2" s="152" t="s">
        <v>354</v>
      </c>
      <c r="AR2" s="123"/>
      <c r="AS2" s="123"/>
      <c r="AT2" s="124"/>
      <c r="AU2" s="562" t="s">
        <v>253</v>
      </c>
      <c r="AV2" s="562"/>
      <c r="AW2" s="562"/>
      <c r="AX2" s="563"/>
    </row>
    <row r="3" spans="1:50" ht="18.75" customHeight="1" x14ac:dyDescent="0.15">
      <c r="A3" s="429"/>
      <c r="B3" s="430"/>
      <c r="C3" s="430"/>
      <c r="D3" s="430"/>
      <c r="E3" s="430"/>
      <c r="F3" s="431"/>
      <c r="G3" s="442"/>
      <c r="H3" s="427"/>
      <c r="I3" s="427"/>
      <c r="J3" s="427"/>
      <c r="K3" s="427"/>
      <c r="L3" s="427"/>
      <c r="M3" s="427"/>
      <c r="N3" s="427"/>
      <c r="O3" s="443"/>
      <c r="P3" s="464"/>
      <c r="Q3" s="427"/>
      <c r="R3" s="427"/>
      <c r="S3" s="427"/>
      <c r="T3" s="427"/>
      <c r="U3" s="427"/>
      <c r="V3" s="427"/>
      <c r="W3" s="427"/>
      <c r="X3" s="443"/>
      <c r="Y3" s="1122"/>
      <c r="Z3" s="1123"/>
      <c r="AA3" s="1124"/>
      <c r="AB3" s="1128"/>
      <c r="AC3" s="1129"/>
      <c r="AD3" s="1130"/>
      <c r="AE3" s="244"/>
      <c r="AF3" s="244"/>
      <c r="AG3" s="244"/>
      <c r="AH3" s="244"/>
      <c r="AI3" s="244"/>
      <c r="AJ3" s="244"/>
      <c r="AK3" s="244"/>
      <c r="AL3" s="244"/>
      <c r="AM3" s="244"/>
      <c r="AN3" s="244"/>
      <c r="AO3" s="244"/>
      <c r="AP3" s="240"/>
      <c r="AQ3" s="191"/>
      <c r="AR3" s="192"/>
      <c r="AS3" s="126" t="s">
        <v>355</v>
      </c>
      <c r="AT3" s="127"/>
      <c r="AU3" s="192"/>
      <c r="AV3" s="192"/>
      <c r="AW3" s="427" t="s">
        <v>300</v>
      </c>
      <c r="AX3" s="428"/>
    </row>
    <row r="4" spans="1:50" ht="22.9" customHeight="1" x14ac:dyDescent="0.15">
      <c r="A4" s="432"/>
      <c r="B4" s="430"/>
      <c r="C4" s="430"/>
      <c r="D4" s="430"/>
      <c r="E4" s="430"/>
      <c r="F4" s="431"/>
      <c r="G4" s="588"/>
      <c r="H4" s="589"/>
      <c r="I4" s="589"/>
      <c r="J4" s="589"/>
      <c r="K4" s="589"/>
      <c r="L4" s="589"/>
      <c r="M4" s="589"/>
      <c r="N4" s="589"/>
      <c r="O4" s="590"/>
      <c r="P4" s="98"/>
      <c r="Q4" s="1107"/>
      <c r="R4" s="1107"/>
      <c r="S4" s="1107"/>
      <c r="T4" s="1107"/>
      <c r="U4" s="1107"/>
      <c r="V4" s="1107"/>
      <c r="W4" s="1107"/>
      <c r="X4" s="1108"/>
      <c r="Y4" s="1116" t="s">
        <v>12</v>
      </c>
      <c r="Z4" s="1117"/>
      <c r="AA4" s="1118"/>
      <c r="AB4" s="490"/>
      <c r="AC4" s="1120"/>
      <c r="AD4" s="1120"/>
      <c r="AE4" s="211"/>
      <c r="AF4" s="212"/>
      <c r="AG4" s="212"/>
      <c r="AH4" s="212"/>
      <c r="AI4" s="211"/>
      <c r="AJ4" s="212"/>
      <c r="AK4" s="212"/>
      <c r="AL4" s="212"/>
      <c r="AM4" s="211"/>
      <c r="AN4" s="212"/>
      <c r="AO4" s="212"/>
      <c r="AP4" s="212"/>
      <c r="AQ4" s="335"/>
      <c r="AR4" s="200"/>
      <c r="AS4" s="200"/>
      <c r="AT4" s="336"/>
      <c r="AU4" s="212"/>
      <c r="AV4" s="212"/>
      <c r="AW4" s="212"/>
      <c r="AX4" s="214"/>
    </row>
    <row r="5" spans="1:50" ht="22.9" customHeight="1" x14ac:dyDescent="0.15">
      <c r="A5" s="433"/>
      <c r="B5" s="434"/>
      <c r="C5" s="434"/>
      <c r="D5" s="434"/>
      <c r="E5" s="434"/>
      <c r="F5" s="435"/>
      <c r="G5" s="1104"/>
      <c r="H5" s="1105"/>
      <c r="I5" s="1105"/>
      <c r="J5" s="1105"/>
      <c r="K5" s="1105"/>
      <c r="L5" s="1105"/>
      <c r="M5" s="1105"/>
      <c r="N5" s="1105"/>
      <c r="O5" s="1106"/>
      <c r="P5" s="1109"/>
      <c r="Q5" s="1109"/>
      <c r="R5" s="1109"/>
      <c r="S5" s="1109"/>
      <c r="T5" s="1109"/>
      <c r="U5" s="1109"/>
      <c r="V5" s="1109"/>
      <c r="W5" s="1109"/>
      <c r="X5" s="1110"/>
      <c r="Y5" s="444" t="s">
        <v>54</v>
      </c>
      <c r="Z5" s="1113"/>
      <c r="AA5" s="1114"/>
      <c r="AB5" s="552"/>
      <c r="AC5" s="1119"/>
      <c r="AD5" s="1119"/>
      <c r="AE5" s="211"/>
      <c r="AF5" s="212"/>
      <c r="AG5" s="212"/>
      <c r="AH5" s="212"/>
      <c r="AI5" s="211"/>
      <c r="AJ5" s="212"/>
      <c r="AK5" s="212"/>
      <c r="AL5" s="212"/>
      <c r="AM5" s="211"/>
      <c r="AN5" s="212"/>
      <c r="AO5" s="212"/>
      <c r="AP5" s="212"/>
      <c r="AQ5" s="335"/>
      <c r="AR5" s="200"/>
      <c r="AS5" s="200"/>
      <c r="AT5" s="336"/>
      <c r="AU5" s="212"/>
      <c r="AV5" s="212"/>
      <c r="AW5" s="212"/>
      <c r="AX5" s="214"/>
    </row>
    <row r="6" spans="1:50" ht="22.9" customHeight="1" x14ac:dyDescent="0.15">
      <c r="A6" s="433"/>
      <c r="B6" s="434"/>
      <c r="C6" s="434"/>
      <c r="D6" s="434"/>
      <c r="E6" s="434"/>
      <c r="F6" s="435"/>
      <c r="G6" s="591"/>
      <c r="H6" s="592"/>
      <c r="I6" s="592"/>
      <c r="J6" s="592"/>
      <c r="K6" s="592"/>
      <c r="L6" s="592"/>
      <c r="M6" s="592"/>
      <c r="N6" s="592"/>
      <c r="O6" s="593"/>
      <c r="P6" s="649"/>
      <c r="Q6" s="649"/>
      <c r="R6" s="649"/>
      <c r="S6" s="649"/>
      <c r="T6" s="649"/>
      <c r="U6" s="649"/>
      <c r="V6" s="649"/>
      <c r="W6" s="649"/>
      <c r="X6" s="1111"/>
      <c r="Y6" s="1112" t="s">
        <v>13</v>
      </c>
      <c r="Z6" s="1113"/>
      <c r="AA6" s="1114"/>
      <c r="AB6" s="634" t="s">
        <v>301</v>
      </c>
      <c r="AC6" s="1115"/>
      <c r="AD6" s="1115"/>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29" t="s">
        <v>483</v>
      </c>
      <c r="B9" s="430"/>
      <c r="C9" s="430"/>
      <c r="D9" s="430"/>
      <c r="E9" s="430"/>
      <c r="F9" s="431"/>
      <c r="G9" s="541" t="s">
        <v>265</v>
      </c>
      <c r="H9" s="462"/>
      <c r="I9" s="462"/>
      <c r="J9" s="462"/>
      <c r="K9" s="462"/>
      <c r="L9" s="462"/>
      <c r="M9" s="462"/>
      <c r="N9" s="462"/>
      <c r="O9" s="542"/>
      <c r="P9" s="461" t="s">
        <v>59</v>
      </c>
      <c r="Q9" s="462"/>
      <c r="R9" s="462"/>
      <c r="S9" s="462"/>
      <c r="T9" s="462"/>
      <c r="U9" s="462"/>
      <c r="V9" s="462"/>
      <c r="W9" s="462"/>
      <c r="X9" s="542"/>
      <c r="Y9" s="1121"/>
      <c r="Z9" s="893"/>
      <c r="AA9" s="894"/>
      <c r="AB9" s="1125" t="s">
        <v>11</v>
      </c>
      <c r="AC9" s="1126"/>
      <c r="AD9" s="1127"/>
      <c r="AE9" s="1131" t="s">
        <v>356</v>
      </c>
      <c r="AF9" s="1131"/>
      <c r="AG9" s="1131"/>
      <c r="AH9" s="1131"/>
      <c r="AI9" s="1131" t="s">
        <v>362</v>
      </c>
      <c r="AJ9" s="1131"/>
      <c r="AK9" s="1131"/>
      <c r="AL9" s="1131"/>
      <c r="AM9" s="1131" t="s">
        <v>464</v>
      </c>
      <c r="AN9" s="1131"/>
      <c r="AO9" s="1131"/>
      <c r="AP9" s="594"/>
      <c r="AQ9" s="152" t="s">
        <v>354</v>
      </c>
      <c r="AR9" s="123"/>
      <c r="AS9" s="123"/>
      <c r="AT9" s="124"/>
      <c r="AU9" s="562" t="s">
        <v>253</v>
      </c>
      <c r="AV9" s="562"/>
      <c r="AW9" s="562"/>
      <c r="AX9" s="563"/>
    </row>
    <row r="10" spans="1:50" ht="18.75" customHeight="1" x14ac:dyDescent="0.15">
      <c r="A10" s="429"/>
      <c r="B10" s="430"/>
      <c r="C10" s="430"/>
      <c r="D10" s="430"/>
      <c r="E10" s="430"/>
      <c r="F10" s="431"/>
      <c r="G10" s="442"/>
      <c r="H10" s="427"/>
      <c r="I10" s="427"/>
      <c r="J10" s="427"/>
      <c r="K10" s="427"/>
      <c r="L10" s="427"/>
      <c r="M10" s="427"/>
      <c r="N10" s="427"/>
      <c r="O10" s="443"/>
      <c r="P10" s="464"/>
      <c r="Q10" s="427"/>
      <c r="R10" s="427"/>
      <c r="S10" s="427"/>
      <c r="T10" s="427"/>
      <c r="U10" s="427"/>
      <c r="V10" s="427"/>
      <c r="W10" s="427"/>
      <c r="X10" s="443"/>
      <c r="Y10" s="1122"/>
      <c r="Z10" s="1123"/>
      <c r="AA10" s="1124"/>
      <c r="AB10" s="1128"/>
      <c r="AC10" s="1129"/>
      <c r="AD10" s="1130"/>
      <c r="AE10" s="244"/>
      <c r="AF10" s="244"/>
      <c r="AG10" s="244"/>
      <c r="AH10" s="244"/>
      <c r="AI10" s="244"/>
      <c r="AJ10" s="244"/>
      <c r="AK10" s="244"/>
      <c r="AL10" s="244"/>
      <c r="AM10" s="244"/>
      <c r="AN10" s="244"/>
      <c r="AO10" s="244"/>
      <c r="AP10" s="240"/>
      <c r="AQ10" s="191"/>
      <c r="AR10" s="192"/>
      <c r="AS10" s="126" t="s">
        <v>355</v>
      </c>
      <c r="AT10" s="127"/>
      <c r="AU10" s="192"/>
      <c r="AV10" s="192"/>
      <c r="AW10" s="427" t="s">
        <v>300</v>
      </c>
      <c r="AX10" s="428"/>
    </row>
    <row r="11" spans="1:50" ht="22.9" customHeight="1" x14ac:dyDescent="0.15">
      <c r="A11" s="432"/>
      <c r="B11" s="430"/>
      <c r="C11" s="430"/>
      <c r="D11" s="430"/>
      <c r="E11" s="430"/>
      <c r="F11" s="431"/>
      <c r="G11" s="588"/>
      <c r="H11" s="589"/>
      <c r="I11" s="589"/>
      <c r="J11" s="589"/>
      <c r="K11" s="589"/>
      <c r="L11" s="589"/>
      <c r="M11" s="589"/>
      <c r="N11" s="589"/>
      <c r="O11" s="590"/>
      <c r="P11" s="98"/>
      <c r="Q11" s="1107"/>
      <c r="R11" s="1107"/>
      <c r="S11" s="1107"/>
      <c r="T11" s="1107"/>
      <c r="U11" s="1107"/>
      <c r="V11" s="1107"/>
      <c r="W11" s="1107"/>
      <c r="X11" s="1108"/>
      <c r="Y11" s="1116" t="s">
        <v>12</v>
      </c>
      <c r="Z11" s="1117"/>
      <c r="AA11" s="1118"/>
      <c r="AB11" s="490"/>
      <c r="AC11" s="1120"/>
      <c r="AD11" s="1120"/>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9" customHeight="1" x14ac:dyDescent="0.15">
      <c r="A12" s="433"/>
      <c r="B12" s="434"/>
      <c r="C12" s="434"/>
      <c r="D12" s="434"/>
      <c r="E12" s="434"/>
      <c r="F12" s="435"/>
      <c r="G12" s="1104"/>
      <c r="H12" s="1105"/>
      <c r="I12" s="1105"/>
      <c r="J12" s="1105"/>
      <c r="K12" s="1105"/>
      <c r="L12" s="1105"/>
      <c r="M12" s="1105"/>
      <c r="N12" s="1105"/>
      <c r="O12" s="1106"/>
      <c r="P12" s="1109"/>
      <c r="Q12" s="1109"/>
      <c r="R12" s="1109"/>
      <c r="S12" s="1109"/>
      <c r="T12" s="1109"/>
      <c r="U12" s="1109"/>
      <c r="V12" s="1109"/>
      <c r="W12" s="1109"/>
      <c r="X12" s="1110"/>
      <c r="Y12" s="444" t="s">
        <v>54</v>
      </c>
      <c r="Z12" s="1113"/>
      <c r="AA12" s="1114"/>
      <c r="AB12" s="552"/>
      <c r="AC12" s="1119"/>
      <c r="AD12" s="1119"/>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9" customHeight="1" x14ac:dyDescent="0.15">
      <c r="A13" s="436"/>
      <c r="B13" s="437"/>
      <c r="C13" s="437"/>
      <c r="D13" s="437"/>
      <c r="E13" s="437"/>
      <c r="F13" s="438"/>
      <c r="G13" s="591"/>
      <c r="H13" s="592"/>
      <c r="I13" s="592"/>
      <c r="J13" s="592"/>
      <c r="K13" s="592"/>
      <c r="L13" s="592"/>
      <c r="M13" s="592"/>
      <c r="N13" s="592"/>
      <c r="O13" s="593"/>
      <c r="P13" s="649"/>
      <c r="Q13" s="649"/>
      <c r="R13" s="649"/>
      <c r="S13" s="649"/>
      <c r="T13" s="649"/>
      <c r="U13" s="649"/>
      <c r="V13" s="649"/>
      <c r="W13" s="649"/>
      <c r="X13" s="1111"/>
      <c r="Y13" s="1112" t="s">
        <v>13</v>
      </c>
      <c r="Z13" s="1113"/>
      <c r="AA13" s="1114"/>
      <c r="AB13" s="634" t="s">
        <v>301</v>
      </c>
      <c r="AC13" s="1115"/>
      <c r="AD13" s="1115"/>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29" t="s">
        <v>483</v>
      </c>
      <c r="B16" s="430"/>
      <c r="C16" s="430"/>
      <c r="D16" s="430"/>
      <c r="E16" s="430"/>
      <c r="F16" s="431"/>
      <c r="G16" s="541" t="s">
        <v>265</v>
      </c>
      <c r="H16" s="462"/>
      <c r="I16" s="462"/>
      <c r="J16" s="462"/>
      <c r="K16" s="462"/>
      <c r="L16" s="462"/>
      <c r="M16" s="462"/>
      <c r="N16" s="462"/>
      <c r="O16" s="542"/>
      <c r="P16" s="461" t="s">
        <v>59</v>
      </c>
      <c r="Q16" s="462"/>
      <c r="R16" s="462"/>
      <c r="S16" s="462"/>
      <c r="T16" s="462"/>
      <c r="U16" s="462"/>
      <c r="V16" s="462"/>
      <c r="W16" s="462"/>
      <c r="X16" s="542"/>
      <c r="Y16" s="1121"/>
      <c r="Z16" s="893"/>
      <c r="AA16" s="894"/>
      <c r="AB16" s="1125" t="s">
        <v>11</v>
      </c>
      <c r="AC16" s="1126"/>
      <c r="AD16" s="1127"/>
      <c r="AE16" s="1131" t="s">
        <v>356</v>
      </c>
      <c r="AF16" s="1131"/>
      <c r="AG16" s="1131"/>
      <c r="AH16" s="1131"/>
      <c r="AI16" s="1131" t="s">
        <v>362</v>
      </c>
      <c r="AJ16" s="1131"/>
      <c r="AK16" s="1131"/>
      <c r="AL16" s="1131"/>
      <c r="AM16" s="1131" t="s">
        <v>464</v>
      </c>
      <c r="AN16" s="1131"/>
      <c r="AO16" s="1131"/>
      <c r="AP16" s="594"/>
      <c r="AQ16" s="152" t="s">
        <v>354</v>
      </c>
      <c r="AR16" s="123"/>
      <c r="AS16" s="123"/>
      <c r="AT16" s="124"/>
      <c r="AU16" s="562" t="s">
        <v>253</v>
      </c>
      <c r="AV16" s="562"/>
      <c r="AW16" s="562"/>
      <c r="AX16" s="563"/>
    </row>
    <row r="17" spans="1:50" ht="18.75" customHeight="1" x14ac:dyDescent="0.15">
      <c r="A17" s="429"/>
      <c r="B17" s="430"/>
      <c r="C17" s="430"/>
      <c r="D17" s="430"/>
      <c r="E17" s="430"/>
      <c r="F17" s="431"/>
      <c r="G17" s="442"/>
      <c r="H17" s="427"/>
      <c r="I17" s="427"/>
      <c r="J17" s="427"/>
      <c r="K17" s="427"/>
      <c r="L17" s="427"/>
      <c r="M17" s="427"/>
      <c r="N17" s="427"/>
      <c r="O17" s="443"/>
      <c r="P17" s="464"/>
      <c r="Q17" s="427"/>
      <c r="R17" s="427"/>
      <c r="S17" s="427"/>
      <c r="T17" s="427"/>
      <c r="U17" s="427"/>
      <c r="V17" s="427"/>
      <c r="W17" s="427"/>
      <c r="X17" s="443"/>
      <c r="Y17" s="1122"/>
      <c r="Z17" s="1123"/>
      <c r="AA17" s="1124"/>
      <c r="AB17" s="1128"/>
      <c r="AC17" s="1129"/>
      <c r="AD17" s="1130"/>
      <c r="AE17" s="244"/>
      <c r="AF17" s="244"/>
      <c r="AG17" s="244"/>
      <c r="AH17" s="244"/>
      <c r="AI17" s="244"/>
      <c r="AJ17" s="244"/>
      <c r="AK17" s="244"/>
      <c r="AL17" s="244"/>
      <c r="AM17" s="244"/>
      <c r="AN17" s="244"/>
      <c r="AO17" s="244"/>
      <c r="AP17" s="240"/>
      <c r="AQ17" s="191"/>
      <c r="AR17" s="192"/>
      <c r="AS17" s="126" t="s">
        <v>355</v>
      </c>
      <c r="AT17" s="127"/>
      <c r="AU17" s="192"/>
      <c r="AV17" s="192"/>
      <c r="AW17" s="427" t="s">
        <v>300</v>
      </c>
      <c r="AX17" s="428"/>
    </row>
    <row r="18" spans="1:50" ht="22.9" customHeight="1" x14ac:dyDescent="0.15">
      <c r="A18" s="432"/>
      <c r="B18" s="430"/>
      <c r="C18" s="430"/>
      <c r="D18" s="430"/>
      <c r="E18" s="430"/>
      <c r="F18" s="431"/>
      <c r="G18" s="588"/>
      <c r="H18" s="589"/>
      <c r="I18" s="589"/>
      <c r="J18" s="589"/>
      <c r="K18" s="589"/>
      <c r="L18" s="589"/>
      <c r="M18" s="589"/>
      <c r="N18" s="589"/>
      <c r="O18" s="590"/>
      <c r="P18" s="98"/>
      <c r="Q18" s="1107"/>
      <c r="R18" s="1107"/>
      <c r="S18" s="1107"/>
      <c r="T18" s="1107"/>
      <c r="U18" s="1107"/>
      <c r="V18" s="1107"/>
      <c r="W18" s="1107"/>
      <c r="X18" s="1108"/>
      <c r="Y18" s="1116" t="s">
        <v>12</v>
      </c>
      <c r="Z18" s="1117"/>
      <c r="AA18" s="1118"/>
      <c r="AB18" s="490"/>
      <c r="AC18" s="1120"/>
      <c r="AD18" s="1120"/>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9" customHeight="1" x14ac:dyDescent="0.15">
      <c r="A19" s="433"/>
      <c r="B19" s="434"/>
      <c r="C19" s="434"/>
      <c r="D19" s="434"/>
      <c r="E19" s="434"/>
      <c r="F19" s="435"/>
      <c r="G19" s="1104"/>
      <c r="H19" s="1105"/>
      <c r="I19" s="1105"/>
      <c r="J19" s="1105"/>
      <c r="K19" s="1105"/>
      <c r="L19" s="1105"/>
      <c r="M19" s="1105"/>
      <c r="N19" s="1105"/>
      <c r="O19" s="1106"/>
      <c r="P19" s="1109"/>
      <c r="Q19" s="1109"/>
      <c r="R19" s="1109"/>
      <c r="S19" s="1109"/>
      <c r="T19" s="1109"/>
      <c r="U19" s="1109"/>
      <c r="V19" s="1109"/>
      <c r="W19" s="1109"/>
      <c r="X19" s="1110"/>
      <c r="Y19" s="444" t="s">
        <v>54</v>
      </c>
      <c r="Z19" s="1113"/>
      <c r="AA19" s="1114"/>
      <c r="AB19" s="552"/>
      <c r="AC19" s="1119"/>
      <c r="AD19" s="1119"/>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9" customHeight="1" x14ac:dyDescent="0.15">
      <c r="A20" s="436"/>
      <c r="B20" s="437"/>
      <c r="C20" s="437"/>
      <c r="D20" s="437"/>
      <c r="E20" s="437"/>
      <c r="F20" s="438"/>
      <c r="G20" s="591"/>
      <c r="H20" s="592"/>
      <c r="I20" s="592"/>
      <c r="J20" s="592"/>
      <c r="K20" s="592"/>
      <c r="L20" s="592"/>
      <c r="M20" s="592"/>
      <c r="N20" s="592"/>
      <c r="O20" s="593"/>
      <c r="P20" s="649"/>
      <c r="Q20" s="649"/>
      <c r="R20" s="649"/>
      <c r="S20" s="649"/>
      <c r="T20" s="649"/>
      <c r="U20" s="649"/>
      <c r="V20" s="649"/>
      <c r="W20" s="649"/>
      <c r="X20" s="1111"/>
      <c r="Y20" s="1112" t="s">
        <v>13</v>
      </c>
      <c r="Z20" s="1113"/>
      <c r="AA20" s="1114"/>
      <c r="AB20" s="634" t="s">
        <v>301</v>
      </c>
      <c r="AC20" s="1115"/>
      <c r="AD20" s="1115"/>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29" t="s">
        <v>483</v>
      </c>
      <c r="B23" s="430"/>
      <c r="C23" s="430"/>
      <c r="D23" s="430"/>
      <c r="E23" s="430"/>
      <c r="F23" s="431"/>
      <c r="G23" s="541" t="s">
        <v>265</v>
      </c>
      <c r="H23" s="462"/>
      <c r="I23" s="462"/>
      <c r="J23" s="462"/>
      <c r="K23" s="462"/>
      <c r="L23" s="462"/>
      <c r="M23" s="462"/>
      <c r="N23" s="462"/>
      <c r="O23" s="542"/>
      <c r="P23" s="461" t="s">
        <v>59</v>
      </c>
      <c r="Q23" s="462"/>
      <c r="R23" s="462"/>
      <c r="S23" s="462"/>
      <c r="T23" s="462"/>
      <c r="U23" s="462"/>
      <c r="V23" s="462"/>
      <c r="W23" s="462"/>
      <c r="X23" s="542"/>
      <c r="Y23" s="1121"/>
      <c r="Z23" s="893"/>
      <c r="AA23" s="894"/>
      <c r="AB23" s="1125" t="s">
        <v>11</v>
      </c>
      <c r="AC23" s="1126"/>
      <c r="AD23" s="1127"/>
      <c r="AE23" s="1131" t="s">
        <v>356</v>
      </c>
      <c r="AF23" s="1131"/>
      <c r="AG23" s="1131"/>
      <c r="AH23" s="1131"/>
      <c r="AI23" s="1131" t="s">
        <v>362</v>
      </c>
      <c r="AJ23" s="1131"/>
      <c r="AK23" s="1131"/>
      <c r="AL23" s="1131"/>
      <c r="AM23" s="1131" t="s">
        <v>464</v>
      </c>
      <c r="AN23" s="1131"/>
      <c r="AO23" s="1131"/>
      <c r="AP23" s="594"/>
      <c r="AQ23" s="152" t="s">
        <v>354</v>
      </c>
      <c r="AR23" s="123"/>
      <c r="AS23" s="123"/>
      <c r="AT23" s="124"/>
      <c r="AU23" s="562" t="s">
        <v>253</v>
      </c>
      <c r="AV23" s="562"/>
      <c r="AW23" s="562"/>
      <c r="AX23" s="563"/>
    </row>
    <row r="24" spans="1:50" ht="18.75" customHeight="1" x14ac:dyDescent="0.15">
      <c r="A24" s="429"/>
      <c r="B24" s="430"/>
      <c r="C24" s="430"/>
      <c r="D24" s="430"/>
      <c r="E24" s="430"/>
      <c r="F24" s="431"/>
      <c r="G24" s="442"/>
      <c r="H24" s="427"/>
      <c r="I24" s="427"/>
      <c r="J24" s="427"/>
      <c r="K24" s="427"/>
      <c r="L24" s="427"/>
      <c r="M24" s="427"/>
      <c r="N24" s="427"/>
      <c r="O24" s="443"/>
      <c r="P24" s="464"/>
      <c r="Q24" s="427"/>
      <c r="R24" s="427"/>
      <c r="S24" s="427"/>
      <c r="T24" s="427"/>
      <c r="U24" s="427"/>
      <c r="V24" s="427"/>
      <c r="W24" s="427"/>
      <c r="X24" s="443"/>
      <c r="Y24" s="1122"/>
      <c r="Z24" s="1123"/>
      <c r="AA24" s="1124"/>
      <c r="AB24" s="1128"/>
      <c r="AC24" s="1129"/>
      <c r="AD24" s="1130"/>
      <c r="AE24" s="244"/>
      <c r="AF24" s="244"/>
      <c r="AG24" s="244"/>
      <c r="AH24" s="244"/>
      <c r="AI24" s="244"/>
      <c r="AJ24" s="244"/>
      <c r="AK24" s="244"/>
      <c r="AL24" s="244"/>
      <c r="AM24" s="244"/>
      <c r="AN24" s="244"/>
      <c r="AO24" s="244"/>
      <c r="AP24" s="240"/>
      <c r="AQ24" s="191"/>
      <c r="AR24" s="192"/>
      <c r="AS24" s="126" t="s">
        <v>355</v>
      </c>
      <c r="AT24" s="127"/>
      <c r="AU24" s="192"/>
      <c r="AV24" s="192"/>
      <c r="AW24" s="427" t="s">
        <v>300</v>
      </c>
      <c r="AX24" s="428"/>
    </row>
    <row r="25" spans="1:50" ht="22.9" customHeight="1" x14ac:dyDescent="0.15">
      <c r="A25" s="432"/>
      <c r="B25" s="430"/>
      <c r="C25" s="430"/>
      <c r="D25" s="430"/>
      <c r="E25" s="430"/>
      <c r="F25" s="431"/>
      <c r="G25" s="588"/>
      <c r="H25" s="589"/>
      <c r="I25" s="589"/>
      <c r="J25" s="589"/>
      <c r="K25" s="589"/>
      <c r="L25" s="589"/>
      <c r="M25" s="589"/>
      <c r="N25" s="589"/>
      <c r="O25" s="590"/>
      <c r="P25" s="98"/>
      <c r="Q25" s="1107"/>
      <c r="R25" s="1107"/>
      <c r="S25" s="1107"/>
      <c r="T25" s="1107"/>
      <c r="U25" s="1107"/>
      <c r="V25" s="1107"/>
      <c r="W25" s="1107"/>
      <c r="X25" s="1108"/>
      <c r="Y25" s="1116" t="s">
        <v>12</v>
      </c>
      <c r="Z25" s="1117"/>
      <c r="AA25" s="1118"/>
      <c r="AB25" s="490"/>
      <c r="AC25" s="1120"/>
      <c r="AD25" s="1120"/>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9" customHeight="1" x14ac:dyDescent="0.15">
      <c r="A26" s="433"/>
      <c r="B26" s="434"/>
      <c r="C26" s="434"/>
      <c r="D26" s="434"/>
      <c r="E26" s="434"/>
      <c r="F26" s="435"/>
      <c r="G26" s="1104"/>
      <c r="H26" s="1105"/>
      <c r="I26" s="1105"/>
      <c r="J26" s="1105"/>
      <c r="K26" s="1105"/>
      <c r="L26" s="1105"/>
      <c r="M26" s="1105"/>
      <c r="N26" s="1105"/>
      <c r="O26" s="1106"/>
      <c r="P26" s="1109"/>
      <c r="Q26" s="1109"/>
      <c r="R26" s="1109"/>
      <c r="S26" s="1109"/>
      <c r="T26" s="1109"/>
      <c r="U26" s="1109"/>
      <c r="V26" s="1109"/>
      <c r="W26" s="1109"/>
      <c r="X26" s="1110"/>
      <c r="Y26" s="444" t="s">
        <v>54</v>
      </c>
      <c r="Z26" s="1113"/>
      <c r="AA26" s="1114"/>
      <c r="AB26" s="552"/>
      <c r="AC26" s="1119"/>
      <c r="AD26" s="1119"/>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9" customHeight="1" x14ac:dyDescent="0.15">
      <c r="A27" s="436"/>
      <c r="B27" s="437"/>
      <c r="C27" s="437"/>
      <c r="D27" s="437"/>
      <c r="E27" s="437"/>
      <c r="F27" s="438"/>
      <c r="G27" s="591"/>
      <c r="H27" s="592"/>
      <c r="I27" s="592"/>
      <c r="J27" s="592"/>
      <c r="K27" s="592"/>
      <c r="L27" s="592"/>
      <c r="M27" s="592"/>
      <c r="N27" s="592"/>
      <c r="O27" s="593"/>
      <c r="P27" s="649"/>
      <c r="Q27" s="649"/>
      <c r="R27" s="649"/>
      <c r="S27" s="649"/>
      <c r="T27" s="649"/>
      <c r="U27" s="649"/>
      <c r="V27" s="649"/>
      <c r="W27" s="649"/>
      <c r="X27" s="1111"/>
      <c r="Y27" s="1112" t="s">
        <v>13</v>
      </c>
      <c r="Z27" s="1113"/>
      <c r="AA27" s="1114"/>
      <c r="AB27" s="634" t="s">
        <v>301</v>
      </c>
      <c r="AC27" s="1115"/>
      <c r="AD27" s="1115"/>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29" t="s">
        <v>483</v>
      </c>
      <c r="B30" s="430"/>
      <c r="C30" s="430"/>
      <c r="D30" s="430"/>
      <c r="E30" s="430"/>
      <c r="F30" s="431"/>
      <c r="G30" s="541" t="s">
        <v>265</v>
      </c>
      <c r="H30" s="462"/>
      <c r="I30" s="462"/>
      <c r="J30" s="462"/>
      <c r="K30" s="462"/>
      <c r="L30" s="462"/>
      <c r="M30" s="462"/>
      <c r="N30" s="462"/>
      <c r="O30" s="542"/>
      <c r="P30" s="461" t="s">
        <v>59</v>
      </c>
      <c r="Q30" s="462"/>
      <c r="R30" s="462"/>
      <c r="S30" s="462"/>
      <c r="T30" s="462"/>
      <c r="U30" s="462"/>
      <c r="V30" s="462"/>
      <c r="W30" s="462"/>
      <c r="X30" s="542"/>
      <c r="Y30" s="1121"/>
      <c r="Z30" s="893"/>
      <c r="AA30" s="894"/>
      <c r="AB30" s="1125" t="s">
        <v>11</v>
      </c>
      <c r="AC30" s="1126"/>
      <c r="AD30" s="1127"/>
      <c r="AE30" s="1131" t="s">
        <v>356</v>
      </c>
      <c r="AF30" s="1131"/>
      <c r="AG30" s="1131"/>
      <c r="AH30" s="1131"/>
      <c r="AI30" s="1131" t="s">
        <v>362</v>
      </c>
      <c r="AJ30" s="1131"/>
      <c r="AK30" s="1131"/>
      <c r="AL30" s="1131"/>
      <c r="AM30" s="1131" t="s">
        <v>464</v>
      </c>
      <c r="AN30" s="1131"/>
      <c r="AO30" s="1131"/>
      <c r="AP30" s="594"/>
      <c r="AQ30" s="152" t="s">
        <v>354</v>
      </c>
      <c r="AR30" s="123"/>
      <c r="AS30" s="123"/>
      <c r="AT30" s="124"/>
      <c r="AU30" s="562" t="s">
        <v>253</v>
      </c>
      <c r="AV30" s="562"/>
      <c r="AW30" s="562"/>
      <c r="AX30" s="563"/>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1122"/>
      <c r="Z31" s="1123"/>
      <c r="AA31" s="1124"/>
      <c r="AB31" s="1128"/>
      <c r="AC31" s="1129"/>
      <c r="AD31" s="1130"/>
      <c r="AE31" s="244"/>
      <c r="AF31" s="244"/>
      <c r="AG31" s="244"/>
      <c r="AH31" s="244"/>
      <c r="AI31" s="244"/>
      <c r="AJ31" s="244"/>
      <c r="AK31" s="244"/>
      <c r="AL31" s="244"/>
      <c r="AM31" s="244"/>
      <c r="AN31" s="244"/>
      <c r="AO31" s="244"/>
      <c r="AP31" s="240"/>
      <c r="AQ31" s="191"/>
      <c r="AR31" s="192"/>
      <c r="AS31" s="126" t="s">
        <v>355</v>
      </c>
      <c r="AT31" s="127"/>
      <c r="AU31" s="192"/>
      <c r="AV31" s="192"/>
      <c r="AW31" s="427" t="s">
        <v>300</v>
      </c>
      <c r="AX31" s="428"/>
    </row>
    <row r="32" spans="1:50" ht="22.9" customHeight="1" x14ac:dyDescent="0.15">
      <c r="A32" s="432"/>
      <c r="B32" s="430"/>
      <c r="C32" s="430"/>
      <c r="D32" s="430"/>
      <c r="E32" s="430"/>
      <c r="F32" s="431"/>
      <c r="G32" s="588"/>
      <c r="H32" s="589"/>
      <c r="I32" s="589"/>
      <c r="J32" s="589"/>
      <c r="K32" s="589"/>
      <c r="L32" s="589"/>
      <c r="M32" s="589"/>
      <c r="N32" s="589"/>
      <c r="O32" s="590"/>
      <c r="P32" s="98"/>
      <c r="Q32" s="1107"/>
      <c r="R32" s="1107"/>
      <c r="S32" s="1107"/>
      <c r="T32" s="1107"/>
      <c r="U32" s="1107"/>
      <c r="V32" s="1107"/>
      <c r="W32" s="1107"/>
      <c r="X32" s="1108"/>
      <c r="Y32" s="1116" t="s">
        <v>12</v>
      </c>
      <c r="Z32" s="1117"/>
      <c r="AA32" s="1118"/>
      <c r="AB32" s="490"/>
      <c r="AC32" s="1120"/>
      <c r="AD32" s="1120"/>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9" customHeight="1" x14ac:dyDescent="0.15">
      <c r="A33" s="433"/>
      <c r="B33" s="434"/>
      <c r="C33" s="434"/>
      <c r="D33" s="434"/>
      <c r="E33" s="434"/>
      <c r="F33" s="435"/>
      <c r="G33" s="1104"/>
      <c r="H33" s="1105"/>
      <c r="I33" s="1105"/>
      <c r="J33" s="1105"/>
      <c r="K33" s="1105"/>
      <c r="L33" s="1105"/>
      <c r="M33" s="1105"/>
      <c r="N33" s="1105"/>
      <c r="O33" s="1106"/>
      <c r="P33" s="1109"/>
      <c r="Q33" s="1109"/>
      <c r="R33" s="1109"/>
      <c r="S33" s="1109"/>
      <c r="T33" s="1109"/>
      <c r="U33" s="1109"/>
      <c r="V33" s="1109"/>
      <c r="W33" s="1109"/>
      <c r="X33" s="1110"/>
      <c r="Y33" s="444" t="s">
        <v>54</v>
      </c>
      <c r="Z33" s="1113"/>
      <c r="AA33" s="1114"/>
      <c r="AB33" s="552"/>
      <c r="AC33" s="1119"/>
      <c r="AD33" s="1119"/>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9" customHeight="1" x14ac:dyDescent="0.15">
      <c r="A34" s="436"/>
      <c r="B34" s="437"/>
      <c r="C34" s="437"/>
      <c r="D34" s="437"/>
      <c r="E34" s="437"/>
      <c r="F34" s="438"/>
      <c r="G34" s="591"/>
      <c r="H34" s="592"/>
      <c r="I34" s="592"/>
      <c r="J34" s="592"/>
      <c r="K34" s="592"/>
      <c r="L34" s="592"/>
      <c r="M34" s="592"/>
      <c r="N34" s="592"/>
      <c r="O34" s="593"/>
      <c r="P34" s="649"/>
      <c r="Q34" s="649"/>
      <c r="R34" s="649"/>
      <c r="S34" s="649"/>
      <c r="T34" s="649"/>
      <c r="U34" s="649"/>
      <c r="V34" s="649"/>
      <c r="W34" s="649"/>
      <c r="X34" s="1111"/>
      <c r="Y34" s="1112" t="s">
        <v>13</v>
      </c>
      <c r="Z34" s="1113"/>
      <c r="AA34" s="1114"/>
      <c r="AB34" s="634" t="s">
        <v>301</v>
      </c>
      <c r="AC34" s="1115"/>
      <c r="AD34" s="1115"/>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29" t="s">
        <v>483</v>
      </c>
      <c r="B37" s="430"/>
      <c r="C37" s="430"/>
      <c r="D37" s="430"/>
      <c r="E37" s="430"/>
      <c r="F37" s="431"/>
      <c r="G37" s="541" t="s">
        <v>265</v>
      </c>
      <c r="H37" s="462"/>
      <c r="I37" s="462"/>
      <c r="J37" s="462"/>
      <c r="K37" s="462"/>
      <c r="L37" s="462"/>
      <c r="M37" s="462"/>
      <c r="N37" s="462"/>
      <c r="O37" s="542"/>
      <c r="P37" s="461" t="s">
        <v>59</v>
      </c>
      <c r="Q37" s="462"/>
      <c r="R37" s="462"/>
      <c r="S37" s="462"/>
      <c r="T37" s="462"/>
      <c r="U37" s="462"/>
      <c r="V37" s="462"/>
      <c r="W37" s="462"/>
      <c r="X37" s="542"/>
      <c r="Y37" s="1121"/>
      <c r="Z37" s="893"/>
      <c r="AA37" s="894"/>
      <c r="AB37" s="1125" t="s">
        <v>11</v>
      </c>
      <c r="AC37" s="1126"/>
      <c r="AD37" s="1127"/>
      <c r="AE37" s="1131" t="s">
        <v>356</v>
      </c>
      <c r="AF37" s="1131"/>
      <c r="AG37" s="1131"/>
      <c r="AH37" s="1131"/>
      <c r="AI37" s="1131" t="s">
        <v>362</v>
      </c>
      <c r="AJ37" s="1131"/>
      <c r="AK37" s="1131"/>
      <c r="AL37" s="1131"/>
      <c r="AM37" s="1131" t="s">
        <v>464</v>
      </c>
      <c r="AN37" s="1131"/>
      <c r="AO37" s="1131"/>
      <c r="AP37" s="594"/>
      <c r="AQ37" s="152" t="s">
        <v>354</v>
      </c>
      <c r="AR37" s="123"/>
      <c r="AS37" s="123"/>
      <c r="AT37" s="124"/>
      <c r="AU37" s="562" t="s">
        <v>253</v>
      </c>
      <c r="AV37" s="562"/>
      <c r="AW37" s="562"/>
      <c r="AX37" s="563"/>
    </row>
    <row r="38" spans="1:50" ht="18.75"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1122"/>
      <c r="Z38" s="1123"/>
      <c r="AA38" s="1124"/>
      <c r="AB38" s="1128"/>
      <c r="AC38" s="1129"/>
      <c r="AD38" s="1130"/>
      <c r="AE38" s="244"/>
      <c r="AF38" s="244"/>
      <c r="AG38" s="244"/>
      <c r="AH38" s="244"/>
      <c r="AI38" s="244"/>
      <c r="AJ38" s="244"/>
      <c r="AK38" s="244"/>
      <c r="AL38" s="244"/>
      <c r="AM38" s="244"/>
      <c r="AN38" s="244"/>
      <c r="AO38" s="244"/>
      <c r="AP38" s="240"/>
      <c r="AQ38" s="191"/>
      <c r="AR38" s="192"/>
      <c r="AS38" s="126" t="s">
        <v>355</v>
      </c>
      <c r="AT38" s="127"/>
      <c r="AU38" s="192"/>
      <c r="AV38" s="192"/>
      <c r="AW38" s="427" t="s">
        <v>300</v>
      </c>
      <c r="AX38" s="428"/>
    </row>
    <row r="39" spans="1:50" ht="22.9" customHeight="1" x14ac:dyDescent="0.15">
      <c r="A39" s="432"/>
      <c r="B39" s="430"/>
      <c r="C39" s="430"/>
      <c r="D39" s="430"/>
      <c r="E39" s="430"/>
      <c r="F39" s="431"/>
      <c r="G39" s="588"/>
      <c r="H39" s="589"/>
      <c r="I39" s="589"/>
      <c r="J39" s="589"/>
      <c r="K39" s="589"/>
      <c r="L39" s="589"/>
      <c r="M39" s="589"/>
      <c r="N39" s="589"/>
      <c r="O39" s="590"/>
      <c r="P39" s="98"/>
      <c r="Q39" s="1107"/>
      <c r="R39" s="1107"/>
      <c r="S39" s="1107"/>
      <c r="T39" s="1107"/>
      <c r="U39" s="1107"/>
      <c r="V39" s="1107"/>
      <c r="W39" s="1107"/>
      <c r="X39" s="1108"/>
      <c r="Y39" s="1116" t="s">
        <v>12</v>
      </c>
      <c r="Z39" s="1117"/>
      <c r="AA39" s="1118"/>
      <c r="AB39" s="490"/>
      <c r="AC39" s="1120"/>
      <c r="AD39" s="1120"/>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9" customHeight="1" x14ac:dyDescent="0.15">
      <c r="A40" s="433"/>
      <c r="B40" s="434"/>
      <c r="C40" s="434"/>
      <c r="D40" s="434"/>
      <c r="E40" s="434"/>
      <c r="F40" s="435"/>
      <c r="G40" s="1104"/>
      <c r="H40" s="1105"/>
      <c r="I40" s="1105"/>
      <c r="J40" s="1105"/>
      <c r="K40" s="1105"/>
      <c r="L40" s="1105"/>
      <c r="M40" s="1105"/>
      <c r="N40" s="1105"/>
      <c r="O40" s="1106"/>
      <c r="P40" s="1109"/>
      <c r="Q40" s="1109"/>
      <c r="R40" s="1109"/>
      <c r="S40" s="1109"/>
      <c r="T40" s="1109"/>
      <c r="U40" s="1109"/>
      <c r="V40" s="1109"/>
      <c r="W40" s="1109"/>
      <c r="X40" s="1110"/>
      <c r="Y40" s="444" t="s">
        <v>54</v>
      </c>
      <c r="Z40" s="1113"/>
      <c r="AA40" s="1114"/>
      <c r="AB40" s="552"/>
      <c r="AC40" s="1119"/>
      <c r="AD40" s="1119"/>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9" customHeight="1" x14ac:dyDescent="0.15">
      <c r="A41" s="436"/>
      <c r="B41" s="437"/>
      <c r="C41" s="437"/>
      <c r="D41" s="437"/>
      <c r="E41" s="437"/>
      <c r="F41" s="438"/>
      <c r="G41" s="591"/>
      <c r="H41" s="592"/>
      <c r="I41" s="592"/>
      <c r="J41" s="592"/>
      <c r="K41" s="592"/>
      <c r="L41" s="592"/>
      <c r="M41" s="592"/>
      <c r="N41" s="592"/>
      <c r="O41" s="593"/>
      <c r="P41" s="649"/>
      <c r="Q41" s="649"/>
      <c r="R41" s="649"/>
      <c r="S41" s="649"/>
      <c r="T41" s="649"/>
      <c r="U41" s="649"/>
      <c r="V41" s="649"/>
      <c r="W41" s="649"/>
      <c r="X41" s="1111"/>
      <c r="Y41" s="1112" t="s">
        <v>13</v>
      </c>
      <c r="Z41" s="1113"/>
      <c r="AA41" s="1114"/>
      <c r="AB41" s="634" t="s">
        <v>301</v>
      </c>
      <c r="AC41" s="1115"/>
      <c r="AD41" s="1115"/>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29" t="s">
        <v>483</v>
      </c>
      <c r="B44" s="430"/>
      <c r="C44" s="430"/>
      <c r="D44" s="430"/>
      <c r="E44" s="430"/>
      <c r="F44" s="431"/>
      <c r="G44" s="541" t="s">
        <v>265</v>
      </c>
      <c r="H44" s="462"/>
      <c r="I44" s="462"/>
      <c r="J44" s="462"/>
      <c r="K44" s="462"/>
      <c r="L44" s="462"/>
      <c r="M44" s="462"/>
      <c r="N44" s="462"/>
      <c r="O44" s="542"/>
      <c r="P44" s="461" t="s">
        <v>59</v>
      </c>
      <c r="Q44" s="462"/>
      <c r="R44" s="462"/>
      <c r="S44" s="462"/>
      <c r="T44" s="462"/>
      <c r="U44" s="462"/>
      <c r="V44" s="462"/>
      <c r="W44" s="462"/>
      <c r="X44" s="542"/>
      <c r="Y44" s="1121"/>
      <c r="Z44" s="893"/>
      <c r="AA44" s="894"/>
      <c r="AB44" s="1125" t="s">
        <v>11</v>
      </c>
      <c r="AC44" s="1126"/>
      <c r="AD44" s="1127"/>
      <c r="AE44" s="1131" t="s">
        <v>356</v>
      </c>
      <c r="AF44" s="1131"/>
      <c r="AG44" s="1131"/>
      <c r="AH44" s="1131"/>
      <c r="AI44" s="1131" t="s">
        <v>362</v>
      </c>
      <c r="AJ44" s="1131"/>
      <c r="AK44" s="1131"/>
      <c r="AL44" s="1131"/>
      <c r="AM44" s="1131" t="s">
        <v>464</v>
      </c>
      <c r="AN44" s="1131"/>
      <c r="AO44" s="1131"/>
      <c r="AP44" s="594"/>
      <c r="AQ44" s="152" t="s">
        <v>354</v>
      </c>
      <c r="AR44" s="123"/>
      <c r="AS44" s="123"/>
      <c r="AT44" s="124"/>
      <c r="AU44" s="562" t="s">
        <v>253</v>
      </c>
      <c r="AV44" s="562"/>
      <c r="AW44" s="562"/>
      <c r="AX44" s="563"/>
    </row>
    <row r="45" spans="1:50" ht="18.75"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1122"/>
      <c r="Z45" s="1123"/>
      <c r="AA45" s="1124"/>
      <c r="AB45" s="1128"/>
      <c r="AC45" s="1129"/>
      <c r="AD45" s="1130"/>
      <c r="AE45" s="244"/>
      <c r="AF45" s="244"/>
      <c r="AG45" s="244"/>
      <c r="AH45" s="244"/>
      <c r="AI45" s="244"/>
      <c r="AJ45" s="244"/>
      <c r="AK45" s="244"/>
      <c r="AL45" s="244"/>
      <c r="AM45" s="244"/>
      <c r="AN45" s="244"/>
      <c r="AO45" s="244"/>
      <c r="AP45" s="240"/>
      <c r="AQ45" s="191"/>
      <c r="AR45" s="192"/>
      <c r="AS45" s="126" t="s">
        <v>355</v>
      </c>
      <c r="AT45" s="127"/>
      <c r="AU45" s="192"/>
      <c r="AV45" s="192"/>
      <c r="AW45" s="427" t="s">
        <v>300</v>
      </c>
      <c r="AX45" s="428"/>
    </row>
    <row r="46" spans="1:50" ht="22.9" customHeight="1" x14ac:dyDescent="0.15">
      <c r="A46" s="432"/>
      <c r="B46" s="430"/>
      <c r="C46" s="430"/>
      <c r="D46" s="430"/>
      <c r="E46" s="430"/>
      <c r="F46" s="431"/>
      <c r="G46" s="588"/>
      <c r="H46" s="589"/>
      <c r="I46" s="589"/>
      <c r="J46" s="589"/>
      <c r="K46" s="589"/>
      <c r="L46" s="589"/>
      <c r="M46" s="589"/>
      <c r="N46" s="589"/>
      <c r="O46" s="590"/>
      <c r="P46" s="98"/>
      <c r="Q46" s="1107"/>
      <c r="R46" s="1107"/>
      <c r="S46" s="1107"/>
      <c r="T46" s="1107"/>
      <c r="U46" s="1107"/>
      <c r="V46" s="1107"/>
      <c r="W46" s="1107"/>
      <c r="X46" s="1108"/>
      <c r="Y46" s="1116" t="s">
        <v>12</v>
      </c>
      <c r="Z46" s="1117"/>
      <c r="AA46" s="1118"/>
      <c r="AB46" s="490"/>
      <c r="AC46" s="1120"/>
      <c r="AD46" s="1120"/>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9" customHeight="1" x14ac:dyDescent="0.15">
      <c r="A47" s="433"/>
      <c r="B47" s="434"/>
      <c r="C47" s="434"/>
      <c r="D47" s="434"/>
      <c r="E47" s="434"/>
      <c r="F47" s="435"/>
      <c r="G47" s="1104"/>
      <c r="H47" s="1105"/>
      <c r="I47" s="1105"/>
      <c r="J47" s="1105"/>
      <c r="K47" s="1105"/>
      <c r="L47" s="1105"/>
      <c r="M47" s="1105"/>
      <c r="N47" s="1105"/>
      <c r="O47" s="1106"/>
      <c r="P47" s="1109"/>
      <c r="Q47" s="1109"/>
      <c r="R47" s="1109"/>
      <c r="S47" s="1109"/>
      <c r="T47" s="1109"/>
      <c r="U47" s="1109"/>
      <c r="V47" s="1109"/>
      <c r="W47" s="1109"/>
      <c r="X47" s="1110"/>
      <c r="Y47" s="444" t="s">
        <v>54</v>
      </c>
      <c r="Z47" s="1113"/>
      <c r="AA47" s="1114"/>
      <c r="AB47" s="552"/>
      <c r="AC47" s="1119"/>
      <c r="AD47" s="1119"/>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9" customHeight="1" x14ac:dyDescent="0.15">
      <c r="A48" s="436"/>
      <c r="B48" s="437"/>
      <c r="C48" s="437"/>
      <c r="D48" s="437"/>
      <c r="E48" s="437"/>
      <c r="F48" s="438"/>
      <c r="G48" s="591"/>
      <c r="H48" s="592"/>
      <c r="I48" s="592"/>
      <c r="J48" s="592"/>
      <c r="K48" s="592"/>
      <c r="L48" s="592"/>
      <c r="M48" s="592"/>
      <c r="N48" s="592"/>
      <c r="O48" s="593"/>
      <c r="P48" s="649"/>
      <c r="Q48" s="649"/>
      <c r="R48" s="649"/>
      <c r="S48" s="649"/>
      <c r="T48" s="649"/>
      <c r="U48" s="649"/>
      <c r="V48" s="649"/>
      <c r="W48" s="649"/>
      <c r="X48" s="1111"/>
      <c r="Y48" s="1112" t="s">
        <v>13</v>
      </c>
      <c r="Z48" s="1113"/>
      <c r="AA48" s="1114"/>
      <c r="AB48" s="634" t="s">
        <v>301</v>
      </c>
      <c r="AC48" s="1115"/>
      <c r="AD48" s="1115"/>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29" t="s">
        <v>483</v>
      </c>
      <c r="B51" s="430"/>
      <c r="C51" s="430"/>
      <c r="D51" s="430"/>
      <c r="E51" s="430"/>
      <c r="F51" s="431"/>
      <c r="G51" s="541" t="s">
        <v>265</v>
      </c>
      <c r="H51" s="462"/>
      <c r="I51" s="462"/>
      <c r="J51" s="462"/>
      <c r="K51" s="462"/>
      <c r="L51" s="462"/>
      <c r="M51" s="462"/>
      <c r="N51" s="462"/>
      <c r="O51" s="542"/>
      <c r="P51" s="461" t="s">
        <v>59</v>
      </c>
      <c r="Q51" s="462"/>
      <c r="R51" s="462"/>
      <c r="S51" s="462"/>
      <c r="T51" s="462"/>
      <c r="U51" s="462"/>
      <c r="V51" s="462"/>
      <c r="W51" s="462"/>
      <c r="X51" s="542"/>
      <c r="Y51" s="1121"/>
      <c r="Z51" s="893"/>
      <c r="AA51" s="894"/>
      <c r="AB51" s="594" t="s">
        <v>11</v>
      </c>
      <c r="AC51" s="1126"/>
      <c r="AD51" s="1127"/>
      <c r="AE51" s="1131" t="s">
        <v>356</v>
      </c>
      <c r="AF51" s="1131"/>
      <c r="AG51" s="1131"/>
      <c r="AH51" s="1131"/>
      <c r="AI51" s="1131" t="s">
        <v>362</v>
      </c>
      <c r="AJ51" s="1131"/>
      <c r="AK51" s="1131"/>
      <c r="AL51" s="1131"/>
      <c r="AM51" s="1131" t="s">
        <v>464</v>
      </c>
      <c r="AN51" s="1131"/>
      <c r="AO51" s="1131"/>
      <c r="AP51" s="594"/>
      <c r="AQ51" s="152" t="s">
        <v>354</v>
      </c>
      <c r="AR51" s="123"/>
      <c r="AS51" s="123"/>
      <c r="AT51" s="124"/>
      <c r="AU51" s="562" t="s">
        <v>253</v>
      </c>
      <c r="AV51" s="562"/>
      <c r="AW51" s="562"/>
      <c r="AX51" s="563"/>
    </row>
    <row r="52" spans="1:50" ht="18.75"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1122"/>
      <c r="Z52" s="1123"/>
      <c r="AA52" s="1124"/>
      <c r="AB52" s="1128"/>
      <c r="AC52" s="1129"/>
      <c r="AD52" s="1130"/>
      <c r="AE52" s="244"/>
      <c r="AF52" s="244"/>
      <c r="AG52" s="244"/>
      <c r="AH52" s="244"/>
      <c r="AI52" s="244"/>
      <c r="AJ52" s="244"/>
      <c r="AK52" s="244"/>
      <c r="AL52" s="244"/>
      <c r="AM52" s="244"/>
      <c r="AN52" s="244"/>
      <c r="AO52" s="244"/>
      <c r="AP52" s="240"/>
      <c r="AQ52" s="191"/>
      <c r="AR52" s="192"/>
      <c r="AS52" s="126" t="s">
        <v>355</v>
      </c>
      <c r="AT52" s="127"/>
      <c r="AU52" s="192"/>
      <c r="AV52" s="192"/>
      <c r="AW52" s="427" t="s">
        <v>300</v>
      </c>
      <c r="AX52" s="428"/>
    </row>
    <row r="53" spans="1:50" ht="22.9" customHeight="1" x14ac:dyDescent="0.15">
      <c r="A53" s="432"/>
      <c r="B53" s="430"/>
      <c r="C53" s="430"/>
      <c r="D53" s="430"/>
      <c r="E53" s="430"/>
      <c r="F53" s="431"/>
      <c r="G53" s="588"/>
      <c r="H53" s="589"/>
      <c r="I53" s="589"/>
      <c r="J53" s="589"/>
      <c r="K53" s="589"/>
      <c r="L53" s="589"/>
      <c r="M53" s="589"/>
      <c r="N53" s="589"/>
      <c r="O53" s="590"/>
      <c r="P53" s="98"/>
      <c r="Q53" s="1107"/>
      <c r="R53" s="1107"/>
      <c r="S53" s="1107"/>
      <c r="T53" s="1107"/>
      <c r="U53" s="1107"/>
      <c r="V53" s="1107"/>
      <c r="W53" s="1107"/>
      <c r="X53" s="1108"/>
      <c r="Y53" s="1116" t="s">
        <v>12</v>
      </c>
      <c r="Z53" s="1117"/>
      <c r="AA53" s="1118"/>
      <c r="AB53" s="490"/>
      <c r="AC53" s="1120"/>
      <c r="AD53" s="1120"/>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9" customHeight="1" x14ac:dyDescent="0.15">
      <c r="A54" s="433"/>
      <c r="B54" s="434"/>
      <c r="C54" s="434"/>
      <c r="D54" s="434"/>
      <c r="E54" s="434"/>
      <c r="F54" s="435"/>
      <c r="G54" s="1104"/>
      <c r="H54" s="1105"/>
      <c r="I54" s="1105"/>
      <c r="J54" s="1105"/>
      <c r="K54" s="1105"/>
      <c r="L54" s="1105"/>
      <c r="M54" s="1105"/>
      <c r="N54" s="1105"/>
      <c r="O54" s="1106"/>
      <c r="P54" s="1109"/>
      <c r="Q54" s="1109"/>
      <c r="R54" s="1109"/>
      <c r="S54" s="1109"/>
      <c r="T54" s="1109"/>
      <c r="U54" s="1109"/>
      <c r="V54" s="1109"/>
      <c r="W54" s="1109"/>
      <c r="X54" s="1110"/>
      <c r="Y54" s="444" t="s">
        <v>54</v>
      </c>
      <c r="Z54" s="1113"/>
      <c r="AA54" s="1114"/>
      <c r="AB54" s="552"/>
      <c r="AC54" s="1119"/>
      <c r="AD54" s="1119"/>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9" customHeight="1" x14ac:dyDescent="0.15">
      <c r="A55" s="436"/>
      <c r="B55" s="437"/>
      <c r="C55" s="437"/>
      <c r="D55" s="437"/>
      <c r="E55" s="437"/>
      <c r="F55" s="438"/>
      <c r="G55" s="591"/>
      <c r="H55" s="592"/>
      <c r="I55" s="592"/>
      <c r="J55" s="592"/>
      <c r="K55" s="592"/>
      <c r="L55" s="592"/>
      <c r="M55" s="592"/>
      <c r="N55" s="592"/>
      <c r="O55" s="593"/>
      <c r="P55" s="649"/>
      <c r="Q55" s="649"/>
      <c r="R55" s="649"/>
      <c r="S55" s="649"/>
      <c r="T55" s="649"/>
      <c r="U55" s="649"/>
      <c r="V55" s="649"/>
      <c r="W55" s="649"/>
      <c r="X55" s="1111"/>
      <c r="Y55" s="1112" t="s">
        <v>13</v>
      </c>
      <c r="Z55" s="1113"/>
      <c r="AA55" s="1114"/>
      <c r="AB55" s="634" t="s">
        <v>301</v>
      </c>
      <c r="AC55" s="1115"/>
      <c r="AD55" s="111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29" t="s">
        <v>483</v>
      </c>
      <c r="B58" s="430"/>
      <c r="C58" s="430"/>
      <c r="D58" s="430"/>
      <c r="E58" s="430"/>
      <c r="F58" s="431"/>
      <c r="G58" s="541" t="s">
        <v>265</v>
      </c>
      <c r="H58" s="462"/>
      <c r="I58" s="462"/>
      <c r="J58" s="462"/>
      <c r="K58" s="462"/>
      <c r="L58" s="462"/>
      <c r="M58" s="462"/>
      <c r="N58" s="462"/>
      <c r="O58" s="542"/>
      <c r="P58" s="461" t="s">
        <v>59</v>
      </c>
      <c r="Q58" s="462"/>
      <c r="R58" s="462"/>
      <c r="S58" s="462"/>
      <c r="T58" s="462"/>
      <c r="U58" s="462"/>
      <c r="V58" s="462"/>
      <c r="W58" s="462"/>
      <c r="X58" s="542"/>
      <c r="Y58" s="1121"/>
      <c r="Z58" s="893"/>
      <c r="AA58" s="894"/>
      <c r="AB58" s="1125" t="s">
        <v>11</v>
      </c>
      <c r="AC58" s="1126"/>
      <c r="AD58" s="1127"/>
      <c r="AE58" s="1131" t="s">
        <v>356</v>
      </c>
      <c r="AF58" s="1131"/>
      <c r="AG58" s="1131"/>
      <c r="AH58" s="1131"/>
      <c r="AI58" s="1131" t="s">
        <v>362</v>
      </c>
      <c r="AJ58" s="1131"/>
      <c r="AK58" s="1131"/>
      <c r="AL58" s="1131"/>
      <c r="AM58" s="1131" t="s">
        <v>464</v>
      </c>
      <c r="AN58" s="1131"/>
      <c r="AO58" s="1131"/>
      <c r="AP58" s="594"/>
      <c r="AQ58" s="152" t="s">
        <v>354</v>
      </c>
      <c r="AR58" s="123"/>
      <c r="AS58" s="123"/>
      <c r="AT58" s="124"/>
      <c r="AU58" s="562" t="s">
        <v>253</v>
      </c>
      <c r="AV58" s="562"/>
      <c r="AW58" s="562"/>
      <c r="AX58" s="563"/>
    </row>
    <row r="59" spans="1:50" ht="18.75"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1122"/>
      <c r="Z59" s="1123"/>
      <c r="AA59" s="1124"/>
      <c r="AB59" s="1128"/>
      <c r="AC59" s="1129"/>
      <c r="AD59" s="1130"/>
      <c r="AE59" s="244"/>
      <c r="AF59" s="244"/>
      <c r="AG59" s="244"/>
      <c r="AH59" s="244"/>
      <c r="AI59" s="244"/>
      <c r="AJ59" s="244"/>
      <c r="AK59" s="244"/>
      <c r="AL59" s="244"/>
      <c r="AM59" s="244"/>
      <c r="AN59" s="244"/>
      <c r="AO59" s="244"/>
      <c r="AP59" s="240"/>
      <c r="AQ59" s="191"/>
      <c r="AR59" s="192"/>
      <c r="AS59" s="126" t="s">
        <v>355</v>
      </c>
      <c r="AT59" s="127"/>
      <c r="AU59" s="192"/>
      <c r="AV59" s="192"/>
      <c r="AW59" s="427" t="s">
        <v>300</v>
      </c>
      <c r="AX59" s="428"/>
    </row>
    <row r="60" spans="1:50" ht="22.9" customHeight="1" x14ac:dyDescent="0.15">
      <c r="A60" s="432"/>
      <c r="B60" s="430"/>
      <c r="C60" s="430"/>
      <c r="D60" s="430"/>
      <c r="E60" s="430"/>
      <c r="F60" s="431"/>
      <c r="G60" s="588"/>
      <c r="H60" s="589"/>
      <c r="I60" s="589"/>
      <c r="J60" s="589"/>
      <c r="K60" s="589"/>
      <c r="L60" s="589"/>
      <c r="M60" s="589"/>
      <c r="N60" s="589"/>
      <c r="O60" s="590"/>
      <c r="P60" s="98"/>
      <c r="Q60" s="1107"/>
      <c r="R60" s="1107"/>
      <c r="S60" s="1107"/>
      <c r="T60" s="1107"/>
      <c r="U60" s="1107"/>
      <c r="V60" s="1107"/>
      <c r="W60" s="1107"/>
      <c r="X60" s="1108"/>
      <c r="Y60" s="1116" t="s">
        <v>12</v>
      </c>
      <c r="Z60" s="1117"/>
      <c r="AA60" s="1118"/>
      <c r="AB60" s="490"/>
      <c r="AC60" s="1120"/>
      <c r="AD60" s="1120"/>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9" customHeight="1" x14ac:dyDescent="0.15">
      <c r="A61" s="433"/>
      <c r="B61" s="434"/>
      <c r="C61" s="434"/>
      <c r="D61" s="434"/>
      <c r="E61" s="434"/>
      <c r="F61" s="435"/>
      <c r="G61" s="1104"/>
      <c r="H61" s="1105"/>
      <c r="I61" s="1105"/>
      <c r="J61" s="1105"/>
      <c r="K61" s="1105"/>
      <c r="L61" s="1105"/>
      <c r="M61" s="1105"/>
      <c r="N61" s="1105"/>
      <c r="O61" s="1106"/>
      <c r="P61" s="1109"/>
      <c r="Q61" s="1109"/>
      <c r="R61" s="1109"/>
      <c r="S61" s="1109"/>
      <c r="T61" s="1109"/>
      <c r="U61" s="1109"/>
      <c r="V61" s="1109"/>
      <c r="W61" s="1109"/>
      <c r="X61" s="1110"/>
      <c r="Y61" s="444" t="s">
        <v>54</v>
      </c>
      <c r="Z61" s="1113"/>
      <c r="AA61" s="1114"/>
      <c r="AB61" s="552"/>
      <c r="AC61" s="1119"/>
      <c r="AD61" s="1119"/>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9" customHeight="1" x14ac:dyDescent="0.15">
      <c r="A62" s="436"/>
      <c r="B62" s="437"/>
      <c r="C62" s="437"/>
      <c r="D62" s="437"/>
      <c r="E62" s="437"/>
      <c r="F62" s="438"/>
      <c r="G62" s="591"/>
      <c r="H62" s="592"/>
      <c r="I62" s="592"/>
      <c r="J62" s="592"/>
      <c r="K62" s="592"/>
      <c r="L62" s="592"/>
      <c r="M62" s="592"/>
      <c r="N62" s="592"/>
      <c r="O62" s="593"/>
      <c r="P62" s="649"/>
      <c r="Q62" s="649"/>
      <c r="R62" s="649"/>
      <c r="S62" s="649"/>
      <c r="T62" s="649"/>
      <c r="U62" s="649"/>
      <c r="V62" s="649"/>
      <c r="W62" s="649"/>
      <c r="X62" s="1111"/>
      <c r="Y62" s="1112" t="s">
        <v>13</v>
      </c>
      <c r="Z62" s="1113"/>
      <c r="AA62" s="1114"/>
      <c r="AB62" s="634" t="s">
        <v>301</v>
      </c>
      <c r="AC62" s="1115"/>
      <c r="AD62" s="1115"/>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29" t="s">
        <v>483</v>
      </c>
      <c r="B65" s="430"/>
      <c r="C65" s="430"/>
      <c r="D65" s="430"/>
      <c r="E65" s="430"/>
      <c r="F65" s="431"/>
      <c r="G65" s="541" t="s">
        <v>265</v>
      </c>
      <c r="H65" s="462"/>
      <c r="I65" s="462"/>
      <c r="J65" s="462"/>
      <c r="K65" s="462"/>
      <c r="L65" s="462"/>
      <c r="M65" s="462"/>
      <c r="N65" s="462"/>
      <c r="O65" s="542"/>
      <c r="P65" s="461" t="s">
        <v>59</v>
      </c>
      <c r="Q65" s="462"/>
      <c r="R65" s="462"/>
      <c r="S65" s="462"/>
      <c r="T65" s="462"/>
      <c r="U65" s="462"/>
      <c r="V65" s="462"/>
      <c r="W65" s="462"/>
      <c r="X65" s="542"/>
      <c r="Y65" s="1121"/>
      <c r="Z65" s="893"/>
      <c r="AA65" s="894"/>
      <c r="AB65" s="1125" t="s">
        <v>11</v>
      </c>
      <c r="AC65" s="1126"/>
      <c r="AD65" s="1127"/>
      <c r="AE65" s="1131" t="s">
        <v>356</v>
      </c>
      <c r="AF65" s="1131"/>
      <c r="AG65" s="1131"/>
      <c r="AH65" s="1131"/>
      <c r="AI65" s="1131" t="s">
        <v>362</v>
      </c>
      <c r="AJ65" s="1131"/>
      <c r="AK65" s="1131"/>
      <c r="AL65" s="1131"/>
      <c r="AM65" s="1131" t="s">
        <v>464</v>
      </c>
      <c r="AN65" s="1131"/>
      <c r="AO65" s="1131"/>
      <c r="AP65" s="594"/>
      <c r="AQ65" s="152" t="s">
        <v>354</v>
      </c>
      <c r="AR65" s="123"/>
      <c r="AS65" s="123"/>
      <c r="AT65" s="124"/>
      <c r="AU65" s="562" t="s">
        <v>253</v>
      </c>
      <c r="AV65" s="562"/>
      <c r="AW65" s="562"/>
      <c r="AX65" s="563"/>
    </row>
    <row r="66" spans="1:50" ht="18.75" customHeight="1" x14ac:dyDescent="0.15">
      <c r="A66" s="429"/>
      <c r="B66" s="430"/>
      <c r="C66" s="430"/>
      <c r="D66" s="430"/>
      <c r="E66" s="430"/>
      <c r="F66" s="431"/>
      <c r="G66" s="442"/>
      <c r="H66" s="427"/>
      <c r="I66" s="427"/>
      <c r="J66" s="427"/>
      <c r="K66" s="427"/>
      <c r="L66" s="427"/>
      <c r="M66" s="427"/>
      <c r="N66" s="427"/>
      <c r="O66" s="443"/>
      <c r="P66" s="464"/>
      <c r="Q66" s="427"/>
      <c r="R66" s="427"/>
      <c r="S66" s="427"/>
      <c r="T66" s="427"/>
      <c r="U66" s="427"/>
      <c r="V66" s="427"/>
      <c r="W66" s="427"/>
      <c r="X66" s="443"/>
      <c r="Y66" s="1122"/>
      <c r="Z66" s="1123"/>
      <c r="AA66" s="1124"/>
      <c r="AB66" s="1128"/>
      <c r="AC66" s="1129"/>
      <c r="AD66" s="1130"/>
      <c r="AE66" s="244"/>
      <c r="AF66" s="244"/>
      <c r="AG66" s="244"/>
      <c r="AH66" s="244"/>
      <c r="AI66" s="244"/>
      <c r="AJ66" s="244"/>
      <c r="AK66" s="244"/>
      <c r="AL66" s="244"/>
      <c r="AM66" s="244"/>
      <c r="AN66" s="244"/>
      <c r="AO66" s="244"/>
      <c r="AP66" s="240"/>
      <c r="AQ66" s="191"/>
      <c r="AR66" s="192"/>
      <c r="AS66" s="126" t="s">
        <v>355</v>
      </c>
      <c r="AT66" s="127"/>
      <c r="AU66" s="192"/>
      <c r="AV66" s="192"/>
      <c r="AW66" s="427" t="s">
        <v>300</v>
      </c>
      <c r="AX66" s="428"/>
    </row>
    <row r="67" spans="1:50" ht="22.9" customHeight="1" x14ac:dyDescent="0.15">
      <c r="A67" s="432"/>
      <c r="B67" s="430"/>
      <c r="C67" s="430"/>
      <c r="D67" s="430"/>
      <c r="E67" s="430"/>
      <c r="F67" s="431"/>
      <c r="G67" s="588"/>
      <c r="H67" s="589"/>
      <c r="I67" s="589"/>
      <c r="J67" s="589"/>
      <c r="K67" s="589"/>
      <c r="L67" s="589"/>
      <c r="M67" s="589"/>
      <c r="N67" s="589"/>
      <c r="O67" s="590"/>
      <c r="P67" s="98"/>
      <c r="Q67" s="1107"/>
      <c r="R67" s="1107"/>
      <c r="S67" s="1107"/>
      <c r="T67" s="1107"/>
      <c r="U67" s="1107"/>
      <c r="V67" s="1107"/>
      <c r="W67" s="1107"/>
      <c r="X67" s="1108"/>
      <c r="Y67" s="1116" t="s">
        <v>12</v>
      </c>
      <c r="Z67" s="1117"/>
      <c r="AA67" s="1118"/>
      <c r="AB67" s="490"/>
      <c r="AC67" s="1120"/>
      <c r="AD67" s="1120"/>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9" customHeight="1" x14ac:dyDescent="0.15">
      <c r="A68" s="433"/>
      <c r="B68" s="434"/>
      <c r="C68" s="434"/>
      <c r="D68" s="434"/>
      <c r="E68" s="434"/>
      <c r="F68" s="435"/>
      <c r="G68" s="1104"/>
      <c r="H68" s="1105"/>
      <c r="I68" s="1105"/>
      <c r="J68" s="1105"/>
      <c r="K68" s="1105"/>
      <c r="L68" s="1105"/>
      <c r="M68" s="1105"/>
      <c r="N68" s="1105"/>
      <c r="O68" s="1106"/>
      <c r="P68" s="1109"/>
      <c r="Q68" s="1109"/>
      <c r="R68" s="1109"/>
      <c r="S68" s="1109"/>
      <c r="T68" s="1109"/>
      <c r="U68" s="1109"/>
      <c r="V68" s="1109"/>
      <c r="W68" s="1109"/>
      <c r="X68" s="1110"/>
      <c r="Y68" s="444" t="s">
        <v>54</v>
      </c>
      <c r="Z68" s="1113"/>
      <c r="AA68" s="1114"/>
      <c r="AB68" s="552"/>
      <c r="AC68" s="1119"/>
      <c r="AD68" s="1119"/>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9" customHeight="1" x14ac:dyDescent="0.15">
      <c r="A69" s="436"/>
      <c r="B69" s="437"/>
      <c r="C69" s="437"/>
      <c r="D69" s="437"/>
      <c r="E69" s="437"/>
      <c r="F69" s="438"/>
      <c r="G69" s="591"/>
      <c r="H69" s="592"/>
      <c r="I69" s="592"/>
      <c r="J69" s="592"/>
      <c r="K69" s="592"/>
      <c r="L69" s="592"/>
      <c r="M69" s="592"/>
      <c r="N69" s="592"/>
      <c r="O69" s="593"/>
      <c r="P69" s="649"/>
      <c r="Q69" s="649"/>
      <c r="R69" s="649"/>
      <c r="S69" s="649"/>
      <c r="T69" s="649"/>
      <c r="U69" s="649"/>
      <c r="V69" s="649"/>
      <c r="W69" s="649"/>
      <c r="X69" s="1111"/>
      <c r="Y69" s="444" t="s">
        <v>13</v>
      </c>
      <c r="Z69" s="1113"/>
      <c r="AA69" s="1114"/>
      <c r="AB69" s="587" t="s">
        <v>301</v>
      </c>
      <c r="AC69" s="367"/>
      <c r="AD69" s="367"/>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101"/>
      <c r="H71" s="1102"/>
      <c r="I71" s="1102"/>
      <c r="J71" s="1102"/>
      <c r="K71" s="1102"/>
      <c r="L71" s="1102"/>
      <c r="M71" s="1102"/>
      <c r="N71" s="1102"/>
      <c r="O71" s="1102"/>
      <c r="P71" s="1102"/>
      <c r="Q71" s="1102"/>
      <c r="R71" s="1102"/>
      <c r="S71" s="1102"/>
      <c r="T71" s="1102"/>
      <c r="U71" s="1102"/>
      <c r="V71" s="1102"/>
      <c r="W71" s="1102"/>
      <c r="X71" s="1102"/>
      <c r="Y71" s="1102"/>
      <c r="Z71" s="1102"/>
      <c r="AA71" s="1102"/>
      <c r="AB71" s="1102"/>
      <c r="AC71" s="1102"/>
      <c r="AD71" s="1102"/>
      <c r="AE71" s="1102"/>
      <c r="AF71" s="1102"/>
      <c r="AG71" s="1102"/>
      <c r="AH71" s="1102"/>
      <c r="AI71" s="1102"/>
      <c r="AJ71" s="1102"/>
      <c r="AK71" s="1102"/>
      <c r="AL71" s="1102"/>
      <c r="AM71" s="1102"/>
      <c r="AN71" s="1102"/>
      <c r="AO71" s="1102"/>
      <c r="AP71" s="1102"/>
      <c r="AQ71" s="1102"/>
      <c r="AR71" s="1102"/>
      <c r="AS71" s="1102"/>
      <c r="AT71" s="1102"/>
      <c r="AU71" s="1102"/>
      <c r="AV71" s="1102"/>
      <c r="AW71" s="1102"/>
      <c r="AX71" s="11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081" priority="327">
      <formula>IF(RIGHT(TEXT(AE4,"0.#"),1)=".",FALSE,TRUE)</formula>
    </cfRule>
    <cfRule type="expression" dxfId="1080" priority="328">
      <formula>IF(RIGHT(TEXT(AE4,"0.#"),1)=".",TRUE,FALSE)</formula>
    </cfRule>
  </conditionalFormatting>
  <conditionalFormatting sqref="AE5">
    <cfRule type="expression" dxfId="1079" priority="325">
      <formula>IF(RIGHT(TEXT(AE5,"0.#"),1)=".",FALSE,TRUE)</formula>
    </cfRule>
    <cfRule type="expression" dxfId="1078" priority="326">
      <formula>IF(RIGHT(TEXT(AE5,"0.#"),1)=".",TRUE,FALSE)</formula>
    </cfRule>
  </conditionalFormatting>
  <conditionalFormatting sqref="AE6">
    <cfRule type="expression" dxfId="1077" priority="323">
      <formula>IF(RIGHT(TEXT(AE6,"0.#"),1)=".",FALSE,TRUE)</formula>
    </cfRule>
    <cfRule type="expression" dxfId="1076" priority="324">
      <formula>IF(RIGHT(TEXT(AE6,"0.#"),1)=".",TRUE,FALSE)</formula>
    </cfRule>
  </conditionalFormatting>
  <conditionalFormatting sqref="AI6">
    <cfRule type="expression" dxfId="1075" priority="321">
      <formula>IF(RIGHT(TEXT(AI6,"0.#"),1)=".",FALSE,TRUE)</formula>
    </cfRule>
    <cfRule type="expression" dxfId="1074" priority="322">
      <formula>IF(RIGHT(TEXT(AI6,"0.#"),1)=".",TRUE,FALSE)</formula>
    </cfRule>
  </conditionalFormatting>
  <conditionalFormatting sqref="AI5">
    <cfRule type="expression" dxfId="1073" priority="319">
      <formula>IF(RIGHT(TEXT(AI5,"0.#"),1)=".",FALSE,TRUE)</formula>
    </cfRule>
    <cfRule type="expression" dxfId="1072" priority="320">
      <formula>IF(RIGHT(TEXT(AI5,"0.#"),1)=".",TRUE,FALSE)</formula>
    </cfRule>
  </conditionalFormatting>
  <conditionalFormatting sqref="AI4">
    <cfRule type="expression" dxfId="1071" priority="317">
      <formula>IF(RIGHT(TEXT(AI4,"0.#"),1)=".",FALSE,TRUE)</formula>
    </cfRule>
    <cfRule type="expression" dxfId="1070" priority="318">
      <formula>IF(RIGHT(TEXT(AI4,"0.#"),1)=".",TRUE,FALSE)</formula>
    </cfRule>
  </conditionalFormatting>
  <conditionalFormatting sqref="AM4">
    <cfRule type="expression" dxfId="1069" priority="315">
      <formula>IF(RIGHT(TEXT(AM4,"0.#"),1)=".",FALSE,TRUE)</formula>
    </cfRule>
    <cfRule type="expression" dxfId="1068" priority="316">
      <formula>IF(RIGHT(TEXT(AM4,"0.#"),1)=".",TRUE,FALSE)</formula>
    </cfRule>
  </conditionalFormatting>
  <conditionalFormatting sqref="AM5">
    <cfRule type="expression" dxfId="1067" priority="313">
      <formula>IF(RIGHT(TEXT(AM5,"0.#"),1)=".",FALSE,TRUE)</formula>
    </cfRule>
    <cfRule type="expression" dxfId="1066" priority="314">
      <formula>IF(RIGHT(TEXT(AM5,"0.#"),1)=".",TRUE,FALSE)</formula>
    </cfRule>
  </conditionalFormatting>
  <conditionalFormatting sqref="AM6">
    <cfRule type="expression" dxfId="1065" priority="311">
      <formula>IF(RIGHT(TEXT(AM6,"0.#"),1)=".",FALSE,TRUE)</formula>
    </cfRule>
    <cfRule type="expression" dxfId="1064" priority="312">
      <formula>IF(RIGHT(TEXT(AM6,"0.#"),1)=".",TRUE,FALSE)</formula>
    </cfRule>
  </conditionalFormatting>
  <conditionalFormatting sqref="AQ4:AQ6">
    <cfRule type="expression" dxfId="1063" priority="309">
      <formula>IF(RIGHT(TEXT(AQ4,"0.#"),1)=".",FALSE,TRUE)</formula>
    </cfRule>
    <cfRule type="expression" dxfId="1062" priority="310">
      <formula>IF(RIGHT(TEXT(AQ4,"0.#"),1)=".",TRUE,FALSE)</formula>
    </cfRule>
  </conditionalFormatting>
  <conditionalFormatting sqref="AU4:AU6">
    <cfRule type="expression" dxfId="1061" priority="307">
      <formula>IF(RIGHT(TEXT(AU4,"0.#"),1)=".",FALSE,TRUE)</formula>
    </cfRule>
    <cfRule type="expression" dxfId="1060" priority="308">
      <formula>IF(RIGHT(TEXT(AU4,"0.#"),1)=".",TRUE,FALSE)</formula>
    </cfRule>
  </conditionalFormatting>
  <conditionalFormatting sqref="AE11">
    <cfRule type="expression" dxfId="1059" priority="305">
      <formula>IF(RIGHT(TEXT(AE11,"0.#"),1)=".",FALSE,TRUE)</formula>
    </cfRule>
    <cfRule type="expression" dxfId="1058" priority="306">
      <formula>IF(RIGHT(TEXT(AE11,"0.#"),1)=".",TRUE,FALSE)</formula>
    </cfRule>
  </conditionalFormatting>
  <conditionalFormatting sqref="AE12">
    <cfRule type="expression" dxfId="1057" priority="303">
      <formula>IF(RIGHT(TEXT(AE12,"0.#"),1)=".",FALSE,TRUE)</formula>
    </cfRule>
    <cfRule type="expression" dxfId="1056" priority="304">
      <formula>IF(RIGHT(TEXT(AE12,"0.#"),1)=".",TRUE,FALSE)</formula>
    </cfRule>
  </conditionalFormatting>
  <conditionalFormatting sqref="AE13">
    <cfRule type="expression" dxfId="1055" priority="301">
      <formula>IF(RIGHT(TEXT(AE13,"0.#"),1)=".",FALSE,TRUE)</formula>
    </cfRule>
    <cfRule type="expression" dxfId="1054" priority="302">
      <formula>IF(RIGHT(TEXT(AE13,"0.#"),1)=".",TRUE,FALSE)</formula>
    </cfRule>
  </conditionalFormatting>
  <conditionalFormatting sqref="AI13">
    <cfRule type="expression" dxfId="1053" priority="299">
      <formula>IF(RIGHT(TEXT(AI13,"0.#"),1)=".",FALSE,TRUE)</formula>
    </cfRule>
    <cfRule type="expression" dxfId="1052" priority="300">
      <formula>IF(RIGHT(TEXT(AI13,"0.#"),1)=".",TRUE,FALSE)</formula>
    </cfRule>
  </conditionalFormatting>
  <conditionalFormatting sqref="AI12">
    <cfRule type="expression" dxfId="1051" priority="297">
      <formula>IF(RIGHT(TEXT(AI12,"0.#"),1)=".",FALSE,TRUE)</formula>
    </cfRule>
    <cfRule type="expression" dxfId="1050" priority="298">
      <formula>IF(RIGHT(TEXT(AI12,"0.#"),1)=".",TRUE,FALSE)</formula>
    </cfRule>
  </conditionalFormatting>
  <conditionalFormatting sqref="AI11">
    <cfRule type="expression" dxfId="1049" priority="295">
      <formula>IF(RIGHT(TEXT(AI11,"0.#"),1)=".",FALSE,TRUE)</formula>
    </cfRule>
    <cfRule type="expression" dxfId="1048" priority="296">
      <formula>IF(RIGHT(TEXT(AI11,"0.#"),1)=".",TRUE,FALSE)</formula>
    </cfRule>
  </conditionalFormatting>
  <conditionalFormatting sqref="AM11">
    <cfRule type="expression" dxfId="1047" priority="293">
      <formula>IF(RIGHT(TEXT(AM11,"0.#"),1)=".",FALSE,TRUE)</formula>
    </cfRule>
    <cfRule type="expression" dxfId="1046" priority="294">
      <formula>IF(RIGHT(TEXT(AM11,"0.#"),1)=".",TRUE,FALSE)</formula>
    </cfRule>
  </conditionalFormatting>
  <conditionalFormatting sqref="AM12">
    <cfRule type="expression" dxfId="1045" priority="291">
      <formula>IF(RIGHT(TEXT(AM12,"0.#"),1)=".",FALSE,TRUE)</formula>
    </cfRule>
    <cfRule type="expression" dxfId="1044" priority="292">
      <formula>IF(RIGHT(TEXT(AM12,"0.#"),1)=".",TRUE,FALSE)</formula>
    </cfRule>
  </conditionalFormatting>
  <conditionalFormatting sqref="AM13">
    <cfRule type="expression" dxfId="1043" priority="289">
      <formula>IF(RIGHT(TEXT(AM13,"0.#"),1)=".",FALSE,TRUE)</formula>
    </cfRule>
    <cfRule type="expression" dxfId="1042" priority="290">
      <formula>IF(RIGHT(TEXT(AM13,"0.#"),1)=".",TRUE,FALSE)</formula>
    </cfRule>
  </conditionalFormatting>
  <conditionalFormatting sqref="AQ11:AQ13">
    <cfRule type="expression" dxfId="1041" priority="287">
      <formula>IF(RIGHT(TEXT(AQ11,"0.#"),1)=".",FALSE,TRUE)</formula>
    </cfRule>
    <cfRule type="expression" dxfId="1040" priority="288">
      <formula>IF(RIGHT(TEXT(AQ11,"0.#"),1)=".",TRUE,FALSE)</formula>
    </cfRule>
  </conditionalFormatting>
  <conditionalFormatting sqref="AU11:AU13">
    <cfRule type="expression" dxfId="1039" priority="285">
      <formula>IF(RIGHT(TEXT(AU11,"0.#"),1)=".",FALSE,TRUE)</formula>
    </cfRule>
    <cfRule type="expression" dxfId="1038" priority="286">
      <formula>IF(RIGHT(TEXT(AU11,"0.#"),1)=".",TRUE,FALSE)</formula>
    </cfRule>
  </conditionalFormatting>
  <conditionalFormatting sqref="AE18">
    <cfRule type="expression" dxfId="1037" priority="283">
      <formula>IF(RIGHT(TEXT(AE18,"0.#"),1)=".",FALSE,TRUE)</formula>
    </cfRule>
    <cfRule type="expression" dxfId="1036" priority="284">
      <formula>IF(RIGHT(TEXT(AE18,"0.#"),1)=".",TRUE,FALSE)</formula>
    </cfRule>
  </conditionalFormatting>
  <conditionalFormatting sqref="AE19">
    <cfRule type="expression" dxfId="1035" priority="281">
      <formula>IF(RIGHT(TEXT(AE19,"0.#"),1)=".",FALSE,TRUE)</formula>
    </cfRule>
    <cfRule type="expression" dxfId="1034" priority="282">
      <formula>IF(RIGHT(TEXT(AE19,"0.#"),1)=".",TRUE,FALSE)</formula>
    </cfRule>
  </conditionalFormatting>
  <conditionalFormatting sqref="AE20">
    <cfRule type="expression" dxfId="1033" priority="279">
      <formula>IF(RIGHT(TEXT(AE20,"0.#"),1)=".",FALSE,TRUE)</formula>
    </cfRule>
    <cfRule type="expression" dxfId="1032" priority="280">
      <formula>IF(RIGHT(TEXT(AE20,"0.#"),1)=".",TRUE,FALSE)</formula>
    </cfRule>
  </conditionalFormatting>
  <conditionalFormatting sqref="AI20">
    <cfRule type="expression" dxfId="1031" priority="277">
      <formula>IF(RIGHT(TEXT(AI20,"0.#"),1)=".",FALSE,TRUE)</formula>
    </cfRule>
    <cfRule type="expression" dxfId="1030" priority="278">
      <formula>IF(RIGHT(TEXT(AI20,"0.#"),1)=".",TRUE,FALSE)</formula>
    </cfRule>
  </conditionalFormatting>
  <conditionalFormatting sqref="AI19">
    <cfRule type="expression" dxfId="1029" priority="275">
      <formula>IF(RIGHT(TEXT(AI19,"0.#"),1)=".",FALSE,TRUE)</formula>
    </cfRule>
    <cfRule type="expression" dxfId="1028" priority="276">
      <formula>IF(RIGHT(TEXT(AI19,"0.#"),1)=".",TRUE,FALSE)</formula>
    </cfRule>
  </conditionalFormatting>
  <conditionalFormatting sqref="AI18">
    <cfRule type="expression" dxfId="1027" priority="273">
      <formula>IF(RIGHT(TEXT(AI18,"0.#"),1)=".",FALSE,TRUE)</formula>
    </cfRule>
    <cfRule type="expression" dxfId="1026" priority="274">
      <formula>IF(RIGHT(TEXT(AI18,"0.#"),1)=".",TRUE,FALSE)</formula>
    </cfRule>
  </conditionalFormatting>
  <conditionalFormatting sqref="AM18">
    <cfRule type="expression" dxfId="1025" priority="271">
      <formula>IF(RIGHT(TEXT(AM18,"0.#"),1)=".",FALSE,TRUE)</formula>
    </cfRule>
    <cfRule type="expression" dxfId="1024" priority="272">
      <formula>IF(RIGHT(TEXT(AM18,"0.#"),1)=".",TRUE,FALSE)</formula>
    </cfRule>
  </conditionalFormatting>
  <conditionalFormatting sqref="AM19">
    <cfRule type="expression" dxfId="1023" priority="269">
      <formula>IF(RIGHT(TEXT(AM19,"0.#"),1)=".",FALSE,TRUE)</formula>
    </cfRule>
    <cfRule type="expression" dxfId="1022" priority="270">
      <formula>IF(RIGHT(TEXT(AM19,"0.#"),1)=".",TRUE,FALSE)</formula>
    </cfRule>
  </conditionalFormatting>
  <conditionalFormatting sqref="AM20">
    <cfRule type="expression" dxfId="1021" priority="267">
      <formula>IF(RIGHT(TEXT(AM20,"0.#"),1)=".",FALSE,TRUE)</formula>
    </cfRule>
    <cfRule type="expression" dxfId="1020" priority="268">
      <formula>IF(RIGHT(TEXT(AM20,"0.#"),1)=".",TRUE,FALSE)</formula>
    </cfRule>
  </conditionalFormatting>
  <conditionalFormatting sqref="AQ18:AQ20">
    <cfRule type="expression" dxfId="1019" priority="265">
      <formula>IF(RIGHT(TEXT(AQ18,"0.#"),1)=".",FALSE,TRUE)</formula>
    </cfRule>
    <cfRule type="expression" dxfId="1018" priority="266">
      <formula>IF(RIGHT(TEXT(AQ18,"0.#"),1)=".",TRUE,FALSE)</formula>
    </cfRule>
  </conditionalFormatting>
  <conditionalFormatting sqref="AU18:AU20">
    <cfRule type="expression" dxfId="1017" priority="263">
      <formula>IF(RIGHT(TEXT(AU18,"0.#"),1)=".",FALSE,TRUE)</formula>
    </cfRule>
    <cfRule type="expression" dxfId="1016" priority="264">
      <formula>IF(RIGHT(TEXT(AU18,"0.#"),1)=".",TRUE,FALSE)</formula>
    </cfRule>
  </conditionalFormatting>
  <conditionalFormatting sqref="AQ25:AQ27">
    <cfRule type="expression" dxfId="1015" priority="243">
      <formula>IF(RIGHT(TEXT(AQ25,"0.#"),1)=".",FALSE,TRUE)</formula>
    </cfRule>
    <cfRule type="expression" dxfId="1014" priority="244">
      <formula>IF(RIGHT(TEXT(AQ25,"0.#"),1)=".",TRUE,FALSE)</formula>
    </cfRule>
  </conditionalFormatting>
  <conditionalFormatting sqref="AU25:AU27">
    <cfRule type="expression" dxfId="1013" priority="241">
      <formula>IF(RIGHT(TEXT(AU25,"0.#"),1)=".",FALSE,TRUE)</formula>
    </cfRule>
    <cfRule type="expression" dxfId="1012" priority="242">
      <formula>IF(RIGHT(TEXT(AU25,"0.#"),1)=".",TRUE,FALSE)</formula>
    </cfRule>
  </conditionalFormatting>
  <conditionalFormatting sqref="AQ32:AQ34">
    <cfRule type="expression" dxfId="1011" priority="221">
      <formula>IF(RIGHT(TEXT(AQ32,"0.#"),1)=".",FALSE,TRUE)</formula>
    </cfRule>
    <cfRule type="expression" dxfId="1010" priority="222">
      <formula>IF(RIGHT(TEXT(AQ32,"0.#"),1)=".",TRUE,FALSE)</formula>
    </cfRule>
  </conditionalFormatting>
  <conditionalFormatting sqref="AU32:AU34">
    <cfRule type="expression" dxfId="1009" priority="219">
      <formula>IF(RIGHT(TEXT(AU32,"0.#"),1)=".",FALSE,TRUE)</formula>
    </cfRule>
    <cfRule type="expression" dxfId="1008" priority="220">
      <formula>IF(RIGHT(TEXT(AU32,"0.#"),1)=".",TRUE,FALSE)</formula>
    </cfRule>
  </conditionalFormatting>
  <conditionalFormatting sqref="AQ39:AQ41">
    <cfRule type="expression" dxfId="1007" priority="199">
      <formula>IF(RIGHT(TEXT(AQ39,"0.#"),1)=".",FALSE,TRUE)</formula>
    </cfRule>
    <cfRule type="expression" dxfId="1006" priority="200">
      <formula>IF(RIGHT(TEXT(AQ39,"0.#"),1)=".",TRUE,FALSE)</formula>
    </cfRule>
  </conditionalFormatting>
  <conditionalFormatting sqref="AU39:AU41">
    <cfRule type="expression" dxfId="1005" priority="197">
      <formula>IF(RIGHT(TEXT(AU39,"0.#"),1)=".",FALSE,TRUE)</formula>
    </cfRule>
    <cfRule type="expression" dxfId="1004" priority="198">
      <formula>IF(RIGHT(TEXT(AU39,"0.#"),1)=".",TRUE,FALSE)</formula>
    </cfRule>
  </conditionalFormatting>
  <conditionalFormatting sqref="AQ46:AQ48">
    <cfRule type="expression" dxfId="1003" priority="177">
      <formula>IF(RIGHT(TEXT(AQ46,"0.#"),1)=".",FALSE,TRUE)</formula>
    </cfRule>
    <cfRule type="expression" dxfId="1002" priority="178">
      <formula>IF(RIGHT(TEXT(AQ46,"0.#"),1)=".",TRUE,FALSE)</formula>
    </cfRule>
  </conditionalFormatting>
  <conditionalFormatting sqref="AU46:AU48">
    <cfRule type="expression" dxfId="1001" priority="175">
      <formula>IF(RIGHT(TEXT(AU46,"0.#"),1)=".",FALSE,TRUE)</formula>
    </cfRule>
    <cfRule type="expression" dxfId="1000" priority="176">
      <formula>IF(RIGHT(TEXT(AU46,"0.#"),1)=".",TRUE,FALSE)</formula>
    </cfRule>
  </conditionalFormatting>
  <conditionalFormatting sqref="AQ53:AQ55">
    <cfRule type="expression" dxfId="999" priority="155">
      <formula>IF(RIGHT(TEXT(AQ53,"0.#"),1)=".",FALSE,TRUE)</formula>
    </cfRule>
    <cfRule type="expression" dxfId="998" priority="156">
      <formula>IF(RIGHT(TEXT(AQ53,"0.#"),1)=".",TRUE,FALSE)</formula>
    </cfRule>
  </conditionalFormatting>
  <conditionalFormatting sqref="AU53:AU55">
    <cfRule type="expression" dxfId="997" priority="153">
      <formula>IF(RIGHT(TEXT(AU53,"0.#"),1)=".",FALSE,TRUE)</formula>
    </cfRule>
    <cfRule type="expression" dxfId="996" priority="154">
      <formula>IF(RIGHT(TEXT(AU53,"0.#"),1)=".",TRUE,FALSE)</formula>
    </cfRule>
  </conditionalFormatting>
  <conditionalFormatting sqref="AQ60:AQ62">
    <cfRule type="expression" dxfId="995" priority="133">
      <formula>IF(RIGHT(TEXT(AQ60,"0.#"),1)=".",FALSE,TRUE)</formula>
    </cfRule>
    <cfRule type="expression" dxfId="994" priority="134">
      <formula>IF(RIGHT(TEXT(AQ60,"0.#"),1)=".",TRUE,FALSE)</formula>
    </cfRule>
  </conditionalFormatting>
  <conditionalFormatting sqref="AU60:AU62">
    <cfRule type="expression" dxfId="993" priority="131">
      <formula>IF(RIGHT(TEXT(AU60,"0.#"),1)=".",FALSE,TRUE)</formula>
    </cfRule>
    <cfRule type="expression" dxfId="992" priority="132">
      <formula>IF(RIGHT(TEXT(AU60,"0.#"),1)=".",TRUE,FALSE)</formula>
    </cfRule>
  </conditionalFormatting>
  <conditionalFormatting sqref="AE67">
    <cfRule type="expression" dxfId="991" priority="129">
      <formula>IF(RIGHT(TEXT(AE67,"0.#"),1)=".",FALSE,TRUE)</formula>
    </cfRule>
    <cfRule type="expression" dxfId="990" priority="130">
      <formula>IF(RIGHT(TEXT(AE67,"0.#"),1)=".",TRUE,FALSE)</formula>
    </cfRule>
  </conditionalFormatting>
  <conditionalFormatting sqref="AE68">
    <cfRule type="expression" dxfId="989" priority="127">
      <formula>IF(RIGHT(TEXT(AE68,"0.#"),1)=".",FALSE,TRUE)</formula>
    </cfRule>
    <cfRule type="expression" dxfId="988" priority="128">
      <formula>IF(RIGHT(TEXT(AE68,"0.#"),1)=".",TRUE,FALSE)</formula>
    </cfRule>
  </conditionalFormatting>
  <conditionalFormatting sqref="AE69">
    <cfRule type="expression" dxfId="987" priority="125">
      <formula>IF(RIGHT(TEXT(AE69,"0.#"),1)=".",FALSE,TRUE)</formula>
    </cfRule>
    <cfRule type="expression" dxfId="986" priority="126">
      <formula>IF(RIGHT(TEXT(AE69,"0.#"),1)=".",TRUE,FALSE)</formula>
    </cfRule>
  </conditionalFormatting>
  <conditionalFormatting sqref="AI69">
    <cfRule type="expression" dxfId="985" priority="123">
      <formula>IF(RIGHT(TEXT(AI69,"0.#"),1)=".",FALSE,TRUE)</formula>
    </cfRule>
    <cfRule type="expression" dxfId="984" priority="124">
      <formula>IF(RIGHT(TEXT(AI69,"0.#"),1)=".",TRUE,FALSE)</formula>
    </cfRule>
  </conditionalFormatting>
  <conditionalFormatting sqref="AI68">
    <cfRule type="expression" dxfId="983" priority="121">
      <formula>IF(RIGHT(TEXT(AI68,"0.#"),1)=".",FALSE,TRUE)</formula>
    </cfRule>
    <cfRule type="expression" dxfId="982" priority="122">
      <formula>IF(RIGHT(TEXT(AI68,"0.#"),1)=".",TRUE,FALSE)</formula>
    </cfRule>
  </conditionalFormatting>
  <conditionalFormatting sqref="AI67">
    <cfRule type="expression" dxfId="981" priority="119">
      <formula>IF(RIGHT(TEXT(AI67,"0.#"),1)=".",FALSE,TRUE)</formula>
    </cfRule>
    <cfRule type="expression" dxfId="980" priority="120">
      <formula>IF(RIGHT(TEXT(AI67,"0.#"),1)=".",TRUE,FALSE)</formula>
    </cfRule>
  </conditionalFormatting>
  <conditionalFormatting sqref="AM67">
    <cfRule type="expression" dxfId="979" priority="117">
      <formula>IF(RIGHT(TEXT(AM67,"0.#"),1)=".",FALSE,TRUE)</formula>
    </cfRule>
    <cfRule type="expression" dxfId="978" priority="118">
      <formula>IF(RIGHT(TEXT(AM67,"0.#"),1)=".",TRUE,FALSE)</formula>
    </cfRule>
  </conditionalFormatting>
  <conditionalFormatting sqref="AM68">
    <cfRule type="expression" dxfId="977" priority="115">
      <formula>IF(RIGHT(TEXT(AM68,"0.#"),1)=".",FALSE,TRUE)</formula>
    </cfRule>
    <cfRule type="expression" dxfId="976" priority="116">
      <formula>IF(RIGHT(TEXT(AM68,"0.#"),1)=".",TRUE,FALSE)</formula>
    </cfRule>
  </conditionalFormatting>
  <conditionalFormatting sqref="AM69">
    <cfRule type="expression" dxfId="975" priority="113">
      <formula>IF(RIGHT(TEXT(AM69,"0.#"),1)=".",FALSE,TRUE)</formula>
    </cfRule>
    <cfRule type="expression" dxfId="974" priority="114">
      <formula>IF(RIGHT(TEXT(AM69,"0.#"),1)=".",TRUE,FALSE)</formula>
    </cfRule>
  </conditionalFormatting>
  <conditionalFormatting sqref="AQ67:AQ69">
    <cfRule type="expression" dxfId="973" priority="111">
      <formula>IF(RIGHT(TEXT(AQ67,"0.#"),1)=".",FALSE,TRUE)</formula>
    </cfRule>
    <cfRule type="expression" dxfId="972" priority="112">
      <formula>IF(RIGHT(TEXT(AQ67,"0.#"),1)=".",TRUE,FALSE)</formula>
    </cfRule>
  </conditionalFormatting>
  <conditionalFormatting sqref="AU67:AU69">
    <cfRule type="expression" dxfId="971" priority="109">
      <formula>IF(RIGHT(TEXT(AU67,"0.#"),1)=".",FALSE,TRUE)</formula>
    </cfRule>
    <cfRule type="expression" dxfId="970" priority="110">
      <formula>IF(RIGHT(TEXT(AU67,"0.#"),1)=".",TRUE,FALSE)</formula>
    </cfRule>
  </conditionalFormatting>
  <conditionalFormatting sqref="AE25">
    <cfRule type="expression" dxfId="969" priority="107">
      <formula>IF(RIGHT(TEXT(AE25,"0.#"),1)=".",FALSE,TRUE)</formula>
    </cfRule>
    <cfRule type="expression" dxfId="968" priority="108">
      <formula>IF(RIGHT(TEXT(AE25,"0.#"),1)=".",TRUE,FALSE)</formula>
    </cfRule>
  </conditionalFormatting>
  <conditionalFormatting sqref="AE26">
    <cfRule type="expression" dxfId="967" priority="105">
      <formula>IF(RIGHT(TEXT(AE26,"0.#"),1)=".",FALSE,TRUE)</formula>
    </cfRule>
    <cfRule type="expression" dxfId="966" priority="106">
      <formula>IF(RIGHT(TEXT(AE26,"0.#"),1)=".",TRUE,FALSE)</formula>
    </cfRule>
  </conditionalFormatting>
  <conditionalFormatting sqref="AE27">
    <cfRule type="expression" dxfId="965" priority="103">
      <formula>IF(RIGHT(TEXT(AE27,"0.#"),1)=".",FALSE,TRUE)</formula>
    </cfRule>
    <cfRule type="expression" dxfId="964" priority="104">
      <formula>IF(RIGHT(TEXT(AE27,"0.#"),1)=".",TRUE,FALSE)</formula>
    </cfRule>
  </conditionalFormatting>
  <conditionalFormatting sqref="AI27">
    <cfRule type="expression" dxfId="963" priority="101">
      <formula>IF(RIGHT(TEXT(AI27,"0.#"),1)=".",FALSE,TRUE)</formula>
    </cfRule>
    <cfRule type="expression" dxfId="962" priority="102">
      <formula>IF(RIGHT(TEXT(AI27,"0.#"),1)=".",TRUE,FALSE)</formula>
    </cfRule>
  </conditionalFormatting>
  <conditionalFormatting sqref="AI26">
    <cfRule type="expression" dxfId="961" priority="99">
      <formula>IF(RIGHT(TEXT(AI26,"0.#"),1)=".",FALSE,TRUE)</formula>
    </cfRule>
    <cfRule type="expression" dxfId="960" priority="100">
      <formula>IF(RIGHT(TEXT(AI26,"0.#"),1)=".",TRUE,FALSE)</formula>
    </cfRule>
  </conditionalFormatting>
  <conditionalFormatting sqref="AI25">
    <cfRule type="expression" dxfId="959" priority="97">
      <formula>IF(RIGHT(TEXT(AI25,"0.#"),1)=".",FALSE,TRUE)</formula>
    </cfRule>
    <cfRule type="expression" dxfId="958" priority="98">
      <formula>IF(RIGHT(TEXT(AI25,"0.#"),1)=".",TRUE,FALSE)</formula>
    </cfRule>
  </conditionalFormatting>
  <conditionalFormatting sqref="AM25">
    <cfRule type="expression" dxfId="957" priority="95">
      <formula>IF(RIGHT(TEXT(AM25,"0.#"),1)=".",FALSE,TRUE)</formula>
    </cfRule>
    <cfRule type="expression" dxfId="956" priority="96">
      <formula>IF(RIGHT(TEXT(AM25,"0.#"),1)=".",TRUE,FALSE)</formula>
    </cfRule>
  </conditionalFormatting>
  <conditionalFormatting sqref="AM26">
    <cfRule type="expression" dxfId="955" priority="93">
      <formula>IF(RIGHT(TEXT(AM26,"0.#"),1)=".",FALSE,TRUE)</formula>
    </cfRule>
    <cfRule type="expression" dxfId="954" priority="94">
      <formula>IF(RIGHT(TEXT(AM26,"0.#"),1)=".",TRUE,FALSE)</formula>
    </cfRule>
  </conditionalFormatting>
  <conditionalFormatting sqref="AM27">
    <cfRule type="expression" dxfId="953" priority="91">
      <formula>IF(RIGHT(TEXT(AM27,"0.#"),1)=".",FALSE,TRUE)</formula>
    </cfRule>
    <cfRule type="expression" dxfId="952" priority="92">
      <formula>IF(RIGHT(TEXT(AM27,"0.#"),1)=".",TRUE,FALSE)</formula>
    </cfRule>
  </conditionalFormatting>
  <conditionalFormatting sqref="AE32">
    <cfRule type="expression" dxfId="951" priority="89">
      <formula>IF(RIGHT(TEXT(AE32,"0.#"),1)=".",FALSE,TRUE)</formula>
    </cfRule>
    <cfRule type="expression" dxfId="950" priority="90">
      <formula>IF(RIGHT(TEXT(AE32,"0.#"),1)=".",TRUE,FALSE)</formula>
    </cfRule>
  </conditionalFormatting>
  <conditionalFormatting sqref="AE33">
    <cfRule type="expression" dxfId="949" priority="87">
      <formula>IF(RIGHT(TEXT(AE33,"0.#"),1)=".",FALSE,TRUE)</formula>
    </cfRule>
    <cfRule type="expression" dxfId="948" priority="88">
      <formula>IF(RIGHT(TEXT(AE33,"0.#"),1)=".",TRUE,FALSE)</formula>
    </cfRule>
  </conditionalFormatting>
  <conditionalFormatting sqref="AE34">
    <cfRule type="expression" dxfId="947" priority="85">
      <formula>IF(RIGHT(TEXT(AE34,"0.#"),1)=".",FALSE,TRUE)</formula>
    </cfRule>
    <cfRule type="expression" dxfId="946" priority="86">
      <formula>IF(RIGHT(TEXT(AE34,"0.#"),1)=".",TRUE,FALSE)</formula>
    </cfRule>
  </conditionalFormatting>
  <conditionalFormatting sqref="AI34">
    <cfRule type="expression" dxfId="945" priority="83">
      <formula>IF(RIGHT(TEXT(AI34,"0.#"),1)=".",FALSE,TRUE)</formula>
    </cfRule>
    <cfRule type="expression" dxfId="944" priority="84">
      <formula>IF(RIGHT(TEXT(AI34,"0.#"),1)=".",TRUE,FALSE)</formula>
    </cfRule>
  </conditionalFormatting>
  <conditionalFormatting sqref="AI33">
    <cfRule type="expression" dxfId="943" priority="81">
      <formula>IF(RIGHT(TEXT(AI33,"0.#"),1)=".",FALSE,TRUE)</formula>
    </cfRule>
    <cfRule type="expression" dxfId="942" priority="82">
      <formula>IF(RIGHT(TEXT(AI33,"0.#"),1)=".",TRUE,FALSE)</formula>
    </cfRule>
  </conditionalFormatting>
  <conditionalFormatting sqref="AI32">
    <cfRule type="expression" dxfId="941" priority="79">
      <formula>IF(RIGHT(TEXT(AI32,"0.#"),1)=".",FALSE,TRUE)</formula>
    </cfRule>
    <cfRule type="expression" dxfId="940" priority="80">
      <formula>IF(RIGHT(TEXT(AI32,"0.#"),1)=".",TRUE,FALSE)</formula>
    </cfRule>
  </conditionalFormatting>
  <conditionalFormatting sqref="AM32">
    <cfRule type="expression" dxfId="939" priority="77">
      <formula>IF(RIGHT(TEXT(AM32,"0.#"),1)=".",FALSE,TRUE)</formula>
    </cfRule>
    <cfRule type="expression" dxfId="938" priority="78">
      <formula>IF(RIGHT(TEXT(AM32,"0.#"),1)=".",TRUE,FALSE)</formula>
    </cfRule>
  </conditionalFormatting>
  <conditionalFormatting sqref="AM33">
    <cfRule type="expression" dxfId="937" priority="75">
      <formula>IF(RIGHT(TEXT(AM33,"0.#"),1)=".",FALSE,TRUE)</formula>
    </cfRule>
    <cfRule type="expression" dxfId="936" priority="76">
      <formula>IF(RIGHT(TEXT(AM33,"0.#"),1)=".",TRUE,FALSE)</formula>
    </cfRule>
  </conditionalFormatting>
  <conditionalFormatting sqref="AM34">
    <cfRule type="expression" dxfId="935" priority="73">
      <formula>IF(RIGHT(TEXT(AM34,"0.#"),1)=".",FALSE,TRUE)</formula>
    </cfRule>
    <cfRule type="expression" dxfId="934" priority="74">
      <formula>IF(RIGHT(TEXT(AM34,"0.#"),1)=".",TRUE,FALSE)</formula>
    </cfRule>
  </conditionalFormatting>
  <conditionalFormatting sqref="AE39">
    <cfRule type="expression" dxfId="933" priority="71">
      <formula>IF(RIGHT(TEXT(AE39,"0.#"),1)=".",FALSE,TRUE)</formula>
    </cfRule>
    <cfRule type="expression" dxfId="932" priority="72">
      <formula>IF(RIGHT(TEXT(AE39,"0.#"),1)=".",TRUE,FALSE)</formula>
    </cfRule>
  </conditionalFormatting>
  <conditionalFormatting sqref="AE40">
    <cfRule type="expression" dxfId="931" priority="69">
      <formula>IF(RIGHT(TEXT(AE40,"0.#"),1)=".",FALSE,TRUE)</formula>
    </cfRule>
    <cfRule type="expression" dxfId="930" priority="70">
      <formula>IF(RIGHT(TEXT(AE40,"0.#"),1)=".",TRUE,FALSE)</formula>
    </cfRule>
  </conditionalFormatting>
  <conditionalFormatting sqref="AE41">
    <cfRule type="expression" dxfId="929" priority="67">
      <formula>IF(RIGHT(TEXT(AE41,"0.#"),1)=".",FALSE,TRUE)</formula>
    </cfRule>
    <cfRule type="expression" dxfId="928" priority="68">
      <formula>IF(RIGHT(TEXT(AE41,"0.#"),1)=".",TRUE,FALSE)</formula>
    </cfRule>
  </conditionalFormatting>
  <conditionalFormatting sqref="AI41">
    <cfRule type="expression" dxfId="927" priority="65">
      <formula>IF(RIGHT(TEXT(AI41,"0.#"),1)=".",FALSE,TRUE)</formula>
    </cfRule>
    <cfRule type="expression" dxfId="926" priority="66">
      <formula>IF(RIGHT(TEXT(AI41,"0.#"),1)=".",TRUE,FALSE)</formula>
    </cfRule>
  </conditionalFormatting>
  <conditionalFormatting sqref="AI40">
    <cfRule type="expression" dxfId="925" priority="63">
      <formula>IF(RIGHT(TEXT(AI40,"0.#"),1)=".",FALSE,TRUE)</formula>
    </cfRule>
    <cfRule type="expression" dxfId="924" priority="64">
      <formula>IF(RIGHT(TEXT(AI40,"0.#"),1)=".",TRUE,FALSE)</formula>
    </cfRule>
  </conditionalFormatting>
  <conditionalFormatting sqref="AI39">
    <cfRule type="expression" dxfId="923" priority="61">
      <formula>IF(RIGHT(TEXT(AI39,"0.#"),1)=".",FALSE,TRUE)</formula>
    </cfRule>
    <cfRule type="expression" dxfId="922" priority="62">
      <formula>IF(RIGHT(TEXT(AI39,"0.#"),1)=".",TRUE,FALSE)</formula>
    </cfRule>
  </conditionalFormatting>
  <conditionalFormatting sqref="AM39">
    <cfRule type="expression" dxfId="921" priority="59">
      <formula>IF(RIGHT(TEXT(AM39,"0.#"),1)=".",FALSE,TRUE)</formula>
    </cfRule>
    <cfRule type="expression" dxfId="920" priority="60">
      <formula>IF(RIGHT(TEXT(AM39,"0.#"),1)=".",TRUE,FALSE)</formula>
    </cfRule>
  </conditionalFormatting>
  <conditionalFormatting sqref="AM40">
    <cfRule type="expression" dxfId="919" priority="57">
      <formula>IF(RIGHT(TEXT(AM40,"0.#"),1)=".",FALSE,TRUE)</formula>
    </cfRule>
    <cfRule type="expression" dxfId="918" priority="58">
      <formula>IF(RIGHT(TEXT(AM40,"0.#"),1)=".",TRUE,FALSE)</formula>
    </cfRule>
  </conditionalFormatting>
  <conditionalFormatting sqref="AM41">
    <cfRule type="expression" dxfId="917" priority="55">
      <formula>IF(RIGHT(TEXT(AM41,"0.#"),1)=".",FALSE,TRUE)</formula>
    </cfRule>
    <cfRule type="expression" dxfId="916" priority="56">
      <formula>IF(RIGHT(TEXT(AM41,"0.#"),1)=".",TRUE,FALSE)</formula>
    </cfRule>
  </conditionalFormatting>
  <conditionalFormatting sqref="AE46">
    <cfRule type="expression" dxfId="915" priority="53">
      <formula>IF(RIGHT(TEXT(AE46,"0.#"),1)=".",FALSE,TRUE)</formula>
    </cfRule>
    <cfRule type="expression" dxfId="914" priority="54">
      <formula>IF(RIGHT(TEXT(AE46,"0.#"),1)=".",TRUE,FALSE)</formula>
    </cfRule>
  </conditionalFormatting>
  <conditionalFormatting sqref="AE47">
    <cfRule type="expression" dxfId="913" priority="51">
      <formula>IF(RIGHT(TEXT(AE47,"0.#"),1)=".",FALSE,TRUE)</formula>
    </cfRule>
    <cfRule type="expression" dxfId="912" priority="52">
      <formula>IF(RIGHT(TEXT(AE47,"0.#"),1)=".",TRUE,FALSE)</formula>
    </cfRule>
  </conditionalFormatting>
  <conditionalFormatting sqref="AE48">
    <cfRule type="expression" dxfId="911" priority="49">
      <formula>IF(RIGHT(TEXT(AE48,"0.#"),1)=".",FALSE,TRUE)</formula>
    </cfRule>
    <cfRule type="expression" dxfId="910" priority="50">
      <formula>IF(RIGHT(TEXT(AE48,"0.#"),1)=".",TRUE,FALSE)</formula>
    </cfRule>
  </conditionalFormatting>
  <conditionalFormatting sqref="AI48">
    <cfRule type="expression" dxfId="909" priority="47">
      <formula>IF(RIGHT(TEXT(AI48,"0.#"),1)=".",FALSE,TRUE)</formula>
    </cfRule>
    <cfRule type="expression" dxfId="908" priority="48">
      <formula>IF(RIGHT(TEXT(AI48,"0.#"),1)=".",TRUE,FALSE)</formula>
    </cfRule>
  </conditionalFormatting>
  <conditionalFormatting sqref="AI47">
    <cfRule type="expression" dxfId="907" priority="45">
      <formula>IF(RIGHT(TEXT(AI47,"0.#"),1)=".",FALSE,TRUE)</formula>
    </cfRule>
    <cfRule type="expression" dxfId="906" priority="46">
      <formula>IF(RIGHT(TEXT(AI47,"0.#"),1)=".",TRUE,FALSE)</formula>
    </cfRule>
  </conditionalFormatting>
  <conditionalFormatting sqref="AI46">
    <cfRule type="expression" dxfId="905" priority="43">
      <formula>IF(RIGHT(TEXT(AI46,"0.#"),1)=".",FALSE,TRUE)</formula>
    </cfRule>
    <cfRule type="expression" dxfId="904" priority="44">
      <formula>IF(RIGHT(TEXT(AI46,"0.#"),1)=".",TRUE,FALSE)</formula>
    </cfRule>
  </conditionalFormatting>
  <conditionalFormatting sqref="AM46">
    <cfRule type="expression" dxfId="903" priority="41">
      <formula>IF(RIGHT(TEXT(AM46,"0.#"),1)=".",FALSE,TRUE)</formula>
    </cfRule>
    <cfRule type="expression" dxfId="902" priority="42">
      <formula>IF(RIGHT(TEXT(AM46,"0.#"),1)=".",TRUE,FALSE)</formula>
    </cfRule>
  </conditionalFormatting>
  <conditionalFormatting sqref="AM47">
    <cfRule type="expression" dxfId="901" priority="39">
      <formula>IF(RIGHT(TEXT(AM47,"0.#"),1)=".",FALSE,TRUE)</formula>
    </cfRule>
    <cfRule type="expression" dxfId="900" priority="40">
      <formula>IF(RIGHT(TEXT(AM47,"0.#"),1)=".",TRUE,FALSE)</formula>
    </cfRule>
  </conditionalFormatting>
  <conditionalFormatting sqref="AM48">
    <cfRule type="expression" dxfId="899" priority="37">
      <formula>IF(RIGHT(TEXT(AM48,"0.#"),1)=".",FALSE,TRUE)</formula>
    </cfRule>
    <cfRule type="expression" dxfId="898" priority="38">
      <formula>IF(RIGHT(TEXT(AM48,"0.#"),1)=".",TRUE,FALSE)</formula>
    </cfRule>
  </conditionalFormatting>
  <conditionalFormatting sqref="AE53">
    <cfRule type="expression" dxfId="897" priority="35">
      <formula>IF(RIGHT(TEXT(AE53,"0.#"),1)=".",FALSE,TRUE)</formula>
    </cfRule>
    <cfRule type="expression" dxfId="896" priority="36">
      <formula>IF(RIGHT(TEXT(AE53,"0.#"),1)=".",TRUE,FALSE)</formula>
    </cfRule>
  </conditionalFormatting>
  <conditionalFormatting sqref="AE54">
    <cfRule type="expression" dxfId="895" priority="33">
      <formula>IF(RIGHT(TEXT(AE54,"0.#"),1)=".",FALSE,TRUE)</formula>
    </cfRule>
    <cfRule type="expression" dxfId="894" priority="34">
      <formula>IF(RIGHT(TEXT(AE54,"0.#"),1)=".",TRUE,FALSE)</formula>
    </cfRule>
  </conditionalFormatting>
  <conditionalFormatting sqref="AE55">
    <cfRule type="expression" dxfId="893" priority="31">
      <formula>IF(RIGHT(TEXT(AE55,"0.#"),1)=".",FALSE,TRUE)</formula>
    </cfRule>
    <cfRule type="expression" dxfId="892" priority="32">
      <formula>IF(RIGHT(TEXT(AE55,"0.#"),1)=".",TRUE,FALSE)</formula>
    </cfRule>
  </conditionalFormatting>
  <conditionalFormatting sqref="AI55">
    <cfRule type="expression" dxfId="891" priority="29">
      <formula>IF(RIGHT(TEXT(AI55,"0.#"),1)=".",FALSE,TRUE)</formula>
    </cfRule>
    <cfRule type="expression" dxfId="890" priority="30">
      <formula>IF(RIGHT(TEXT(AI55,"0.#"),1)=".",TRUE,FALSE)</formula>
    </cfRule>
  </conditionalFormatting>
  <conditionalFormatting sqref="AI54">
    <cfRule type="expression" dxfId="889" priority="27">
      <formula>IF(RIGHT(TEXT(AI54,"0.#"),1)=".",FALSE,TRUE)</formula>
    </cfRule>
    <cfRule type="expression" dxfId="888" priority="28">
      <formula>IF(RIGHT(TEXT(AI54,"0.#"),1)=".",TRUE,FALSE)</formula>
    </cfRule>
  </conditionalFormatting>
  <conditionalFormatting sqref="AI53">
    <cfRule type="expression" dxfId="887" priority="25">
      <formula>IF(RIGHT(TEXT(AI53,"0.#"),1)=".",FALSE,TRUE)</formula>
    </cfRule>
    <cfRule type="expression" dxfId="886" priority="26">
      <formula>IF(RIGHT(TEXT(AI53,"0.#"),1)=".",TRUE,FALSE)</formula>
    </cfRule>
  </conditionalFormatting>
  <conditionalFormatting sqref="AM53">
    <cfRule type="expression" dxfId="885" priority="23">
      <formula>IF(RIGHT(TEXT(AM53,"0.#"),1)=".",FALSE,TRUE)</formula>
    </cfRule>
    <cfRule type="expression" dxfId="884" priority="24">
      <formula>IF(RIGHT(TEXT(AM53,"0.#"),1)=".",TRUE,FALSE)</formula>
    </cfRule>
  </conditionalFormatting>
  <conditionalFormatting sqref="AM54">
    <cfRule type="expression" dxfId="883" priority="21">
      <formula>IF(RIGHT(TEXT(AM54,"0.#"),1)=".",FALSE,TRUE)</formula>
    </cfRule>
    <cfRule type="expression" dxfId="882" priority="22">
      <formula>IF(RIGHT(TEXT(AM54,"0.#"),1)=".",TRUE,FALSE)</formula>
    </cfRule>
  </conditionalFormatting>
  <conditionalFormatting sqref="AM55">
    <cfRule type="expression" dxfId="881" priority="19">
      <formula>IF(RIGHT(TEXT(AM55,"0.#"),1)=".",FALSE,TRUE)</formula>
    </cfRule>
    <cfRule type="expression" dxfId="880" priority="20">
      <formula>IF(RIGHT(TEXT(AM55,"0.#"),1)=".",TRUE,FALSE)</formula>
    </cfRule>
  </conditionalFormatting>
  <conditionalFormatting sqref="AE60">
    <cfRule type="expression" dxfId="879" priority="17">
      <formula>IF(RIGHT(TEXT(AE60,"0.#"),1)=".",FALSE,TRUE)</formula>
    </cfRule>
    <cfRule type="expression" dxfId="878" priority="18">
      <formula>IF(RIGHT(TEXT(AE60,"0.#"),1)=".",TRUE,FALSE)</formula>
    </cfRule>
  </conditionalFormatting>
  <conditionalFormatting sqref="AE61">
    <cfRule type="expression" dxfId="877" priority="15">
      <formula>IF(RIGHT(TEXT(AE61,"0.#"),1)=".",FALSE,TRUE)</formula>
    </cfRule>
    <cfRule type="expression" dxfId="876" priority="16">
      <formula>IF(RIGHT(TEXT(AE61,"0.#"),1)=".",TRUE,FALSE)</formula>
    </cfRule>
  </conditionalFormatting>
  <conditionalFormatting sqref="AE62">
    <cfRule type="expression" dxfId="875" priority="13">
      <formula>IF(RIGHT(TEXT(AE62,"0.#"),1)=".",FALSE,TRUE)</formula>
    </cfRule>
    <cfRule type="expression" dxfId="874" priority="14">
      <formula>IF(RIGHT(TEXT(AE62,"0.#"),1)=".",TRUE,FALSE)</formula>
    </cfRule>
  </conditionalFormatting>
  <conditionalFormatting sqref="AI62">
    <cfRule type="expression" dxfId="873" priority="11">
      <formula>IF(RIGHT(TEXT(AI62,"0.#"),1)=".",FALSE,TRUE)</formula>
    </cfRule>
    <cfRule type="expression" dxfId="872" priority="12">
      <formula>IF(RIGHT(TEXT(AI62,"0.#"),1)=".",TRUE,FALSE)</formula>
    </cfRule>
  </conditionalFormatting>
  <conditionalFormatting sqref="AI61">
    <cfRule type="expression" dxfId="871" priority="9">
      <formula>IF(RIGHT(TEXT(AI61,"0.#"),1)=".",FALSE,TRUE)</formula>
    </cfRule>
    <cfRule type="expression" dxfId="870" priority="10">
      <formula>IF(RIGHT(TEXT(AI61,"0.#"),1)=".",TRUE,FALSE)</formula>
    </cfRule>
  </conditionalFormatting>
  <conditionalFormatting sqref="AI60">
    <cfRule type="expression" dxfId="869" priority="7">
      <formula>IF(RIGHT(TEXT(AI60,"0.#"),1)=".",FALSE,TRUE)</formula>
    </cfRule>
    <cfRule type="expression" dxfId="868" priority="8">
      <formula>IF(RIGHT(TEXT(AI60,"0.#"),1)=".",TRUE,FALSE)</formula>
    </cfRule>
  </conditionalFormatting>
  <conditionalFormatting sqref="AM60">
    <cfRule type="expression" dxfId="867" priority="5">
      <formula>IF(RIGHT(TEXT(AM60,"0.#"),1)=".",FALSE,TRUE)</formula>
    </cfRule>
    <cfRule type="expression" dxfId="866" priority="6">
      <formula>IF(RIGHT(TEXT(AM60,"0.#"),1)=".",TRUE,FALSE)</formula>
    </cfRule>
  </conditionalFormatting>
  <conditionalFormatting sqref="AM61">
    <cfRule type="expression" dxfId="865" priority="3">
      <formula>IF(RIGHT(TEXT(AM61,"0.#"),1)=".",FALSE,TRUE)</formula>
    </cfRule>
    <cfRule type="expression" dxfId="864" priority="4">
      <formula>IF(RIGHT(TEXT(AM61,"0.#"),1)=".",TRUE,FALSE)</formula>
    </cfRule>
  </conditionalFormatting>
  <conditionalFormatting sqref="AM62">
    <cfRule type="expression" dxfId="863" priority="1">
      <formula>IF(RIGHT(TEXT(AM62,"0.#"),1)=".",FALSE,TRUE)</formula>
    </cfRule>
    <cfRule type="expression" dxfId="8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8" sqref="G28:AX29"/>
    </sheetView>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50" t="s">
        <v>28</v>
      </c>
      <c r="B2" s="1151"/>
      <c r="C2" s="1151"/>
      <c r="D2" s="1151"/>
      <c r="E2" s="1151"/>
      <c r="F2" s="1152"/>
      <c r="G2" s="635" t="s">
        <v>786</v>
      </c>
      <c r="H2" s="636"/>
      <c r="I2" s="636"/>
      <c r="J2" s="636"/>
      <c r="K2" s="636"/>
      <c r="L2" s="636"/>
      <c r="M2" s="636"/>
      <c r="N2" s="636"/>
      <c r="O2" s="636"/>
      <c r="P2" s="636"/>
      <c r="Q2" s="636"/>
      <c r="R2" s="636"/>
      <c r="S2" s="636"/>
      <c r="T2" s="636"/>
      <c r="U2" s="636"/>
      <c r="V2" s="636"/>
      <c r="W2" s="636"/>
      <c r="X2" s="636"/>
      <c r="Y2" s="636"/>
      <c r="Z2" s="636"/>
      <c r="AA2" s="636"/>
      <c r="AB2" s="637"/>
      <c r="AC2" s="635" t="s">
        <v>817</v>
      </c>
      <c r="AD2" s="1163"/>
      <c r="AE2" s="1163"/>
      <c r="AF2" s="1163"/>
      <c r="AG2" s="1163"/>
      <c r="AH2" s="1163"/>
      <c r="AI2" s="1163"/>
      <c r="AJ2" s="1163"/>
      <c r="AK2" s="1163"/>
      <c r="AL2" s="1163"/>
      <c r="AM2" s="1163"/>
      <c r="AN2" s="1163"/>
      <c r="AO2" s="1163"/>
      <c r="AP2" s="1163"/>
      <c r="AQ2" s="1163"/>
      <c r="AR2" s="1163"/>
      <c r="AS2" s="1163"/>
      <c r="AT2" s="1163"/>
      <c r="AU2" s="1163"/>
      <c r="AV2" s="1163"/>
      <c r="AW2" s="1163"/>
      <c r="AX2" s="1164"/>
    </row>
    <row r="3" spans="1:50" ht="24.75" customHeight="1" x14ac:dyDescent="0.15">
      <c r="A3" s="1144"/>
      <c r="B3" s="1145"/>
      <c r="C3" s="1145"/>
      <c r="D3" s="1145"/>
      <c r="E3" s="1145"/>
      <c r="F3" s="1146"/>
      <c r="G3" s="879" t="s">
        <v>17</v>
      </c>
      <c r="H3" s="727"/>
      <c r="I3" s="727"/>
      <c r="J3" s="727"/>
      <c r="K3" s="727"/>
      <c r="L3" s="726" t="s">
        <v>18</v>
      </c>
      <c r="M3" s="727"/>
      <c r="N3" s="727"/>
      <c r="O3" s="727"/>
      <c r="P3" s="727"/>
      <c r="Q3" s="727"/>
      <c r="R3" s="727"/>
      <c r="S3" s="727"/>
      <c r="T3" s="727"/>
      <c r="U3" s="727"/>
      <c r="V3" s="727"/>
      <c r="W3" s="727"/>
      <c r="X3" s="728"/>
      <c r="Y3" s="703" t="s">
        <v>19</v>
      </c>
      <c r="Z3" s="704"/>
      <c r="AA3" s="704"/>
      <c r="AB3" s="866"/>
      <c r="AC3" s="879" t="s">
        <v>17</v>
      </c>
      <c r="AD3" s="727"/>
      <c r="AE3" s="727"/>
      <c r="AF3" s="727"/>
      <c r="AG3" s="727"/>
      <c r="AH3" s="726" t="s">
        <v>18</v>
      </c>
      <c r="AI3" s="727"/>
      <c r="AJ3" s="727"/>
      <c r="AK3" s="727"/>
      <c r="AL3" s="727"/>
      <c r="AM3" s="727"/>
      <c r="AN3" s="727"/>
      <c r="AO3" s="727"/>
      <c r="AP3" s="727"/>
      <c r="AQ3" s="727"/>
      <c r="AR3" s="727"/>
      <c r="AS3" s="727"/>
      <c r="AT3" s="728"/>
      <c r="AU3" s="703" t="s">
        <v>19</v>
      </c>
      <c r="AV3" s="704"/>
      <c r="AW3" s="704"/>
      <c r="AX3" s="705"/>
    </row>
    <row r="4" spans="1:50" ht="24.75" customHeight="1" x14ac:dyDescent="0.15">
      <c r="A4" s="1144"/>
      <c r="B4" s="1145"/>
      <c r="C4" s="1145"/>
      <c r="D4" s="1145"/>
      <c r="E4" s="1145"/>
      <c r="F4" s="1146"/>
      <c r="G4" s="1165" t="s">
        <v>611</v>
      </c>
      <c r="H4" s="900"/>
      <c r="I4" s="900"/>
      <c r="J4" s="900"/>
      <c r="K4" s="901"/>
      <c r="L4" s="902" t="s">
        <v>787</v>
      </c>
      <c r="M4" s="903"/>
      <c r="N4" s="903"/>
      <c r="O4" s="903"/>
      <c r="P4" s="903"/>
      <c r="Q4" s="903"/>
      <c r="R4" s="903"/>
      <c r="S4" s="903"/>
      <c r="T4" s="903"/>
      <c r="U4" s="903"/>
      <c r="V4" s="903"/>
      <c r="W4" s="903"/>
      <c r="X4" s="904"/>
      <c r="Y4" s="417">
        <v>2.2999999999999998</v>
      </c>
      <c r="Z4" s="418"/>
      <c r="AA4" s="418"/>
      <c r="AB4" s="870"/>
      <c r="AC4" s="922"/>
      <c r="AD4" s="929"/>
      <c r="AE4" s="929"/>
      <c r="AF4" s="929"/>
      <c r="AG4" s="930"/>
      <c r="AH4" s="1153" t="s">
        <v>1002</v>
      </c>
      <c r="AI4" s="1154"/>
      <c r="AJ4" s="1154"/>
      <c r="AK4" s="1154"/>
      <c r="AL4" s="1154"/>
      <c r="AM4" s="1154"/>
      <c r="AN4" s="1154"/>
      <c r="AO4" s="1154"/>
      <c r="AP4" s="1154"/>
      <c r="AQ4" s="1154"/>
      <c r="AR4" s="1154"/>
      <c r="AS4" s="1154"/>
      <c r="AT4" s="1155"/>
      <c r="AU4" s="417">
        <v>2.8</v>
      </c>
      <c r="AV4" s="418"/>
      <c r="AW4" s="418"/>
      <c r="AX4" s="419"/>
    </row>
    <row r="5" spans="1:50" ht="24.75" customHeight="1" x14ac:dyDescent="0.15">
      <c r="A5" s="1144"/>
      <c r="B5" s="1145"/>
      <c r="C5" s="1145"/>
      <c r="D5" s="1145"/>
      <c r="E5" s="1145"/>
      <c r="F5" s="1146"/>
      <c r="G5" s="1162" t="s">
        <v>555</v>
      </c>
      <c r="H5" s="917"/>
      <c r="I5" s="917"/>
      <c r="J5" s="917"/>
      <c r="K5" s="918"/>
      <c r="L5" s="919" t="s">
        <v>789</v>
      </c>
      <c r="M5" s="920"/>
      <c r="N5" s="920"/>
      <c r="O5" s="920"/>
      <c r="P5" s="920"/>
      <c r="Q5" s="920"/>
      <c r="R5" s="920"/>
      <c r="S5" s="920"/>
      <c r="T5" s="920"/>
      <c r="U5" s="920"/>
      <c r="V5" s="920"/>
      <c r="W5" s="920"/>
      <c r="X5" s="921"/>
      <c r="Y5" s="641">
        <v>0.7</v>
      </c>
      <c r="Z5" s="642"/>
      <c r="AA5" s="642"/>
      <c r="AB5" s="685"/>
      <c r="AC5" s="660"/>
      <c r="AD5" s="661"/>
      <c r="AE5" s="661"/>
      <c r="AF5" s="661"/>
      <c r="AG5" s="662"/>
      <c r="AH5" s="1156"/>
      <c r="AI5" s="1157"/>
      <c r="AJ5" s="1157"/>
      <c r="AK5" s="1157"/>
      <c r="AL5" s="1157"/>
      <c r="AM5" s="1157"/>
      <c r="AN5" s="1157"/>
      <c r="AO5" s="1157"/>
      <c r="AP5" s="1157"/>
      <c r="AQ5" s="1157"/>
      <c r="AR5" s="1157"/>
      <c r="AS5" s="1157"/>
      <c r="AT5" s="1158"/>
      <c r="AU5" s="641"/>
      <c r="AV5" s="642"/>
      <c r="AW5" s="642"/>
      <c r="AX5" s="643"/>
    </row>
    <row r="6" spans="1:50" ht="24.75" customHeight="1" x14ac:dyDescent="0.15">
      <c r="A6" s="1144"/>
      <c r="B6" s="1145"/>
      <c r="C6" s="1145"/>
      <c r="D6" s="1145"/>
      <c r="E6" s="1145"/>
      <c r="F6" s="1146"/>
      <c r="G6" s="1162" t="s">
        <v>612</v>
      </c>
      <c r="H6" s="917"/>
      <c r="I6" s="917"/>
      <c r="J6" s="917"/>
      <c r="K6" s="918"/>
      <c r="L6" s="919" t="s">
        <v>788</v>
      </c>
      <c r="M6" s="920"/>
      <c r="N6" s="920"/>
      <c r="O6" s="920"/>
      <c r="P6" s="920"/>
      <c r="Q6" s="920"/>
      <c r="R6" s="920"/>
      <c r="S6" s="920"/>
      <c r="T6" s="920"/>
      <c r="U6" s="920"/>
      <c r="V6" s="920"/>
      <c r="W6" s="920"/>
      <c r="X6" s="921"/>
      <c r="Y6" s="641">
        <v>0.5</v>
      </c>
      <c r="Z6" s="642"/>
      <c r="AA6" s="642"/>
      <c r="AB6" s="685"/>
      <c r="AC6" s="660"/>
      <c r="AD6" s="661"/>
      <c r="AE6" s="661"/>
      <c r="AF6" s="661"/>
      <c r="AG6" s="662"/>
      <c r="AH6" s="1156"/>
      <c r="AI6" s="1157"/>
      <c r="AJ6" s="1157"/>
      <c r="AK6" s="1157"/>
      <c r="AL6" s="1157"/>
      <c r="AM6" s="1157"/>
      <c r="AN6" s="1157"/>
      <c r="AO6" s="1157"/>
      <c r="AP6" s="1157"/>
      <c r="AQ6" s="1157"/>
      <c r="AR6" s="1157"/>
      <c r="AS6" s="1157"/>
      <c r="AT6" s="1158"/>
      <c r="AU6" s="641"/>
      <c r="AV6" s="642"/>
      <c r="AW6" s="642"/>
      <c r="AX6" s="643"/>
    </row>
    <row r="7" spans="1:50" ht="24.75" customHeight="1" x14ac:dyDescent="0.15">
      <c r="A7" s="1144"/>
      <c r="B7" s="1145"/>
      <c r="C7" s="1145"/>
      <c r="D7" s="1145"/>
      <c r="E7" s="1145"/>
      <c r="F7" s="1146"/>
      <c r="G7" s="1162" t="s">
        <v>613</v>
      </c>
      <c r="H7" s="917"/>
      <c r="I7" s="917"/>
      <c r="J7" s="917"/>
      <c r="K7" s="918"/>
      <c r="L7" s="919" t="s">
        <v>790</v>
      </c>
      <c r="M7" s="920"/>
      <c r="N7" s="920"/>
      <c r="O7" s="920"/>
      <c r="P7" s="920"/>
      <c r="Q7" s="920"/>
      <c r="R7" s="920"/>
      <c r="S7" s="920"/>
      <c r="T7" s="920"/>
      <c r="U7" s="920"/>
      <c r="V7" s="920"/>
      <c r="W7" s="920"/>
      <c r="X7" s="921"/>
      <c r="Y7" s="641">
        <v>0.1</v>
      </c>
      <c r="Z7" s="642"/>
      <c r="AA7" s="642"/>
      <c r="AB7" s="685"/>
      <c r="AC7" s="660"/>
      <c r="AD7" s="661"/>
      <c r="AE7" s="661"/>
      <c r="AF7" s="661"/>
      <c r="AG7" s="662"/>
      <c r="AH7" s="1156"/>
      <c r="AI7" s="1157"/>
      <c r="AJ7" s="1157"/>
      <c r="AK7" s="1157"/>
      <c r="AL7" s="1157"/>
      <c r="AM7" s="1157"/>
      <c r="AN7" s="1157"/>
      <c r="AO7" s="1157"/>
      <c r="AP7" s="1157"/>
      <c r="AQ7" s="1157"/>
      <c r="AR7" s="1157"/>
      <c r="AS7" s="1157"/>
      <c r="AT7" s="1158"/>
      <c r="AU7" s="641"/>
      <c r="AV7" s="642"/>
      <c r="AW7" s="642"/>
      <c r="AX7" s="643"/>
    </row>
    <row r="8" spans="1:50" ht="24.75" customHeight="1" x14ac:dyDescent="0.15">
      <c r="A8" s="1144"/>
      <c r="B8" s="1145"/>
      <c r="C8" s="1145"/>
      <c r="D8" s="1145"/>
      <c r="E8" s="1145"/>
      <c r="F8" s="1146"/>
      <c r="G8" s="1162" t="s">
        <v>791</v>
      </c>
      <c r="H8" s="917"/>
      <c r="I8" s="917"/>
      <c r="J8" s="917"/>
      <c r="K8" s="918"/>
      <c r="L8" s="919" t="s">
        <v>792</v>
      </c>
      <c r="M8" s="920"/>
      <c r="N8" s="920"/>
      <c r="O8" s="920"/>
      <c r="P8" s="920"/>
      <c r="Q8" s="920"/>
      <c r="R8" s="920"/>
      <c r="S8" s="920"/>
      <c r="T8" s="920"/>
      <c r="U8" s="920"/>
      <c r="V8" s="920"/>
      <c r="W8" s="920"/>
      <c r="X8" s="921"/>
      <c r="Y8" s="641">
        <v>0.1</v>
      </c>
      <c r="Z8" s="642"/>
      <c r="AA8" s="642"/>
      <c r="AB8" s="685"/>
      <c r="AC8" s="660"/>
      <c r="AD8" s="661"/>
      <c r="AE8" s="661"/>
      <c r="AF8" s="661"/>
      <c r="AG8" s="662"/>
      <c r="AH8" s="1156"/>
      <c r="AI8" s="1157"/>
      <c r="AJ8" s="1157"/>
      <c r="AK8" s="1157"/>
      <c r="AL8" s="1157"/>
      <c r="AM8" s="1157"/>
      <c r="AN8" s="1157"/>
      <c r="AO8" s="1157"/>
      <c r="AP8" s="1157"/>
      <c r="AQ8" s="1157"/>
      <c r="AR8" s="1157"/>
      <c r="AS8" s="1157"/>
      <c r="AT8" s="1158"/>
      <c r="AU8" s="641"/>
      <c r="AV8" s="642"/>
      <c r="AW8" s="642"/>
      <c r="AX8" s="643"/>
    </row>
    <row r="9" spans="1:50" ht="24.75" customHeight="1" x14ac:dyDescent="0.15">
      <c r="A9" s="1144"/>
      <c r="B9" s="1145"/>
      <c r="C9" s="1145"/>
      <c r="D9" s="1145"/>
      <c r="E9" s="1145"/>
      <c r="F9" s="1146"/>
      <c r="G9" s="1162" t="s">
        <v>646</v>
      </c>
      <c r="H9" s="917"/>
      <c r="I9" s="917"/>
      <c r="J9" s="917"/>
      <c r="K9" s="918"/>
      <c r="L9" s="919" t="s">
        <v>793</v>
      </c>
      <c r="M9" s="920"/>
      <c r="N9" s="920"/>
      <c r="O9" s="920"/>
      <c r="P9" s="920"/>
      <c r="Q9" s="920"/>
      <c r="R9" s="920"/>
      <c r="S9" s="920"/>
      <c r="T9" s="920"/>
      <c r="U9" s="920"/>
      <c r="V9" s="920"/>
      <c r="W9" s="920"/>
      <c r="X9" s="921"/>
      <c r="Y9" s="641">
        <v>0.1</v>
      </c>
      <c r="Z9" s="642"/>
      <c r="AA9" s="642"/>
      <c r="AB9" s="685"/>
      <c r="AC9" s="660"/>
      <c r="AD9" s="661"/>
      <c r="AE9" s="661"/>
      <c r="AF9" s="661"/>
      <c r="AG9" s="662"/>
      <c r="AH9" s="1159"/>
      <c r="AI9" s="1160"/>
      <c r="AJ9" s="1160"/>
      <c r="AK9" s="1160"/>
      <c r="AL9" s="1160"/>
      <c r="AM9" s="1160"/>
      <c r="AN9" s="1160"/>
      <c r="AO9" s="1160"/>
      <c r="AP9" s="1160"/>
      <c r="AQ9" s="1160"/>
      <c r="AR9" s="1160"/>
      <c r="AS9" s="1160"/>
      <c r="AT9" s="1161"/>
      <c r="AU9" s="641"/>
      <c r="AV9" s="642"/>
      <c r="AW9" s="642"/>
      <c r="AX9" s="643"/>
    </row>
    <row r="10" spans="1:50" ht="24.75" customHeight="1" x14ac:dyDescent="0.15">
      <c r="A10" s="1144"/>
      <c r="B10" s="1145"/>
      <c r="C10" s="1145"/>
      <c r="D10" s="1145"/>
      <c r="E10" s="1145"/>
      <c r="F10" s="1146"/>
      <c r="G10" s="1162" t="s">
        <v>196</v>
      </c>
      <c r="H10" s="917"/>
      <c r="I10" s="917"/>
      <c r="J10" s="917"/>
      <c r="K10" s="918"/>
      <c r="L10" s="919" t="s">
        <v>1004</v>
      </c>
      <c r="M10" s="920"/>
      <c r="N10" s="920"/>
      <c r="O10" s="920"/>
      <c r="P10" s="920"/>
      <c r="Q10" s="920"/>
      <c r="R10" s="920"/>
      <c r="S10" s="920"/>
      <c r="T10" s="920"/>
      <c r="U10" s="920"/>
      <c r="V10" s="920"/>
      <c r="W10" s="920"/>
      <c r="X10" s="921"/>
      <c r="Y10" s="641">
        <v>1.5</v>
      </c>
      <c r="Z10" s="642"/>
      <c r="AA10" s="642"/>
      <c r="AB10" s="685"/>
      <c r="AC10" s="660"/>
      <c r="AD10" s="661"/>
      <c r="AE10" s="661"/>
      <c r="AF10" s="661"/>
      <c r="AG10" s="662"/>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144"/>
      <c r="B11" s="1145"/>
      <c r="C11" s="1145"/>
      <c r="D11" s="1145"/>
      <c r="E11" s="1145"/>
      <c r="F11" s="1146"/>
      <c r="G11" s="916"/>
      <c r="H11" s="917"/>
      <c r="I11" s="917"/>
      <c r="J11" s="917"/>
      <c r="K11" s="918"/>
      <c r="L11" s="638"/>
      <c r="M11" s="856"/>
      <c r="N11" s="856"/>
      <c r="O11" s="856"/>
      <c r="P11" s="856"/>
      <c r="Q11" s="856"/>
      <c r="R11" s="856"/>
      <c r="S11" s="856"/>
      <c r="T11" s="856"/>
      <c r="U11" s="856"/>
      <c r="V11" s="856"/>
      <c r="W11" s="856"/>
      <c r="X11" s="857"/>
      <c r="Y11" s="641"/>
      <c r="Z11" s="642"/>
      <c r="AA11" s="642"/>
      <c r="AB11" s="685"/>
      <c r="AC11" s="660"/>
      <c r="AD11" s="661"/>
      <c r="AE11" s="661"/>
      <c r="AF11" s="661"/>
      <c r="AG11" s="662"/>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144"/>
      <c r="B12" s="1145"/>
      <c r="C12" s="1145"/>
      <c r="D12" s="1145"/>
      <c r="E12" s="1145"/>
      <c r="F12" s="1146"/>
      <c r="G12" s="1162"/>
      <c r="H12" s="917"/>
      <c r="I12" s="917"/>
      <c r="J12" s="917"/>
      <c r="K12" s="918"/>
      <c r="L12" s="919"/>
      <c r="M12" s="920"/>
      <c r="N12" s="920"/>
      <c r="O12" s="920"/>
      <c r="P12" s="920"/>
      <c r="Q12" s="920"/>
      <c r="R12" s="920"/>
      <c r="S12" s="920"/>
      <c r="T12" s="920"/>
      <c r="U12" s="920"/>
      <c r="V12" s="920"/>
      <c r="W12" s="920"/>
      <c r="X12" s="921"/>
      <c r="Y12" s="641"/>
      <c r="Z12" s="642"/>
      <c r="AA12" s="642"/>
      <c r="AB12" s="685"/>
      <c r="AC12" s="660"/>
      <c r="AD12" s="661"/>
      <c r="AE12" s="661"/>
      <c r="AF12" s="661"/>
      <c r="AG12" s="662"/>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144"/>
      <c r="B13" s="1145"/>
      <c r="C13" s="1145"/>
      <c r="D13" s="1145"/>
      <c r="E13" s="1145"/>
      <c r="F13" s="1146"/>
      <c r="G13" s="660"/>
      <c r="H13" s="661"/>
      <c r="I13" s="661"/>
      <c r="J13" s="661"/>
      <c r="K13" s="662"/>
      <c r="L13" s="638"/>
      <c r="M13" s="639"/>
      <c r="N13" s="639"/>
      <c r="O13" s="639"/>
      <c r="P13" s="639"/>
      <c r="Q13" s="639"/>
      <c r="R13" s="639"/>
      <c r="S13" s="639"/>
      <c r="T13" s="639"/>
      <c r="U13" s="639"/>
      <c r="V13" s="639"/>
      <c r="W13" s="639"/>
      <c r="X13" s="640"/>
      <c r="Y13" s="641"/>
      <c r="Z13" s="642"/>
      <c r="AA13" s="642"/>
      <c r="AB13" s="685"/>
      <c r="AC13" s="660"/>
      <c r="AD13" s="661"/>
      <c r="AE13" s="661"/>
      <c r="AF13" s="661"/>
      <c r="AG13" s="662"/>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144"/>
      <c r="B14" s="1145"/>
      <c r="C14" s="1145"/>
      <c r="D14" s="1145"/>
      <c r="E14" s="1145"/>
      <c r="F14" s="1146"/>
      <c r="G14" s="890" t="s">
        <v>20</v>
      </c>
      <c r="H14" s="891"/>
      <c r="I14" s="891"/>
      <c r="J14" s="891"/>
      <c r="K14" s="891"/>
      <c r="L14" s="892"/>
      <c r="M14" s="893"/>
      <c r="N14" s="893"/>
      <c r="O14" s="893"/>
      <c r="P14" s="893"/>
      <c r="Q14" s="893"/>
      <c r="R14" s="893"/>
      <c r="S14" s="893"/>
      <c r="T14" s="893"/>
      <c r="U14" s="893"/>
      <c r="V14" s="893"/>
      <c r="W14" s="893"/>
      <c r="X14" s="894"/>
      <c r="Y14" s="895">
        <f>SUM(Y4:AB13)</f>
        <v>5.3000000000000007</v>
      </c>
      <c r="Z14" s="896"/>
      <c r="AA14" s="896"/>
      <c r="AB14" s="897"/>
      <c r="AC14" s="890" t="s">
        <v>20</v>
      </c>
      <c r="AD14" s="891"/>
      <c r="AE14" s="891"/>
      <c r="AF14" s="891"/>
      <c r="AG14" s="891"/>
      <c r="AH14" s="892"/>
      <c r="AI14" s="893"/>
      <c r="AJ14" s="893"/>
      <c r="AK14" s="893"/>
      <c r="AL14" s="893"/>
      <c r="AM14" s="893"/>
      <c r="AN14" s="893"/>
      <c r="AO14" s="893"/>
      <c r="AP14" s="893"/>
      <c r="AQ14" s="893"/>
      <c r="AR14" s="893"/>
      <c r="AS14" s="893"/>
      <c r="AT14" s="894"/>
      <c r="AU14" s="895">
        <f>SUM(AU4:AX13)</f>
        <v>2.8</v>
      </c>
      <c r="AV14" s="896"/>
      <c r="AW14" s="896"/>
      <c r="AX14" s="898"/>
    </row>
    <row r="15" spans="1:50" ht="30" customHeight="1" x14ac:dyDescent="0.15">
      <c r="A15" s="1144"/>
      <c r="B15" s="1145"/>
      <c r="C15" s="1145"/>
      <c r="D15" s="1145"/>
      <c r="E15" s="1145"/>
      <c r="F15" s="1146"/>
      <c r="G15" s="635" t="s">
        <v>857</v>
      </c>
      <c r="H15" s="636"/>
      <c r="I15" s="636"/>
      <c r="J15" s="636"/>
      <c r="K15" s="636"/>
      <c r="L15" s="636"/>
      <c r="M15" s="636"/>
      <c r="N15" s="636"/>
      <c r="O15" s="636"/>
      <c r="P15" s="636"/>
      <c r="Q15" s="636"/>
      <c r="R15" s="636"/>
      <c r="S15" s="636"/>
      <c r="T15" s="636"/>
      <c r="U15" s="636"/>
      <c r="V15" s="636"/>
      <c r="W15" s="636"/>
      <c r="X15" s="636"/>
      <c r="Y15" s="636"/>
      <c r="Z15" s="636"/>
      <c r="AA15" s="636"/>
      <c r="AB15" s="637"/>
      <c r="AC15" s="635" t="s">
        <v>908</v>
      </c>
      <c r="AD15" s="636"/>
      <c r="AE15" s="636"/>
      <c r="AF15" s="636"/>
      <c r="AG15" s="636"/>
      <c r="AH15" s="636"/>
      <c r="AI15" s="636"/>
      <c r="AJ15" s="636"/>
      <c r="AK15" s="636"/>
      <c r="AL15" s="636"/>
      <c r="AM15" s="636"/>
      <c r="AN15" s="636"/>
      <c r="AO15" s="636"/>
      <c r="AP15" s="636"/>
      <c r="AQ15" s="636"/>
      <c r="AR15" s="636"/>
      <c r="AS15" s="636"/>
      <c r="AT15" s="636"/>
      <c r="AU15" s="636"/>
      <c r="AV15" s="636"/>
      <c r="AW15" s="636"/>
      <c r="AX15" s="861"/>
    </row>
    <row r="16" spans="1:50" ht="25.5" customHeight="1" x14ac:dyDescent="0.15">
      <c r="A16" s="1144"/>
      <c r="B16" s="1145"/>
      <c r="C16" s="1145"/>
      <c r="D16" s="1145"/>
      <c r="E16" s="1145"/>
      <c r="F16" s="1146"/>
      <c r="G16" s="879" t="s">
        <v>17</v>
      </c>
      <c r="H16" s="727"/>
      <c r="I16" s="727"/>
      <c r="J16" s="727"/>
      <c r="K16" s="727"/>
      <c r="L16" s="726" t="s">
        <v>18</v>
      </c>
      <c r="M16" s="727"/>
      <c r="N16" s="727"/>
      <c r="O16" s="727"/>
      <c r="P16" s="727"/>
      <c r="Q16" s="727"/>
      <c r="R16" s="727"/>
      <c r="S16" s="727"/>
      <c r="T16" s="727"/>
      <c r="U16" s="727"/>
      <c r="V16" s="727"/>
      <c r="W16" s="727"/>
      <c r="X16" s="728"/>
      <c r="Y16" s="703" t="s">
        <v>19</v>
      </c>
      <c r="Z16" s="704"/>
      <c r="AA16" s="704"/>
      <c r="AB16" s="866"/>
      <c r="AC16" s="879" t="s">
        <v>17</v>
      </c>
      <c r="AD16" s="727"/>
      <c r="AE16" s="727"/>
      <c r="AF16" s="727"/>
      <c r="AG16" s="727"/>
      <c r="AH16" s="726" t="s">
        <v>18</v>
      </c>
      <c r="AI16" s="727"/>
      <c r="AJ16" s="727"/>
      <c r="AK16" s="727"/>
      <c r="AL16" s="727"/>
      <c r="AM16" s="727"/>
      <c r="AN16" s="727"/>
      <c r="AO16" s="727"/>
      <c r="AP16" s="727"/>
      <c r="AQ16" s="727"/>
      <c r="AR16" s="727"/>
      <c r="AS16" s="727"/>
      <c r="AT16" s="728"/>
      <c r="AU16" s="703" t="s">
        <v>19</v>
      </c>
      <c r="AV16" s="704"/>
      <c r="AW16" s="704"/>
      <c r="AX16" s="705"/>
    </row>
    <row r="17" spans="1:50" ht="24.75" customHeight="1" x14ac:dyDescent="0.15">
      <c r="A17" s="1144"/>
      <c r="B17" s="1145"/>
      <c r="C17" s="1145"/>
      <c r="D17" s="1145"/>
      <c r="E17" s="1145"/>
      <c r="F17" s="1146"/>
      <c r="G17" s="899" t="s">
        <v>1005</v>
      </c>
      <c r="H17" s="900"/>
      <c r="I17" s="900"/>
      <c r="J17" s="900"/>
      <c r="K17" s="901"/>
      <c r="L17" s="723" t="s">
        <v>1006</v>
      </c>
      <c r="M17" s="925"/>
      <c r="N17" s="925"/>
      <c r="O17" s="925"/>
      <c r="P17" s="925"/>
      <c r="Q17" s="925"/>
      <c r="R17" s="925"/>
      <c r="S17" s="925"/>
      <c r="T17" s="925"/>
      <c r="U17" s="925"/>
      <c r="V17" s="925"/>
      <c r="W17" s="925"/>
      <c r="X17" s="926"/>
      <c r="Y17" s="417">
        <v>7.9</v>
      </c>
      <c r="Z17" s="418"/>
      <c r="AA17" s="418"/>
      <c r="AB17" s="870"/>
      <c r="AC17" s="922"/>
      <c r="AD17" s="929"/>
      <c r="AE17" s="929"/>
      <c r="AF17" s="929"/>
      <c r="AG17" s="930"/>
      <c r="AH17" s="1153" t="s">
        <v>1003</v>
      </c>
      <c r="AI17" s="1154"/>
      <c r="AJ17" s="1154"/>
      <c r="AK17" s="1154"/>
      <c r="AL17" s="1154"/>
      <c r="AM17" s="1154"/>
      <c r="AN17" s="1154"/>
      <c r="AO17" s="1154"/>
      <c r="AP17" s="1154"/>
      <c r="AQ17" s="1154"/>
      <c r="AR17" s="1154"/>
      <c r="AS17" s="1154"/>
      <c r="AT17" s="1155"/>
      <c r="AU17" s="417">
        <v>9.5</v>
      </c>
      <c r="AV17" s="418"/>
      <c r="AW17" s="418"/>
      <c r="AX17" s="419"/>
    </row>
    <row r="18" spans="1:50" ht="24.75" customHeight="1" x14ac:dyDescent="0.15">
      <c r="A18" s="1144"/>
      <c r="B18" s="1145"/>
      <c r="C18" s="1145"/>
      <c r="D18" s="1145"/>
      <c r="E18" s="1145"/>
      <c r="F18" s="1146"/>
      <c r="G18" s="660" t="s">
        <v>611</v>
      </c>
      <c r="H18" s="927"/>
      <c r="I18" s="927"/>
      <c r="J18" s="927"/>
      <c r="K18" s="928"/>
      <c r="L18" s="638" t="s">
        <v>1007</v>
      </c>
      <c r="M18" s="856"/>
      <c r="N18" s="856"/>
      <c r="O18" s="856"/>
      <c r="P18" s="856"/>
      <c r="Q18" s="856"/>
      <c r="R18" s="856"/>
      <c r="S18" s="856"/>
      <c r="T18" s="856"/>
      <c r="U18" s="856"/>
      <c r="V18" s="856"/>
      <c r="W18" s="856"/>
      <c r="X18" s="857"/>
      <c r="Y18" s="641">
        <v>1.2</v>
      </c>
      <c r="Z18" s="642"/>
      <c r="AA18" s="642"/>
      <c r="AB18" s="685"/>
      <c r="AC18" s="660"/>
      <c r="AD18" s="661"/>
      <c r="AE18" s="661"/>
      <c r="AF18" s="661"/>
      <c r="AG18" s="662"/>
      <c r="AH18" s="1156"/>
      <c r="AI18" s="1157"/>
      <c r="AJ18" s="1157"/>
      <c r="AK18" s="1157"/>
      <c r="AL18" s="1157"/>
      <c r="AM18" s="1157"/>
      <c r="AN18" s="1157"/>
      <c r="AO18" s="1157"/>
      <c r="AP18" s="1157"/>
      <c r="AQ18" s="1157"/>
      <c r="AR18" s="1157"/>
      <c r="AS18" s="1157"/>
      <c r="AT18" s="1158"/>
      <c r="AU18" s="641"/>
      <c r="AV18" s="642"/>
      <c r="AW18" s="642"/>
      <c r="AX18" s="643"/>
    </row>
    <row r="19" spans="1:50" ht="24.75" customHeight="1" x14ac:dyDescent="0.15">
      <c r="A19" s="1144"/>
      <c r="B19" s="1145"/>
      <c r="C19" s="1145"/>
      <c r="D19" s="1145"/>
      <c r="E19" s="1145"/>
      <c r="F19" s="1146"/>
      <c r="G19" s="660" t="s">
        <v>791</v>
      </c>
      <c r="H19" s="927"/>
      <c r="I19" s="927"/>
      <c r="J19" s="927"/>
      <c r="K19" s="928"/>
      <c r="L19" s="638" t="s">
        <v>860</v>
      </c>
      <c r="M19" s="856"/>
      <c r="N19" s="856"/>
      <c r="O19" s="856"/>
      <c r="P19" s="856"/>
      <c r="Q19" s="856"/>
      <c r="R19" s="856"/>
      <c r="S19" s="856"/>
      <c r="T19" s="856"/>
      <c r="U19" s="856"/>
      <c r="V19" s="856"/>
      <c r="W19" s="856"/>
      <c r="X19" s="857"/>
      <c r="Y19" s="641">
        <v>0.9</v>
      </c>
      <c r="Z19" s="642"/>
      <c r="AA19" s="642"/>
      <c r="AB19" s="685"/>
      <c r="AC19" s="660"/>
      <c r="AD19" s="661"/>
      <c r="AE19" s="661"/>
      <c r="AF19" s="661"/>
      <c r="AG19" s="662"/>
      <c r="AH19" s="1156"/>
      <c r="AI19" s="1157"/>
      <c r="AJ19" s="1157"/>
      <c r="AK19" s="1157"/>
      <c r="AL19" s="1157"/>
      <c r="AM19" s="1157"/>
      <c r="AN19" s="1157"/>
      <c r="AO19" s="1157"/>
      <c r="AP19" s="1157"/>
      <c r="AQ19" s="1157"/>
      <c r="AR19" s="1157"/>
      <c r="AS19" s="1157"/>
      <c r="AT19" s="1158"/>
      <c r="AU19" s="641"/>
      <c r="AV19" s="642"/>
      <c r="AW19" s="642"/>
      <c r="AX19" s="643"/>
    </row>
    <row r="20" spans="1:50" ht="24.75" customHeight="1" x14ac:dyDescent="0.15">
      <c r="A20" s="1144"/>
      <c r="B20" s="1145"/>
      <c r="C20" s="1145"/>
      <c r="D20" s="1145"/>
      <c r="E20" s="1145"/>
      <c r="F20" s="1146"/>
      <c r="G20" s="660" t="s">
        <v>853</v>
      </c>
      <c r="H20" s="927"/>
      <c r="I20" s="927"/>
      <c r="J20" s="927"/>
      <c r="K20" s="928"/>
      <c r="L20" s="638" t="s">
        <v>859</v>
      </c>
      <c r="M20" s="856"/>
      <c r="N20" s="856"/>
      <c r="O20" s="856"/>
      <c r="P20" s="856"/>
      <c r="Q20" s="856"/>
      <c r="R20" s="856"/>
      <c r="S20" s="856"/>
      <c r="T20" s="856"/>
      <c r="U20" s="856"/>
      <c r="V20" s="856"/>
      <c r="W20" s="856"/>
      <c r="X20" s="857"/>
      <c r="Y20" s="641">
        <v>0.4</v>
      </c>
      <c r="Z20" s="642"/>
      <c r="AA20" s="642"/>
      <c r="AB20" s="685"/>
      <c r="AC20" s="660"/>
      <c r="AD20" s="661"/>
      <c r="AE20" s="661"/>
      <c r="AF20" s="661"/>
      <c r="AG20" s="662"/>
      <c r="AH20" s="1156"/>
      <c r="AI20" s="1157"/>
      <c r="AJ20" s="1157"/>
      <c r="AK20" s="1157"/>
      <c r="AL20" s="1157"/>
      <c r="AM20" s="1157"/>
      <c r="AN20" s="1157"/>
      <c r="AO20" s="1157"/>
      <c r="AP20" s="1157"/>
      <c r="AQ20" s="1157"/>
      <c r="AR20" s="1157"/>
      <c r="AS20" s="1157"/>
      <c r="AT20" s="1158"/>
      <c r="AU20" s="641"/>
      <c r="AV20" s="642"/>
      <c r="AW20" s="642"/>
      <c r="AX20" s="643"/>
    </row>
    <row r="21" spans="1:50" ht="24.75" customHeight="1" x14ac:dyDescent="0.15">
      <c r="A21" s="1144"/>
      <c r="B21" s="1145"/>
      <c r="C21" s="1145"/>
      <c r="D21" s="1145"/>
      <c r="E21" s="1145"/>
      <c r="F21" s="1146"/>
      <c r="G21" s="660" t="s">
        <v>852</v>
      </c>
      <c r="H21" s="927"/>
      <c r="I21" s="927"/>
      <c r="J21" s="927"/>
      <c r="K21" s="928"/>
      <c r="L21" s="638" t="s">
        <v>858</v>
      </c>
      <c r="M21" s="856"/>
      <c r="N21" s="856"/>
      <c r="O21" s="856"/>
      <c r="P21" s="856"/>
      <c r="Q21" s="856"/>
      <c r="R21" s="856"/>
      <c r="S21" s="856"/>
      <c r="T21" s="856"/>
      <c r="U21" s="856"/>
      <c r="V21" s="856"/>
      <c r="W21" s="856"/>
      <c r="X21" s="857"/>
      <c r="Y21" s="641">
        <v>0.3</v>
      </c>
      <c r="Z21" s="642"/>
      <c r="AA21" s="642"/>
      <c r="AB21" s="685"/>
      <c r="AC21" s="660"/>
      <c r="AD21" s="661"/>
      <c r="AE21" s="661"/>
      <c r="AF21" s="661"/>
      <c r="AG21" s="662"/>
      <c r="AH21" s="1156"/>
      <c r="AI21" s="1157"/>
      <c r="AJ21" s="1157"/>
      <c r="AK21" s="1157"/>
      <c r="AL21" s="1157"/>
      <c r="AM21" s="1157"/>
      <c r="AN21" s="1157"/>
      <c r="AO21" s="1157"/>
      <c r="AP21" s="1157"/>
      <c r="AQ21" s="1157"/>
      <c r="AR21" s="1157"/>
      <c r="AS21" s="1157"/>
      <c r="AT21" s="1158"/>
      <c r="AU21" s="641"/>
      <c r="AV21" s="642"/>
      <c r="AW21" s="642"/>
      <c r="AX21" s="643"/>
    </row>
    <row r="22" spans="1:50" ht="24.75" customHeight="1" x14ac:dyDescent="0.15">
      <c r="A22" s="1144"/>
      <c r="B22" s="1145"/>
      <c r="C22" s="1145"/>
      <c r="D22" s="1145"/>
      <c r="E22" s="1145"/>
      <c r="F22" s="1146"/>
      <c r="G22" s="660" t="s">
        <v>854</v>
      </c>
      <c r="H22" s="927"/>
      <c r="I22" s="927"/>
      <c r="J22" s="927"/>
      <c r="K22" s="928"/>
      <c r="L22" s="638" t="s">
        <v>861</v>
      </c>
      <c r="M22" s="856"/>
      <c r="N22" s="856"/>
      <c r="O22" s="856"/>
      <c r="P22" s="856"/>
      <c r="Q22" s="856"/>
      <c r="R22" s="856"/>
      <c r="S22" s="856"/>
      <c r="T22" s="856"/>
      <c r="U22" s="856"/>
      <c r="V22" s="856"/>
      <c r="W22" s="856"/>
      <c r="X22" s="857"/>
      <c r="Y22" s="641">
        <v>0.1</v>
      </c>
      <c r="Z22" s="642"/>
      <c r="AA22" s="642"/>
      <c r="AB22" s="685"/>
      <c r="AC22" s="660"/>
      <c r="AD22" s="661"/>
      <c r="AE22" s="661"/>
      <c r="AF22" s="661"/>
      <c r="AG22" s="662"/>
      <c r="AH22" s="1159"/>
      <c r="AI22" s="1160"/>
      <c r="AJ22" s="1160"/>
      <c r="AK22" s="1160"/>
      <c r="AL22" s="1160"/>
      <c r="AM22" s="1160"/>
      <c r="AN22" s="1160"/>
      <c r="AO22" s="1160"/>
      <c r="AP22" s="1160"/>
      <c r="AQ22" s="1160"/>
      <c r="AR22" s="1160"/>
      <c r="AS22" s="1160"/>
      <c r="AT22" s="1161"/>
      <c r="AU22" s="641"/>
      <c r="AV22" s="642"/>
      <c r="AW22" s="642"/>
      <c r="AX22" s="643"/>
    </row>
    <row r="23" spans="1:50" ht="24.75" customHeight="1" x14ac:dyDescent="0.15">
      <c r="A23" s="1144"/>
      <c r="B23" s="1145"/>
      <c r="C23" s="1145"/>
      <c r="D23" s="1145"/>
      <c r="E23" s="1145"/>
      <c r="F23" s="1146"/>
      <c r="G23" s="660" t="s">
        <v>855</v>
      </c>
      <c r="H23" s="927"/>
      <c r="I23" s="927"/>
      <c r="J23" s="927"/>
      <c r="K23" s="928"/>
      <c r="L23" s="638" t="s">
        <v>862</v>
      </c>
      <c r="M23" s="856"/>
      <c r="N23" s="856"/>
      <c r="O23" s="856"/>
      <c r="P23" s="856"/>
      <c r="Q23" s="856"/>
      <c r="R23" s="856"/>
      <c r="S23" s="856"/>
      <c r="T23" s="856"/>
      <c r="U23" s="856"/>
      <c r="V23" s="856"/>
      <c r="W23" s="856"/>
      <c r="X23" s="857"/>
      <c r="Y23" s="641">
        <v>1.6</v>
      </c>
      <c r="Z23" s="642"/>
      <c r="AA23" s="642"/>
      <c r="AB23" s="685"/>
      <c r="AC23" s="660"/>
      <c r="AD23" s="661"/>
      <c r="AE23" s="661"/>
      <c r="AF23" s="661"/>
      <c r="AG23" s="662"/>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144"/>
      <c r="B24" s="1145"/>
      <c r="C24" s="1145"/>
      <c r="D24" s="1145"/>
      <c r="E24" s="1145"/>
      <c r="F24" s="1146"/>
      <c r="G24" s="660" t="s">
        <v>856</v>
      </c>
      <c r="H24" s="927"/>
      <c r="I24" s="927"/>
      <c r="J24" s="927"/>
      <c r="K24" s="928"/>
      <c r="L24" s="638"/>
      <c r="M24" s="856"/>
      <c r="N24" s="856"/>
      <c r="O24" s="856"/>
      <c r="P24" s="856"/>
      <c r="Q24" s="856"/>
      <c r="R24" s="856"/>
      <c r="S24" s="856"/>
      <c r="T24" s="856"/>
      <c r="U24" s="856"/>
      <c r="V24" s="856"/>
      <c r="W24" s="856"/>
      <c r="X24" s="857"/>
      <c r="Y24" s="641">
        <v>1</v>
      </c>
      <c r="Z24" s="642"/>
      <c r="AA24" s="642"/>
      <c r="AB24" s="685"/>
      <c r="AC24" s="660"/>
      <c r="AD24" s="661"/>
      <c r="AE24" s="661"/>
      <c r="AF24" s="661"/>
      <c r="AG24" s="662"/>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144"/>
      <c r="B25" s="1145"/>
      <c r="C25" s="1145"/>
      <c r="D25" s="1145"/>
      <c r="E25" s="1145"/>
      <c r="F25" s="1146"/>
      <c r="G25" s="660"/>
      <c r="H25" s="927"/>
      <c r="I25" s="927"/>
      <c r="J25" s="927"/>
      <c r="K25" s="928"/>
      <c r="L25" s="638"/>
      <c r="M25" s="856"/>
      <c r="N25" s="856"/>
      <c r="O25" s="856"/>
      <c r="P25" s="856"/>
      <c r="Q25" s="856"/>
      <c r="R25" s="856"/>
      <c r="S25" s="856"/>
      <c r="T25" s="856"/>
      <c r="U25" s="856"/>
      <c r="V25" s="856"/>
      <c r="W25" s="856"/>
      <c r="X25" s="857"/>
      <c r="Y25" s="641"/>
      <c r="Z25" s="642"/>
      <c r="AA25" s="642"/>
      <c r="AB25" s="685"/>
      <c r="AC25" s="660"/>
      <c r="AD25" s="661"/>
      <c r="AE25" s="661"/>
      <c r="AF25" s="661"/>
      <c r="AG25" s="662"/>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144"/>
      <c r="B26" s="1145"/>
      <c r="C26" s="1145"/>
      <c r="D26" s="1145"/>
      <c r="E26" s="1145"/>
      <c r="F26" s="1146"/>
      <c r="G26" s="660"/>
      <c r="H26" s="661"/>
      <c r="I26" s="661"/>
      <c r="J26" s="661"/>
      <c r="K26" s="662"/>
      <c r="L26" s="638"/>
      <c r="M26" s="639"/>
      <c r="N26" s="639"/>
      <c r="O26" s="639"/>
      <c r="P26" s="639"/>
      <c r="Q26" s="639"/>
      <c r="R26" s="639"/>
      <c r="S26" s="639"/>
      <c r="T26" s="639"/>
      <c r="U26" s="639"/>
      <c r="V26" s="639"/>
      <c r="W26" s="639"/>
      <c r="X26" s="640"/>
      <c r="Y26" s="641"/>
      <c r="Z26" s="642"/>
      <c r="AA26" s="642"/>
      <c r="AB26" s="685"/>
      <c r="AC26" s="660"/>
      <c r="AD26" s="661"/>
      <c r="AE26" s="661"/>
      <c r="AF26" s="661"/>
      <c r="AG26" s="662"/>
      <c r="AH26" s="638"/>
      <c r="AI26" s="639"/>
      <c r="AJ26" s="639"/>
      <c r="AK26" s="639"/>
      <c r="AL26" s="639"/>
      <c r="AM26" s="639"/>
      <c r="AN26" s="639"/>
      <c r="AO26" s="639"/>
      <c r="AP26" s="639"/>
      <c r="AQ26" s="639"/>
      <c r="AR26" s="639"/>
      <c r="AS26" s="639"/>
      <c r="AT26" s="640"/>
      <c r="AU26" s="641"/>
      <c r="AV26" s="642"/>
      <c r="AW26" s="642"/>
      <c r="AX26" s="643"/>
    </row>
    <row r="27" spans="1:50" ht="24.75" customHeight="1" x14ac:dyDescent="0.15">
      <c r="A27" s="1144"/>
      <c r="B27" s="1145"/>
      <c r="C27" s="1145"/>
      <c r="D27" s="1145"/>
      <c r="E27" s="1145"/>
      <c r="F27" s="1146"/>
      <c r="G27" s="890" t="s">
        <v>20</v>
      </c>
      <c r="H27" s="891"/>
      <c r="I27" s="891"/>
      <c r="J27" s="891"/>
      <c r="K27" s="891"/>
      <c r="L27" s="892"/>
      <c r="M27" s="893"/>
      <c r="N27" s="893"/>
      <c r="O27" s="893"/>
      <c r="P27" s="893"/>
      <c r="Q27" s="893"/>
      <c r="R27" s="893"/>
      <c r="S27" s="893"/>
      <c r="T27" s="893"/>
      <c r="U27" s="893"/>
      <c r="V27" s="893"/>
      <c r="W27" s="893"/>
      <c r="X27" s="894"/>
      <c r="Y27" s="895">
        <f>SUM(Y17:AB26)</f>
        <v>13.4</v>
      </c>
      <c r="Z27" s="896"/>
      <c r="AA27" s="896"/>
      <c r="AB27" s="897"/>
      <c r="AC27" s="890" t="s">
        <v>20</v>
      </c>
      <c r="AD27" s="891"/>
      <c r="AE27" s="891"/>
      <c r="AF27" s="891"/>
      <c r="AG27" s="891"/>
      <c r="AH27" s="892"/>
      <c r="AI27" s="893"/>
      <c r="AJ27" s="893"/>
      <c r="AK27" s="893"/>
      <c r="AL27" s="893"/>
      <c r="AM27" s="893"/>
      <c r="AN27" s="893"/>
      <c r="AO27" s="893"/>
      <c r="AP27" s="893"/>
      <c r="AQ27" s="893"/>
      <c r="AR27" s="893"/>
      <c r="AS27" s="893"/>
      <c r="AT27" s="894"/>
      <c r="AU27" s="895">
        <f>SUM(AU17:AX26)</f>
        <v>9.5</v>
      </c>
      <c r="AV27" s="896"/>
      <c r="AW27" s="896"/>
      <c r="AX27" s="898"/>
    </row>
    <row r="28" spans="1:50" ht="30" hidden="1" customHeight="1" x14ac:dyDescent="0.15">
      <c r="A28" s="1144"/>
      <c r="B28" s="1145"/>
      <c r="C28" s="1145"/>
      <c r="D28" s="1145"/>
      <c r="E28" s="1145"/>
      <c r="F28" s="1146"/>
      <c r="G28" s="635" t="s">
        <v>399</v>
      </c>
      <c r="H28" s="636"/>
      <c r="I28" s="636"/>
      <c r="J28" s="636"/>
      <c r="K28" s="636"/>
      <c r="L28" s="636"/>
      <c r="M28" s="636"/>
      <c r="N28" s="636"/>
      <c r="O28" s="636"/>
      <c r="P28" s="636"/>
      <c r="Q28" s="636"/>
      <c r="R28" s="636"/>
      <c r="S28" s="636"/>
      <c r="T28" s="636"/>
      <c r="U28" s="636"/>
      <c r="V28" s="636"/>
      <c r="W28" s="636"/>
      <c r="X28" s="636"/>
      <c r="Y28" s="636"/>
      <c r="Z28" s="636"/>
      <c r="AA28" s="636"/>
      <c r="AB28" s="637"/>
      <c r="AC28" s="635" t="s">
        <v>400</v>
      </c>
      <c r="AD28" s="636"/>
      <c r="AE28" s="636"/>
      <c r="AF28" s="636"/>
      <c r="AG28" s="636"/>
      <c r="AH28" s="636"/>
      <c r="AI28" s="636"/>
      <c r="AJ28" s="636"/>
      <c r="AK28" s="636"/>
      <c r="AL28" s="636"/>
      <c r="AM28" s="636"/>
      <c r="AN28" s="636"/>
      <c r="AO28" s="636"/>
      <c r="AP28" s="636"/>
      <c r="AQ28" s="636"/>
      <c r="AR28" s="636"/>
      <c r="AS28" s="636"/>
      <c r="AT28" s="636"/>
      <c r="AU28" s="636"/>
      <c r="AV28" s="636"/>
      <c r="AW28" s="636"/>
      <c r="AX28" s="861"/>
    </row>
    <row r="29" spans="1:50" ht="24.75" hidden="1" customHeight="1" x14ac:dyDescent="0.15">
      <c r="A29" s="1144"/>
      <c r="B29" s="1145"/>
      <c r="C29" s="1145"/>
      <c r="D29" s="1145"/>
      <c r="E29" s="1145"/>
      <c r="F29" s="1146"/>
      <c r="G29" s="879" t="s">
        <v>17</v>
      </c>
      <c r="H29" s="727"/>
      <c r="I29" s="727"/>
      <c r="J29" s="727"/>
      <c r="K29" s="727"/>
      <c r="L29" s="726" t="s">
        <v>18</v>
      </c>
      <c r="M29" s="727"/>
      <c r="N29" s="727"/>
      <c r="O29" s="727"/>
      <c r="P29" s="727"/>
      <c r="Q29" s="727"/>
      <c r="R29" s="727"/>
      <c r="S29" s="727"/>
      <c r="T29" s="727"/>
      <c r="U29" s="727"/>
      <c r="V29" s="727"/>
      <c r="W29" s="727"/>
      <c r="X29" s="728"/>
      <c r="Y29" s="703" t="s">
        <v>19</v>
      </c>
      <c r="Z29" s="704"/>
      <c r="AA29" s="704"/>
      <c r="AB29" s="866"/>
      <c r="AC29" s="879" t="s">
        <v>17</v>
      </c>
      <c r="AD29" s="727"/>
      <c r="AE29" s="727"/>
      <c r="AF29" s="727"/>
      <c r="AG29" s="727"/>
      <c r="AH29" s="726" t="s">
        <v>18</v>
      </c>
      <c r="AI29" s="727"/>
      <c r="AJ29" s="727"/>
      <c r="AK29" s="727"/>
      <c r="AL29" s="727"/>
      <c r="AM29" s="727"/>
      <c r="AN29" s="727"/>
      <c r="AO29" s="727"/>
      <c r="AP29" s="727"/>
      <c r="AQ29" s="727"/>
      <c r="AR29" s="727"/>
      <c r="AS29" s="727"/>
      <c r="AT29" s="728"/>
      <c r="AU29" s="703" t="s">
        <v>19</v>
      </c>
      <c r="AV29" s="704"/>
      <c r="AW29" s="704"/>
      <c r="AX29" s="705"/>
    </row>
    <row r="30" spans="1:50" ht="24.75" hidden="1" customHeight="1" x14ac:dyDescent="0.15">
      <c r="A30" s="1144"/>
      <c r="B30" s="1145"/>
      <c r="C30" s="1145"/>
      <c r="D30" s="1145"/>
      <c r="E30" s="1145"/>
      <c r="F30" s="1146"/>
      <c r="G30" s="922"/>
      <c r="H30" s="929"/>
      <c r="I30" s="929"/>
      <c r="J30" s="929"/>
      <c r="K30" s="930"/>
      <c r="L30" s="723"/>
      <c r="M30" s="724"/>
      <c r="N30" s="724"/>
      <c r="O30" s="724"/>
      <c r="P30" s="724"/>
      <c r="Q30" s="724"/>
      <c r="R30" s="724"/>
      <c r="S30" s="724"/>
      <c r="T30" s="724"/>
      <c r="U30" s="724"/>
      <c r="V30" s="724"/>
      <c r="W30" s="724"/>
      <c r="X30" s="725"/>
      <c r="Y30" s="417"/>
      <c r="Z30" s="418"/>
      <c r="AA30" s="418"/>
      <c r="AB30" s="870"/>
      <c r="AC30" s="922"/>
      <c r="AD30" s="929"/>
      <c r="AE30" s="929"/>
      <c r="AF30" s="929"/>
      <c r="AG30" s="930"/>
      <c r="AH30" s="723"/>
      <c r="AI30" s="724"/>
      <c r="AJ30" s="724"/>
      <c r="AK30" s="724"/>
      <c r="AL30" s="724"/>
      <c r="AM30" s="724"/>
      <c r="AN30" s="724"/>
      <c r="AO30" s="724"/>
      <c r="AP30" s="724"/>
      <c r="AQ30" s="724"/>
      <c r="AR30" s="724"/>
      <c r="AS30" s="724"/>
      <c r="AT30" s="725"/>
      <c r="AU30" s="417"/>
      <c r="AV30" s="418"/>
      <c r="AW30" s="418"/>
      <c r="AX30" s="419"/>
    </row>
    <row r="31" spans="1:50" ht="24.75" hidden="1" customHeight="1" x14ac:dyDescent="0.15">
      <c r="A31" s="1144"/>
      <c r="B31" s="1145"/>
      <c r="C31" s="1145"/>
      <c r="D31" s="1145"/>
      <c r="E31" s="1145"/>
      <c r="F31" s="1146"/>
      <c r="G31" s="660"/>
      <c r="H31" s="661"/>
      <c r="I31" s="661"/>
      <c r="J31" s="661"/>
      <c r="K31" s="662"/>
      <c r="L31" s="638"/>
      <c r="M31" s="639"/>
      <c r="N31" s="639"/>
      <c r="O31" s="639"/>
      <c r="P31" s="639"/>
      <c r="Q31" s="639"/>
      <c r="R31" s="639"/>
      <c r="S31" s="639"/>
      <c r="T31" s="639"/>
      <c r="U31" s="639"/>
      <c r="V31" s="639"/>
      <c r="W31" s="639"/>
      <c r="X31" s="640"/>
      <c r="Y31" s="641"/>
      <c r="Z31" s="642"/>
      <c r="AA31" s="642"/>
      <c r="AB31" s="685"/>
      <c r="AC31" s="660"/>
      <c r="AD31" s="661"/>
      <c r="AE31" s="661"/>
      <c r="AF31" s="661"/>
      <c r="AG31" s="662"/>
      <c r="AH31" s="638"/>
      <c r="AI31" s="639"/>
      <c r="AJ31" s="639"/>
      <c r="AK31" s="639"/>
      <c r="AL31" s="639"/>
      <c r="AM31" s="639"/>
      <c r="AN31" s="639"/>
      <c r="AO31" s="639"/>
      <c r="AP31" s="639"/>
      <c r="AQ31" s="639"/>
      <c r="AR31" s="639"/>
      <c r="AS31" s="639"/>
      <c r="AT31" s="640"/>
      <c r="AU31" s="641"/>
      <c r="AV31" s="642"/>
      <c r="AW31" s="642"/>
      <c r="AX31" s="643"/>
    </row>
    <row r="32" spans="1:50" ht="24.75" hidden="1" customHeight="1" x14ac:dyDescent="0.15">
      <c r="A32" s="1144"/>
      <c r="B32" s="1145"/>
      <c r="C32" s="1145"/>
      <c r="D32" s="1145"/>
      <c r="E32" s="1145"/>
      <c r="F32" s="1146"/>
      <c r="G32" s="660"/>
      <c r="H32" s="661"/>
      <c r="I32" s="661"/>
      <c r="J32" s="661"/>
      <c r="K32" s="662"/>
      <c r="L32" s="638"/>
      <c r="M32" s="639"/>
      <c r="N32" s="639"/>
      <c r="O32" s="639"/>
      <c r="P32" s="639"/>
      <c r="Q32" s="639"/>
      <c r="R32" s="639"/>
      <c r="S32" s="639"/>
      <c r="T32" s="639"/>
      <c r="U32" s="639"/>
      <c r="V32" s="639"/>
      <c r="W32" s="639"/>
      <c r="X32" s="640"/>
      <c r="Y32" s="641"/>
      <c r="Z32" s="642"/>
      <c r="AA32" s="642"/>
      <c r="AB32" s="685"/>
      <c r="AC32" s="660"/>
      <c r="AD32" s="661"/>
      <c r="AE32" s="661"/>
      <c r="AF32" s="661"/>
      <c r="AG32" s="662"/>
      <c r="AH32" s="638"/>
      <c r="AI32" s="639"/>
      <c r="AJ32" s="639"/>
      <c r="AK32" s="639"/>
      <c r="AL32" s="639"/>
      <c r="AM32" s="639"/>
      <c r="AN32" s="639"/>
      <c r="AO32" s="639"/>
      <c r="AP32" s="639"/>
      <c r="AQ32" s="639"/>
      <c r="AR32" s="639"/>
      <c r="AS32" s="639"/>
      <c r="AT32" s="640"/>
      <c r="AU32" s="641"/>
      <c r="AV32" s="642"/>
      <c r="AW32" s="642"/>
      <c r="AX32" s="643"/>
    </row>
    <row r="33" spans="1:50" ht="24.75" hidden="1" customHeight="1" x14ac:dyDescent="0.15">
      <c r="A33" s="1144"/>
      <c r="B33" s="1145"/>
      <c r="C33" s="1145"/>
      <c r="D33" s="1145"/>
      <c r="E33" s="1145"/>
      <c r="F33" s="1146"/>
      <c r="G33" s="660"/>
      <c r="H33" s="661"/>
      <c r="I33" s="661"/>
      <c r="J33" s="661"/>
      <c r="K33" s="662"/>
      <c r="L33" s="638"/>
      <c r="M33" s="639"/>
      <c r="N33" s="639"/>
      <c r="O33" s="639"/>
      <c r="P33" s="639"/>
      <c r="Q33" s="639"/>
      <c r="R33" s="639"/>
      <c r="S33" s="639"/>
      <c r="T33" s="639"/>
      <c r="U33" s="639"/>
      <c r="V33" s="639"/>
      <c r="W33" s="639"/>
      <c r="X33" s="640"/>
      <c r="Y33" s="641"/>
      <c r="Z33" s="642"/>
      <c r="AA33" s="642"/>
      <c r="AB33" s="685"/>
      <c r="AC33" s="660"/>
      <c r="AD33" s="661"/>
      <c r="AE33" s="661"/>
      <c r="AF33" s="661"/>
      <c r="AG33" s="662"/>
      <c r="AH33" s="638"/>
      <c r="AI33" s="639"/>
      <c r="AJ33" s="639"/>
      <c r="AK33" s="639"/>
      <c r="AL33" s="639"/>
      <c r="AM33" s="639"/>
      <c r="AN33" s="639"/>
      <c r="AO33" s="639"/>
      <c r="AP33" s="639"/>
      <c r="AQ33" s="639"/>
      <c r="AR33" s="639"/>
      <c r="AS33" s="639"/>
      <c r="AT33" s="640"/>
      <c r="AU33" s="641"/>
      <c r="AV33" s="642"/>
      <c r="AW33" s="642"/>
      <c r="AX33" s="643"/>
    </row>
    <row r="34" spans="1:50" ht="24.75" hidden="1" customHeight="1" x14ac:dyDescent="0.15">
      <c r="A34" s="1144"/>
      <c r="B34" s="1145"/>
      <c r="C34" s="1145"/>
      <c r="D34" s="1145"/>
      <c r="E34" s="1145"/>
      <c r="F34" s="1146"/>
      <c r="G34" s="660"/>
      <c r="H34" s="661"/>
      <c r="I34" s="661"/>
      <c r="J34" s="661"/>
      <c r="K34" s="662"/>
      <c r="L34" s="638"/>
      <c r="M34" s="639"/>
      <c r="N34" s="639"/>
      <c r="O34" s="639"/>
      <c r="P34" s="639"/>
      <c r="Q34" s="639"/>
      <c r="R34" s="639"/>
      <c r="S34" s="639"/>
      <c r="T34" s="639"/>
      <c r="U34" s="639"/>
      <c r="V34" s="639"/>
      <c r="W34" s="639"/>
      <c r="X34" s="640"/>
      <c r="Y34" s="641"/>
      <c r="Z34" s="642"/>
      <c r="AA34" s="642"/>
      <c r="AB34" s="685"/>
      <c r="AC34" s="660"/>
      <c r="AD34" s="661"/>
      <c r="AE34" s="661"/>
      <c r="AF34" s="661"/>
      <c r="AG34" s="662"/>
      <c r="AH34" s="638"/>
      <c r="AI34" s="639"/>
      <c r="AJ34" s="639"/>
      <c r="AK34" s="639"/>
      <c r="AL34" s="639"/>
      <c r="AM34" s="639"/>
      <c r="AN34" s="639"/>
      <c r="AO34" s="639"/>
      <c r="AP34" s="639"/>
      <c r="AQ34" s="639"/>
      <c r="AR34" s="639"/>
      <c r="AS34" s="639"/>
      <c r="AT34" s="640"/>
      <c r="AU34" s="641"/>
      <c r="AV34" s="642"/>
      <c r="AW34" s="642"/>
      <c r="AX34" s="643"/>
    </row>
    <row r="35" spans="1:50" ht="24.75" hidden="1" customHeight="1" x14ac:dyDescent="0.15">
      <c r="A35" s="1144"/>
      <c r="B35" s="1145"/>
      <c r="C35" s="1145"/>
      <c r="D35" s="1145"/>
      <c r="E35" s="1145"/>
      <c r="F35" s="1146"/>
      <c r="G35" s="660"/>
      <c r="H35" s="661"/>
      <c r="I35" s="661"/>
      <c r="J35" s="661"/>
      <c r="K35" s="662"/>
      <c r="L35" s="638"/>
      <c r="M35" s="639"/>
      <c r="N35" s="639"/>
      <c r="O35" s="639"/>
      <c r="P35" s="639"/>
      <c r="Q35" s="639"/>
      <c r="R35" s="639"/>
      <c r="S35" s="639"/>
      <c r="T35" s="639"/>
      <c r="U35" s="639"/>
      <c r="V35" s="639"/>
      <c r="W35" s="639"/>
      <c r="X35" s="640"/>
      <c r="Y35" s="641"/>
      <c r="Z35" s="642"/>
      <c r="AA35" s="642"/>
      <c r="AB35" s="685"/>
      <c r="AC35" s="660"/>
      <c r="AD35" s="661"/>
      <c r="AE35" s="661"/>
      <c r="AF35" s="661"/>
      <c r="AG35" s="662"/>
      <c r="AH35" s="638"/>
      <c r="AI35" s="639"/>
      <c r="AJ35" s="639"/>
      <c r="AK35" s="639"/>
      <c r="AL35" s="639"/>
      <c r="AM35" s="639"/>
      <c r="AN35" s="639"/>
      <c r="AO35" s="639"/>
      <c r="AP35" s="639"/>
      <c r="AQ35" s="639"/>
      <c r="AR35" s="639"/>
      <c r="AS35" s="639"/>
      <c r="AT35" s="640"/>
      <c r="AU35" s="641"/>
      <c r="AV35" s="642"/>
      <c r="AW35" s="642"/>
      <c r="AX35" s="643"/>
    </row>
    <row r="36" spans="1:50" ht="24.75" hidden="1" customHeight="1" x14ac:dyDescent="0.15">
      <c r="A36" s="1144"/>
      <c r="B36" s="1145"/>
      <c r="C36" s="1145"/>
      <c r="D36" s="1145"/>
      <c r="E36" s="1145"/>
      <c r="F36" s="1146"/>
      <c r="G36" s="660"/>
      <c r="H36" s="661"/>
      <c r="I36" s="661"/>
      <c r="J36" s="661"/>
      <c r="K36" s="662"/>
      <c r="L36" s="638"/>
      <c r="M36" s="639"/>
      <c r="N36" s="639"/>
      <c r="O36" s="639"/>
      <c r="P36" s="639"/>
      <c r="Q36" s="639"/>
      <c r="R36" s="639"/>
      <c r="S36" s="639"/>
      <c r="T36" s="639"/>
      <c r="U36" s="639"/>
      <c r="V36" s="639"/>
      <c r="W36" s="639"/>
      <c r="X36" s="640"/>
      <c r="Y36" s="641"/>
      <c r="Z36" s="642"/>
      <c r="AA36" s="642"/>
      <c r="AB36" s="685"/>
      <c r="AC36" s="660"/>
      <c r="AD36" s="661"/>
      <c r="AE36" s="661"/>
      <c r="AF36" s="661"/>
      <c r="AG36" s="662"/>
      <c r="AH36" s="638"/>
      <c r="AI36" s="639"/>
      <c r="AJ36" s="639"/>
      <c r="AK36" s="639"/>
      <c r="AL36" s="639"/>
      <c r="AM36" s="639"/>
      <c r="AN36" s="639"/>
      <c r="AO36" s="639"/>
      <c r="AP36" s="639"/>
      <c r="AQ36" s="639"/>
      <c r="AR36" s="639"/>
      <c r="AS36" s="639"/>
      <c r="AT36" s="640"/>
      <c r="AU36" s="641"/>
      <c r="AV36" s="642"/>
      <c r="AW36" s="642"/>
      <c r="AX36" s="643"/>
    </row>
    <row r="37" spans="1:50" ht="24.75" hidden="1" customHeight="1" x14ac:dyDescent="0.15">
      <c r="A37" s="1144"/>
      <c r="B37" s="1145"/>
      <c r="C37" s="1145"/>
      <c r="D37" s="1145"/>
      <c r="E37" s="1145"/>
      <c r="F37" s="1146"/>
      <c r="G37" s="660"/>
      <c r="H37" s="661"/>
      <c r="I37" s="661"/>
      <c r="J37" s="661"/>
      <c r="K37" s="662"/>
      <c r="L37" s="638"/>
      <c r="M37" s="639"/>
      <c r="N37" s="639"/>
      <c r="O37" s="639"/>
      <c r="P37" s="639"/>
      <c r="Q37" s="639"/>
      <c r="R37" s="639"/>
      <c r="S37" s="639"/>
      <c r="T37" s="639"/>
      <c r="U37" s="639"/>
      <c r="V37" s="639"/>
      <c r="W37" s="639"/>
      <c r="X37" s="640"/>
      <c r="Y37" s="641"/>
      <c r="Z37" s="642"/>
      <c r="AA37" s="642"/>
      <c r="AB37" s="685"/>
      <c r="AC37" s="660"/>
      <c r="AD37" s="661"/>
      <c r="AE37" s="661"/>
      <c r="AF37" s="661"/>
      <c r="AG37" s="662"/>
      <c r="AH37" s="638"/>
      <c r="AI37" s="639"/>
      <c r="AJ37" s="639"/>
      <c r="AK37" s="639"/>
      <c r="AL37" s="639"/>
      <c r="AM37" s="639"/>
      <c r="AN37" s="639"/>
      <c r="AO37" s="639"/>
      <c r="AP37" s="639"/>
      <c r="AQ37" s="639"/>
      <c r="AR37" s="639"/>
      <c r="AS37" s="639"/>
      <c r="AT37" s="640"/>
      <c r="AU37" s="641"/>
      <c r="AV37" s="642"/>
      <c r="AW37" s="642"/>
      <c r="AX37" s="643"/>
    </row>
    <row r="38" spans="1:50" ht="24.75" hidden="1" customHeight="1" x14ac:dyDescent="0.15">
      <c r="A38" s="1144"/>
      <c r="B38" s="1145"/>
      <c r="C38" s="1145"/>
      <c r="D38" s="1145"/>
      <c r="E38" s="1145"/>
      <c r="F38" s="1146"/>
      <c r="G38" s="660"/>
      <c r="H38" s="661"/>
      <c r="I38" s="661"/>
      <c r="J38" s="661"/>
      <c r="K38" s="662"/>
      <c r="L38" s="638"/>
      <c r="M38" s="639"/>
      <c r="N38" s="639"/>
      <c r="O38" s="639"/>
      <c r="P38" s="639"/>
      <c r="Q38" s="639"/>
      <c r="R38" s="639"/>
      <c r="S38" s="639"/>
      <c r="T38" s="639"/>
      <c r="U38" s="639"/>
      <c r="V38" s="639"/>
      <c r="W38" s="639"/>
      <c r="X38" s="640"/>
      <c r="Y38" s="641"/>
      <c r="Z38" s="642"/>
      <c r="AA38" s="642"/>
      <c r="AB38" s="685"/>
      <c r="AC38" s="660"/>
      <c r="AD38" s="661"/>
      <c r="AE38" s="661"/>
      <c r="AF38" s="661"/>
      <c r="AG38" s="662"/>
      <c r="AH38" s="638"/>
      <c r="AI38" s="639"/>
      <c r="AJ38" s="639"/>
      <c r="AK38" s="639"/>
      <c r="AL38" s="639"/>
      <c r="AM38" s="639"/>
      <c r="AN38" s="639"/>
      <c r="AO38" s="639"/>
      <c r="AP38" s="639"/>
      <c r="AQ38" s="639"/>
      <c r="AR38" s="639"/>
      <c r="AS38" s="639"/>
      <c r="AT38" s="640"/>
      <c r="AU38" s="641"/>
      <c r="AV38" s="642"/>
      <c r="AW38" s="642"/>
      <c r="AX38" s="643"/>
    </row>
    <row r="39" spans="1:50" ht="24.75" hidden="1" customHeight="1" x14ac:dyDescent="0.15">
      <c r="A39" s="1144"/>
      <c r="B39" s="1145"/>
      <c r="C39" s="1145"/>
      <c r="D39" s="1145"/>
      <c r="E39" s="1145"/>
      <c r="F39" s="1146"/>
      <c r="G39" s="660"/>
      <c r="H39" s="661"/>
      <c r="I39" s="661"/>
      <c r="J39" s="661"/>
      <c r="K39" s="662"/>
      <c r="L39" s="638"/>
      <c r="M39" s="639"/>
      <c r="N39" s="639"/>
      <c r="O39" s="639"/>
      <c r="P39" s="639"/>
      <c r="Q39" s="639"/>
      <c r="R39" s="639"/>
      <c r="S39" s="639"/>
      <c r="T39" s="639"/>
      <c r="U39" s="639"/>
      <c r="V39" s="639"/>
      <c r="W39" s="639"/>
      <c r="X39" s="640"/>
      <c r="Y39" s="641"/>
      <c r="Z39" s="642"/>
      <c r="AA39" s="642"/>
      <c r="AB39" s="685"/>
      <c r="AC39" s="660"/>
      <c r="AD39" s="661"/>
      <c r="AE39" s="661"/>
      <c r="AF39" s="661"/>
      <c r="AG39" s="662"/>
      <c r="AH39" s="638"/>
      <c r="AI39" s="639"/>
      <c r="AJ39" s="639"/>
      <c r="AK39" s="639"/>
      <c r="AL39" s="639"/>
      <c r="AM39" s="639"/>
      <c r="AN39" s="639"/>
      <c r="AO39" s="639"/>
      <c r="AP39" s="639"/>
      <c r="AQ39" s="639"/>
      <c r="AR39" s="639"/>
      <c r="AS39" s="639"/>
      <c r="AT39" s="640"/>
      <c r="AU39" s="641"/>
      <c r="AV39" s="642"/>
      <c r="AW39" s="642"/>
      <c r="AX39" s="643"/>
    </row>
    <row r="40" spans="1:50" ht="24.75" hidden="1" customHeight="1" thickBot="1" x14ac:dyDescent="0.2">
      <c r="A40" s="1144"/>
      <c r="B40" s="1145"/>
      <c r="C40" s="1145"/>
      <c r="D40" s="1145"/>
      <c r="E40" s="1145"/>
      <c r="F40" s="1146"/>
      <c r="G40" s="890" t="s">
        <v>20</v>
      </c>
      <c r="H40" s="891"/>
      <c r="I40" s="891"/>
      <c r="J40" s="891"/>
      <c r="K40" s="891"/>
      <c r="L40" s="892"/>
      <c r="M40" s="893"/>
      <c r="N40" s="893"/>
      <c r="O40" s="893"/>
      <c r="P40" s="893"/>
      <c r="Q40" s="893"/>
      <c r="R40" s="893"/>
      <c r="S40" s="893"/>
      <c r="T40" s="893"/>
      <c r="U40" s="893"/>
      <c r="V40" s="893"/>
      <c r="W40" s="893"/>
      <c r="X40" s="894"/>
      <c r="Y40" s="895">
        <f>SUM(Y30:AB39)</f>
        <v>0</v>
      </c>
      <c r="Z40" s="896"/>
      <c r="AA40" s="896"/>
      <c r="AB40" s="897"/>
      <c r="AC40" s="890" t="s">
        <v>20</v>
      </c>
      <c r="AD40" s="891"/>
      <c r="AE40" s="891"/>
      <c r="AF40" s="891"/>
      <c r="AG40" s="891"/>
      <c r="AH40" s="892"/>
      <c r="AI40" s="893"/>
      <c r="AJ40" s="893"/>
      <c r="AK40" s="893"/>
      <c r="AL40" s="893"/>
      <c r="AM40" s="893"/>
      <c r="AN40" s="893"/>
      <c r="AO40" s="893"/>
      <c r="AP40" s="893"/>
      <c r="AQ40" s="893"/>
      <c r="AR40" s="893"/>
      <c r="AS40" s="893"/>
      <c r="AT40" s="894"/>
      <c r="AU40" s="895">
        <f>SUM(AU30:AX39)</f>
        <v>0</v>
      </c>
      <c r="AV40" s="896"/>
      <c r="AW40" s="896"/>
      <c r="AX40" s="898"/>
    </row>
    <row r="41" spans="1:50" ht="30" hidden="1" customHeight="1" x14ac:dyDescent="0.15">
      <c r="A41" s="1144"/>
      <c r="B41" s="1145"/>
      <c r="C41" s="1145"/>
      <c r="D41" s="1145"/>
      <c r="E41" s="1145"/>
      <c r="F41" s="1146"/>
      <c r="G41" s="635" t="s">
        <v>447</v>
      </c>
      <c r="H41" s="636"/>
      <c r="I41" s="636"/>
      <c r="J41" s="636"/>
      <c r="K41" s="636"/>
      <c r="L41" s="636"/>
      <c r="M41" s="636"/>
      <c r="N41" s="636"/>
      <c r="O41" s="636"/>
      <c r="P41" s="636"/>
      <c r="Q41" s="636"/>
      <c r="R41" s="636"/>
      <c r="S41" s="636"/>
      <c r="T41" s="636"/>
      <c r="U41" s="636"/>
      <c r="V41" s="636"/>
      <c r="W41" s="636"/>
      <c r="X41" s="636"/>
      <c r="Y41" s="636"/>
      <c r="Z41" s="636"/>
      <c r="AA41" s="636"/>
      <c r="AB41" s="637"/>
      <c r="AC41" s="635" t="s">
        <v>302</v>
      </c>
      <c r="AD41" s="636"/>
      <c r="AE41" s="636"/>
      <c r="AF41" s="636"/>
      <c r="AG41" s="636"/>
      <c r="AH41" s="636"/>
      <c r="AI41" s="636"/>
      <c r="AJ41" s="636"/>
      <c r="AK41" s="636"/>
      <c r="AL41" s="636"/>
      <c r="AM41" s="636"/>
      <c r="AN41" s="636"/>
      <c r="AO41" s="636"/>
      <c r="AP41" s="636"/>
      <c r="AQ41" s="636"/>
      <c r="AR41" s="636"/>
      <c r="AS41" s="636"/>
      <c r="AT41" s="636"/>
      <c r="AU41" s="636"/>
      <c r="AV41" s="636"/>
      <c r="AW41" s="636"/>
      <c r="AX41" s="861"/>
    </row>
    <row r="42" spans="1:50" ht="24.75" hidden="1" customHeight="1" x14ac:dyDescent="0.15">
      <c r="A42" s="1144"/>
      <c r="B42" s="1145"/>
      <c r="C42" s="1145"/>
      <c r="D42" s="1145"/>
      <c r="E42" s="1145"/>
      <c r="F42" s="1146"/>
      <c r="G42" s="879" t="s">
        <v>17</v>
      </c>
      <c r="H42" s="727"/>
      <c r="I42" s="727"/>
      <c r="J42" s="727"/>
      <c r="K42" s="727"/>
      <c r="L42" s="726" t="s">
        <v>18</v>
      </c>
      <c r="M42" s="727"/>
      <c r="N42" s="727"/>
      <c r="O42" s="727"/>
      <c r="P42" s="727"/>
      <c r="Q42" s="727"/>
      <c r="R42" s="727"/>
      <c r="S42" s="727"/>
      <c r="T42" s="727"/>
      <c r="U42" s="727"/>
      <c r="V42" s="727"/>
      <c r="W42" s="727"/>
      <c r="X42" s="728"/>
      <c r="Y42" s="703" t="s">
        <v>19</v>
      </c>
      <c r="Z42" s="704"/>
      <c r="AA42" s="704"/>
      <c r="AB42" s="866"/>
      <c r="AC42" s="879" t="s">
        <v>17</v>
      </c>
      <c r="AD42" s="727"/>
      <c r="AE42" s="727"/>
      <c r="AF42" s="727"/>
      <c r="AG42" s="727"/>
      <c r="AH42" s="726" t="s">
        <v>18</v>
      </c>
      <c r="AI42" s="727"/>
      <c r="AJ42" s="727"/>
      <c r="AK42" s="727"/>
      <c r="AL42" s="727"/>
      <c r="AM42" s="727"/>
      <c r="AN42" s="727"/>
      <c r="AO42" s="727"/>
      <c r="AP42" s="727"/>
      <c r="AQ42" s="727"/>
      <c r="AR42" s="727"/>
      <c r="AS42" s="727"/>
      <c r="AT42" s="728"/>
      <c r="AU42" s="703" t="s">
        <v>19</v>
      </c>
      <c r="AV42" s="704"/>
      <c r="AW42" s="704"/>
      <c r="AX42" s="705"/>
    </row>
    <row r="43" spans="1:50" ht="24.75" hidden="1" customHeight="1" x14ac:dyDescent="0.15">
      <c r="A43" s="1144"/>
      <c r="B43" s="1145"/>
      <c r="C43" s="1145"/>
      <c r="D43" s="1145"/>
      <c r="E43" s="1145"/>
      <c r="F43" s="1146"/>
      <c r="G43" s="922"/>
      <c r="H43" s="929"/>
      <c r="I43" s="929"/>
      <c r="J43" s="929"/>
      <c r="K43" s="930"/>
      <c r="L43" s="723"/>
      <c r="M43" s="724"/>
      <c r="N43" s="724"/>
      <c r="O43" s="724"/>
      <c r="P43" s="724"/>
      <c r="Q43" s="724"/>
      <c r="R43" s="724"/>
      <c r="S43" s="724"/>
      <c r="T43" s="724"/>
      <c r="U43" s="724"/>
      <c r="V43" s="724"/>
      <c r="W43" s="724"/>
      <c r="X43" s="725"/>
      <c r="Y43" s="417"/>
      <c r="Z43" s="418"/>
      <c r="AA43" s="418"/>
      <c r="AB43" s="870"/>
      <c r="AC43" s="922"/>
      <c r="AD43" s="929"/>
      <c r="AE43" s="929"/>
      <c r="AF43" s="929"/>
      <c r="AG43" s="930"/>
      <c r="AH43" s="723"/>
      <c r="AI43" s="724"/>
      <c r="AJ43" s="724"/>
      <c r="AK43" s="724"/>
      <c r="AL43" s="724"/>
      <c r="AM43" s="724"/>
      <c r="AN43" s="724"/>
      <c r="AO43" s="724"/>
      <c r="AP43" s="724"/>
      <c r="AQ43" s="724"/>
      <c r="AR43" s="724"/>
      <c r="AS43" s="724"/>
      <c r="AT43" s="725"/>
      <c r="AU43" s="417"/>
      <c r="AV43" s="418"/>
      <c r="AW43" s="418"/>
      <c r="AX43" s="419"/>
    </row>
    <row r="44" spans="1:50" ht="24.75" hidden="1" customHeight="1" x14ac:dyDescent="0.15">
      <c r="A44" s="1144"/>
      <c r="B44" s="1145"/>
      <c r="C44" s="1145"/>
      <c r="D44" s="1145"/>
      <c r="E44" s="1145"/>
      <c r="F44" s="1146"/>
      <c r="G44" s="660"/>
      <c r="H44" s="661"/>
      <c r="I44" s="661"/>
      <c r="J44" s="661"/>
      <c r="K44" s="662"/>
      <c r="L44" s="638"/>
      <c r="M44" s="639"/>
      <c r="N44" s="639"/>
      <c r="O44" s="639"/>
      <c r="P44" s="639"/>
      <c r="Q44" s="639"/>
      <c r="R44" s="639"/>
      <c r="S44" s="639"/>
      <c r="T44" s="639"/>
      <c r="U44" s="639"/>
      <c r="V44" s="639"/>
      <c r="W44" s="639"/>
      <c r="X44" s="640"/>
      <c r="Y44" s="641"/>
      <c r="Z44" s="642"/>
      <c r="AA44" s="642"/>
      <c r="AB44" s="685"/>
      <c r="AC44" s="660"/>
      <c r="AD44" s="661"/>
      <c r="AE44" s="661"/>
      <c r="AF44" s="661"/>
      <c r="AG44" s="662"/>
      <c r="AH44" s="638"/>
      <c r="AI44" s="639"/>
      <c r="AJ44" s="639"/>
      <c r="AK44" s="639"/>
      <c r="AL44" s="639"/>
      <c r="AM44" s="639"/>
      <c r="AN44" s="639"/>
      <c r="AO44" s="639"/>
      <c r="AP44" s="639"/>
      <c r="AQ44" s="639"/>
      <c r="AR44" s="639"/>
      <c r="AS44" s="639"/>
      <c r="AT44" s="640"/>
      <c r="AU44" s="641"/>
      <c r="AV44" s="642"/>
      <c r="AW44" s="642"/>
      <c r="AX44" s="643"/>
    </row>
    <row r="45" spans="1:50" ht="24.75" hidden="1" customHeight="1" x14ac:dyDescent="0.15">
      <c r="A45" s="1144"/>
      <c r="B45" s="1145"/>
      <c r="C45" s="1145"/>
      <c r="D45" s="1145"/>
      <c r="E45" s="1145"/>
      <c r="F45" s="1146"/>
      <c r="G45" s="660"/>
      <c r="H45" s="661"/>
      <c r="I45" s="661"/>
      <c r="J45" s="661"/>
      <c r="K45" s="662"/>
      <c r="L45" s="638"/>
      <c r="M45" s="639"/>
      <c r="N45" s="639"/>
      <c r="O45" s="639"/>
      <c r="P45" s="639"/>
      <c r="Q45" s="639"/>
      <c r="R45" s="639"/>
      <c r="S45" s="639"/>
      <c r="T45" s="639"/>
      <c r="U45" s="639"/>
      <c r="V45" s="639"/>
      <c r="W45" s="639"/>
      <c r="X45" s="640"/>
      <c r="Y45" s="641"/>
      <c r="Z45" s="642"/>
      <c r="AA45" s="642"/>
      <c r="AB45" s="685"/>
      <c r="AC45" s="660"/>
      <c r="AD45" s="661"/>
      <c r="AE45" s="661"/>
      <c r="AF45" s="661"/>
      <c r="AG45" s="662"/>
      <c r="AH45" s="638"/>
      <c r="AI45" s="639"/>
      <c r="AJ45" s="639"/>
      <c r="AK45" s="639"/>
      <c r="AL45" s="639"/>
      <c r="AM45" s="639"/>
      <c r="AN45" s="639"/>
      <c r="AO45" s="639"/>
      <c r="AP45" s="639"/>
      <c r="AQ45" s="639"/>
      <c r="AR45" s="639"/>
      <c r="AS45" s="639"/>
      <c r="AT45" s="640"/>
      <c r="AU45" s="641"/>
      <c r="AV45" s="642"/>
      <c r="AW45" s="642"/>
      <c r="AX45" s="643"/>
    </row>
    <row r="46" spans="1:50" ht="24.75" hidden="1" customHeight="1" x14ac:dyDescent="0.15">
      <c r="A46" s="1144"/>
      <c r="B46" s="1145"/>
      <c r="C46" s="1145"/>
      <c r="D46" s="1145"/>
      <c r="E46" s="1145"/>
      <c r="F46" s="1146"/>
      <c r="G46" s="660"/>
      <c r="H46" s="661"/>
      <c r="I46" s="661"/>
      <c r="J46" s="661"/>
      <c r="K46" s="662"/>
      <c r="L46" s="638"/>
      <c r="M46" s="639"/>
      <c r="N46" s="639"/>
      <c r="O46" s="639"/>
      <c r="P46" s="639"/>
      <c r="Q46" s="639"/>
      <c r="R46" s="639"/>
      <c r="S46" s="639"/>
      <c r="T46" s="639"/>
      <c r="U46" s="639"/>
      <c r="V46" s="639"/>
      <c r="W46" s="639"/>
      <c r="X46" s="640"/>
      <c r="Y46" s="641"/>
      <c r="Z46" s="642"/>
      <c r="AA46" s="642"/>
      <c r="AB46" s="685"/>
      <c r="AC46" s="660"/>
      <c r="AD46" s="661"/>
      <c r="AE46" s="661"/>
      <c r="AF46" s="661"/>
      <c r="AG46" s="662"/>
      <c r="AH46" s="638"/>
      <c r="AI46" s="639"/>
      <c r="AJ46" s="639"/>
      <c r="AK46" s="639"/>
      <c r="AL46" s="639"/>
      <c r="AM46" s="639"/>
      <c r="AN46" s="639"/>
      <c r="AO46" s="639"/>
      <c r="AP46" s="639"/>
      <c r="AQ46" s="639"/>
      <c r="AR46" s="639"/>
      <c r="AS46" s="639"/>
      <c r="AT46" s="640"/>
      <c r="AU46" s="641"/>
      <c r="AV46" s="642"/>
      <c r="AW46" s="642"/>
      <c r="AX46" s="643"/>
    </row>
    <row r="47" spans="1:50" ht="24.75" hidden="1" customHeight="1" x14ac:dyDescent="0.15">
      <c r="A47" s="1144"/>
      <c r="B47" s="1145"/>
      <c r="C47" s="1145"/>
      <c r="D47" s="1145"/>
      <c r="E47" s="1145"/>
      <c r="F47" s="1146"/>
      <c r="G47" s="660"/>
      <c r="H47" s="661"/>
      <c r="I47" s="661"/>
      <c r="J47" s="661"/>
      <c r="K47" s="662"/>
      <c r="L47" s="638"/>
      <c r="M47" s="639"/>
      <c r="N47" s="639"/>
      <c r="O47" s="639"/>
      <c r="P47" s="639"/>
      <c r="Q47" s="639"/>
      <c r="R47" s="639"/>
      <c r="S47" s="639"/>
      <c r="T47" s="639"/>
      <c r="U47" s="639"/>
      <c r="V47" s="639"/>
      <c r="W47" s="639"/>
      <c r="X47" s="640"/>
      <c r="Y47" s="641"/>
      <c r="Z47" s="642"/>
      <c r="AA47" s="642"/>
      <c r="AB47" s="685"/>
      <c r="AC47" s="660"/>
      <c r="AD47" s="661"/>
      <c r="AE47" s="661"/>
      <c r="AF47" s="661"/>
      <c r="AG47" s="662"/>
      <c r="AH47" s="638"/>
      <c r="AI47" s="639"/>
      <c r="AJ47" s="639"/>
      <c r="AK47" s="639"/>
      <c r="AL47" s="639"/>
      <c r="AM47" s="639"/>
      <c r="AN47" s="639"/>
      <c r="AO47" s="639"/>
      <c r="AP47" s="639"/>
      <c r="AQ47" s="639"/>
      <c r="AR47" s="639"/>
      <c r="AS47" s="639"/>
      <c r="AT47" s="640"/>
      <c r="AU47" s="641"/>
      <c r="AV47" s="642"/>
      <c r="AW47" s="642"/>
      <c r="AX47" s="643"/>
    </row>
    <row r="48" spans="1:50" ht="24.75" hidden="1" customHeight="1" x14ac:dyDescent="0.15">
      <c r="A48" s="1144"/>
      <c r="B48" s="1145"/>
      <c r="C48" s="1145"/>
      <c r="D48" s="1145"/>
      <c r="E48" s="1145"/>
      <c r="F48" s="1146"/>
      <c r="G48" s="660"/>
      <c r="H48" s="661"/>
      <c r="I48" s="661"/>
      <c r="J48" s="661"/>
      <c r="K48" s="662"/>
      <c r="L48" s="638"/>
      <c r="M48" s="639"/>
      <c r="N48" s="639"/>
      <c r="O48" s="639"/>
      <c r="P48" s="639"/>
      <c r="Q48" s="639"/>
      <c r="R48" s="639"/>
      <c r="S48" s="639"/>
      <c r="T48" s="639"/>
      <c r="U48" s="639"/>
      <c r="V48" s="639"/>
      <c r="W48" s="639"/>
      <c r="X48" s="640"/>
      <c r="Y48" s="641"/>
      <c r="Z48" s="642"/>
      <c r="AA48" s="642"/>
      <c r="AB48" s="685"/>
      <c r="AC48" s="660"/>
      <c r="AD48" s="661"/>
      <c r="AE48" s="661"/>
      <c r="AF48" s="661"/>
      <c r="AG48" s="662"/>
      <c r="AH48" s="638"/>
      <c r="AI48" s="639"/>
      <c r="AJ48" s="639"/>
      <c r="AK48" s="639"/>
      <c r="AL48" s="639"/>
      <c r="AM48" s="639"/>
      <c r="AN48" s="639"/>
      <c r="AO48" s="639"/>
      <c r="AP48" s="639"/>
      <c r="AQ48" s="639"/>
      <c r="AR48" s="639"/>
      <c r="AS48" s="639"/>
      <c r="AT48" s="640"/>
      <c r="AU48" s="641"/>
      <c r="AV48" s="642"/>
      <c r="AW48" s="642"/>
      <c r="AX48" s="643"/>
    </row>
    <row r="49" spans="1:50" ht="24.75" hidden="1" customHeight="1" x14ac:dyDescent="0.15">
      <c r="A49" s="1144"/>
      <c r="B49" s="1145"/>
      <c r="C49" s="1145"/>
      <c r="D49" s="1145"/>
      <c r="E49" s="1145"/>
      <c r="F49" s="1146"/>
      <c r="G49" s="660"/>
      <c r="H49" s="661"/>
      <c r="I49" s="661"/>
      <c r="J49" s="661"/>
      <c r="K49" s="662"/>
      <c r="L49" s="638"/>
      <c r="M49" s="639"/>
      <c r="N49" s="639"/>
      <c r="O49" s="639"/>
      <c r="P49" s="639"/>
      <c r="Q49" s="639"/>
      <c r="R49" s="639"/>
      <c r="S49" s="639"/>
      <c r="T49" s="639"/>
      <c r="U49" s="639"/>
      <c r="V49" s="639"/>
      <c r="W49" s="639"/>
      <c r="X49" s="640"/>
      <c r="Y49" s="641"/>
      <c r="Z49" s="642"/>
      <c r="AA49" s="642"/>
      <c r="AB49" s="685"/>
      <c r="AC49" s="660"/>
      <c r="AD49" s="661"/>
      <c r="AE49" s="661"/>
      <c r="AF49" s="661"/>
      <c r="AG49" s="662"/>
      <c r="AH49" s="638"/>
      <c r="AI49" s="639"/>
      <c r="AJ49" s="639"/>
      <c r="AK49" s="639"/>
      <c r="AL49" s="639"/>
      <c r="AM49" s="639"/>
      <c r="AN49" s="639"/>
      <c r="AO49" s="639"/>
      <c r="AP49" s="639"/>
      <c r="AQ49" s="639"/>
      <c r="AR49" s="639"/>
      <c r="AS49" s="639"/>
      <c r="AT49" s="640"/>
      <c r="AU49" s="641"/>
      <c r="AV49" s="642"/>
      <c r="AW49" s="642"/>
      <c r="AX49" s="643"/>
    </row>
    <row r="50" spans="1:50" ht="24.75" hidden="1" customHeight="1" x14ac:dyDescent="0.15">
      <c r="A50" s="1144"/>
      <c r="B50" s="1145"/>
      <c r="C50" s="1145"/>
      <c r="D50" s="1145"/>
      <c r="E50" s="1145"/>
      <c r="F50" s="1146"/>
      <c r="G50" s="660"/>
      <c r="H50" s="661"/>
      <c r="I50" s="661"/>
      <c r="J50" s="661"/>
      <c r="K50" s="662"/>
      <c r="L50" s="638"/>
      <c r="M50" s="639"/>
      <c r="N50" s="639"/>
      <c r="O50" s="639"/>
      <c r="P50" s="639"/>
      <c r="Q50" s="639"/>
      <c r="R50" s="639"/>
      <c r="S50" s="639"/>
      <c r="T50" s="639"/>
      <c r="U50" s="639"/>
      <c r="V50" s="639"/>
      <c r="W50" s="639"/>
      <c r="X50" s="640"/>
      <c r="Y50" s="641"/>
      <c r="Z50" s="642"/>
      <c r="AA50" s="642"/>
      <c r="AB50" s="685"/>
      <c r="AC50" s="660"/>
      <c r="AD50" s="661"/>
      <c r="AE50" s="661"/>
      <c r="AF50" s="661"/>
      <c r="AG50" s="662"/>
      <c r="AH50" s="638"/>
      <c r="AI50" s="639"/>
      <c r="AJ50" s="639"/>
      <c r="AK50" s="639"/>
      <c r="AL50" s="639"/>
      <c r="AM50" s="639"/>
      <c r="AN50" s="639"/>
      <c r="AO50" s="639"/>
      <c r="AP50" s="639"/>
      <c r="AQ50" s="639"/>
      <c r="AR50" s="639"/>
      <c r="AS50" s="639"/>
      <c r="AT50" s="640"/>
      <c r="AU50" s="641"/>
      <c r="AV50" s="642"/>
      <c r="AW50" s="642"/>
      <c r="AX50" s="643"/>
    </row>
    <row r="51" spans="1:50" ht="24.75" hidden="1" customHeight="1" x14ac:dyDescent="0.15">
      <c r="A51" s="1144"/>
      <c r="B51" s="1145"/>
      <c r="C51" s="1145"/>
      <c r="D51" s="1145"/>
      <c r="E51" s="1145"/>
      <c r="F51" s="1146"/>
      <c r="G51" s="660"/>
      <c r="H51" s="661"/>
      <c r="I51" s="661"/>
      <c r="J51" s="661"/>
      <c r="K51" s="662"/>
      <c r="L51" s="638"/>
      <c r="M51" s="639"/>
      <c r="N51" s="639"/>
      <c r="O51" s="639"/>
      <c r="P51" s="639"/>
      <c r="Q51" s="639"/>
      <c r="R51" s="639"/>
      <c r="S51" s="639"/>
      <c r="T51" s="639"/>
      <c r="U51" s="639"/>
      <c r="V51" s="639"/>
      <c r="W51" s="639"/>
      <c r="X51" s="640"/>
      <c r="Y51" s="641"/>
      <c r="Z51" s="642"/>
      <c r="AA51" s="642"/>
      <c r="AB51" s="685"/>
      <c r="AC51" s="660"/>
      <c r="AD51" s="661"/>
      <c r="AE51" s="661"/>
      <c r="AF51" s="661"/>
      <c r="AG51" s="662"/>
      <c r="AH51" s="638"/>
      <c r="AI51" s="639"/>
      <c r="AJ51" s="639"/>
      <c r="AK51" s="639"/>
      <c r="AL51" s="639"/>
      <c r="AM51" s="639"/>
      <c r="AN51" s="639"/>
      <c r="AO51" s="639"/>
      <c r="AP51" s="639"/>
      <c r="AQ51" s="639"/>
      <c r="AR51" s="639"/>
      <c r="AS51" s="639"/>
      <c r="AT51" s="640"/>
      <c r="AU51" s="641"/>
      <c r="AV51" s="642"/>
      <c r="AW51" s="642"/>
      <c r="AX51" s="643"/>
    </row>
    <row r="52" spans="1:50" ht="24.75" hidden="1" customHeight="1" x14ac:dyDescent="0.15">
      <c r="A52" s="1144"/>
      <c r="B52" s="1145"/>
      <c r="C52" s="1145"/>
      <c r="D52" s="1145"/>
      <c r="E52" s="1145"/>
      <c r="F52" s="1146"/>
      <c r="G52" s="660"/>
      <c r="H52" s="661"/>
      <c r="I52" s="661"/>
      <c r="J52" s="661"/>
      <c r="K52" s="662"/>
      <c r="L52" s="638"/>
      <c r="M52" s="639"/>
      <c r="N52" s="639"/>
      <c r="O52" s="639"/>
      <c r="P52" s="639"/>
      <c r="Q52" s="639"/>
      <c r="R52" s="639"/>
      <c r="S52" s="639"/>
      <c r="T52" s="639"/>
      <c r="U52" s="639"/>
      <c r="V52" s="639"/>
      <c r="W52" s="639"/>
      <c r="X52" s="640"/>
      <c r="Y52" s="641"/>
      <c r="Z52" s="642"/>
      <c r="AA52" s="642"/>
      <c r="AB52" s="685"/>
      <c r="AC52" s="660"/>
      <c r="AD52" s="661"/>
      <c r="AE52" s="661"/>
      <c r="AF52" s="661"/>
      <c r="AG52" s="662"/>
      <c r="AH52" s="638"/>
      <c r="AI52" s="639"/>
      <c r="AJ52" s="639"/>
      <c r="AK52" s="639"/>
      <c r="AL52" s="639"/>
      <c r="AM52" s="639"/>
      <c r="AN52" s="639"/>
      <c r="AO52" s="639"/>
      <c r="AP52" s="639"/>
      <c r="AQ52" s="639"/>
      <c r="AR52" s="639"/>
      <c r="AS52" s="639"/>
      <c r="AT52" s="640"/>
      <c r="AU52" s="641"/>
      <c r="AV52" s="642"/>
      <c r="AW52" s="642"/>
      <c r="AX52" s="643"/>
    </row>
    <row r="53" spans="1:50" ht="24.75" hidden="1" customHeight="1" thickBot="1" x14ac:dyDescent="0.2">
      <c r="A53" s="1147"/>
      <c r="B53" s="1148"/>
      <c r="C53" s="1148"/>
      <c r="D53" s="1148"/>
      <c r="E53" s="1148"/>
      <c r="F53" s="1149"/>
      <c r="G53" s="1132" t="s">
        <v>20</v>
      </c>
      <c r="H53" s="1133"/>
      <c r="I53" s="1133"/>
      <c r="J53" s="1133"/>
      <c r="K53" s="1133"/>
      <c r="L53" s="1134"/>
      <c r="M53" s="1135"/>
      <c r="N53" s="1135"/>
      <c r="O53" s="1135"/>
      <c r="P53" s="1135"/>
      <c r="Q53" s="1135"/>
      <c r="R53" s="1135"/>
      <c r="S53" s="1135"/>
      <c r="T53" s="1135"/>
      <c r="U53" s="1135"/>
      <c r="V53" s="1135"/>
      <c r="W53" s="1135"/>
      <c r="X53" s="1136"/>
      <c r="Y53" s="1137">
        <f>SUM(Y43:AB52)</f>
        <v>0</v>
      </c>
      <c r="Z53" s="1138"/>
      <c r="AA53" s="1138"/>
      <c r="AB53" s="1139"/>
      <c r="AC53" s="1132" t="s">
        <v>20</v>
      </c>
      <c r="AD53" s="1133"/>
      <c r="AE53" s="1133"/>
      <c r="AF53" s="1133"/>
      <c r="AG53" s="1133"/>
      <c r="AH53" s="1134"/>
      <c r="AI53" s="1135"/>
      <c r="AJ53" s="1135"/>
      <c r="AK53" s="1135"/>
      <c r="AL53" s="1135"/>
      <c r="AM53" s="1135"/>
      <c r="AN53" s="1135"/>
      <c r="AO53" s="1135"/>
      <c r="AP53" s="1135"/>
      <c r="AQ53" s="1135"/>
      <c r="AR53" s="1135"/>
      <c r="AS53" s="1135"/>
      <c r="AT53" s="1136"/>
      <c r="AU53" s="1137">
        <f>SUM(AU43:AX52)</f>
        <v>0</v>
      </c>
      <c r="AV53" s="1138"/>
      <c r="AW53" s="1138"/>
      <c r="AX53" s="1140"/>
    </row>
    <row r="54" spans="1:50" s="39" customFormat="1" ht="24.75" hidden="1" customHeight="1" thickBot="1" x14ac:dyDescent="0.2"/>
    <row r="55" spans="1:50" ht="30" hidden="1" customHeight="1" x14ac:dyDescent="0.15">
      <c r="A55" s="1150" t="s">
        <v>28</v>
      </c>
      <c r="B55" s="1151"/>
      <c r="C55" s="1151"/>
      <c r="D55" s="1151"/>
      <c r="E55" s="1151"/>
      <c r="F55" s="1152"/>
      <c r="G55" s="635" t="s">
        <v>303</v>
      </c>
      <c r="H55" s="636"/>
      <c r="I55" s="636"/>
      <c r="J55" s="636"/>
      <c r="K55" s="636"/>
      <c r="L55" s="636"/>
      <c r="M55" s="636"/>
      <c r="N55" s="636"/>
      <c r="O55" s="636"/>
      <c r="P55" s="636"/>
      <c r="Q55" s="636"/>
      <c r="R55" s="636"/>
      <c r="S55" s="636"/>
      <c r="T55" s="636"/>
      <c r="U55" s="636"/>
      <c r="V55" s="636"/>
      <c r="W55" s="636"/>
      <c r="X55" s="636"/>
      <c r="Y55" s="636"/>
      <c r="Z55" s="636"/>
      <c r="AA55" s="636"/>
      <c r="AB55" s="637"/>
      <c r="AC55" s="635" t="s">
        <v>401</v>
      </c>
      <c r="AD55" s="636"/>
      <c r="AE55" s="636"/>
      <c r="AF55" s="636"/>
      <c r="AG55" s="636"/>
      <c r="AH55" s="636"/>
      <c r="AI55" s="636"/>
      <c r="AJ55" s="636"/>
      <c r="AK55" s="636"/>
      <c r="AL55" s="636"/>
      <c r="AM55" s="636"/>
      <c r="AN55" s="636"/>
      <c r="AO55" s="636"/>
      <c r="AP55" s="636"/>
      <c r="AQ55" s="636"/>
      <c r="AR55" s="636"/>
      <c r="AS55" s="636"/>
      <c r="AT55" s="636"/>
      <c r="AU55" s="636"/>
      <c r="AV55" s="636"/>
      <c r="AW55" s="636"/>
      <c r="AX55" s="861"/>
    </row>
    <row r="56" spans="1:50" ht="24.75" hidden="1" customHeight="1" x14ac:dyDescent="0.15">
      <c r="A56" s="1144"/>
      <c r="B56" s="1145"/>
      <c r="C56" s="1145"/>
      <c r="D56" s="1145"/>
      <c r="E56" s="1145"/>
      <c r="F56" s="1146"/>
      <c r="G56" s="879" t="s">
        <v>17</v>
      </c>
      <c r="H56" s="727"/>
      <c r="I56" s="727"/>
      <c r="J56" s="727"/>
      <c r="K56" s="727"/>
      <c r="L56" s="726" t="s">
        <v>18</v>
      </c>
      <c r="M56" s="727"/>
      <c r="N56" s="727"/>
      <c r="O56" s="727"/>
      <c r="P56" s="727"/>
      <c r="Q56" s="727"/>
      <c r="R56" s="727"/>
      <c r="S56" s="727"/>
      <c r="T56" s="727"/>
      <c r="U56" s="727"/>
      <c r="V56" s="727"/>
      <c r="W56" s="727"/>
      <c r="X56" s="728"/>
      <c r="Y56" s="703" t="s">
        <v>19</v>
      </c>
      <c r="Z56" s="704"/>
      <c r="AA56" s="704"/>
      <c r="AB56" s="866"/>
      <c r="AC56" s="879" t="s">
        <v>17</v>
      </c>
      <c r="AD56" s="727"/>
      <c r="AE56" s="727"/>
      <c r="AF56" s="727"/>
      <c r="AG56" s="727"/>
      <c r="AH56" s="726" t="s">
        <v>18</v>
      </c>
      <c r="AI56" s="727"/>
      <c r="AJ56" s="727"/>
      <c r="AK56" s="727"/>
      <c r="AL56" s="727"/>
      <c r="AM56" s="727"/>
      <c r="AN56" s="727"/>
      <c r="AO56" s="727"/>
      <c r="AP56" s="727"/>
      <c r="AQ56" s="727"/>
      <c r="AR56" s="727"/>
      <c r="AS56" s="727"/>
      <c r="AT56" s="728"/>
      <c r="AU56" s="703" t="s">
        <v>19</v>
      </c>
      <c r="AV56" s="704"/>
      <c r="AW56" s="704"/>
      <c r="AX56" s="705"/>
    </row>
    <row r="57" spans="1:50" ht="24.75" hidden="1" customHeight="1" x14ac:dyDescent="0.15">
      <c r="A57" s="1144"/>
      <c r="B57" s="1145"/>
      <c r="C57" s="1145"/>
      <c r="D57" s="1145"/>
      <c r="E57" s="1145"/>
      <c r="F57" s="1146"/>
      <c r="G57" s="922"/>
      <c r="H57" s="929"/>
      <c r="I57" s="929"/>
      <c r="J57" s="929"/>
      <c r="K57" s="930"/>
      <c r="L57" s="723"/>
      <c r="M57" s="724"/>
      <c r="N57" s="724"/>
      <c r="O57" s="724"/>
      <c r="P57" s="724"/>
      <c r="Q57" s="724"/>
      <c r="R57" s="724"/>
      <c r="S57" s="724"/>
      <c r="T57" s="724"/>
      <c r="U57" s="724"/>
      <c r="V57" s="724"/>
      <c r="W57" s="724"/>
      <c r="X57" s="725"/>
      <c r="Y57" s="417"/>
      <c r="Z57" s="418"/>
      <c r="AA57" s="418"/>
      <c r="AB57" s="870"/>
      <c r="AC57" s="922"/>
      <c r="AD57" s="929"/>
      <c r="AE57" s="929"/>
      <c r="AF57" s="929"/>
      <c r="AG57" s="930"/>
      <c r="AH57" s="723"/>
      <c r="AI57" s="724"/>
      <c r="AJ57" s="724"/>
      <c r="AK57" s="724"/>
      <c r="AL57" s="724"/>
      <c r="AM57" s="724"/>
      <c r="AN57" s="724"/>
      <c r="AO57" s="724"/>
      <c r="AP57" s="724"/>
      <c r="AQ57" s="724"/>
      <c r="AR57" s="724"/>
      <c r="AS57" s="724"/>
      <c r="AT57" s="725"/>
      <c r="AU57" s="417"/>
      <c r="AV57" s="418"/>
      <c r="AW57" s="418"/>
      <c r="AX57" s="419"/>
    </row>
    <row r="58" spans="1:50" ht="24.75" hidden="1" customHeight="1" x14ac:dyDescent="0.15">
      <c r="A58" s="1144"/>
      <c r="B58" s="1145"/>
      <c r="C58" s="1145"/>
      <c r="D58" s="1145"/>
      <c r="E58" s="1145"/>
      <c r="F58" s="1146"/>
      <c r="G58" s="660"/>
      <c r="H58" s="661"/>
      <c r="I58" s="661"/>
      <c r="J58" s="661"/>
      <c r="K58" s="662"/>
      <c r="L58" s="638"/>
      <c r="M58" s="639"/>
      <c r="N58" s="639"/>
      <c r="O58" s="639"/>
      <c r="P58" s="639"/>
      <c r="Q58" s="639"/>
      <c r="R58" s="639"/>
      <c r="S58" s="639"/>
      <c r="T58" s="639"/>
      <c r="U58" s="639"/>
      <c r="V58" s="639"/>
      <c r="W58" s="639"/>
      <c r="X58" s="640"/>
      <c r="Y58" s="641"/>
      <c r="Z58" s="642"/>
      <c r="AA58" s="642"/>
      <c r="AB58" s="685"/>
      <c r="AC58" s="660"/>
      <c r="AD58" s="661"/>
      <c r="AE58" s="661"/>
      <c r="AF58" s="661"/>
      <c r="AG58" s="662"/>
      <c r="AH58" s="638"/>
      <c r="AI58" s="639"/>
      <c r="AJ58" s="639"/>
      <c r="AK58" s="639"/>
      <c r="AL58" s="639"/>
      <c r="AM58" s="639"/>
      <c r="AN58" s="639"/>
      <c r="AO58" s="639"/>
      <c r="AP58" s="639"/>
      <c r="AQ58" s="639"/>
      <c r="AR58" s="639"/>
      <c r="AS58" s="639"/>
      <c r="AT58" s="640"/>
      <c r="AU58" s="641"/>
      <c r="AV58" s="642"/>
      <c r="AW58" s="642"/>
      <c r="AX58" s="643"/>
    </row>
    <row r="59" spans="1:50" ht="24.75" hidden="1" customHeight="1" x14ac:dyDescent="0.15">
      <c r="A59" s="1144"/>
      <c r="B59" s="1145"/>
      <c r="C59" s="1145"/>
      <c r="D59" s="1145"/>
      <c r="E59" s="1145"/>
      <c r="F59" s="1146"/>
      <c r="G59" s="660"/>
      <c r="H59" s="661"/>
      <c r="I59" s="661"/>
      <c r="J59" s="661"/>
      <c r="K59" s="662"/>
      <c r="L59" s="638"/>
      <c r="M59" s="639"/>
      <c r="N59" s="639"/>
      <c r="O59" s="639"/>
      <c r="P59" s="639"/>
      <c r="Q59" s="639"/>
      <c r="R59" s="639"/>
      <c r="S59" s="639"/>
      <c r="T59" s="639"/>
      <c r="U59" s="639"/>
      <c r="V59" s="639"/>
      <c r="W59" s="639"/>
      <c r="X59" s="640"/>
      <c r="Y59" s="641"/>
      <c r="Z59" s="642"/>
      <c r="AA59" s="642"/>
      <c r="AB59" s="685"/>
      <c r="AC59" s="660"/>
      <c r="AD59" s="661"/>
      <c r="AE59" s="661"/>
      <c r="AF59" s="661"/>
      <c r="AG59" s="662"/>
      <c r="AH59" s="638"/>
      <c r="AI59" s="639"/>
      <c r="AJ59" s="639"/>
      <c r="AK59" s="639"/>
      <c r="AL59" s="639"/>
      <c r="AM59" s="639"/>
      <c r="AN59" s="639"/>
      <c r="AO59" s="639"/>
      <c r="AP59" s="639"/>
      <c r="AQ59" s="639"/>
      <c r="AR59" s="639"/>
      <c r="AS59" s="639"/>
      <c r="AT59" s="640"/>
      <c r="AU59" s="641"/>
      <c r="AV59" s="642"/>
      <c r="AW59" s="642"/>
      <c r="AX59" s="643"/>
    </row>
    <row r="60" spans="1:50" ht="24.75" hidden="1" customHeight="1" x14ac:dyDescent="0.15">
      <c r="A60" s="1144"/>
      <c r="B60" s="1145"/>
      <c r="C60" s="1145"/>
      <c r="D60" s="1145"/>
      <c r="E60" s="1145"/>
      <c r="F60" s="1146"/>
      <c r="G60" s="660"/>
      <c r="H60" s="661"/>
      <c r="I60" s="661"/>
      <c r="J60" s="661"/>
      <c r="K60" s="662"/>
      <c r="L60" s="638"/>
      <c r="M60" s="639"/>
      <c r="N60" s="639"/>
      <c r="O60" s="639"/>
      <c r="P60" s="639"/>
      <c r="Q60" s="639"/>
      <c r="R60" s="639"/>
      <c r="S60" s="639"/>
      <c r="T60" s="639"/>
      <c r="U60" s="639"/>
      <c r="V60" s="639"/>
      <c r="W60" s="639"/>
      <c r="X60" s="640"/>
      <c r="Y60" s="641"/>
      <c r="Z60" s="642"/>
      <c r="AA60" s="642"/>
      <c r="AB60" s="685"/>
      <c r="AC60" s="660"/>
      <c r="AD60" s="661"/>
      <c r="AE60" s="661"/>
      <c r="AF60" s="661"/>
      <c r="AG60" s="662"/>
      <c r="AH60" s="638"/>
      <c r="AI60" s="639"/>
      <c r="AJ60" s="639"/>
      <c r="AK60" s="639"/>
      <c r="AL60" s="639"/>
      <c r="AM60" s="639"/>
      <c r="AN60" s="639"/>
      <c r="AO60" s="639"/>
      <c r="AP60" s="639"/>
      <c r="AQ60" s="639"/>
      <c r="AR60" s="639"/>
      <c r="AS60" s="639"/>
      <c r="AT60" s="640"/>
      <c r="AU60" s="641"/>
      <c r="AV60" s="642"/>
      <c r="AW60" s="642"/>
      <c r="AX60" s="643"/>
    </row>
    <row r="61" spans="1:50" ht="24.75" hidden="1" customHeight="1" x14ac:dyDescent="0.15">
      <c r="A61" s="1144"/>
      <c r="B61" s="1145"/>
      <c r="C61" s="1145"/>
      <c r="D61" s="1145"/>
      <c r="E61" s="1145"/>
      <c r="F61" s="1146"/>
      <c r="G61" s="660"/>
      <c r="H61" s="661"/>
      <c r="I61" s="661"/>
      <c r="J61" s="661"/>
      <c r="K61" s="662"/>
      <c r="L61" s="638"/>
      <c r="M61" s="639"/>
      <c r="N61" s="639"/>
      <c r="O61" s="639"/>
      <c r="P61" s="639"/>
      <c r="Q61" s="639"/>
      <c r="R61" s="639"/>
      <c r="S61" s="639"/>
      <c r="T61" s="639"/>
      <c r="U61" s="639"/>
      <c r="V61" s="639"/>
      <c r="W61" s="639"/>
      <c r="X61" s="640"/>
      <c r="Y61" s="641"/>
      <c r="Z61" s="642"/>
      <c r="AA61" s="642"/>
      <c r="AB61" s="685"/>
      <c r="AC61" s="660"/>
      <c r="AD61" s="661"/>
      <c r="AE61" s="661"/>
      <c r="AF61" s="661"/>
      <c r="AG61" s="662"/>
      <c r="AH61" s="638"/>
      <c r="AI61" s="639"/>
      <c r="AJ61" s="639"/>
      <c r="AK61" s="639"/>
      <c r="AL61" s="639"/>
      <c r="AM61" s="639"/>
      <c r="AN61" s="639"/>
      <c r="AO61" s="639"/>
      <c r="AP61" s="639"/>
      <c r="AQ61" s="639"/>
      <c r="AR61" s="639"/>
      <c r="AS61" s="639"/>
      <c r="AT61" s="640"/>
      <c r="AU61" s="641"/>
      <c r="AV61" s="642"/>
      <c r="AW61" s="642"/>
      <c r="AX61" s="643"/>
    </row>
    <row r="62" spans="1:50" ht="24.75" hidden="1" customHeight="1" x14ac:dyDescent="0.15">
      <c r="A62" s="1144"/>
      <c r="B62" s="1145"/>
      <c r="C62" s="1145"/>
      <c r="D62" s="1145"/>
      <c r="E62" s="1145"/>
      <c r="F62" s="1146"/>
      <c r="G62" s="660"/>
      <c r="H62" s="661"/>
      <c r="I62" s="661"/>
      <c r="J62" s="661"/>
      <c r="K62" s="662"/>
      <c r="L62" s="638"/>
      <c r="M62" s="639"/>
      <c r="N62" s="639"/>
      <c r="O62" s="639"/>
      <c r="P62" s="639"/>
      <c r="Q62" s="639"/>
      <c r="R62" s="639"/>
      <c r="S62" s="639"/>
      <c r="T62" s="639"/>
      <c r="U62" s="639"/>
      <c r="V62" s="639"/>
      <c r="W62" s="639"/>
      <c r="X62" s="640"/>
      <c r="Y62" s="641"/>
      <c r="Z62" s="642"/>
      <c r="AA62" s="642"/>
      <c r="AB62" s="685"/>
      <c r="AC62" s="660"/>
      <c r="AD62" s="661"/>
      <c r="AE62" s="661"/>
      <c r="AF62" s="661"/>
      <c r="AG62" s="662"/>
      <c r="AH62" s="638"/>
      <c r="AI62" s="639"/>
      <c r="AJ62" s="639"/>
      <c r="AK62" s="639"/>
      <c r="AL62" s="639"/>
      <c r="AM62" s="639"/>
      <c r="AN62" s="639"/>
      <c r="AO62" s="639"/>
      <c r="AP62" s="639"/>
      <c r="AQ62" s="639"/>
      <c r="AR62" s="639"/>
      <c r="AS62" s="639"/>
      <c r="AT62" s="640"/>
      <c r="AU62" s="641"/>
      <c r="AV62" s="642"/>
      <c r="AW62" s="642"/>
      <c r="AX62" s="643"/>
    </row>
    <row r="63" spans="1:50" ht="24.75" hidden="1" customHeight="1" x14ac:dyDescent="0.15">
      <c r="A63" s="1144"/>
      <c r="B63" s="1145"/>
      <c r="C63" s="1145"/>
      <c r="D63" s="1145"/>
      <c r="E63" s="1145"/>
      <c r="F63" s="1146"/>
      <c r="G63" s="660"/>
      <c r="H63" s="661"/>
      <c r="I63" s="661"/>
      <c r="J63" s="661"/>
      <c r="K63" s="662"/>
      <c r="L63" s="638"/>
      <c r="M63" s="639"/>
      <c r="N63" s="639"/>
      <c r="O63" s="639"/>
      <c r="P63" s="639"/>
      <c r="Q63" s="639"/>
      <c r="R63" s="639"/>
      <c r="S63" s="639"/>
      <c r="T63" s="639"/>
      <c r="U63" s="639"/>
      <c r="V63" s="639"/>
      <c r="W63" s="639"/>
      <c r="X63" s="640"/>
      <c r="Y63" s="641"/>
      <c r="Z63" s="642"/>
      <c r="AA63" s="642"/>
      <c r="AB63" s="685"/>
      <c r="AC63" s="660"/>
      <c r="AD63" s="661"/>
      <c r="AE63" s="661"/>
      <c r="AF63" s="661"/>
      <c r="AG63" s="662"/>
      <c r="AH63" s="638"/>
      <c r="AI63" s="639"/>
      <c r="AJ63" s="639"/>
      <c r="AK63" s="639"/>
      <c r="AL63" s="639"/>
      <c r="AM63" s="639"/>
      <c r="AN63" s="639"/>
      <c r="AO63" s="639"/>
      <c r="AP63" s="639"/>
      <c r="AQ63" s="639"/>
      <c r="AR63" s="639"/>
      <c r="AS63" s="639"/>
      <c r="AT63" s="640"/>
      <c r="AU63" s="641"/>
      <c r="AV63" s="642"/>
      <c r="AW63" s="642"/>
      <c r="AX63" s="643"/>
    </row>
    <row r="64" spans="1:50" ht="24.75" hidden="1" customHeight="1" x14ac:dyDescent="0.15">
      <c r="A64" s="1144"/>
      <c r="B64" s="1145"/>
      <c r="C64" s="1145"/>
      <c r="D64" s="1145"/>
      <c r="E64" s="1145"/>
      <c r="F64" s="1146"/>
      <c r="G64" s="660"/>
      <c r="H64" s="661"/>
      <c r="I64" s="661"/>
      <c r="J64" s="661"/>
      <c r="K64" s="662"/>
      <c r="L64" s="638"/>
      <c r="M64" s="639"/>
      <c r="N64" s="639"/>
      <c r="O64" s="639"/>
      <c r="P64" s="639"/>
      <c r="Q64" s="639"/>
      <c r="R64" s="639"/>
      <c r="S64" s="639"/>
      <c r="T64" s="639"/>
      <c r="U64" s="639"/>
      <c r="V64" s="639"/>
      <c r="W64" s="639"/>
      <c r="X64" s="640"/>
      <c r="Y64" s="641"/>
      <c r="Z64" s="642"/>
      <c r="AA64" s="642"/>
      <c r="AB64" s="685"/>
      <c r="AC64" s="660"/>
      <c r="AD64" s="661"/>
      <c r="AE64" s="661"/>
      <c r="AF64" s="661"/>
      <c r="AG64" s="662"/>
      <c r="AH64" s="638"/>
      <c r="AI64" s="639"/>
      <c r="AJ64" s="639"/>
      <c r="AK64" s="639"/>
      <c r="AL64" s="639"/>
      <c r="AM64" s="639"/>
      <c r="AN64" s="639"/>
      <c r="AO64" s="639"/>
      <c r="AP64" s="639"/>
      <c r="AQ64" s="639"/>
      <c r="AR64" s="639"/>
      <c r="AS64" s="639"/>
      <c r="AT64" s="640"/>
      <c r="AU64" s="641"/>
      <c r="AV64" s="642"/>
      <c r="AW64" s="642"/>
      <c r="AX64" s="643"/>
    </row>
    <row r="65" spans="1:50" ht="24.75" hidden="1" customHeight="1" x14ac:dyDescent="0.15">
      <c r="A65" s="1144"/>
      <c r="B65" s="1145"/>
      <c r="C65" s="1145"/>
      <c r="D65" s="1145"/>
      <c r="E65" s="1145"/>
      <c r="F65" s="1146"/>
      <c r="G65" s="660"/>
      <c r="H65" s="661"/>
      <c r="I65" s="661"/>
      <c r="J65" s="661"/>
      <c r="K65" s="662"/>
      <c r="L65" s="638"/>
      <c r="M65" s="639"/>
      <c r="N65" s="639"/>
      <c r="O65" s="639"/>
      <c r="P65" s="639"/>
      <c r="Q65" s="639"/>
      <c r="R65" s="639"/>
      <c r="S65" s="639"/>
      <c r="T65" s="639"/>
      <c r="U65" s="639"/>
      <c r="V65" s="639"/>
      <c r="W65" s="639"/>
      <c r="X65" s="640"/>
      <c r="Y65" s="641"/>
      <c r="Z65" s="642"/>
      <c r="AA65" s="642"/>
      <c r="AB65" s="685"/>
      <c r="AC65" s="660"/>
      <c r="AD65" s="661"/>
      <c r="AE65" s="661"/>
      <c r="AF65" s="661"/>
      <c r="AG65" s="662"/>
      <c r="AH65" s="638"/>
      <c r="AI65" s="639"/>
      <c r="AJ65" s="639"/>
      <c r="AK65" s="639"/>
      <c r="AL65" s="639"/>
      <c r="AM65" s="639"/>
      <c r="AN65" s="639"/>
      <c r="AO65" s="639"/>
      <c r="AP65" s="639"/>
      <c r="AQ65" s="639"/>
      <c r="AR65" s="639"/>
      <c r="AS65" s="639"/>
      <c r="AT65" s="640"/>
      <c r="AU65" s="641"/>
      <c r="AV65" s="642"/>
      <c r="AW65" s="642"/>
      <c r="AX65" s="643"/>
    </row>
    <row r="66" spans="1:50" ht="24.75" hidden="1" customHeight="1" x14ac:dyDescent="0.15">
      <c r="A66" s="1144"/>
      <c r="B66" s="1145"/>
      <c r="C66" s="1145"/>
      <c r="D66" s="1145"/>
      <c r="E66" s="1145"/>
      <c r="F66" s="1146"/>
      <c r="G66" s="660"/>
      <c r="H66" s="661"/>
      <c r="I66" s="661"/>
      <c r="J66" s="661"/>
      <c r="K66" s="662"/>
      <c r="L66" s="638"/>
      <c r="M66" s="639"/>
      <c r="N66" s="639"/>
      <c r="O66" s="639"/>
      <c r="P66" s="639"/>
      <c r="Q66" s="639"/>
      <c r="R66" s="639"/>
      <c r="S66" s="639"/>
      <c r="T66" s="639"/>
      <c r="U66" s="639"/>
      <c r="V66" s="639"/>
      <c r="W66" s="639"/>
      <c r="X66" s="640"/>
      <c r="Y66" s="641"/>
      <c r="Z66" s="642"/>
      <c r="AA66" s="642"/>
      <c r="AB66" s="685"/>
      <c r="AC66" s="660"/>
      <c r="AD66" s="661"/>
      <c r="AE66" s="661"/>
      <c r="AF66" s="661"/>
      <c r="AG66" s="662"/>
      <c r="AH66" s="638"/>
      <c r="AI66" s="639"/>
      <c r="AJ66" s="639"/>
      <c r="AK66" s="639"/>
      <c r="AL66" s="639"/>
      <c r="AM66" s="639"/>
      <c r="AN66" s="639"/>
      <c r="AO66" s="639"/>
      <c r="AP66" s="639"/>
      <c r="AQ66" s="639"/>
      <c r="AR66" s="639"/>
      <c r="AS66" s="639"/>
      <c r="AT66" s="640"/>
      <c r="AU66" s="641"/>
      <c r="AV66" s="642"/>
      <c r="AW66" s="642"/>
      <c r="AX66" s="643"/>
    </row>
    <row r="67" spans="1:50" ht="24.75" hidden="1" customHeight="1" thickBot="1" x14ac:dyDescent="0.2">
      <c r="A67" s="1144"/>
      <c r="B67" s="1145"/>
      <c r="C67" s="1145"/>
      <c r="D67" s="1145"/>
      <c r="E67" s="1145"/>
      <c r="F67" s="1146"/>
      <c r="G67" s="890" t="s">
        <v>20</v>
      </c>
      <c r="H67" s="891"/>
      <c r="I67" s="891"/>
      <c r="J67" s="891"/>
      <c r="K67" s="891"/>
      <c r="L67" s="892"/>
      <c r="M67" s="893"/>
      <c r="N67" s="893"/>
      <c r="O67" s="893"/>
      <c r="P67" s="893"/>
      <c r="Q67" s="893"/>
      <c r="R67" s="893"/>
      <c r="S67" s="893"/>
      <c r="T67" s="893"/>
      <c r="U67" s="893"/>
      <c r="V67" s="893"/>
      <c r="W67" s="893"/>
      <c r="X67" s="894"/>
      <c r="Y67" s="895">
        <f>SUM(Y57:AB66)</f>
        <v>0</v>
      </c>
      <c r="Z67" s="896"/>
      <c r="AA67" s="896"/>
      <c r="AB67" s="897"/>
      <c r="AC67" s="890" t="s">
        <v>20</v>
      </c>
      <c r="AD67" s="891"/>
      <c r="AE67" s="891"/>
      <c r="AF67" s="891"/>
      <c r="AG67" s="891"/>
      <c r="AH67" s="892"/>
      <c r="AI67" s="893"/>
      <c r="AJ67" s="893"/>
      <c r="AK67" s="893"/>
      <c r="AL67" s="893"/>
      <c r="AM67" s="893"/>
      <c r="AN67" s="893"/>
      <c r="AO67" s="893"/>
      <c r="AP67" s="893"/>
      <c r="AQ67" s="893"/>
      <c r="AR67" s="893"/>
      <c r="AS67" s="893"/>
      <c r="AT67" s="894"/>
      <c r="AU67" s="895">
        <f>SUM(AU57:AX66)</f>
        <v>0</v>
      </c>
      <c r="AV67" s="896"/>
      <c r="AW67" s="896"/>
      <c r="AX67" s="898"/>
    </row>
    <row r="68" spans="1:50" ht="30" hidden="1" customHeight="1" x14ac:dyDescent="0.15">
      <c r="A68" s="1144"/>
      <c r="B68" s="1145"/>
      <c r="C68" s="1145"/>
      <c r="D68" s="1145"/>
      <c r="E68" s="1145"/>
      <c r="F68" s="1146"/>
      <c r="G68" s="635" t="s">
        <v>402</v>
      </c>
      <c r="H68" s="636"/>
      <c r="I68" s="636"/>
      <c r="J68" s="636"/>
      <c r="K68" s="636"/>
      <c r="L68" s="636"/>
      <c r="M68" s="636"/>
      <c r="N68" s="636"/>
      <c r="O68" s="636"/>
      <c r="P68" s="636"/>
      <c r="Q68" s="636"/>
      <c r="R68" s="636"/>
      <c r="S68" s="636"/>
      <c r="T68" s="636"/>
      <c r="U68" s="636"/>
      <c r="V68" s="636"/>
      <c r="W68" s="636"/>
      <c r="X68" s="636"/>
      <c r="Y68" s="636"/>
      <c r="Z68" s="636"/>
      <c r="AA68" s="636"/>
      <c r="AB68" s="637"/>
      <c r="AC68" s="635" t="s">
        <v>403</v>
      </c>
      <c r="AD68" s="636"/>
      <c r="AE68" s="636"/>
      <c r="AF68" s="636"/>
      <c r="AG68" s="636"/>
      <c r="AH68" s="636"/>
      <c r="AI68" s="636"/>
      <c r="AJ68" s="636"/>
      <c r="AK68" s="636"/>
      <c r="AL68" s="636"/>
      <c r="AM68" s="636"/>
      <c r="AN68" s="636"/>
      <c r="AO68" s="636"/>
      <c r="AP68" s="636"/>
      <c r="AQ68" s="636"/>
      <c r="AR68" s="636"/>
      <c r="AS68" s="636"/>
      <c r="AT68" s="636"/>
      <c r="AU68" s="636"/>
      <c r="AV68" s="636"/>
      <c r="AW68" s="636"/>
      <c r="AX68" s="861"/>
    </row>
    <row r="69" spans="1:50" ht="25.5" hidden="1" customHeight="1" x14ac:dyDescent="0.15">
      <c r="A69" s="1144"/>
      <c r="B69" s="1145"/>
      <c r="C69" s="1145"/>
      <c r="D69" s="1145"/>
      <c r="E69" s="1145"/>
      <c r="F69" s="1146"/>
      <c r="G69" s="879" t="s">
        <v>17</v>
      </c>
      <c r="H69" s="727"/>
      <c r="I69" s="727"/>
      <c r="J69" s="727"/>
      <c r="K69" s="727"/>
      <c r="L69" s="726" t="s">
        <v>18</v>
      </c>
      <c r="M69" s="727"/>
      <c r="N69" s="727"/>
      <c r="O69" s="727"/>
      <c r="P69" s="727"/>
      <c r="Q69" s="727"/>
      <c r="R69" s="727"/>
      <c r="S69" s="727"/>
      <c r="T69" s="727"/>
      <c r="U69" s="727"/>
      <c r="V69" s="727"/>
      <c r="W69" s="727"/>
      <c r="X69" s="728"/>
      <c r="Y69" s="703" t="s">
        <v>19</v>
      </c>
      <c r="Z69" s="704"/>
      <c r="AA69" s="704"/>
      <c r="AB69" s="866"/>
      <c r="AC69" s="879" t="s">
        <v>17</v>
      </c>
      <c r="AD69" s="727"/>
      <c r="AE69" s="727"/>
      <c r="AF69" s="727"/>
      <c r="AG69" s="727"/>
      <c r="AH69" s="726" t="s">
        <v>18</v>
      </c>
      <c r="AI69" s="727"/>
      <c r="AJ69" s="727"/>
      <c r="AK69" s="727"/>
      <c r="AL69" s="727"/>
      <c r="AM69" s="727"/>
      <c r="AN69" s="727"/>
      <c r="AO69" s="727"/>
      <c r="AP69" s="727"/>
      <c r="AQ69" s="727"/>
      <c r="AR69" s="727"/>
      <c r="AS69" s="727"/>
      <c r="AT69" s="728"/>
      <c r="AU69" s="703" t="s">
        <v>19</v>
      </c>
      <c r="AV69" s="704"/>
      <c r="AW69" s="704"/>
      <c r="AX69" s="705"/>
    </row>
    <row r="70" spans="1:50" ht="24.75" hidden="1" customHeight="1" x14ac:dyDescent="0.15">
      <c r="A70" s="1144"/>
      <c r="B70" s="1145"/>
      <c r="C70" s="1145"/>
      <c r="D70" s="1145"/>
      <c r="E70" s="1145"/>
      <c r="F70" s="1146"/>
      <c r="G70" s="922"/>
      <c r="H70" s="929"/>
      <c r="I70" s="929"/>
      <c r="J70" s="929"/>
      <c r="K70" s="930"/>
      <c r="L70" s="723"/>
      <c r="M70" s="724"/>
      <c r="N70" s="724"/>
      <c r="O70" s="724"/>
      <c r="P70" s="724"/>
      <c r="Q70" s="724"/>
      <c r="R70" s="724"/>
      <c r="S70" s="724"/>
      <c r="T70" s="724"/>
      <c r="U70" s="724"/>
      <c r="V70" s="724"/>
      <c r="W70" s="724"/>
      <c r="X70" s="725"/>
      <c r="Y70" s="417"/>
      <c r="Z70" s="418"/>
      <c r="AA70" s="418"/>
      <c r="AB70" s="870"/>
      <c r="AC70" s="922"/>
      <c r="AD70" s="929"/>
      <c r="AE70" s="929"/>
      <c r="AF70" s="929"/>
      <c r="AG70" s="930"/>
      <c r="AH70" s="723"/>
      <c r="AI70" s="724"/>
      <c r="AJ70" s="724"/>
      <c r="AK70" s="724"/>
      <c r="AL70" s="724"/>
      <c r="AM70" s="724"/>
      <c r="AN70" s="724"/>
      <c r="AO70" s="724"/>
      <c r="AP70" s="724"/>
      <c r="AQ70" s="724"/>
      <c r="AR70" s="724"/>
      <c r="AS70" s="724"/>
      <c r="AT70" s="725"/>
      <c r="AU70" s="417"/>
      <c r="AV70" s="418"/>
      <c r="AW70" s="418"/>
      <c r="AX70" s="419"/>
    </row>
    <row r="71" spans="1:50" ht="24.75" hidden="1" customHeight="1" x14ac:dyDescent="0.15">
      <c r="A71" s="1144"/>
      <c r="B71" s="1145"/>
      <c r="C71" s="1145"/>
      <c r="D71" s="1145"/>
      <c r="E71" s="1145"/>
      <c r="F71" s="1146"/>
      <c r="G71" s="660"/>
      <c r="H71" s="661"/>
      <c r="I71" s="661"/>
      <c r="J71" s="661"/>
      <c r="K71" s="662"/>
      <c r="L71" s="638"/>
      <c r="M71" s="639"/>
      <c r="N71" s="639"/>
      <c r="O71" s="639"/>
      <c r="P71" s="639"/>
      <c r="Q71" s="639"/>
      <c r="R71" s="639"/>
      <c r="S71" s="639"/>
      <c r="T71" s="639"/>
      <c r="U71" s="639"/>
      <c r="V71" s="639"/>
      <c r="W71" s="639"/>
      <c r="X71" s="640"/>
      <c r="Y71" s="641"/>
      <c r="Z71" s="642"/>
      <c r="AA71" s="642"/>
      <c r="AB71" s="685"/>
      <c r="AC71" s="660"/>
      <c r="AD71" s="661"/>
      <c r="AE71" s="661"/>
      <c r="AF71" s="661"/>
      <c r="AG71" s="662"/>
      <c r="AH71" s="638"/>
      <c r="AI71" s="639"/>
      <c r="AJ71" s="639"/>
      <c r="AK71" s="639"/>
      <c r="AL71" s="639"/>
      <c r="AM71" s="639"/>
      <c r="AN71" s="639"/>
      <c r="AO71" s="639"/>
      <c r="AP71" s="639"/>
      <c r="AQ71" s="639"/>
      <c r="AR71" s="639"/>
      <c r="AS71" s="639"/>
      <c r="AT71" s="640"/>
      <c r="AU71" s="641"/>
      <c r="AV71" s="642"/>
      <c r="AW71" s="642"/>
      <c r="AX71" s="643"/>
    </row>
    <row r="72" spans="1:50" ht="24.75" hidden="1" customHeight="1" x14ac:dyDescent="0.15">
      <c r="A72" s="1144"/>
      <c r="B72" s="1145"/>
      <c r="C72" s="1145"/>
      <c r="D72" s="1145"/>
      <c r="E72" s="1145"/>
      <c r="F72" s="1146"/>
      <c r="G72" s="660"/>
      <c r="H72" s="661"/>
      <c r="I72" s="661"/>
      <c r="J72" s="661"/>
      <c r="K72" s="662"/>
      <c r="L72" s="638"/>
      <c r="M72" s="639"/>
      <c r="N72" s="639"/>
      <c r="O72" s="639"/>
      <c r="P72" s="639"/>
      <c r="Q72" s="639"/>
      <c r="R72" s="639"/>
      <c r="S72" s="639"/>
      <c r="T72" s="639"/>
      <c r="U72" s="639"/>
      <c r="V72" s="639"/>
      <c r="W72" s="639"/>
      <c r="X72" s="640"/>
      <c r="Y72" s="641"/>
      <c r="Z72" s="642"/>
      <c r="AA72" s="642"/>
      <c r="AB72" s="685"/>
      <c r="AC72" s="660"/>
      <c r="AD72" s="661"/>
      <c r="AE72" s="661"/>
      <c r="AF72" s="661"/>
      <c r="AG72" s="662"/>
      <c r="AH72" s="638"/>
      <c r="AI72" s="639"/>
      <c r="AJ72" s="639"/>
      <c r="AK72" s="639"/>
      <c r="AL72" s="639"/>
      <c r="AM72" s="639"/>
      <c r="AN72" s="639"/>
      <c r="AO72" s="639"/>
      <c r="AP72" s="639"/>
      <c r="AQ72" s="639"/>
      <c r="AR72" s="639"/>
      <c r="AS72" s="639"/>
      <c r="AT72" s="640"/>
      <c r="AU72" s="641"/>
      <c r="AV72" s="642"/>
      <c r="AW72" s="642"/>
      <c r="AX72" s="643"/>
    </row>
    <row r="73" spans="1:50" ht="24.75" hidden="1" customHeight="1" x14ac:dyDescent="0.15">
      <c r="A73" s="1144"/>
      <c r="B73" s="1145"/>
      <c r="C73" s="1145"/>
      <c r="D73" s="1145"/>
      <c r="E73" s="1145"/>
      <c r="F73" s="1146"/>
      <c r="G73" s="660"/>
      <c r="H73" s="661"/>
      <c r="I73" s="661"/>
      <c r="J73" s="661"/>
      <c r="K73" s="662"/>
      <c r="L73" s="638"/>
      <c r="M73" s="639"/>
      <c r="N73" s="639"/>
      <c r="O73" s="639"/>
      <c r="P73" s="639"/>
      <c r="Q73" s="639"/>
      <c r="R73" s="639"/>
      <c r="S73" s="639"/>
      <c r="T73" s="639"/>
      <c r="U73" s="639"/>
      <c r="V73" s="639"/>
      <c r="W73" s="639"/>
      <c r="X73" s="640"/>
      <c r="Y73" s="641"/>
      <c r="Z73" s="642"/>
      <c r="AA73" s="642"/>
      <c r="AB73" s="685"/>
      <c r="AC73" s="660"/>
      <c r="AD73" s="661"/>
      <c r="AE73" s="661"/>
      <c r="AF73" s="661"/>
      <c r="AG73" s="662"/>
      <c r="AH73" s="638"/>
      <c r="AI73" s="639"/>
      <c r="AJ73" s="639"/>
      <c r="AK73" s="639"/>
      <c r="AL73" s="639"/>
      <c r="AM73" s="639"/>
      <c r="AN73" s="639"/>
      <c r="AO73" s="639"/>
      <c r="AP73" s="639"/>
      <c r="AQ73" s="639"/>
      <c r="AR73" s="639"/>
      <c r="AS73" s="639"/>
      <c r="AT73" s="640"/>
      <c r="AU73" s="641"/>
      <c r="AV73" s="642"/>
      <c r="AW73" s="642"/>
      <c r="AX73" s="643"/>
    </row>
    <row r="74" spans="1:50" ht="24.75" hidden="1" customHeight="1" x14ac:dyDescent="0.15">
      <c r="A74" s="1144"/>
      <c r="B74" s="1145"/>
      <c r="C74" s="1145"/>
      <c r="D74" s="1145"/>
      <c r="E74" s="1145"/>
      <c r="F74" s="1146"/>
      <c r="G74" s="660"/>
      <c r="H74" s="661"/>
      <c r="I74" s="661"/>
      <c r="J74" s="661"/>
      <c r="K74" s="662"/>
      <c r="L74" s="638"/>
      <c r="M74" s="639"/>
      <c r="N74" s="639"/>
      <c r="O74" s="639"/>
      <c r="P74" s="639"/>
      <c r="Q74" s="639"/>
      <c r="R74" s="639"/>
      <c r="S74" s="639"/>
      <c r="T74" s="639"/>
      <c r="U74" s="639"/>
      <c r="V74" s="639"/>
      <c r="W74" s="639"/>
      <c r="X74" s="640"/>
      <c r="Y74" s="641"/>
      <c r="Z74" s="642"/>
      <c r="AA74" s="642"/>
      <c r="AB74" s="685"/>
      <c r="AC74" s="660"/>
      <c r="AD74" s="661"/>
      <c r="AE74" s="661"/>
      <c r="AF74" s="661"/>
      <c r="AG74" s="662"/>
      <c r="AH74" s="638"/>
      <c r="AI74" s="639"/>
      <c r="AJ74" s="639"/>
      <c r="AK74" s="639"/>
      <c r="AL74" s="639"/>
      <c r="AM74" s="639"/>
      <c r="AN74" s="639"/>
      <c r="AO74" s="639"/>
      <c r="AP74" s="639"/>
      <c r="AQ74" s="639"/>
      <c r="AR74" s="639"/>
      <c r="AS74" s="639"/>
      <c r="AT74" s="640"/>
      <c r="AU74" s="641"/>
      <c r="AV74" s="642"/>
      <c r="AW74" s="642"/>
      <c r="AX74" s="643"/>
    </row>
    <row r="75" spans="1:50" ht="24.75" hidden="1" customHeight="1" x14ac:dyDescent="0.15">
      <c r="A75" s="1144"/>
      <c r="B75" s="1145"/>
      <c r="C75" s="1145"/>
      <c r="D75" s="1145"/>
      <c r="E75" s="1145"/>
      <c r="F75" s="1146"/>
      <c r="G75" s="660"/>
      <c r="H75" s="661"/>
      <c r="I75" s="661"/>
      <c r="J75" s="661"/>
      <c r="K75" s="662"/>
      <c r="L75" s="638"/>
      <c r="M75" s="639"/>
      <c r="N75" s="639"/>
      <c r="O75" s="639"/>
      <c r="P75" s="639"/>
      <c r="Q75" s="639"/>
      <c r="R75" s="639"/>
      <c r="S75" s="639"/>
      <c r="T75" s="639"/>
      <c r="U75" s="639"/>
      <c r="V75" s="639"/>
      <c r="W75" s="639"/>
      <c r="X75" s="640"/>
      <c r="Y75" s="641"/>
      <c r="Z75" s="642"/>
      <c r="AA75" s="642"/>
      <c r="AB75" s="685"/>
      <c r="AC75" s="660"/>
      <c r="AD75" s="661"/>
      <c r="AE75" s="661"/>
      <c r="AF75" s="661"/>
      <c r="AG75" s="662"/>
      <c r="AH75" s="638"/>
      <c r="AI75" s="639"/>
      <c r="AJ75" s="639"/>
      <c r="AK75" s="639"/>
      <c r="AL75" s="639"/>
      <c r="AM75" s="639"/>
      <c r="AN75" s="639"/>
      <c r="AO75" s="639"/>
      <c r="AP75" s="639"/>
      <c r="AQ75" s="639"/>
      <c r="AR75" s="639"/>
      <c r="AS75" s="639"/>
      <c r="AT75" s="640"/>
      <c r="AU75" s="641"/>
      <c r="AV75" s="642"/>
      <c r="AW75" s="642"/>
      <c r="AX75" s="643"/>
    </row>
    <row r="76" spans="1:50" ht="24.75" hidden="1" customHeight="1" x14ac:dyDescent="0.15">
      <c r="A76" s="1144"/>
      <c r="B76" s="1145"/>
      <c r="C76" s="1145"/>
      <c r="D76" s="1145"/>
      <c r="E76" s="1145"/>
      <c r="F76" s="1146"/>
      <c r="G76" s="660"/>
      <c r="H76" s="661"/>
      <c r="I76" s="661"/>
      <c r="J76" s="661"/>
      <c r="K76" s="662"/>
      <c r="L76" s="638"/>
      <c r="M76" s="639"/>
      <c r="N76" s="639"/>
      <c r="O76" s="639"/>
      <c r="P76" s="639"/>
      <c r="Q76" s="639"/>
      <c r="R76" s="639"/>
      <c r="S76" s="639"/>
      <c r="T76" s="639"/>
      <c r="U76" s="639"/>
      <c r="V76" s="639"/>
      <c r="W76" s="639"/>
      <c r="X76" s="640"/>
      <c r="Y76" s="641"/>
      <c r="Z76" s="642"/>
      <c r="AA76" s="642"/>
      <c r="AB76" s="685"/>
      <c r="AC76" s="660"/>
      <c r="AD76" s="661"/>
      <c r="AE76" s="661"/>
      <c r="AF76" s="661"/>
      <c r="AG76" s="662"/>
      <c r="AH76" s="638"/>
      <c r="AI76" s="639"/>
      <c r="AJ76" s="639"/>
      <c r="AK76" s="639"/>
      <c r="AL76" s="639"/>
      <c r="AM76" s="639"/>
      <c r="AN76" s="639"/>
      <c r="AO76" s="639"/>
      <c r="AP76" s="639"/>
      <c r="AQ76" s="639"/>
      <c r="AR76" s="639"/>
      <c r="AS76" s="639"/>
      <c r="AT76" s="640"/>
      <c r="AU76" s="641"/>
      <c r="AV76" s="642"/>
      <c r="AW76" s="642"/>
      <c r="AX76" s="643"/>
    </row>
    <row r="77" spans="1:50" ht="24.75" hidden="1" customHeight="1" x14ac:dyDescent="0.15">
      <c r="A77" s="1144"/>
      <c r="B77" s="1145"/>
      <c r="C77" s="1145"/>
      <c r="D77" s="1145"/>
      <c r="E77" s="1145"/>
      <c r="F77" s="1146"/>
      <c r="G77" s="660"/>
      <c r="H77" s="661"/>
      <c r="I77" s="661"/>
      <c r="J77" s="661"/>
      <c r="K77" s="662"/>
      <c r="L77" s="638"/>
      <c r="M77" s="639"/>
      <c r="N77" s="639"/>
      <c r="O77" s="639"/>
      <c r="P77" s="639"/>
      <c r="Q77" s="639"/>
      <c r="R77" s="639"/>
      <c r="S77" s="639"/>
      <c r="T77" s="639"/>
      <c r="U77" s="639"/>
      <c r="V77" s="639"/>
      <c r="W77" s="639"/>
      <c r="X77" s="640"/>
      <c r="Y77" s="641"/>
      <c r="Z77" s="642"/>
      <c r="AA77" s="642"/>
      <c r="AB77" s="685"/>
      <c r="AC77" s="660"/>
      <c r="AD77" s="661"/>
      <c r="AE77" s="661"/>
      <c r="AF77" s="661"/>
      <c r="AG77" s="662"/>
      <c r="AH77" s="638"/>
      <c r="AI77" s="639"/>
      <c r="AJ77" s="639"/>
      <c r="AK77" s="639"/>
      <c r="AL77" s="639"/>
      <c r="AM77" s="639"/>
      <c r="AN77" s="639"/>
      <c r="AO77" s="639"/>
      <c r="AP77" s="639"/>
      <c r="AQ77" s="639"/>
      <c r="AR77" s="639"/>
      <c r="AS77" s="639"/>
      <c r="AT77" s="640"/>
      <c r="AU77" s="641"/>
      <c r="AV77" s="642"/>
      <c r="AW77" s="642"/>
      <c r="AX77" s="643"/>
    </row>
    <row r="78" spans="1:50" ht="24.75" hidden="1" customHeight="1" x14ac:dyDescent="0.15">
      <c r="A78" s="1144"/>
      <c r="B78" s="1145"/>
      <c r="C78" s="1145"/>
      <c r="D78" s="1145"/>
      <c r="E78" s="1145"/>
      <c r="F78" s="1146"/>
      <c r="G78" s="660"/>
      <c r="H78" s="661"/>
      <c r="I78" s="661"/>
      <c r="J78" s="661"/>
      <c r="K78" s="662"/>
      <c r="L78" s="638"/>
      <c r="M78" s="639"/>
      <c r="N78" s="639"/>
      <c r="O78" s="639"/>
      <c r="P78" s="639"/>
      <c r="Q78" s="639"/>
      <c r="R78" s="639"/>
      <c r="S78" s="639"/>
      <c r="T78" s="639"/>
      <c r="U78" s="639"/>
      <c r="V78" s="639"/>
      <c r="W78" s="639"/>
      <c r="X78" s="640"/>
      <c r="Y78" s="641"/>
      <c r="Z78" s="642"/>
      <c r="AA78" s="642"/>
      <c r="AB78" s="685"/>
      <c r="AC78" s="660"/>
      <c r="AD78" s="661"/>
      <c r="AE78" s="661"/>
      <c r="AF78" s="661"/>
      <c r="AG78" s="662"/>
      <c r="AH78" s="638"/>
      <c r="AI78" s="639"/>
      <c r="AJ78" s="639"/>
      <c r="AK78" s="639"/>
      <c r="AL78" s="639"/>
      <c r="AM78" s="639"/>
      <c r="AN78" s="639"/>
      <c r="AO78" s="639"/>
      <c r="AP78" s="639"/>
      <c r="AQ78" s="639"/>
      <c r="AR78" s="639"/>
      <c r="AS78" s="639"/>
      <c r="AT78" s="640"/>
      <c r="AU78" s="641"/>
      <c r="AV78" s="642"/>
      <c r="AW78" s="642"/>
      <c r="AX78" s="643"/>
    </row>
    <row r="79" spans="1:50" ht="24.75" hidden="1" customHeight="1" x14ac:dyDescent="0.15">
      <c r="A79" s="1144"/>
      <c r="B79" s="1145"/>
      <c r="C79" s="1145"/>
      <c r="D79" s="1145"/>
      <c r="E79" s="1145"/>
      <c r="F79" s="1146"/>
      <c r="G79" s="660"/>
      <c r="H79" s="661"/>
      <c r="I79" s="661"/>
      <c r="J79" s="661"/>
      <c r="K79" s="662"/>
      <c r="L79" s="638"/>
      <c r="M79" s="639"/>
      <c r="N79" s="639"/>
      <c r="O79" s="639"/>
      <c r="P79" s="639"/>
      <c r="Q79" s="639"/>
      <c r="R79" s="639"/>
      <c r="S79" s="639"/>
      <c r="T79" s="639"/>
      <c r="U79" s="639"/>
      <c r="V79" s="639"/>
      <c r="W79" s="639"/>
      <c r="X79" s="640"/>
      <c r="Y79" s="641"/>
      <c r="Z79" s="642"/>
      <c r="AA79" s="642"/>
      <c r="AB79" s="685"/>
      <c r="AC79" s="660"/>
      <c r="AD79" s="661"/>
      <c r="AE79" s="661"/>
      <c r="AF79" s="661"/>
      <c r="AG79" s="662"/>
      <c r="AH79" s="638"/>
      <c r="AI79" s="639"/>
      <c r="AJ79" s="639"/>
      <c r="AK79" s="639"/>
      <c r="AL79" s="639"/>
      <c r="AM79" s="639"/>
      <c r="AN79" s="639"/>
      <c r="AO79" s="639"/>
      <c r="AP79" s="639"/>
      <c r="AQ79" s="639"/>
      <c r="AR79" s="639"/>
      <c r="AS79" s="639"/>
      <c r="AT79" s="640"/>
      <c r="AU79" s="641"/>
      <c r="AV79" s="642"/>
      <c r="AW79" s="642"/>
      <c r="AX79" s="643"/>
    </row>
    <row r="80" spans="1:50" ht="24.75" hidden="1" customHeight="1" thickBot="1" x14ac:dyDescent="0.2">
      <c r="A80" s="1144"/>
      <c r="B80" s="1145"/>
      <c r="C80" s="1145"/>
      <c r="D80" s="1145"/>
      <c r="E80" s="1145"/>
      <c r="F80" s="1146"/>
      <c r="G80" s="890" t="s">
        <v>20</v>
      </c>
      <c r="H80" s="891"/>
      <c r="I80" s="891"/>
      <c r="J80" s="891"/>
      <c r="K80" s="891"/>
      <c r="L80" s="892"/>
      <c r="M80" s="893"/>
      <c r="N80" s="893"/>
      <c r="O80" s="893"/>
      <c r="P80" s="893"/>
      <c r="Q80" s="893"/>
      <c r="R80" s="893"/>
      <c r="S80" s="893"/>
      <c r="T80" s="893"/>
      <c r="U80" s="893"/>
      <c r="V80" s="893"/>
      <c r="W80" s="893"/>
      <c r="X80" s="894"/>
      <c r="Y80" s="895">
        <f>SUM(Y70:AB79)</f>
        <v>0</v>
      </c>
      <c r="Z80" s="896"/>
      <c r="AA80" s="896"/>
      <c r="AB80" s="897"/>
      <c r="AC80" s="890" t="s">
        <v>20</v>
      </c>
      <c r="AD80" s="891"/>
      <c r="AE80" s="891"/>
      <c r="AF80" s="891"/>
      <c r="AG80" s="891"/>
      <c r="AH80" s="892"/>
      <c r="AI80" s="893"/>
      <c r="AJ80" s="893"/>
      <c r="AK80" s="893"/>
      <c r="AL80" s="893"/>
      <c r="AM80" s="893"/>
      <c r="AN80" s="893"/>
      <c r="AO80" s="893"/>
      <c r="AP80" s="893"/>
      <c r="AQ80" s="893"/>
      <c r="AR80" s="893"/>
      <c r="AS80" s="893"/>
      <c r="AT80" s="894"/>
      <c r="AU80" s="895">
        <f>SUM(AU70:AX79)</f>
        <v>0</v>
      </c>
      <c r="AV80" s="896"/>
      <c r="AW80" s="896"/>
      <c r="AX80" s="898"/>
    </row>
    <row r="81" spans="1:50" ht="30" hidden="1" customHeight="1" x14ac:dyDescent="0.15">
      <c r="A81" s="1144"/>
      <c r="B81" s="1145"/>
      <c r="C81" s="1145"/>
      <c r="D81" s="1145"/>
      <c r="E81" s="1145"/>
      <c r="F81" s="1146"/>
      <c r="G81" s="635" t="s">
        <v>404</v>
      </c>
      <c r="H81" s="636"/>
      <c r="I81" s="636"/>
      <c r="J81" s="636"/>
      <c r="K81" s="636"/>
      <c r="L81" s="636"/>
      <c r="M81" s="636"/>
      <c r="N81" s="636"/>
      <c r="O81" s="636"/>
      <c r="P81" s="636"/>
      <c r="Q81" s="636"/>
      <c r="R81" s="636"/>
      <c r="S81" s="636"/>
      <c r="T81" s="636"/>
      <c r="U81" s="636"/>
      <c r="V81" s="636"/>
      <c r="W81" s="636"/>
      <c r="X81" s="636"/>
      <c r="Y81" s="636"/>
      <c r="Z81" s="636"/>
      <c r="AA81" s="636"/>
      <c r="AB81" s="637"/>
      <c r="AC81" s="635" t="s">
        <v>405</v>
      </c>
      <c r="AD81" s="636"/>
      <c r="AE81" s="636"/>
      <c r="AF81" s="636"/>
      <c r="AG81" s="636"/>
      <c r="AH81" s="636"/>
      <c r="AI81" s="636"/>
      <c r="AJ81" s="636"/>
      <c r="AK81" s="636"/>
      <c r="AL81" s="636"/>
      <c r="AM81" s="636"/>
      <c r="AN81" s="636"/>
      <c r="AO81" s="636"/>
      <c r="AP81" s="636"/>
      <c r="AQ81" s="636"/>
      <c r="AR81" s="636"/>
      <c r="AS81" s="636"/>
      <c r="AT81" s="636"/>
      <c r="AU81" s="636"/>
      <c r="AV81" s="636"/>
      <c r="AW81" s="636"/>
      <c r="AX81" s="861"/>
    </row>
    <row r="82" spans="1:50" ht="24.75" hidden="1" customHeight="1" x14ac:dyDescent="0.15">
      <c r="A82" s="1144"/>
      <c r="B82" s="1145"/>
      <c r="C82" s="1145"/>
      <c r="D82" s="1145"/>
      <c r="E82" s="1145"/>
      <c r="F82" s="1146"/>
      <c r="G82" s="879" t="s">
        <v>17</v>
      </c>
      <c r="H82" s="727"/>
      <c r="I82" s="727"/>
      <c r="J82" s="727"/>
      <c r="K82" s="727"/>
      <c r="L82" s="726" t="s">
        <v>18</v>
      </c>
      <c r="M82" s="727"/>
      <c r="N82" s="727"/>
      <c r="O82" s="727"/>
      <c r="P82" s="727"/>
      <c r="Q82" s="727"/>
      <c r="R82" s="727"/>
      <c r="S82" s="727"/>
      <c r="T82" s="727"/>
      <c r="U82" s="727"/>
      <c r="V82" s="727"/>
      <c r="W82" s="727"/>
      <c r="X82" s="728"/>
      <c r="Y82" s="703" t="s">
        <v>19</v>
      </c>
      <c r="Z82" s="704"/>
      <c r="AA82" s="704"/>
      <c r="AB82" s="866"/>
      <c r="AC82" s="879" t="s">
        <v>17</v>
      </c>
      <c r="AD82" s="727"/>
      <c r="AE82" s="727"/>
      <c r="AF82" s="727"/>
      <c r="AG82" s="727"/>
      <c r="AH82" s="726" t="s">
        <v>18</v>
      </c>
      <c r="AI82" s="727"/>
      <c r="AJ82" s="727"/>
      <c r="AK82" s="727"/>
      <c r="AL82" s="727"/>
      <c r="AM82" s="727"/>
      <c r="AN82" s="727"/>
      <c r="AO82" s="727"/>
      <c r="AP82" s="727"/>
      <c r="AQ82" s="727"/>
      <c r="AR82" s="727"/>
      <c r="AS82" s="727"/>
      <c r="AT82" s="728"/>
      <c r="AU82" s="703" t="s">
        <v>19</v>
      </c>
      <c r="AV82" s="704"/>
      <c r="AW82" s="704"/>
      <c r="AX82" s="705"/>
    </row>
    <row r="83" spans="1:50" ht="24.75" hidden="1" customHeight="1" x14ac:dyDescent="0.15">
      <c r="A83" s="1144"/>
      <c r="B83" s="1145"/>
      <c r="C83" s="1145"/>
      <c r="D83" s="1145"/>
      <c r="E83" s="1145"/>
      <c r="F83" s="1146"/>
      <c r="G83" s="922"/>
      <c r="H83" s="929"/>
      <c r="I83" s="929"/>
      <c r="J83" s="929"/>
      <c r="K83" s="930"/>
      <c r="L83" s="723"/>
      <c r="M83" s="724"/>
      <c r="N83" s="724"/>
      <c r="O83" s="724"/>
      <c r="P83" s="724"/>
      <c r="Q83" s="724"/>
      <c r="R83" s="724"/>
      <c r="S83" s="724"/>
      <c r="T83" s="724"/>
      <c r="U83" s="724"/>
      <c r="V83" s="724"/>
      <c r="W83" s="724"/>
      <c r="X83" s="725"/>
      <c r="Y83" s="417"/>
      <c r="Z83" s="418"/>
      <c r="AA83" s="418"/>
      <c r="AB83" s="870"/>
      <c r="AC83" s="922"/>
      <c r="AD83" s="929"/>
      <c r="AE83" s="929"/>
      <c r="AF83" s="929"/>
      <c r="AG83" s="930"/>
      <c r="AH83" s="723"/>
      <c r="AI83" s="724"/>
      <c r="AJ83" s="724"/>
      <c r="AK83" s="724"/>
      <c r="AL83" s="724"/>
      <c r="AM83" s="724"/>
      <c r="AN83" s="724"/>
      <c r="AO83" s="724"/>
      <c r="AP83" s="724"/>
      <c r="AQ83" s="724"/>
      <c r="AR83" s="724"/>
      <c r="AS83" s="724"/>
      <c r="AT83" s="725"/>
      <c r="AU83" s="417"/>
      <c r="AV83" s="418"/>
      <c r="AW83" s="418"/>
      <c r="AX83" s="419"/>
    </row>
    <row r="84" spans="1:50" ht="24.75" hidden="1" customHeight="1" x14ac:dyDescent="0.15">
      <c r="A84" s="1144"/>
      <c r="B84" s="1145"/>
      <c r="C84" s="1145"/>
      <c r="D84" s="1145"/>
      <c r="E84" s="1145"/>
      <c r="F84" s="1146"/>
      <c r="G84" s="660"/>
      <c r="H84" s="661"/>
      <c r="I84" s="661"/>
      <c r="J84" s="661"/>
      <c r="K84" s="662"/>
      <c r="L84" s="638"/>
      <c r="M84" s="639"/>
      <c r="N84" s="639"/>
      <c r="O84" s="639"/>
      <c r="P84" s="639"/>
      <c r="Q84" s="639"/>
      <c r="R84" s="639"/>
      <c r="S84" s="639"/>
      <c r="T84" s="639"/>
      <c r="U84" s="639"/>
      <c r="V84" s="639"/>
      <c r="W84" s="639"/>
      <c r="X84" s="640"/>
      <c r="Y84" s="641"/>
      <c r="Z84" s="642"/>
      <c r="AA84" s="642"/>
      <c r="AB84" s="685"/>
      <c r="AC84" s="660"/>
      <c r="AD84" s="661"/>
      <c r="AE84" s="661"/>
      <c r="AF84" s="661"/>
      <c r="AG84" s="662"/>
      <c r="AH84" s="638"/>
      <c r="AI84" s="639"/>
      <c r="AJ84" s="639"/>
      <c r="AK84" s="639"/>
      <c r="AL84" s="639"/>
      <c r="AM84" s="639"/>
      <c r="AN84" s="639"/>
      <c r="AO84" s="639"/>
      <c r="AP84" s="639"/>
      <c r="AQ84" s="639"/>
      <c r="AR84" s="639"/>
      <c r="AS84" s="639"/>
      <c r="AT84" s="640"/>
      <c r="AU84" s="641"/>
      <c r="AV84" s="642"/>
      <c r="AW84" s="642"/>
      <c r="AX84" s="643"/>
    </row>
    <row r="85" spans="1:50" ht="24.75" hidden="1" customHeight="1" x14ac:dyDescent="0.15">
      <c r="A85" s="1144"/>
      <c r="B85" s="1145"/>
      <c r="C85" s="1145"/>
      <c r="D85" s="1145"/>
      <c r="E85" s="1145"/>
      <c r="F85" s="1146"/>
      <c r="G85" s="660"/>
      <c r="H85" s="661"/>
      <c r="I85" s="661"/>
      <c r="J85" s="661"/>
      <c r="K85" s="662"/>
      <c r="L85" s="638"/>
      <c r="M85" s="639"/>
      <c r="N85" s="639"/>
      <c r="O85" s="639"/>
      <c r="P85" s="639"/>
      <c r="Q85" s="639"/>
      <c r="R85" s="639"/>
      <c r="S85" s="639"/>
      <c r="T85" s="639"/>
      <c r="U85" s="639"/>
      <c r="V85" s="639"/>
      <c r="W85" s="639"/>
      <c r="X85" s="640"/>
      <c r="Y85" s="641"/>
      <c r="Z85" s="642"/>
      <c r="AA85" s="642"/>
      <c r="AB85" s="685"/>
      <c r="AC85" s="660"/>
      <c r="AD85" s="661"/>
      <c r="AE85" s="661"/>
      <c r="AF85" s="661"/>
      <c r="AG85" s="662"/>
      <c r="AH85" s="638"/>
      <c r="AI85" s="639"/>
      <c r="AJ85" s="639"/>
      <c r="AK85" s="639"/>
      <c r="AL85" s="639"/>
      <c r="AM85" s="639"/>
      <c r="AN85" s="639"/>
      <c r="AO85" s="639"/>
      <c r="AP85" s="639"/>
      <c r="AQ85" s="639"/>
      <c r="AR85" s="639"/>
      <c r="AS85" s="639"/>
      <c r="AT85" s="640"/>
      <c r="AU85" s="641"/>
      <c r="AV85" s="642"/>
      <c r="AW85" s="642"/>
      <c r="AX85" s="643"/>
    </row>
    <row r="86" spans="1:50" ht="24.75" hidden="1" customHeight="1" x14ac:dyDescent="0.15">
      <c r="A86" s="1144"/>
      <c r="B86" s="1145"/>
      <c r="C86" s="1145"/>
      <c r="D86" s="1145"/>
      <c r="E86" s="1145"/>
      <c r="F86" s="1146"/>
      <c r="G86" s="660"/>
      <c r="H86" s="661"/>
      <c r="I86" s="661"/>
      <c r="J86" s="661"/>
      <c r="K86" s="662"/>
      <c r="L86" s="638"/>
      <c r="M86" s="639"/>
      <c r="N86" s="639"/>
      <c r="O86" s="639"/>
      <c r="P86" s="639"/>
      <c r="Q86" s="639"/>
      <c r="R86" s="639"/>
      <c r="S86" s="639"/>
      <c r="T86" s="639"/>
      <c r="U86" s="639"/>
      <c r="V86" s="639"/>
      <c r="W86" s="639"/>
      <c r="X86" s="640"/>
      <c r="Y86" s="641"/>
      <c r="Z86" s="642"/>
      <c r="AA86" s="642"/>
      <c r="AB86" s="685"/>
      <c r="AC86" s="660"/>
      <c r="AD86" s="661"/>
      <c r="AE86" s="661"/>
      <c r="AF86" s="661"/>
      <c r="AG86" s="662"/>
      <c r="AH86" s="638"/>
      <c r="AI86" s="639"/>
      <c r="AJ86" s="639"/>
      <c r="AK86" s="639"/>
      <c r="AL86" s="639"/>
      <c r="AM86" s="639"/>
      <c r="AN86" s="639"/>
      <c r="AO86" s="639"/>
      <c r="AP86" s="639"/>
      <c r="AQ86" s="639"/>
      <c r="AR86" s="639"/>
      <c r="AS86" s="639"/>
      <c r="AT86" s="640"/>
      <c r="AU86" s="641"/>
      <c r="AV86" s="642"/>
      <c r="AW86" s="642"/>
      <c r="AX86" s="643"/>
    </row>
    <row r="87" spans="1:50" ht="24.75" hidden="1" customHeight="1" x14ac:dyDescent="0.15">
      <c r="A87" s="1144"/>
      <c r="B87" s="1145"/>
      <c r="C87" s="1145"/>
      <c r="D87" s="1145"/>
      <c r="E87" s="1145"/>
      <c r="F87" s="1146"/>
      <c r="G87" s="660"/>
      <c r="H87" s="661"/>
      <c r="I87" s="661"/>
      <c r="J87" s="661"/>
      <c r="K87" s="662"/>
      <c r="L87" s="638"/>
      <c r="M87" s="639"/>
      <c r="N87" s="639"/>
      <c r="O87" s="639"/>
      <c r="P87" s="639"/>
      <c r="Q87" s="639"/>
      <c r="R87" s="639"/>
      <c r="S87" s="639"/>
      <c r="T87" s="639"/>
      <c r="U87" s="639"/>
      <c r="V87" s="639"/>
      <c r="W87" s="639"/>
      <c r="X87" s="640"/>
      <c r="Y87" s="641"/>
      <c r="Z87" s="642"/>
      <c r="AA87" s="642"/>
      <c r="AB87" s="685"/>
      <c r="AC87" s="660"/>
      <c r="AD87" s="661"/>
      <c r="AE87" s="661"/>
      <c r="AF87" s="661"/>
      <c r="AG87" s="662"/>
      <c r="AH87" s="638"/>
      <c r="AI87" s="639"/>
      <c r="AJ87" s="639"/>
      <c r="AK87" s="639"/>
      <c r="AL87" s="639"/>
      <c r="AM87" s="639"/>
      <c r="AN87" s="639"/>
      <c r="AO87" s="639"/>
      <c r="AP87" s="639"/>
      <c r="AQ87" s="639"/>
      <c r="AR87" s="639"/>
      <c r="AS87" s="639"/>
      <c r="AT87" s="640"/>
      <c r="AU87" s="641"/>
      <c r="AV87" s="642"/>
      <c r="AW87" s="642"/>
      <c r="AX87" s="643"/>
    </row>
    <row r="88" spans="1:50" ht="24.75" hidden="1" customHeight="1" x14ac:dyDescent="0.15">
      <c r="A88" s="1144"/>
      <c r="B88" s="1145"/>
      <c r="C88" s="1145"/>
      <c r="D88" s="1145"/>
      <c r="E88" s="1145"/>
      <c r="F88" s="1146"/>
      <c r="G88" s="660"/>
      <c r="H88" s="661"/>
      <c r="I88" s="661"/>
      <c r="J88" s="661"/>
      <c r="K88" s="662"/>
      <c r="L88" s="638"/>
      <c r="M88" s="639"/>
      <c r="N88" s="639"/>
      <c r="O88" s="639"/>
      <c r="P88" s="639"/>
      <c r="Q88" s="639"/>
      <c r="R88" s="639"/>
      <c r="S88" s="639"/>
      <c r="T88" s="639"/>
      <c r="U88" s="639"/>
      <c r="V88" s="639"/>
      <c r="W88" s="639"/>
      <c r="X88" s="640"/>
      <c r="Y88" s="641"/>
      <c r="Z88" s="642"/>
      <c r="AA88" s="642"/>
      <c r="AB88" s="685"/>
      <c r="AC88" s="660"/>
      <c r="AD88" s="661"/>
      <c r="AE88" s="661"/>
      <c r="AF88" s="661"/>
      <c r="AG88" s="662"/>
      <c r="AH88" s="638"/>
      <c r="AI88" s="639"/>
      <c r="AJ88" s="639"/>
      <c r="AK88" s="639"/>
      <c r="AL88" s="639"/>
      <c r="AM88" s="639"/>
      <c r="AN88" s="639"/>
      <c r="AO88" s="639"/>
      <c r="AP88" s="639"/>
      <c r="AQ88" s="639"/>
      <c r="AR88" s="639"/>
      <c r="AS88" s="639"/>
      <c r="AT88" s="640"/>
      <c r="AU88" s="641"/>
      <c r="AV88" s="642"/>
      <c r="AW88" s="642"/>
      <c r="AX88" s="643"/>
    </row>
    <row r="89" spans="1:50" ht="24.75" hidden="1" customHeight="1" x14ac:dyDescent="0.15">
      <c r="A89" s="1144"/>
      <c r="B89" s="1145"/>
      <c r="C89" s="1145"/>
      <c r="D89" s="1145"/>
      <c r="E89" s="1145"/>
      <c r="F89" s="1146"/>
      <c r="G89" s="660"/>
      <c r="H89" s="661"/>
      <c r="I89" s="661"/>
      <c r="J89" s="661"/>
      <c r="K89" s="662"/>
      <c r="L89" s="638"/>
      <c r="M89" s="639"/>
      <c r="N89" s="639"/>
      <c r="O89" s="639"/>
      <c r="P89" s="639"/>
      <c r="Q89" s="639"/>
      <c r="R89" s="639"/>
      <c r="S89" s="639"/>
      <c r="T89" s="639"/>
      <c r="U89" s="639"/>
      <c r="V89" s="639"/>
      <c r="W89" s="639"/>
      <c r="X89" s="640"/>
      <c r="Y89" s="641"/>
      <c r="Z89" s="642"/>
      <c r="AA89" s="642"/>
      <c r="AB89" s="685"/>
      <c r="AC89" s="660"/>
      <c r="AD89" s="661"/>
      <c r="AE89" s="661"/>
      <c r="AF89" s="661"/>
      <c r="AG89" s="662"/>
      <c r="AH89" s="638"/>
      <c r="AI89" s="639"/>
      <c r="AJ89" s="639"/>
      <c r="AK89" s="639"/>
      <c r="AL89" s="639"/>
      <c r="AM89" s="639"/>
      <c r="AN89" s="639"/>
      <c r="AO89" s="639"/>
      <c r="AP89" s="639"/>
      <c r="AQ89" s="639"/>
      <c r="AR89" s="639"/>
      <c r="AS89" s="639"/>
      <c r="AT89" s="640"/>
      <c r="AU89" s="641"/>
      <c r="AV89" s="642"/>
      <c r="AW89" s="642"/>
      <c r="AX89" s="643"/>
    </row>
    <row r="90" spans="1:50" ht="24.75" hidden="1" customHeight="1" x14ac:dyDescent="0.15">
      <c r="A90" s="1144"/>
      <c r="B90" s="1145"/>
      <c r="C90" s="1145"/>
      <c r="D90" s="1145"/>
      <c r="E90" s="1145"/>
      <c r="F90" s="1146"/>
      <c r="G90" s="660"/>
      <c r="H90" s="661"/>
      <c r="I90" s="661"/>
      <c r="J90" s="661"/>
      <c r="K90" s="662"/>
      <c r="L90" s="638"/>
      <c r="M90" s="639"/>
      <c r="N90" s="639"/>
      <c r="O90" s="639"/>
      <c r="P90" s="639"/>
      <c r="Q90" s="639"/>
      <c r="R90" s="639"/>
      <c r="S90" s="639"/>
      <c r="T90" s="639"/>
      <c r="U90" s="639"/>
      <c r="V90" s="639"/>
      <c r="W90" s="639"/>
      <c r="X90" s="640"/>
      <c r="Y90" s="641"/>
      <c r="Z90" s="642"/>
      <c r="AA90" s="642"/>
      <c r="AB90" s="685"/>
      <c r="AC90" s="660"/>
      <c r="AD90" s="661"/>
      <c r="AE90" s="661"/>
      <c r="AF90" s="661"/>
      <c r="AG90" s="662"/>
      <c r="AH90" s="638"/>
      <c r="AI90" s="639"/>
      <c r="AJ90" s="639"/>
      <c r="AK90" s="639"/>
      <c r="AL90" s="639"/>
      <c r="AM90" s="639"/>
      <c r="AN90" s="639"/>
      <c r="AO90" s="639"/>
      <c r="AP90" s="639"/>
      <c r="AQ90" s="639"/>
      <c r="AR90" s="639"/>
      <c r="AS90" s="639"/>
      <c r="AT90" s="640"/>
      <c r="AU90" s="641"/>
      <c r="AV90" s="642"/>
      <c r="AW90" s="642"/>
      <c r="AX90" s="643"/>
    </row>
    <row r="91" spans="1:50" ht="24.75" hidden="1" customHeight="1" x14ac:dyDescent="0.15">
      <c r="A91" s="1144"/>
      <c r="B91" s="1145"/>
      <c r="C91" s="1145"/>
      <c r="D91" s="1145"/>
      <c r="E91" s="1145"/>
      <c r="F91" s="1146"/>
      <c r="G91" s="660"/>
      <c r="H91" s="661"/>
      <c r="I91" s="661"/>
      <c r="J91" s="661"/>
      <c r="K91" s="662"/>
      <c r="L91" s="638"/>
      <c r="M91" s="639"/>
      <c r="N91" s="639"/>
      <c r="O91" s="639"/>
      <c r="P91" s="639"/>
      <c r="Q91" s="639"/>
      <c r="R91" s="639"/>
      <c r="S91" s="639"/>
      <c r="T91" s="639"/>
      <c r="U91" s="639"/>
      <c r="V91" s="639"/>
      <c r="W91" s="639"/>
      <c r="X91" s="640"/>
      <c r="Y91" s="641"/>
      <c r="Z91" s="642"/>
      <c r="AA91" s="642"/>
      <c r="AB91" s="685"/>
      <c r="AC91" s="660"/>
      <c r="AD91" s="661"/>
      <c r="AE91" s="661"/>
      <c r="AF91" s="661"/>
      <c r="AG91" s="662"/>
      <c r="AH91" s="638"/>
      <c r="AI91" s="639"/>
      <c r="AJ91" s="639"/>
      <c r="AK91" s="639"/>
      <c r="AL91" s="639"/>
      <c r="AM91" s="639"/>
      <c r="AN91" s="639"/>
      <c r="AO91" s="639"/>
      <c r="AP91" s="639"/>
      <c r="AQ91" s="639"/>
      <c r="AR91" s="639"/>
      <c r="AS91" s="639"/>
      <c r="AT91" s="640"/>
      <c r="AU91" s="641"/>
      <c r="AV91" s="642"/>
      <c r="AW91" s="642"/>
      <c r="AX91" s="643"/>
    </row>
    <row r="92" spans="1:50" ht="24.75" hidden="1" customHeight="1" x14ac:dyDescent="0.15">
      <c r="A92" s="1144"/>
      <c r="B92" s="1145"/>
      <c r="C92" s="1145"/>
      <c r="D92" s="1145"/>
      <c r="E92" s="1145"/>
      <c r="F92" s="1146"/>
      <c r="G92" s="660"/>
      <c r="H92" s="661"/>
      <c r="I92" s="661"/>
      <c r="J92" s="661"/>
      <c r="K92" s="662"/>
      <c r="L92" s="638"/>
      <c r="M92" s="639"/>
      <c r="N92" s="639"/>
      <c r="O92" s="639"/>
      <c r="P92" s="639"/>
      <c r="Q92" s="639"/>
      <c r="R92" s="639"/>
      <c r="S92" s="639"/>
      <c r="T92" s="639"/>
      <c r="U92" s="639"/>
      <c r="V92" s="639"/>
      <c r="W92" s="639"/>
      <c r="X92" s="640"/>
      <c r="Y92" s="641"/>
      <c r="Z92" s="642"/>
      <c r="AA92" s="642"/>
      <c r="AB92" s="685"/>
      <c r="AC92" s="660"/>
      <c r="AD92" s="661"/>
      <c r="AE92" s="661"/>
      <c r="AF92" s="661"/>
      <c r="AG92" s="662"/>
      <c r="AH92" s="638"/>
      <c r="AI92" s="639"/>
      <c r="AJ92" s="639"/>
      <c r="AK92" s="639"/>
      <c r="AL92" s="639"/>
      <c r="AM92" s="639"/>
      <c r="AN92" s="639"/>
      <c r="AO92" s="639"/>
      <c r="AP92" s="639"/>
      <c r="AQ92" s="639"/>
      <c r="AR92" s="639"/>
      <c r="AS92" s="639"/>
      <c r="AT92" s="640"/>
      <c r="AU92" s="641"/>
      <c r="AV92" s="642"/>
      <c r="AW92" s="642"/>
      <c r="AX92" s="643"/>
    </row>
    <row r="93" spans="1:50" ht="24.75" hidden="1" customHeight="1" thickBot="1" x14ac:dyDescent="0.2">
      <c r="A93" s="1144"/>
      <c r="B93" s="1145"/>
      <c r="C93" s="1145"/>
      <c r="D93" s="1145"/>
      <c r="E93" s="1145"/>
      <c r="F93" s="1146"/>
      <c r="G93" s="890" t="s">
        <v>20</v>
      </c>
      <c r="H93" s="891"/>
      <c r="I93" s="891"/>
      <c r="J93" s="891"/>
      <c r="K93" s="891"/>
      <c r="L93" s="892"/>
      <c r="M93" s="893"/>
      <c r="N93" s="893"/>
      <c r="O93" s="893"/>
      <c r="P93" s="893"/>
      <c r="Q93" s="893"/>
      <c r="R93" s="893"/>
      <c r="S93" s="893"/>
      <c r="T93" s="893"/>
      <c r="U93" s="893"/>
      <c r="V93" s="893"/>
      <c r="W93" s="893"/>
      <c r="X93" s="894"/>
      <c r="Y93" s="895">
        <f>SUM(Y83:AB92)</f>
        <v>0</v>
      </c>
      <c r="Z93" s="896"/>
      <c r="AA93" s="896"/>
      <c r="AB93" s="897"/>
      <c r="AC93" s="890" t="s">
        <v>20</v>
      </c>
      <c r="AD93" s="891"/>
      <c r="AE93" s="891"/>
      <c r="AF93" s="891"/>
      <c r="AG93" s="891"/>
      <c r="AH93" s="892"/>
      <c r="AI93" s="893"/>
      <c r="AJ93" s="893"/>
      <c r="AK93" s="893"/>
      <c r="AL93" s="893"/>
      <c r="AM93" s="893"/>
      <c r="AN93" s="893"/>
      <c r="AO93" s="893"/>
      <c r="AP93" s="893"/>
      <c r="AQ93" s="893"/>
      <c r="AR93" s="893"/>
      <c r="AS93" s="893"/>
      <c r="AT93" s="894"/>
      <c r="AU93" s="895">
        <f>SUM(AU83:AX92)</f>
        <v>0</v>
      </c>
      <c r="AV93" s="896"/>
      <c r="AW93" s="896"/>
      <c r="AX93" s="898"/>
    </row>
    <row r="94" spans="1:50" ht="30" hidden="1" customHeight="1" x14ac:dyDescent="0.15">
      <c r="A94" s="1144"/>
      <c r="B94" s="1145"/>
      <c r="C94" s="1145"/>
      <c r="D94" s="1145"/>
      <c r="E94" s="1145"/>
      <c r="F94" s="1146"/>
      <c r="G94" s="635" t="s">
        <v>406</v>
      </c>
      <c r="H94" s="636"/>
      <c r="I94" s="636"/>
      <c r="J94" s="636"/>
      <c r="K94" s="636"/>
      <c r="L94" s="636"/>
      <c r="M94" s="636"/>
      <c r="N94" s="636"/>
      <c r="O94" s="636"/>
      <c r="P94" s="636"/>
      <c r="Q94" s="636"/>
      <c r="R94" s="636"/>
      <c r="S94" s="636"/>
      <c r="T94" s="636"/>
      <c r="U94" s="636"/>
      <c r="V94" s="636"/>
      <c r="W94" s="636"/>
      <c r="X94" s="636"/>
      <c r="Y94" s="636"/>
      <c r="Z94" s="636"/>
      <c r="AA94" s="636"/>
      <c r="AB94" s="637"/>
      <c r="AC94" s="635" t="s">
        <v>304</v>
      </c>
      <c r="AD94" s="636"/>
      <c r="AE94" s="636"/>
      <c r="AF94" s="636"/>
      <c r="AG94" s="636"/>
      <c r="AH94" s="636"/>
      <c r="AI94" s="636"/>
      <c r="AJ94" s="636"/>
      <c r="AK94" s="636"/>
      <c r="AL94" s="636"/>
      <c r="AM94" s="636"/>
      <c r="AN94" s="636"/>
      <c r="AO94" s="636"/>
      <c r="AP94" s="636"/>
      <c r="AQ94" s="636"/>
      <c r="AR94" s="636"/>
      <c r="AS94" s="636"/>
      <c r="AT94" s="636"/>
      <c r="AU94" s="636"/>
      <c r="AV94" s="636"/>
      <c r="AW94" s="636"/>
      <c r="AX94" s="861"/>
    </row>
    <row r="95" spans="1:50" ht="24.75" hidden="1" customHeight="1" x14ac:dyDescent="0.15">
      <c r="A95" s="1144"/>
      <c r="B95" s="1145"/>
      <c r="C95" s="1145"/>
      <c r="D95" s="1145"/>
      <c r="E95" s="1145"/>
      <c r="F95" s="1146"/>
      <c r="G95" s="879" t="s">
        <v>17</v>
      </c>
      <c r="H95" s="727"/>
      <c r="I95" s="727"/>
      <c r="J95" s="727"/>
      <c r="K95" s="727"/>
      <c r="L95" s="726" t="s">
        <v>18</v>
      </c>
      <c r="M95" s="727"/>
      <c r="N95" s="727"/>
      <c r="O95" s="727"/>
      <c r="P95" s="727"/>
      <c r="Q95" s="727"/>
      <c r="R95" s="727"/>
      <c r="S95" s="727"/>
      <c r="T95" s="727"/>
      <c r="U95" s="727"/>
      <c r="V95" s="727"/>
      <c r="W95" s="727"/>
      <c r="X95" s="728"/>
      <c r="Y95" s="703" t="s">
        <v>19</v>
      </c>
      <c r="Z95" s="704"/>
      <c r="AA95" s="704"/>
      <c r="AB95" s="866"/>
      <c r="AC95" s="879" t="s">
        <v>17</v>
      </c>
      <c r="AD95" s="727"/>
      <c r="AE95" s="727"/>
      <c r="AF95" s="727"/>
      <c r="AG95" s="727"/>
      <c r="AH95" s="726" t="s">
        <v>18</v>
      </c>
      <c r="AI95" s="727"/>
      <c r="AJ95" s="727"/>
      <c r="AK95" s="727"/>
      <c r="AL95" s="727"/>
      <c r="AM95" s="727"/>
      <c r="AN95" s="727"/>
      <c r="AO95" s="727"/>
      <c r="AP95" s="727"/>
      <c r="AQ95" s="727"/>
      <c r="AR95" s="727"/>
      <c r="AS95" s="727"/>
      <c r="AT95" s="728"/>
      <c r="AU95" s="703" t="s">
        <v>19</v>
      </c>
      <c r="AV95" s="704"/>
      <c r="AW95" s="704"/>
      <c r="AX95" s="705"/>
    </row>
    <row r="96" spans="1:50" ht="24.75" hidden="1" customHeight="1" x14ac:dyDescent="0.15">
      <c r="A96" s="1144"/>
      <c r="B96" s="1145"/>
      <c r="C96" s="1145"/>
      <c r="D96" s="1145"/>
      <c r="E96" s="1145"/>
      <c r="F96" s="1146"/>
      <c r="G96" s="922"/>
      <c r="H96" s="929"/>
      <c r="I96" s="929"/>
      <c r="J96" s="929"/>
      <c r="K96" s="930"/>
      <c r="L96" s="723"/>
      <c r="M96" s="724"/>
      <c r="N96" s="724"/>
      <c r="O96" s="724"/>
      <c r="P96" s="724"/>
      <c r="Q96" s="724"/>
      <c r="R96" s="724"/>
      <c r="S96" s="724"/>
      <c r="T96" s="724"/>
      <c r="U96" s="724"/>
      <c r="V96" s="724"/>
      <c r="W96" s="724"/>
      <c r="X96" s="725"/>
      <c r="Y96" s="417"/>
      <c r="Z96" s="418"/>
      <c r="AA96" s="418"/>
      <c r="AB96" s="870"/>
      <c r="AC96" s="922"/>
      <c r="AD96" s="929"/>
      <c r="AE96" s="929"/>
      <c r="AF96" s="929"/>
      <c r="AG96" s="930"/>
      <c r="AH96" s="723"/>
      <c r="AI96" s="724"/>
      <c r="AJ96" s="724"/>
      <c r="AK96" s="724"/>
      <c r="AL96" s="724"/>
      <c r="AM96" s="724"/>
      <c r="AN96" s="724"/>
      <c r="AO96" s="724"/>
      <c r="AP96" s="724"/>
      <c r="AQ96" s="724"/>
      <c r="AR96" s="724"/>
      <c r="AS96" s="724"/>
      <c r="AT96" s="725"/>
      <c r="AU96" s="417"/>
      <c r="AV96" s="418"/>
      <c r="AW96" s="418"/>
      <c r="AX96" s="419"/>
    </row>
    <row r="97" spans="1:50" ht="24.75" hidden="1" customHeight="1" x14ac:dyDescent="0.15">
      <c r="A97" s="1144"/>
      <c r="B97" s="1145"/>
      <c r="C97" s="1145"/>
      <c r="D97" s="1145"/>
      <c r="E97" s="1145"/>
      <c r="F97" s="1146"/>
      <c r="G97" s="660"/>
      <c r="H97" s="661"/>
      <c r="I97" s="661"/>
      <c r="J97" s="661"/>
      <c r="K97" s="662"/>
      <c r="L97" s="638"/>
      <c r="M97" s="639"/>
      <c r="N97" s="639"/>
      <c r="O97" s="639"/>
      <c r="P97" s="639"/>
      <c r="Q97" s="639"/>
      <c r="R97" s="639"/>
      <c r="S97" s="639"/>
      <c r="T97" s="639"/>
      <c r="U97" s="639"/>
      <c r="V97" s="639"/>
      <c r="W97" s="639"/>
      <c r="X97" s="640"/>
      <c r="Y97" s="641"/>
      <c r="Z97" s="642"/>
      <c r="AA97" s="642"/>
      <c r="AB97" s="685"/>
      <c r="AC97" s="660"/>
      <c r="AD97" s="661"/>
      <c r="AE97" s="661"/>
      <c r="AF97" s="661"/>
      <c r="AG97" s="662"/>
      <c r="AH97" s="638"/>
      <c r="AI97" s="639"/>
      <c r="AJ97" s="639"/>
      <c r="AK97" s="639"/>
      <c r="AL97" s="639"/>
      <c r="AM97" s="639"/>
      <c r="AN97" s="639"/>
      <c r="AO97" s="639"/>
      <c r="AP97" s="639"/>
      <c r="AQ97" s="639"/>
      <c r="AR97" s="639"/>
      <c r="AS97" s="639"/>
      <c r="AT97" s="640"/>
      <c r="AU97" s="641"/>
      <c r="AV97" s="642"/>
      <c r="AW97" s="642"/>
      <c r="AX97" s="643"/>
    </row>
    <row r="98" spans="1:50" ht="24.75" hidden="1" customHeight="1" x14ac:dyDescent="0.15">
      <c r="A98" s="1144"/>
      <c r="B98" s="1145"/>
      <c r="C98" s="1145"/>
      <c r="D98" s="1145"/>
      <c r="E98" s="1145"/>
      <c r="F98" s="1146"/>
      <c r="G98" s="660"/>
      <c r="H98" s="661"/>
      <c r="I98" s="661"/>
      <c r="J98" s="661"/>
      <c r="K98" s="662"/>
      <c r="L98" s="638"/>
      <c r="M98" s="639"/>
      <c r="N98" s="639"/>
      <c r="O98" s="639"/>
      <c r="P98" s="639"/>
      <c r="Q98" s="639"/>
      <c r="R98" s="639"/>
      <c r="S98" s="639"/>
      <c r="T98" s="639"/>
      <c r="U98" s="639"/>
      <c r="V98" s="639"/>
      <c r="W98" s="639"/>
      <c r="X98" s="640"/>
      <c r="Y98" s="641"/>
      <c r="Z98" s="642"/>
      <c r="AA98" s="642"/>
      <c r="AB98" s="685"/>
      <c r="AC98" s="660"/>
      <c r="AD98" s="661"/>
      <c r="AE98" s="661"/>
      <c r="AF98" s="661"/>
      <c r="AG98" s="662"/>
      <c r="AH98" s="638"/>
      <c r="AI98" s="639"/>
      <c r="AJ98" s="639"/>
      <c r="AK98" s="639"/>
      <c r="AL98" s="639"/>
      <c r="AM98" s="639"/>
      <c r="AN98" s="639"/>
      <c r="AO98" s="639"/>
      <c r="AP98" s="639"/>
      <c r="AQ98" s="639"/>
      <c r="AR98" s="639"/>
      <c r="AS98" s="639"/>
      <c r="AT98" s="640"/>
      <c r="AU98" s="641"/>
      <c r="AV98" s="642"/>
      <c r="AW98" s="642"/>
      <c r="AX98" s="643"/>
    </row>
    <row r="99" spans="1:50" ht="24.75" hidden="1" customHeight="1" x14ac:dyDescent="0.15">
      <c r="A99" s="1144"/>
      <c r="B99" s="1145"/>
      <c r="C99" s="1145"/>
      <c r="D99" s="1145"/>
      <c r="E99" s="1145"/>
      <c r="F99" s="1146"/>
      <c r="G99" s="660"/>
      <c r="H99" s="661"/>
      <c r="I99" s="661"/>
      <c r="J99" s="661"/>
      <c r="K99" s="662"/>
      <c r="L99" s="638"/>
      <c r="M99" s="639"/>
      <c r="N99" s="639"/>
      <c r="O99" s="639"/>
      <c r="P99" s="639"/>
      <c r="Q99" s="639"/>
      <c r="R99" s="639"/>
      <c r="S99" s="639"/>
      <c r="T99" s="639"/>
      <c r="U99" s="639"/>
      <c r="V99" s="639"/>
      <c r="W99" s="639"/>
      <c r="X99" s="640"/>
      <c r="Y99" s="641"/>
      <c r="Z99" s="642"/>
      <c r="AA99" s="642"/>
      <c r="AB99" s="685"/>
      <c r="AC99" s="660"/>
      <c r="AD99" s="661"/>
      <c r="AE99" s="661"/>
      <c r="AF99" s="661"/>
      <c r="AG99" s="662"/>
      <c r="AH99" s="638"/>
      <c r="AI99" s="639"/>
      <c r="AJ99" s="639"/>
      <c r="AK99" s="639"/>
      <c r="AL99" s="639"/>
      <c r="AM99" s="639"/>
      <c r="AN99" s="639"/>
      <c r="AO99" s="639"/>
      <c r="AP99" s="639"/>
      <c r="AQ99" s="639"/>
      <c r="AR99" s="639"/>
      <c r="AS99" s="639"/>
      <c r="AT99" s="640"/>
      <c r="AU99" s="641"/>
      <c r="AV99" s="642"/>
      <c r="AW99" s="642"/>
      <c r="AX99" s="643"/>
    </row>
    <row r="100" spans="1:50" ht="24.75" hidden="1" customHeight="1" x14ac:dyDescent="0.15">
      <c r="A100" s="1144"/>
      <c r="B100" s="1145"/>
      <c r="C100" s="1145"/>
      <c r="D100" s="1145"/>
      <c r="E100" s="1145"/>
      <c r="F100" s="1146"/>
      <c r="G100" s="660"/>
      <c r="H100" s="661"/>
      <c r="I100" s="661"/>
      <c r="J100" s="661"/>
      <c r="K100" s="662"/>
      <c r="L100" s="638"/>
      <c r="M100" s="639"/>
      <c r="N100" s="639"/>
      <c r="O100" s="639"/>
      <c r="P100" s="639"/>
      <c r="Q100" s="639"/>
      <c r="R100" s="639"/>
      <c r="S100" s="639"/>
      <c r="T100" s="639"/>
      <c r="U100" s="639"/>
      <c r="V100" s="639"/>
      <c r="W100" s="639"/>
      <c r="X100" s="640"/>
      <c r="Y100" s="641"/>
      <c r="Z100" s="642"/>
      <c r="AA100" s="642"/>
      <c r="AB100" s="685"/>
      <c r="AC100" s="660"/>
      <c r="AD100" s="661"/>
      <c r="AE100" s="661"/>
      <c r="AF100" s="661"/>
      <c r="AG100" s="662"/>
      <c r="AH100" s="638"/>
      <c r="AI100" s="639"/>
      <c r="AJ100" s="639"/>
      <c r="AK100" s="639"/>
      <c r="AL100" s="639"/>
      <c r="AM100" s="639"/>
      <c r="AN100" s="639"/>
      <c r="AO100" s="639"/>
      <c r="AP100" s="639"/>
      <c r="AQ100" s="639"/>
      <c r="AR100" s="639"/>
      <c r="AS100" s="639"/>
      <c r="AT100" s="640"/>
      <c r="AU100" s="641"/>
      <c r="AV100" s="642"/>
      <c r="AW100" s="642"/>
      <c r="AX100" s="643"/>
    </row>
    <row r="101" spans="1:50" ht="24.75" hidden="1" customHeight="1" x14ac:dyDescent="0.15">
      <c r="A101" s="1144"/>
      <c r="B101" s="1145"/>
      <c r="C101" s="1145"/>
      <c r="D101" s="1145"/>
      <c r="E101" s="1145"/>
      <c r="F101" s="1146"/>
      <c r="G101" s="660"/>
      <c r="H101" s="661"/>
      <c r="I101" s="661"/>
      <c r="J101" s="661"/>
      <c r="K101" s="662"/>
      <c r="L101" s="638"/>
      <c r="M101" s="639"/>
      <c r="N101" s="639"/>
      <c r="O101" s="639"/>
      <c r="P101" s="639"/>
      <c r="Q101" s="639"/>
      <c r="R101" s="639"/>
      <c r="S101" s="639"/>
      <c r="T101" s="639"/>
      <c r="U101" s="639"/>
      <c r="V101" s="639"/>
      <c r="W101" s="639"/>
      <c r="X101" s="640"/>
      <c r="Y101" s="641"/>
      <c r="Z101" s="642"/>
      <c r="AA101" s="642"/>
      <c r="AB101" s="685"/>
      <c r="AC101" s="660"/>
      <c r="AD101" s="661"/>
      <c r="AE101" s="661"/>
      <c r="AF101" s="661"/>
      <c r="AG101" s="662"/>
      <c r="AH101" s="638"/>
      <c r="AI101" s="639"/>
      <c r="AJ101" s="639"/>
      <c r="AK101" s="639"/>
      <c r="AL101" s="639"/>
      <c r="AM101" s="639"/>
      <c r="AN101" s="639"/>
      <c r="AO101" s="639"/>
      <c r="AP101" s="639"/>
      <c r="AQ101" s="639"/>
      <c r="AR101" s="639"/>
      <c r="AS101" s="639"/>
      <c r="AT101" s="640"/>
      <c r="AU101" s="641"/>
      <c r="AV101" s="642"/>
      <c r="AW101" s="642"/>
      <c r="AX101" s="643"/>
    </row>
    <row r="102" spans="1:50" ht="24.75" hidden="1" customHeight="1" x14ac:dyDescent="0.15">
      <c r="A102" s="1144"/>
      <c r="B102" s="1145"/>
      <c r="C102" s="1145"/>
      <c r="D102" s="1145"/>
      <c r="E102" s="1145"/>
      <c r="F102" s="1146"/>
      <c r="G102" s="660"/>
      <c r="H102" s="661"/>
      <c r="I102" s="661"/>
      <c r="J102" s="661"/>
      <c r="K102" s="662"/>
      <c r="L102" s="638"/>
      <c r="M102" s="639"/>
      <c r="N102" s="639"/>
      <c r="O102" s="639"/>
      <c r="P102" s="639"/>
      <c r="Q102" s="639"/>
      <c r="R102" s="639"/>
      <c r="S102" s="639"/>
      <c r="T102" s="639"/>
      <c r="U102" s="639"/>
      <c r="V102" s="639"/>
      <c r="W102" s="639"/>
      <c r="X102" s="640"/>
      <c r="Y102" s="641"/>
      <c r="Z102" s="642"/>
      <c r="AA102" s="642"/>
      <c r="AB102" s="685"/>
      <c r="AC102" s="660"/>
      <c r="AD102" s="661"/>
      <c r="AE102" s="661"/>
      <c r="AF102" s="661"/>
      <c r="AG102" s="662"/>
      <c r="AH102" s="638"/>
      <c r="AI102" s="639"/>
      <c r="AJ102" s="639"/>
      <c r="AK102" s="639"/>
      <c r="AL102" s="639"/>
      <c r="AM102" s="639"/>
      <c r="AN102" s="639"/>
      <c r="AO102" s="639"/>
      <c r="AP102" s="639"/>
      <c r="AQ102" s="639"/>
      <c r="AR102" s="639"/>
      <c r="AS102" s="639"/>
      <c r="AT102" s="640"/>
      <c r="AU102" s="641"/>
      <c r="AV102" s="642"/>
      <c r="AW102" s="642"/>
      <c r="AX102" s="643"/>
    </row>
    <row r="103" spans="1:50" ht="24.75" hidden="1" customHeight="1" x14ac:dyDescent="0.15">
      <c r="A103" s="1144"/>
      <c r="B103" s="1145"/>
      <c r="C103" s="1145"/>
      <c r="D103" s="1145"/>
      <c r="E103" s="1145"/>
      <c r="F103" s="1146"/>
      <c r="G103" s="660"/>
      <c r="H103" s="661"/>
      <c r="I103" s="661"/>
      <c r="J103" s="661"/>
      <c r="K103" s="662"/>
      <c r="L103" s="638"/>
      <c r="M103" s="639"/>
      <c r="N103" s="639"/>
      <c r="O103" s="639"/>
      <c r="P103" s="639"/>
      <c r="Q103" s="639"/>
      <c r="R103" s="639"/>
      <c r="S103" s="639"/>
      <c r="T103" s="639"/>
      <c r="U103" s="639"/>
      <c r="V103" s="639"/>
      <c r="W103" s="639"/>
      <c r="X103" s="640"/>
      <c r="Y103" s="641"/>
      <c r="Z103" s="642"/>
      <c r="AA103" s="642"/>
      <c r="AB103" s="685"/>
      <c r="AC103" s="660"/>
      <c r="AD103" s="661"/>
      <c r="AE103" s="661"/>
      <c r="AF103" s="661"/>
      <c r="AG103" s="662"/>
      <c r="AH103" s="638"/>
      <c r="AI103" s="639"/>
      <c r="AJ103" s="639"/>
      <c r="AK103" s="639"/>
      <c r="AL103" s="639"/>
      <c r="AM103" s="639"/>
      <c r="AN103" s="639"/>
      <c r="AO103" s="639"/>
      <c r="AP103" s="639"/>
      <c r="AQ103" s="639"/>
      <c r="AR103" s="639"/>
      <c r="AS103" s="639"/>
      <c r="AT103" s="640"/>
      <c r="AU103" s="641"/>
      <c r="AV103" s="642"/>
      <c r="AW103" s="642"/>
      <c r="AX103" s="643"/>
    </row>
    <row r="104" spans="1:50" ht="24.75" hidden="1" customHeight="1" x14ac:dyDescent="0.15">
      <c r="A104" s="1144"/>
      <c r="B104" s="1145"/>
      <c r="C104" s="1145"/>
      <c r="D104" s="1145"/>
      <c r="E104" s="1145"/>
      <c r="F104" s="1146"/>
      <c r="G104" s="660"/>
      <c r="H104" s="661"/>
      <c r="I104" s="661"/>
      <c r="J104" s="661"/>
      <c r="K104" s="662"/>
      <c r="L104" s="638"/>
      <c r="M104" s="639"/>
      <c r="N104" s="639"/>
      <c r="O104" s="639"/>
      <c r="P104" s="639"/>
      <c r="Q104" s="639"/>
      <c r="R104" s="639"/>
      <c r="S104" s="639"/>
      <c r="T104" s="639"/>
      <c r="U104" s="639"/>
      <c r="V104" s="639"/>
      <c r="W104" s="639"/>
      <c r="X104" s="640"/>
      <c r="Y104" s="641"/>
      <c r="Z104" s="642"/>
      <c r="AA104" s="642"/>
      <c r="AB104" s="685"/>
      <c r="AC104" s="660"/>
      <c r="AD104" s="661"/>
      <c r="AE104" s="661"/>
      <c r="AF104" s="661"/>
      <c r="AG104" s="662"/>
      <c r="AH104" s="638"/>
      <c r="AI104" s="639"/>
      <c r="AJ104" s="639"/>
      <c r="AK104" s="639"/>
      <c r="AL104" s="639"/>
      <c r="AM104" s="639"/>
      <c r="AN104" s="639"/>
      <c r="AO104" s="639"/>
      <c r="AP104" s="639"/>
      <c r="AQ104" s="639"/>
      <c r="AR104" s="639"/>
      <c r="AS104" s="639"/>
      <c r="AT104" s="640"/>
      <c r="AU104" s="641"/>
      <c r="AV104" s="642"/>
      <c r="AW104" s="642"/>
      <c r="AX104" s="643"/>
    </row>
    <row r="105" spans="1:50" ht="24.75" hidden="1" customHeight="1" x14ac:dyDescent="0.15">
      <c r="A105" s="1144"/>
      <c r="B105" s="1145"/>
      <c r="C105" s="1145"/>
      <c r="D105" s="1145"/>
      <c r="E105" s="1145"/>
      <c r="F105" s="1146"/>
      <c r="G105" s="660"/>
      <c r="H105" s="661"/>
      <c r="I105" s="661"/>
      <c r="J105" s="661"/>
      <c r="K105" s="662"/>
      <c r="L105" s="638"/>
      <c r="M105" s="639"/>
      <c r="N105" s="639"/>
      <c r="O105" s="639"/>
      <c r="P105" s="639"/>
      <c r="Q105" s="639"/>
      <c r="R105" s="639"/>
      <c r="S105" s="639"/>
      <c r="T105" s="639"/>
      <c r="U105" s="639"/>
      <c r="V105" s="639"/>
      <c r="W105" s="639"/>
      <c r="X105" s="640"/>
      <c r="Y105" s="641"/>
      <c r="Z105" s="642"/>
      <c r="AA105" s="642"/>
      <c r="AB105" s="685"/>
      <c r="AC105" s="660"/>
      <c r="AD105" s="661"/>
      <c r="AE105" s="661"/>
      <c r="AF105" s="661"/>
      <c r="AG105" s="662"/>
      <c r="AH105" s="638"/>
      <c r="AI105" s="639"/>
      <c r="AJ105" s="639"/>
      <c r="AK105" s="639"/>
      <c r="AL105" s="639"/>
      <c r="AM105" s="639"/>
      <c r="AN105" s="639"/>
      <c r="AO105" s="639"/>
      <c r="AP105" s="639"/>
      <c r="AQ105" s="639"/>
      <c r="AR105" s="639"/>
      <c r="AS105" s="639"/>
      <c r="AT105" s="640"/>
      <c r="AU105" s="641"/>
      <c r="AV105" s="642"/>
      <c r="AW105" s="642"/>
      <c r="AX105" s="643"/>
    </row>
    <row r="106" spans="1:50" ht="24.75" hidden="1" customHeight="1" thickBot="1" x14ac:dyDescent="0.2">
      <c r="A106" s="1147"/>
      <c r="B106" s="1148"/>
      <c r="C106" s="1148"/>
      <c r="D106" s="1148"/>
      <c r="E106" s="1148"/>
      <c r="F106" s="1149"/>
      <c r="G106" s="1132" t="s">
        <v>20</v>
      </c>
      <c r="H106" s="1133"/>
      <c r="I106" s="1133"/>
      <c r="J106" s="1133"/>
      <c r="K106" s="1133"/>
      <c r="L106" s="1134"/>
      <c r="M106" s="1135"/>
      <c r="N106" s="1135"/>
      <c r="O106" s="1135"/>
      <c r="P106" s="1135"/>
      <c r="Q106" s="1135"/>
      <c r="R106" s="1135"/>
      <c r="S106" s="1135"/>
      <c r="T106" s="1135"/>
      <c r="U106" s="1135"/>
      <c r="V106" s="1135"/>
      <c r="W106" s="1135"/>
      <c r="X106" s="1136"/>
      <c r="Y106" s="1137">
        <f>SUM(Y96:AB105)</f>
        <v>0</v>
      </c>
      <c r="Z106" s="1138"/>
      <c r="AA106" s="1138"/>
      <c r="AB106" s="1139"/>
      <c r="AC106" s="1132" t="s">
        <v>20</v>
      </c>
      <c r="AD106" s="1133"/>
      <c r="AE106" s="1133"/>
      <c r="AF106" s="1133"/>
      <c r="AG106" s="1133"/>
      <c r="AH106" s="1134"/>
      <c r="AI106" s="1135"/>
      <c r="AJ106" s="1135"/>
      <c r="AK106" s="1135"/>
      <c r="AL106" s="1135"/>
      <c r="AM106" s="1135"/>
      <c r="AN106" s="1135"/>
      <c r="AO106" s="1135"/>
      <c r="AP106" s="1135"/>
      <c r="AQ106" s="1135"/>
      <c r="AR106" s="1135"/>
      <c r="AS106" s="1135"/>
      <c r="AT106" s="1136"/>
      <c r="AU106" s="1137">
        <f>SUM(AU96:AX105)</f>
        <v>0</v>
      </c>
      <c r="AV106" s="1138"/>
      <c r="AW106" s="1138"/>
      <c r="AX106" s="1140"/>
    </row>
    <row r="107" spans="1:50" s="39" customFormat="1" ht="24.75" hidden="1" customHeight="1" thickBot="1" x14ac:dyDescent="0.2"/>
    <row r="108" spans="1:50" ht="30" hidden="1" customHeight="1" x14ac:dyDescent="0.15">
      <c r="A108" s="1150" t="s">
        <v>28</v>
      </c>
      <c r="B108" s="1151"/>
      <c r="C108" s="1151"/>
      <c r="D108" s="1151"/>
      <c r="E108" s="1151"/>
      <c r="F108" s="1152"/>
      <c r="G108" s="635" t="s">
        <v>305</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407</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61"/>
    </row>
    <row r="109" spans="1:50" ht="24.75" hidden="1" customHeight="1" x14ac:dyDescent="0.15">
      <c r="A109" s="1144"/>
      <c r="B109" s="1145"/>
      <c r="C109" s="1145"/>
      <c r="D109" s="1145"/>
      <c r="E109" s="1145"/>
      <c r="F109" s="1146"/>
      <c r="G109" s="879" t="s">
        <v>17</v>
      </c>
      <c r="H109" s="727"/>
      <c r="I109" s="727"/>
      <c r="J109" s="727"/>
      <c r="K109" s="727"/>
      <c r="L109" s="726" t="s">
        <v>18</v>
      </c>
      <c r="M109" s="727"/>
      <c r="N109" s="727"/>
      <c r="O109" s="727"/>
      <c r="P109" s="727"/>
      <c r="Q109" s="727"/>
      <c r="R109" s="727"/>
      <c r="S109" s="727"/>
      <c r="T109" s="727"/>
      <c r="U109" s="727"/>
      <c r="V109" s="727"/>
      <c r="W109" s="727"/>
      <c r="X109" s="728"/>
      <c r="Y109" s="703" t="s">
        <v>19</v>
      </c>
      <c r="Z109" s="704"/>
      <c r="AA109" s="704"/>
      <c r="AB109" s="866"/>
      <c r="AC109" s="879" t="s">
        <v>17</v>
      </c>
      <c r="AD109" s="727"/>
      <c r="AE109" s="727"/>
      <c r="AF109" s="727"/>
      <c r="AG109" s="727"/>
      <c r="AH109" s="726" t="s">
        <v>18</v>
      </c>
      <c r="AI109" s="727"/>
      <c r="AJ109" s="727"/>
      <c r="AK109" s="727"/>
      <c r="AL109" s="727"/>
      <c r="AM109" s="727"/>
      <c r="AN109" s="727"/>
      <c r="AO109" s="727"/>
      <c r="AP109" s="727"/>
      <c r="AQ109" s="727"/>
      <c r="AR109" s="727"/>
      <c r="AS109" s="727"/>
      <c r="AT109" s="728"/>
      <c r="AU109" s="703" t="s">
        <v>19</v>
      </c>
      <c r="AV109" s="704"/>
      <c r="AW109" s="704"/>
      <c r="AX109" s="705"/>
    </row>
    <row r="110" spans="1:50" ht="24.75" hidden="1" customHeight="1" x14ac:dyDescent="0.15">
      <c r="A110" s="1144"/>
      <c r="B110" s="1145"/>
      <c r="C110" s="1145"/>
      <c r="D110" s="1145"/>
      <c r="E110" s="1145"/>
      <c r="F110" s="1146"/>
      <c r="G110" s="922"/>
      <c r="H110" s="929"/>
      <c r="I110" s="929"/>
      <c r="J110" s="929"/>
      <c r="K110" s="930"/>
      <c r="L110" s="723"/>
      <c r="M110" s="724"/>
      <c r="N110" s="724"/>
      <c r="O110" s="724"/>
      <c r="P110" s="724"/>
      <c r="Q110" s="724"/>
      <c r="R110" s="724"/>
      <c r="S110" s="724"/>
      <c r="T110" s="724"/>
      <c r="U110" s="724"/>
      <c r="V110" s="724"/>
      <c r="W110" s="724"/>
      <c r="X110" s="725"/>
      <c r="Y110" s="417"/>
      <c r="Z110" s="418"/>
      <c r="AA110" s="418"/>
      <c r="AB110" s="870"/>
      <c r="AC110" s="922"/>
      <c r="AD110" s="929"/>
      <c r="AE110" s="929"/>
      <c r="AF110" s="929"/>
      <c r="AG110" s="930"/>
      <c r="AH110" s="723"/>
      <c r="AI110" s="724"/>
      <c r="AJ110" s="724"/>
      <c r="AK110" s="724"/>
      <c r="AL110" s="724"/>
      <c r="AM110" s="724"/>
      <c r="AN110" s="724"/>
      <c r="AO110" s="724"/>
      <c r="AP110" s="724"/>
      <c r="AQ110" s="724"/>
      <c r="AR110" s="724"/>
      <c r="AS110" s="724"/>
      <c r="AT110" s="725"/>
      <c r="AU110" s="417"/>
      <c r="AV110" s="418"/>
      <c r="AW110" s="418"/>
      <c r="AX110" s="419"/>
    </row>
    <row r="111" spans="1:50" ht="24.75" hidden="1" customHeight="1" x14ac:dyDescent="0.15">
      <c r="A111" s="1144"/>
      <c r="B111" s="1145"/>
      <c r="C111" s="1145"/>
      <c r="D111" s="1145"/>
      <c r="E111" s="1145"/>
      <c r="F111" s="1146"/>
      <c r="G111" s="660"/>
      <c r="H111" s="661"/>
      <c r="I111" s="661"/>
      <c r="J111" s="661"/>
      <c r="K111" s="662"/>
      <c r="L111" s="638"/>
      <c r="M111" s="639"/>
      <c r="N111" s="639"/>
      <c r="O111" s="639"/>
      <c r="P111" s="639"/>
      <c r="Q111" s="639"/>
      <c r="R111" s="639"/>
      <c r="S111" s="639"/>
      <c r="T111" s="639"/>
      <c r="U111" s="639"/>
      <c r="V111" s="639"/>
      <c r="W111" s="639"/>
      <c r="X111" s="640"/>
      <c r="Y111" s="641"/>
      <c r="Z111" s="642"/>
      <c r="AA111" s="642"/>
      <c r="AB111" s="685"/>
      <c r="AC111" s="660"/>
      <c r="AD111" s="661"/>
      <c r="AE111" s="661"/>
      <c r="AF111" s="661"/>
      <c r="AG111" s="662"/>
      <c r="AH111" s="638"/>
      <c r="AI111" s="639"/>
      <c r="AJ111" s="639"/>
      <c r="AK111" s="639"/>
      <c r="AL111" s="639"/>
      <c r="AM111" s="639"/>
      <c r="AN111" s="639"/>
      <c r="AO111" s="639"/>
      <c r="AP111" s="639"/>
      <c r="AQ111" s="639"/>
      <c r="AR111" s="639"/>
      <c r="AS111" s="639"/>
      <c r="AT111" s="640"/>
      <c r="AU111" s="641"/>
      <c r="AV111" s="642"/>
      <c r="AW111" s="642"/>
      <c r="AX111" s="643"/>
    </row>
    <row r="112" spans="1:50" ht="24.75" hidden="1" customHeight="1" x14ac:dyDescent="0.15">
      <c r="A112" s="1144"/>
      <c r="B112" s="1145"/>
      <c r="C112" s="1145"/>
      <c r="D112" s="1145"/>
      <c r="E112" s="1145"/>
      <c r="F112" s="1146"/>
      <c r="G112" s="660"/>
      <c r="H112" s="661"/>
      <c r="I112" s="661"/>
      <c r="J112" s="661"/>
      <c r="K112" s="662"/>
      <c r="L112" s="638"/>
      <c r="M112" s="639"/>
      <c r="N112" s="639"/>
      <c r="O112" s="639"/>
      <c r="P112" s="639"/>
      <c r="Q112" s="639"/>
      <c r="R112" s="639"/>
      <c r="S112" s="639"/>
      <c r="T112" s="639"/>
      <c r="U112" s="639"/>
      <c r="V112" s="639"/>
      <c r="W112" s="639"/>
      <c r="X112" s="640"/>
      <c r="Y112" s="641"/>
      <c r="Z112" s="642"/>
      <c r="AA112" s="642"/>
      <c r="AB112" s="685"/>
      <c r="AC112" s="660"/>
      <c r="AD112" s="661"/>
      <c r="AE112" s="661"/>
      <c r="AF112" s="661"/>
      <c r="AG112" s="662"/>
      <c r="AH112" s="638"/>
      <c r="AI112" s="639"/>
      <c r="AJ112" s="639"/>
      <c r="AK112" s="639"/>
      <c r="AL112" s="639"/>
      <c r="AM112" s="639"/>
      <c r="AN112" s="639"/>
      <c r="AO112" s="639"/>
      <c r="AP112" s="639"/>
      <c r="AQ112" s="639"/>
      <c r="AR112" s="639"/>
      <c r="AS112" s="639"/>
      <c r="AT112" s="640"/>
      <c r="AU112" s="641"/>
      <c r="AV112" s="642"/>
      <c r="AW112" s="642"/>
      <c r="AX112" s="643"/>
    </row>
    <row r="113" spans="1:50" ht="24.75" hidden="1" customHeight="1" x14ac:dyDescent="0.15">
      <c r="A113" s="1144"/>
      <c r="B113" s="1145"/>
      <c r="C113" s="1145"/>
      <c r="D113" s="1145"/>
      <c r="E113" s="1145"/>
      <c r="F113" s="1146"/>
      <c r="G113" s="660"/>
      <c r="H113" s="661"/>
      <c r="I113" s="661"/>
      <c r="J113" s="661"/>
      <c r="K113" s="662"/>
      <c r="L113" s="638"/>
      <c r="M113" s="639"/>
      <c r="N113" s="639"/>
      <c r="O113" s="639"/>
      <c r="P113" s="639"/>
      <c r="Q113" s="639"/>
      <c r="R113" s="639"/>
      <c r="S113" s="639"/>
      <c r="T113" s="639"/>
      <c r="U113" s="639"/>
      <c r="V113" s="639"/>
      <c r="W113" s="639"/>
      <c r="X113" s="640"/>
      <c r="Y113" s="641"/>
      <c r="Z113" s="642"/>
      <c r="AA113" s="642"/>
      <c r="AB113" s="685"/>
      <c r="AC113" s="660"/>
      <c r="AD113" s="661"/>
      <c r="AE113" s="661"/>
      <c r="AF113" s="661"/>
      <c r="AG113" s="662"/>
      <c r="AH113" s="638"/>
      <c r="AI113" s="639"/>
      <c r="AJ113" s="639"/>
      <c r="AK113" s="639"/>
      <c r="AL113" s="639"/>
      <c r="AM113" s="639"/>
      <c r="AN113" s="639"/>
      <c r="AO113" s="639"/>
      <c r="AP113" s="639"/>
      <c r="AQ113" s="639"/>
      <c r="AR113" s="639"/>
      <c r="AS113" s="639"/>
      <c r="AT113" s="640"/>
      <c r="AU113" s="641"/>
      <c r="AV113" s="642"/>
      <c r="AW113" s="642"/>
      <c r="AX113" s="643"/>
    </row>
    <row r="114" spans="1:50" ht="24.75" hidden="1" customHeight="1" x14ac:dyDescent="0.15">
      <c r="A114" s="1144"/>
      <c r="B114" s="1145"/>
      <c r="C114" s="1145"/>
      <c r="D114" s="1145"/>
      <c r="E114" s="1145"/>
      <c r="F114" s="1146"/>
      <c r="G114" s="660"/>
      <c r="H114" s="661"/>
      <c r="I114" s="661"/>
      <c r="J114" s="661"/>
      <c r="K114" s="662"/>
      <c r="L114" s="638"/>
      <c r="M114" s="639"/>
      <c r="N114" s="639"/>
      <c r="O114" s="639"/>
      <c r="P114" s="639"/>
      <c r="Q114" s="639"/>
      <c r="R114" s="639"/>
      <c r="S114" s="639"/>
      <c r="T114" s="639"/>
      <c r="U114" s="639"/>
      <c r="V114" s="639"/>
      <c r="W114" s="639"/>
      <c r="X114" s="640"/>
      <c r="Y114" s="641"/>
      <c r="Z114" s="642"/>
      <c r="AA114" s="642"/>
      <c r="AB114" s="685"/>
      <c r="AC114" s="660"/>
      <c r="AD114" s="661"/>
      <c r="AE114" s="661"/>
      <c r="AF114" s="661"/>
      <c r="AG114" s="662"/>
      <c r="AH114" s="638"/>
      <c r="AI114" s="639"/>
      <c r="AJ114" s="639"/>
      <c r="AK114" s="639"/>
      <c r="AL114" s="639"/>
      <c r="AM114" s="639"/>
      <c r="AN114" s="639"/>
      <c r="AO114" s="639"/>
      <c r="AP114" s="639"/>
      <c r="AQ114" s="639"/>
      <c r="AR114" s="639"/>
      <c r="AS114" s="639"/>
      <c r="AT114" s="640"/>
      <c r="AU114" s="641"/>
      <c r="AV114" s="642"/>
      <c r="AW114" s="642"/>
      <c r="AX114" s="643"/>
    </row>
    <row r="115" spans="1:50" ht="24.75" hidden="1" customHeight="1" x14ac:dyDescent="0.15">
      <c r="A115" s="1144"/>
      <c r="B115" s="1145"/>
      <c r="C115" s="1145"/>
      <c r="D115" s="1145"/>
      <c r="E115" s="1145"/>
      <c r="F115" s="1146"/>
      <c r="G115" s="660"/>
      <c r="H115" s="661"/>
      <c r="I115" s="661"/>
      <c r="J115" s="661"/>
      <c r="K115" s="662"/>
      <c r="L115" s="638"/>
      <c r="M115" s="639"/>
      <c r="N115" s="639"/>
      <c r="O115" s="639"/>
      <c r="P115" s="639"/>
      <c r="Q115" s="639"/>
      <c r="R115" s="639"/>
      <c r="S115" s="639"/>
      <c r="T115" s="639"/>
      <c r="U115" s="639"/>
      <c r="V115" s="639"/>
      <c r="W115" s="639"/>
      <c r="X115" s="640"/>
      <c r="Y115" s="641"/>
      <c r="Z115" s="642"/>
      <c r="AA115" s="642"/>
      <c r="AB115" s="685"/>
      <c r="AC115" s="660"/>
      <c r="AD115" s="661"/>
      <c r="AE115" s="661"/>
      <c r="AF115" s="661"/>
      <c r="AG115" s="662"/>
      <c r="AH115" s="638"/>
      <c r="AI115" s="639"/>
      <c r="AJ115" s="639"/>
      <c r="AK115" s="639"/>
      <c r="AL115" s="639"/>
      <c r="AM115" s="639"/>
      <c r="AN115" s="639"/>
      <c r="AO115" s="639"/>
      <c r="AP115" s="639"/>
      <c r="AQ115" s="639"/>
      <c r="AR115" s="639"/>
      <c r="AS115" s="639"/>
      <c r="AT115" s="640"/>
      <c r="AU115" s="641"/>
      <c r="AV115" s="642"/>
      <c r="AW115" s="642"/>
      <c r="AX115" s="643"/>
    </row>
    <row r="116" spans="1:50" ht="24.75" hidden="1" customHeight="1" x14ac:dyDescent="0.15">
      <c r="A116" s="1144"/>
      <c r="B116" s="1145"/>
      <c r="C116" s="1145"/>
      <c r="D116" s="1145"/>
      <c r="E116" s="1145"/>
      <c r="F116" s="1146"/>
      <c r="G116" s="660"/>
      <c r="H116" s="661"/>
      <c r="I116" s="661"/>
      <c r="J116" s="661"/>
      <c r="K116" s="662"/>
      <c r="L116" s="638"/>
      <c r="M116" s="639"/>
      <c r="N116" s="639"/>
      <c r="O116" s="639"/>
      <c r="P116" s="639"/>
      <c r="Q116" s="639"/>
      <c r="R116" s="639"/>
      <c r="S116" s="639"/>
      <c r="T116" s="639"/>
      <c r="U116" s="639"/>
      <c r="V116" s="639"/>
      <c r="W116" s="639"/>
      <c r="X116" s="640"/>
      <c r="Y116" s="641"/>
      <c r="Z116" s="642"/>
      <c r="AA116" s="642"/>
      <c r="AB116" s="685"/>
      <c r="AC116" s="660"/>
      <c r="AD116" s="661"/>
      <c r="AE116" s="661"/>
      <c r="AF116" s="661"/>
      <c r="AG116" s="662"/>
      <c r="AH116" s="638"/>
      <c r="AI116" s="639"/>
      <c r="AJ116" s="639"/>
      <c r="AK116" s="639"/>
      <c r="AL116" s="639"/>
      <c r="AM116" s="639"/>
      <c r="AN116" s="639"/>
      <c r="AO116" s="639"/>
      <c r="AP116" s="639"/>
      <c r="AQ116" s="639"/>
      <c r="AR116" s="639"/>
      <c r="AS116" s="639"/>
      <c r="AT116" s="640"/>
      <c r="AU116" s="641"/>
      <c r="AV116" s="642"/>
      <c r="AW116" s="642"/>
      <c r="AX116" s="643"/>
    </row>
    <row r="117" spans="1:50" ht="24.75" hidden="1" customHeight="1" x14ac:dyDescent="0.15">
      <c r="A117" s="1144"/>
      <c r="B117" s="1145"/>
      <c r="C117" s="1145"/>
      <c r="D117" s="1145"/>
      <c r="E117" s="1145"/>
      <c r="F117" s="1146"/>
      <c r="G117" s="660"/>
      <c r="H117" s="661"/>
      <c r="I117" s="661"/>
      <c r="J117" s="661"/>
      <c r="K117" s="662"/>
      <c r="L117" s="638"/>
      <c r="M117" s="639"/>
      <c r="N117" s="639"/>
      <c r="O117" s="639"/>
      <c r="P117" s="639"/>
      <c r="Q117" s="639"/>
      <c r="R117" s="639"/>
      <c r="S117" s="639"/>
      <c r="T117" s="639"/>
      <c r="U117" s="639"/>
      <c r="V117" s="639"/>
      <c r="W117" s="639"/>
      <c r="X117" s="640"/>
      <c r="Y117" s="641"/>
      <c r="Z117" s="642"/>
      <c r="AA117" s="642"/>
      <c r="AB117" s="685"/>
      <c r="AC117" s="660"/>
      <c r="AD117" s="661"/>
      <c r="AE117" s="661"/>
      <c r="AF117" s="661"/>
      <c r="AG117" s="662"/>
      <c r="AH117" s="638"/>
      <c r="AI117" s="639"/>
      <c r="AJ117" s="639"/>
      <c r="AK117" s="639"/>
      <c r="AL117" s="639"/>
      <c r="AM117" s="639"/>
      <c r="AN117" s="639"/>
      <c r="AO117" s="639"/>
      <c r="AP117" s="639"/>
      <c r="AQ117" s="639"/>
      <c r="AR117" s="639"/>
      <c r="AS117" s="639"/>
      <c r="AT117" s="640"/>
      <c r="AU117" s="641"/>
      <c r="AV117" s="642"/>
      <c r="AW117" s="642"/>
      <c r="AX117" s="643"/>
    </row>
    <row r="118" spans="1:50" ht="24.75" hidden="1" customHeight="1" x14ac:dyDescent="0.15">
      <c r="A118" s="1144"/>
      <c r="B118" s="1145"/>
      <c r="C118" s="1145"/>
      <c r="D118" s="1145"/>
      <c r="E118" s="1145"/>
      <c r="F118" s="1146"/>
      <c r="G118" s="660"/>
      <c r="H118" s="661"/>
      <c r="I118" s="661"/>
      <c r="J118" s="661"/>
      <c r="K118" s="662"/>
      <c r="L118" s="638"/>
      <c r="M118" s="639"/>
      <c r="N118" s="639"/>
      <c r="O118" s="639"/>
      <c r="P118" s="639"/>
      <c r="Q118" s="639"/>
      <c r="R118" s="639"/>
      <c r="S118" s="639"/>
      <c r="T118" s="639"/>
      <c r="U118" s="639"/>
      <c r="V118" s="639"/>
      <c r="W118" s="639"/>
      <c r="X118" s="640"/>
      <c r="Y118" s="641"/>
      <c r="Z118" s="642"/>
      <c r="AA118" s="642"/>
      <c r="AB118" s="685"/>
      <c r="AC118" s="660"/>
      <c r="AD118" s="661"/>
      <c r="AE118" s="661"/>
      <c r="AF118" s="661"/>
      <c r="AG118" s="662"/>
      <c r="AH118" s="638"/>
      <c r="AI118" s="639"/>
      <c r="AJ118" s="639"/>
      <c r="AK118" s="639"/>
      <c r="AL118" s="639"/>
      <c r="AM118" s="639"/>
      <c r="AN118" s="639"/>
      <c r="AO118" s="639"/>
      <c r="AP118" s="639"/>
      <c r="AQ118" s="639"/>
      <c r="AR118" s="639"/>
      <c r="AS118" s="639"/>
      <c r="AT118" s="640"/>
      <c r="AU118" s="641"/>
      <c r="AV118" s="642"/>
      <c r="AW118" s="642"/>
      <c r="AX118" s="643"/>
    </row>
    <row r="119" spans="1:50" ht="24.75" hidden="1" customHeight="1" x14ac:dyDescent="0.15">
      <c r="A119" s="1144"/>
      <c r="B119" s="1145"/>
      <c r="C119" s="1145"/>
      <c r="D119" s="1145"/>
      <c r="E119" s="1145"/>
      <c r="F119" s="1146"/>
      <c r="G119" s="660"/>
      <c r="H119" s="661"/>
      <c r="I119" s="661"/>
      <c r="J119" s="661"/>
      <c r="K119" s="662"/>
      <c r="L119" s="638"/>
      <c r="M119" s="639"/>
      <c r="N119" s="639"/>
      <c r="O119" s="639"/>
      <c r="P119" s="639"/>
      <c r="Q119" s="639"/>
      <c r="R119" s="639"/>
      <c r="S119" s="639"/>
      <c r="T119" s="639"/>
      <c r="U119" s="639"/>
      <c r="V119" s="639"/>
      <c r="W119" s="639"/>
      <c r="X119" s="640"/>
      <c r="Y119" s="641"/>
      <c r="Z119" s="642"/>
      <c r="AA119" s="642"/>
      <c r="AB119" s="685"/>
      <c r="AC119" s="660"/>
      <c r="AD119" s="661"/>
      <c r="AE119" s="661"/>
      <c r="AF119" s="661"/>
      <c r="AG119" s="662"/>
      <c r="AH119" s="638"/>
      <c r="AI119" s="639"/>
      <c r="AJ119" s="639"/>
      <c r="AK119" s="639"/>
      <c r="AL119" s="639"/>
      <c r="AM119" s="639"/>
      <c r="AN119" s="639"/>
      <c r="AO119" s="639"/>
      <c r="AP119" s="639"/>
      <c r="AQ119" s="639"/>
      <c r="AR119" s="639"/>
      <c r="AS119" s="639"/>
      <c r="AT119" s="640"/>
      <c r="AU119" s="641"/>
      <c r="AV119" s="642"/>
      <c r="AW119" s="642"/>
      <c r="AX119" s="643"/>
    </row>
    <row r="120" spans="1:50" ht="24.75" hidden="1" customHeight="1" thickBot="1" x14ac:dyDescent="0.2">
      <c r="A120" s="1144"/>
      <c r="B120" s="1145"/>
      <c r="C120" s="1145"/>
      <c r="D120" s="1145"/>
      <c r="E120" s="1145"/>
      <c r="F120" s="1146"/>
      <c r="G120" s="890" t="s">
        <v>20</v>
      </c>
      <c r="H120" s="891"/>
      <c r="I120" s="891"/>
      <c r="J120" s="891"/>
      <c r="K120" s="891"/>
      <c r="L120" s="892"/>
      <c r="M120" s="893"/>
      <c r="N120" s="893"/>
      <c r="O120" s="893"/>
      <c r="P120" s="893"/>
      <c r="Q120" s="893"/>
      <c r="R120" s="893"/>
      <c r="S120" s="893"/>
      <c r="T120" s="893"/>
      <c r="U120" s="893"/>
      <c r="V120" s="893"/>
      <c r="W120" s="893"/>
      <c r="X120" s="894"/>
      <c r="Y120" s="895">
        <f>SUM(Y110:AB119)</f>
        <v>0</v>
      </c>
      <c r="Z120" s="896"/>
      <c r="AA120" s="896"/>
      <c r="AB120" s="897"/>
      <c r="AC120" s="890" t="s">
        <v>20</v>
      </c>
      <c r="AD120" s="891"/>
      <c r="AE120" s="891"/>
      <c r="AF120" s="891"/>
      <c r="AG120" s="891"/>
      <c r="AH120" s="892"/>
      <c r="AI120" s="893"/>
      <c r="AJ120" s="893"/>
      <c r="AK120" s="893"/>
      <c r="AL120" s="893"/>
      <c r="AM120" s="893"/>
      <c r="AN120" s="893"/>
      <c r="AO120" s="893"/>
      <c r="AP120" s="893"/>
      <c r="AQ120" s="893"/>
      <c r="AR120" s="893"/>
      <c r="AS120" s="893"/>
      <c r="AT120" s="894"/>
      <c r="AU120" s="895">
        <f>SUM(AU110:AX119)</f>
        <v>0</v>
      </c>
      <c r="AV120" s="896"/>
      <c r="AW120" s="896"/>
      <c r="AX120" s="898"/>
    </row>
    <row r="121" spans="1:50" ht="30" hidden="1" customHeight="1" x14ac:dyDescent="0.15">
      <c r="A121" s="1144"/>
      <c r="B121" s="1145"/>
      <c r="C121" s="1145"/>
      <c r="D121" s="1145"/>
      <c r="E121" s="1145"/>
      <c r="F121" s="1146"/>
      <c r="G121" s="635" t="s">
        <v>408</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409</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61"/>
    </row>
    <row r="122" spans="1:50" ht="25.5" hidden="1" customHeight="1" x14ac:dyDescent="0.15">
      <c r="A122" s="1144"/>
      <c r="B122" s="1145"/>
      <c r="C122" s="1145"/>
      <c r="D122" s="1145"/>
      <c r="E122" s="1145"/>
      <c r="F122" s="1146"/>
      <c r="G122" s="879" t="s">
        <v>17</v>
      </c>
      <c r="H122" s="727"/>
      <c r="I122" s="727"/>
      <c r="J122" s="727"/>
      <c r="K122" s="727"/>
      <c r="L122" s="726" t="s">
        <v>18</v>
      </c>
      <c r="M122" s="727"/>
      <c r="N122" s="727"/>
      <c r="O122" s="727"/>
      <c r="P122" s="727"/>
      <c r="Q122" s="727"/>
      <c r="R122" s="727"/>
      <c r="S122" s="727"/>
      <c r="T122" s="727"/>
      <c r="U122" s="727"/>
      <c r="V122" s="727"/>
      <c r="W122" s="727"/>
      <c r="X122" s="728"/>
      <c r="Y122" s="703" t="s">
        <v>19</v>
      </c>
      <c r="Z122" s="704"/>
      <c r="AA122" s="704"/>
      <c r="AB122" s="866"/>
      <c r="AC122" s="879" t="s">
        <v>17</v>
      </c>
      <c r="AD122" s="727"/>
      <c r="AE122" s="727"/>
      <c r="AF122" s="727"/>
      <c r="AG122" s="727"/>
      <c r="AH122" s="726" t="s">
        <v>18</v>
      </c>
      <c r="AI122" s="727"/>
      <c r="AJ122" s="727"/>
      <c r="AK122" s="727"/>
      <c r="AL122" s="727"/>
      <c r="AM122" s="727"/>
      <c r="AN122" s="727"/>
      <c r="AO122" s="727"/>
      <c r="AP122" s="727"/>
      <c r="AQ122" s="727"/>
      <c r="AR122" s="727"/>
      <c r="AS122" s="727"/>
      <c r="AT122" s="728"/>
      <c r="AU122" s="703" t="s">
        <v>19</v>
      </c>
      <c r="AV122" s="704"/>
      <c r="AW122" s="704"/>
      <c r="AX122" s="705"/>
    </row>
    <row r="123" spans="1:50" ht="24.75" hidden="1" customHeight="1" x14ac:dyDescent="0.15">
      <c r="A123" s="1144"/>
      <c r="B123" s="1145"/>
      <c r="C123" s="1145"/>
      <c r="D123" s="1145"/>
      <c r="E123" s="1145"/>
      <c r="F123" s="1146"/>
      <c r="G123" s="922"/>
      <c r="H123" s="929"/>
      <c r="I123" s="929"/>
      <c r="J123" s="929"/>
      <c r="K123" s="930"/>
      <c r="L123" s="723"/>
      <c r="M123" s="724"/>
      <c r="N123" s="724"/>
      <c r="O123" s="724"/>
      <c r="P123" s="724"/>
      <c r="Q123" s="724"/>
      <c r="R123" s="724"/>
      <c r="S123" s="724"/>
      <c r="T123" s="724"/>
      <c r="U123" s="724"/>
      <c r="V123" s="724"/>
      <c r="W123" s="724"/>
      <c r="X123" s="725"/>
      <c r="Y123" s="417"/>
      <c r="Z123" s="418"/>
      <c r="AA123" s="418"/>
      <c r="AB123" s="870"/>
      <c r="AC123" s="922"/>
      <c r="AD123" s="929"/>
      <c r="AE123" s="929"/>
      <c r="AF123" s="929"/>
      <c r="AG123" s="930"/>
      <c r="AH123" s="723"/>
      <c r="AI123" s="724"/>
      <c r="AJ123" s="724"/>
      <c r="AK123" s="724"/>
      <c r="AL123" s="724"/>
      <c r="AM123" s="724"/>
      <c r="AN123" s="724"/>
      <c r="AO123" s="724"/>
      <c r="AP123" s="724"/>
      <c r="AQ123" s="724"/>
      <c r="AR123" s="724"/>
      <c r="AS123" s="724"/>
      <c r="AT123" s="725"/>
      <c r="AU123" s="417"/>
      <c r="AV123" s="418"/>
      <c r="AW123" s="418"/>
      <c r="AX123" s="419"/>
    </row>
    <row r="124" spans="1:50" ht="24.75" hidden="1" customHeight="1" x14ac:dyDescent="0.15">
      <c r="A124" s="1144"/>
      <c r="B124" s="1145"/>
      <c r="C124" s="1145"/>
      <c r="D124" s="1145"/>
      <c r="E124" s="1145"/>
      <c r="F124" s="1146"/>
      <c r="G124" s="660"/>
      <c r="H124" s="661"/>
      <c r="I124" s="661"/>
      <c r="J124" s="661"/>
      <c r="K124" s="662"/>
      <c r="L124" s="638"/>
      <c r="M124" s="639"/>
      <c r="N124" s="639"/>
      <c r="O124" s="639"/>
      <c r="P124" s="639"/>
      <c r="Q124" s="639"/>
      <c r="R124" s="639"/>
      <c r="S124" s="639"/>
      <c r="T124" s="639"/>
      <c r="U124" s="639"/>
      <c r="V124" s="639"/>
      <c r="W124" s="639"/>
      <c r="X124" s="640"/>
      <c r="Y124" s="641"/>
      <c r="Z124" s="642"/>
      <c r="AA124" s="642"/>
      <c r="AB124" s="685"/>
      <c r="AC124" s="660"/>
      <c r="AD124" s="661"/>
      <c r="AE124" s="661"/>
      <c r="AF124" s="661"/>
      <c r="AG124" s="662"/>
      <c r="AH124" s="638"/>
      <c r="AI124" s="639"/>
      <c r="AJ124" s="639"/>
      <c r="AK124" s="639"/>
      <c r="AL124" s="639"/>
      <c r="AM124" s="639"/>
      <c r="AN124" s="639"/>
      <c r="AO124" s="639"/>
      <c r="AP124" s="639"/>
      <c r="AQ124" s="639"/>
      <c r="AR124" s="639"/>
      <c r="AS124" s="639"/>
      <c r="AT124" s="640"/>
      <c r="AU124" s="641"/>
      <c r="AV124" s="642"/>
      <c r="AW124" s="642"/>
      <c r="AX124" s="643"/>
    </row>
    <row r="125" spans="1:50" ht="24.75" hidden="1" customHeight="1" x14ac:dyDescent="0.15">
      <c r="A125" s="1144"/>
      <c r="B125" s="1145"/>
      <c r="C125" s="1145"/>
      <c r="D125" s="1145"/>
      <c r="E125" s="1145"/>
      <c r="F125" s="1146"/>
      <c r="G125" s="660"/>
      <c r="H125" s="661"/>
      <c r="I125" s="661"/>
      <c r="J125" s="661"/>
      <c r="K125" s="662"/>
      <c r="L125" s="638"/>
      <c r="M125" s="639"/>
      <c r="N125" s="639"/>
      <c r="O125" s="639"/>
      <c r="P125" s="639"/>
      <c r="Q125" s="639"/>
      <c r="R125" s="639"/>
      <c r="S125" s="639"/>
      <c r="T125" s="639"/>
      <c r="U125" s="639"/>
      <c r="V125" s="639"/>
      <c r="W125" s="639"/>
      <c r="X125" s="640"/>
      <c r="Y125" s="641"/>
      <c r="Z125" s="642"/>
      <c r="AA125" s="642"/>
      <c r="AB125" s="685"/>
      <c r="AC125" s="660"/>
      <c r="AD125" s="661"/>
      <c r="AE125" s="661"/>
      <c r="AF125" s="661"/>
      <c r="AG125" s="662"/>
      <c r="AH125" s="638"/>
      <c r="AI125" s="639"/>
      <c r="AJ125" s="639"/>
      <c r="AK125" s="639"/>
      <c r="AL125" s="639"/>
      <c r="AM125" s="639"/>
      <c r="AN125" s="639"/>
      <c r="AO125" s="639"/>
      <c r="AP125" s="639"/>
      <c r="AQ125" s="639"/>
      <c r="AR125" s="639"/>
      <c r="AS125" s="639"/>
      <c r="AT125" s="640"/>
      <c r="AU125" s="641"/>
      <c r="AV125" s="642"/>
      <c r="AW125" s="642"/>
      <c r="AX125" s="643"/>
    </row>
    <row r="126" spans="1:50" ht="24.75" hidden="1" customHeight="1" x14ac:dyDescent="0.15">
      <c r="A126" s="1144"/>
      <c r="B126" s="1145"/>
      <c r="C126" s="1145"/>
      <c r="D126" s="1145"/>
      <c r="E126" s="1145"/>
      <c r="F126" s="1146"/>
      <c r="G126" s="660"/>
      <c r="H126" s="661"/>
      <c r="I126" s="661"/>
      <c r="J126" s="661"/>
      <c r="K126" s="662"/>
      <c r="L126" s="638"/>
      <c r="M126" s="639"/>
      <c r="N126" s="639"/>
      <c r="O126" s="639"/>
      <c r="P126" s="639"/>
      <c r="Q126" s="639"/>
      <c r="R126" s="639"/>
      <c r="S126" s="639"/>
      <c r="T126" s="639"/>
      <c r="U126" s="639"/>
      <c r="V126" s="639"/>
      <c r="W126" s="639"/>
      <c r="X126" s="640"/>
      <c r="Y126" s="641"/>
      <c r="Z126" s="642"/>
      <c r="AA126" s="642"/>
      <c r="AB126" s="685"/>
      <c r="AC126" s="660"/>
      <c r="AD126" s="661"/>
      <c r="AE126" s="661"/>
      <c r="AF126" s="661"/>
      <c r="AG126" s="662"/>
      <c r="AH126" s="638"/>
      <c r="AI126" s="639"/>
      <c r="AJ126" s="639"/>
      <c r="AK126" s="639"/>
      <c r="AL126" s="639"/>
      <c r="AM126" s="639"/>
      <c r="AN126" s="639"/>
      <c r="AO126" s="639"/>
      <c r="AP126" s="639"/>
      <c r="AQ126" s="639"/>
      <c r="AR126" s="639"/>
      <c r="AS126" s="639"/>
      <c r="AT126" s="640"/>
      <c r="AU126" s="641"/>
      <c r="AV126" s="642"/>
      <c r="AW126" s="642"/>
      <c r="AX126" s="643"/>
    </row>
    <row r="127" spans="1:50" ht="24.75" hidden="1" customHeight="1" x14ac:dyDescent="0.15">
      <c r="A127" s="1144"/>
      <c r="B127" s="1145"/>
      <c r="C127" s="1145"/>
      <c r="D127" s="1145"/>
      <c r="E127" s="1145"/>
      <c r="F127" s="1146"/>
      <c r="G127" s="660"/>
      <c r="H127" s="661"/>
      <c r="I127" s="661"/>
      <c r="J127" s="661"/>
      <c r="K127" s="662"/>
      <c r="L127" s="638"/>
      <c r="M127" s="639"/>
      <c r="N127" s="639"/>
      <c r="O127" s="639"/>
      <c r="P127" s="639"/>
      <c r="Q127" s="639"/>
      <c r="R127" s="639"/>
      <c r="S127" s="639"/>
      <c r="T127" s="639"/>
      <c r="U127" s="639"/>
      <c r="V127" s="639"/>
      <c r="W127" s="639"/>
      <c r="X127" s="640"/>
      <c r="Y127" s="641"/>
      <c r="Z127" s="642"/>
      <c r="AA127" s="642"/>
      <c r="AB127" s="685"/>
      <c r="AC127" s="660"/>
      <c r="AD127" s="661"/>
      <c r="AE127" s="661"/>
      <c r="AF127" s="661"/>
      <c r="AG127" s="662"/>
      <c r="AH127" s="638"/>
      <c r="AI127" s="639"/>
      <c r="AJ127" s="639"/>
      <c r="AK127" s="639"/>
      <c r="AL127" s="639"/>
      <c r="AM127" s="639"/>
      <c r="AN127" s="639"/>
      <c r="AO127" s="639"/>
      <c r="AP127" s="639"/>
      <c r="AQ127" s="639"/>
      <c r="AR127" s="639"/>
      <c r="AS127" s="639"/>
      <c r="AT127" s="640"/>
      <c r="AU127" s="641"/>
      <c r="AV127" s="642"/>
      <c r="AW127" s="642"/>
      <c r="AX127" s="643"/>
    </row>
    <row r="128" spans="1:50" ht="24.75" hidden="1" customHeight="1" x14ac:dyDescent="0.15">
      <c r="A128" s="1144"/>
      <c r="B128" s="1145"/>
      <c r="C128" s="1145"/>
      <c r="D128" s="1145"/>
      <c r="E128" s="1145"/>
      <c r="F128" s="1146"/>
      <c r="G128" s="660"/>
      <c r="H128" s="661"/>
      <c r="I128" s="661"/>
      <c r="J128" s="661"/>
      <c r="K128" s="662"/>
      <c r="L128" s="638"/>
      <c r="M128" s="639"/>
      <c r="N128" s="639"/>
      <c r="O128" s="639"/>
      <c r="P128" s="639"/>
      <c r="Q128" s="639"/>
      <c r="R128" s="639"/>
      <c r="S128" s="639"/>
      <c r="T128" s="639"/>
      <c r="U128" s="639"/>
      <c r="V128" s="639"/>
      <c r="W128" s="639"/>
      <c r="X128" s="640"/>
      <c r="Y128" s="641"/>
      <c r="Z128" s="642"/>
      <c r="AA128" s="642"/>
      <c r="AB128" s="685"/>
      <c r="AC128" s="660"/>
      <c r="AD128" s="661"/>
      <c r="AE128" s="661"/>
      <c r="AF128" s="661"/>
      <c r="AG128" s="662"/>
      <c r="AH128" s="638"/>
      <c r="AI128" s="639"/>
      <c r="AJ128" s="639"/>
      <c r="AK128" s="639"/>
      <c r="AL128" s="639"/>
      <c r="AM128" s="639"/>
      <c r="AN128" s="639"/>
      <c r="AO128" s="639"/>
      <c r="AP128" s="639"/>
      <c r="AQ128" s="639"/>
      <c r="AR128" s="639"/>
      <c r="AS128" s="639"/>
      <c r="AT128" s="640"/>
      <c r="AU128" s="641"/>
      <c r="AV128" s="642"/>
      <c r="AW128" s="642"/>
      <c r="AX128" s="643"/>
    </row>
    <row r="129" spans="1:50" ht="24.75" hidden="1" customHeight="1" x14ac:dyDescent="0.15">
      <c r="A129" s="1144"/>
      <c r="B129" s="1145"/>
      <c r="C129" s="1145"/>
      <c r="D129" s="1145"/>
      <c r="E129" s="1145"/>
      <c r="F129" s="1146"/>
      <c r="G129" s="660"/>
      <c r="H129" s="661"/>
      <c r="I129" s="661"/>
      <c r="J129" s="661"/>
      <c r="K129" s="662"/>
      <c r="L129" s="638"/>
      <c r="M129" s="639"/>
      <c r="N129" s="639"/>
      <c r="O129" s="639"/>
      <c r="P129" s="639"/>
      <c r="Q129" s="639"/>
      <c r="R129" s="639"/>
      <c r="S129" s="639"/>
      <c r="T129" s="639"/>
      <c r="U129" s="639"/>
      <c r="V129" s="639"/>
      <c r="W129" s="639"/>
      <c r="X129" s="640"/>
      <c r="Y129" s="641"/>
      <c r="Z129" s="642"/>
      <c r="AA129" s="642"/>
      <c r="AB129" s="685"/>
      <c r="AC129" s="660"/>
      <c r="AD129" s="661"/>
      <c r="AE129" s="661"/>
      <c r="AF129" s="661"/>
      <c r="AG129" s="662"/>
      <c r="AH129" s="638"/>
      <c r="AI129" s="639"/>
      <c r="AJ129" s="639"/>
      <c r="AK129" s="639"/>
      <c r="AL129" s="639"/>
      <c r="AM129" s="639"/>
      <c r="AN129" s="639"/>
      <c r="AO129" s="639"/>
      <c r="AP129" s="639"/>
      <c r="AQ129" s="639"/>
      <c r="AR129" s="639"/>
      <c r="AS129" s="639"/>
      <c r="AT129" s="640"/>
      <c r="AU129" s="641"/>
      <c r="AV129" s="642"/>
      <c r="AW129" s="642"/>
      <c r="AX129" s="643"/>
    </row>
    <row r="130" spans="1:50" ht="24.75" hidden="1" customHeight="1" x14ac:dyDescent="0.15">
      <c r="A130" s="1144"/>
      <c r="B130" s="1145"/>
      <c r="C130" s="1145"/>
      <c r="D130" s="1145"/>
      <c r="E130" s="1145"/>
      <c r="F130" s="1146"/>
      <c r="G130" s="660"/>
      <c r="H130" s="661"/>
      <c r="I130" s="661"/>
      <c r="J130" s="661"/>
      <c r="K130" s="662"/>
      <c r="L130" s="638"/>
      <c r="M130" s="639"/>
      <c r="N130" s="639"/>
      <c r="O130" s="639"/>
      <c r="P130" s="639"/>
      <c r="Q130" s="639"/>
      <c r="R130" s="639"/>
      <c r="S130" s="639"/>
      <c r="T130" s="639"/>
      <c r="U130" s="639"/>
      <c r="V130" s="639"/>
      <c r="W130" s="639"/>
      <c r="X130" s="640"/>
      <c r="Y130" s="641"/>
      <c r="Z130" s="642"/>
      <c r="AA130" s="642"/>
      <c r="AB130" s="685"/>
      <c r="AC130" s="660"/>
      <c r="AD130" s="661"/>
      <c r="AE130" s="661"/>
      <c r="AF130" s="661"/>
      <c r="AG130" s="662"/>
      <c r="AH130" s="638"/>
      <c r="AI130" s="639"/>
      <c r="AJ130" s="639"/>
      <c r="AK130" s="639"/>
      <c r="AL130" s="639"/>
      <c r="AM130" s="639"/>
      <c r="AN130" s="639"/>
      <c r="AO130" s="639"/>
      <c r="AP130" s="639"/>
      <c r="AQ130" s="639"/>
      <c r="AR130" s="639"/>
      <c r="AS130" s="639"/>
      <c r="AT130" s="640"/>
      <c r="AU130" s="641"/>
      <c r="AV130" s="642"/>
      <c r="AW130" s="642"/>
      <c r="AX130" s="643"/>
    </row>
    <row r="131" spans="1:50" ht="24.75" hidden="1" customHeight="1" x14ac:dyDescent="0.15">
      <c r="A131" s="1144"/>
      <c r="B131" s="1145"/>
      <c r="C131" s="1145"/>
      <c r="D131" s="1145"/>
      <c r="E131" s="1145"/>
      <c r="F131" s="1146"/>
      <c r="G131" s="660"/>
      <c r="H131" s="661"/>
      <c r="I131" s="661"/>
      <c r="J131" s="661"/>
      <c r="K131" s="662"/>
      <c r="L131" s="638"/>
      <c r="M131" s="639"/>
      <c r="N131" s="639"/>
      <c r="O131" s="639"/>
      <c r="P131" s="639"/>
      <c r="Q131" s="639"/>
      <c r="R131" s="639"/>
      <c r="S131" s="639"/>
      <c r="T131" s="639"/>
      <c r="U131" s="639"/>
      <c r="V131" s="639"/>
      <c r="W131" s="639"/>
      <c r="X131" s="640"/>
      <c r="Y131" s="641"/>
      <c r="Z131" s="642"/>
      <c r="AA131" s="642"/>
      <c r="AB131" s="685"/>
      <c r="AC131" s="660"/>
      <c r="AD131" s="661"/>
      <c r="AE131" s="661"/>
      <c r="AF131" s="661"/>
      <c r="AG131" s="662"/>
      <c r="AH131" s="638"/>
      <c r="AI131" s="639"/>
      <c r="AJ131" s="639"/>
      <c r="AK131" s="639"/>
      <c r="AL131" s="639"/>
      <c r="AM131" s="639"/>
      <c r="AN131" s="639"/>
      <c r="AO131" s="639"/>
      <c r="AP131" s="639"/>
      <c r="AQ131" s="639"/>
      <c r="AR131" s="639"/>
      <c r="AS131" s="639"/>
      <c r="AT131" s="640"/>
      <c r="AU131" s="641"/>
      <c r="AV131" s="642"/>
      <c r="AW131" s="642"/>
      <c r="AX131" s="643"/>
    </row>
    <row r="132" spans="1:50" ht="24.75" hidden="1" customHeight="1" x14ac:dyDescent="0.15">
      <c r="A132" s="1144"/>
      <c r="B132" s="1145"/>
      <c r="C132" s="1145"/>
      <c r="D132" s="1145"/>
      <c r="E132" s="1145"/>
      <c r="F132" s="1146"/>
      <c r="G132" s="660"/>
      <c r="H132" s="661"/>
      <c r="I132" s="661"/>
      <c r="J132" s="661"/>
      <c r="K132" s="662"/>
      <c r="L132" s="638"/>
      <c r="M132" s="639"/>
      <c r="N132" s="639"/>
      <c r="O132" s="639"/>
      <c r="P132" s="639"/>
      <c r="Q132" s="639"/>
      <c r="R132" s="639"/>
      <c r="S132" s="639"/>
      <c r="T132" s="639"/>
      <c r="U132" s="639"/>
      <c r="V132" s="639"/>
      <c r="W132" s="639"/>
      <c r="X132" s="640"/>
      <c r="Y132" s="641"/>
      <c r="Z132" s="642"/>
      <c r="AA132" s="642"/>
      <c r="AB132" s="685"/>
      <c r="AC132" s="660"/>
      <c r="AD132" s="661"/>
      <c r="AE132" s="661"/>
      <c r="AF132" s="661"/>
      <c r="AG132" s="662"/>
      <c r="AH132" s="638"/>
      <c r="AI132" s="639"/>
      <c r="AJ132" s="639"/>
      <c r="AK132" s="639"/>
      <c r="AL132" s="639"/>
      <c r="AM132" s="639"/>
      <c r="AN132" s="639"/>
      <c r="AO132" s="639"/>
      <c r="AP132" s="639"/>
      <c r="AQ132" s="639"/>
      <c r="AR132" s="639"/>
      <c r="AS132" s="639"/>
      <c r="AT132" s="640"/>
      <c r="AU132" s="641"/>
      <c r="AV132" s="642"/>
      <c r="AW132" s="642"/>
      <c r="AX132" s="643"/>
    </row>
    <row r="133" spans="1:50" ht="24.75" hidden="1" customHeight="1" thickBot="1" x14ac:dyDescent="0.2">
      <c r="A133" s="1144"/>
      <c r="B133" s="1145"/>
      <c r="C133" s="1145"/>
      <c r="D133" s="1145"/>
      <c r="E133" s="1145"/>
      <c r="F133" s="1146"/>
      <c r="G133" s="890" t="s">
        <v>20</v>
      </c>
      <c r="H133" s="891"/>
      <c r="I133" s="891"/>
      <c r="J133" s="891"/>
      <c r="K133" s="891"/>
      <c r="L133" s="892"/>
      <c r="M133" s="893"/>
      <c r="N133" s="893"/>
      <c r="O133" s="893"/>
      <c r="P133" s="893"/>
      <c r="Q133" s="893"/>
      <c r="R133" s="893"/>
      <c r="S133" s="893"/>
      <c r="T133" s="893"/>
      <c r="U133" s="893"/>
      <c r="V133" s="893"/>
      <c r="W133" s="893"/>
      <c r="X133" s="894"/>
      <c r="Y133" s="895">
        <f>SUM(Y123:AB132)</f>
        <v>0</v>
      </c>
      <c r="Z133" s="896"/>
      <c r="AA133" s="896"/>
      <c r="AB133" s="897"/>
      <c r="AC133" s="890" t="s">
        <v>20</v>
      </c>
      <c r="AD133" s="891"/>
      <c r="AE133" s="891"/>
      <c r="AF133" s="891"/>
      <c r="AG133" s="891"/>
      <c r="AH133" s="892"/>
      <c r="AI133" s="893"/>
      <c r="AJ133" s="893"/>
      <c r="AK133" s="893"/>
      <c r="AL133" s="893"/>
      <c r="AM133" s="893"/>
      <c r="AN133" s="893"/>
      <c r="AO133" s="893"/>
      <c r="AP133" s="893"/>
      <c r="AQ133" s="893"/>
      <c r="AR133" s="893"/>
      <c r="AS133" s="893"/>
      <c r="AT133" s="894"/>
      <c r="AU133" s="895">
        <f>SUM(AU123:AX132)</f>
        <v>0</v>
      </c>
      <c r="AV133" s="896"/>
      <c r="AW133" s="896"/>
      <c r="AX133" s="898"/>
    </row>
    <row r="134" spans="1:50" ht="30" hidden="1" customHeight="1" x14ac:dyDescent="0.15">
      <c r="A134" s="1144"/>
      <c r="B134" s="1145"/>
      <c r="C134" s="1145"/>
      <c r="D134" s="1145"/>
      <c r="E134" s="1145"/>
      <c r="F134" s="1146"/>
      <c r="G134" s="635" t="s">
        <v>410</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411</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61"/>
    </row>
    <row r="135" spans="1:50" ht="24.75" hidden="1" customHeight="1" x14ac:dyDescent="0.15">
      <c r="A135" s="1144"/>
      <c r="B135" s="1145"/>
      <c r="C135" s="1145"/>
      <c r="D135" s="1145"/>
      <c r="E135" s="1145"/>
      <c r="F135" s="1146"/>
      <c r="G135" s="879" t="s">
        <v>17</v>
      </c>
      <c r="H135" s="727"/>
      <c r="I135" s="727"/>
      <c r="J135" s="727"/>
      <c r="K135" s="727"/>
      <c r="L135" s="726" t="s">
        <v>18</v>
      </c>
      <c r="M135" s="727"/>
      <c r="N135" s="727"/>
      <c r="O135" s="727"/>
      <c r="P135" s="727"/>
      <c r="Q135" s="727"/>
      <c r="R135" s="727"/>
      <c r="S135" s="727"/>
      <c r="T135" s="727"/>
      <c r="U135" s="727"/>
      <c r="V135" s="727"/>
      <c r="W135" s="727"/>
      <c r="X135" s="728"/>
      <c r="Y135" s="703" t="s">
        <v>19</v>
      </c>
      <c r="Z135" s="704"/>
      <c r="AA135" s="704"/>
      <c r="AB135" s="866"/>
      <c r="AC135" s="879" t="s">
        <v>17</v>
      </c>
      <c r="AD135" s="727"/>
      <c r="AE135" s="727"/>
      <c r="AF135" s="727"/>
      <c r="AG135" s="727"/>
      <c r="AH135" s="726" t="s">
        <v>18</v>
      </c>
      <c r="AI135" s="727"/>
      <c r="AJ135" s="727"/>
      <c r="AK135" s="727"/>
      <c r="AL135" s="727"/>
      <c r="AM135" s="727"/>
      <c r="AN135" s="727"/>
      <c r="AO135" s="727"/>
      <c r="AP135" s="727"/>
      <c r="AQ135" s="727"/>
      <c r="AR135" s="727"/>
      <c r="AS135" s="727"/>
      <c r="AT135" s="728"/>
      <c r="AU135" s="703" t="s">
        <v>19</v>
      </c>
      <c r="AV135" s="704"/>
      <c r="AW135" s="704"/>
      <c r="AX135" s="705"/>
    </row>
    <row r="136" spans="1:50" ht="24.75" hidden="1" customHeight="1" x14ac:dyDescent="0.15">
      <c r="A136" s="1144"/>
      <c r="B136" s="1145"/>
      <c r="C136" s="1145"/>
      <c r="D136" s="1145"/>
      <c r="E136" s="1145"/>
      <c r="F136" s="1146"/>
      <c r="G136" s="922"/>
      <c r="H136" s="929"/>
      <c r="I136" s="929"/>
      <c r="J136" s="929"/>
      <c r="K136" s="930"/>
      <c r="L136" s="723"/>
      <c r="M136" s="724"/>
      <c r="N136" s="724"/>
      <c r="O136" s="724"/>
      <c r="P136" s="724"/>
      <c r="Q136" s="724"/>
      <c r="R136" s="724"/>
      <c r="S136" s="724"/>
      <c r="T136" s="724"/>
      <c r="U136" s="724"/>
      <c r="V136" s="724"/>
      <c r="W136" s="724"/>
      <c r="X136" s="725"/>
      <c r="Y136" s="417"/>
      <c r="Z136" s="418"/>
      <c r="AA136" s="418"/>
      <c r="AB136" s="870"/>
      <c r="AC136" s="922"/>
      <c r="AD136" s="929"/>
      <c r="AE136" s="929"/>
      <c r="AF136" s="929"/>
      <c r="AG136" s="930"/>
      <c r="AH136" s="723"/>
      <c r="AI136" s="724"/>
      <c r="AJ136" s="724"/>
      <c r="AK136" s="724"/>
      <c r="AL136" s="724"/>
      <c r="AM136" s="724"/>
      <c r="AN136" s="724"/>
      <c r="AO136" s="724"/>
      <c r="AP136" s="724"/>
      <c r="AQ136" s="724"/>
      <c r="AR136" s="724"/>
      <c r="AS136" s="724"/>
      <c r="AT136" s="725"/>
      <c r="AU136" s="417"/>
      <c r="AV136" s="418"/>
      <c r="AW136" s="418"/>
      <c r="AX136" s="419"/>
    </row>
    <row r="137" spans="1:50" ht="24.75" hidden="1" customHeight="1" x14ac:dyDescent="0.15">
      <c r="A137" s="1144"/>
      <c r="B137" s="1145"/>
      <c r="C137" s="1145"/>
      <c r="D137" s="1145"/>
      <c r="E137" s="1145"/>
      <c r="F137" s="1146"/>
      <c r="G137" s="660"/>
      <c r="H137" s="661"/>
      <c r="I137" s="661"/>
      <c r="J137" s="661"/>
      <c r="K137" s="662"/>
      <c r="L137" s="638"/>
      <c r="M137" s="639"/>
      <c r="N137" s="639"/>
      <c r="O137" s="639"/>
      <c r="P137" s="639"/>
      <c r="Q137" s="639"/>
      <c r="R137" s="639"/>
      <c r="S137" s="639"/>
      <c r="T137" s="639"/>
      <c r="U137" s="639"/>
      <c r="V137" s="639"/>
      <c r="W137" s="639"/>
      <c r="X137" s="640"/>
      <c r="Y137" s="641"/>
      <c r="Z137" s="642"/>
      <c r="AA137" s="642"/>
      <c r="AB137" s="685"/>
      <c r="AC137" s="660"/>
      <c r="AD137" s="661"/>
      <c r="AE137" s="661"/>
      <c r="AF137" s="661"/>
      <c r="AG137" s="662"/>
      <c r="AH137" s="638"/>
      <c r="AI137" s="639"/>
      <c r="AJ137" s="639"/>
      <c r="AK137" s="639"/>
      <c r="AL137" s="639"/>
      <c r="AM137" s="639"/>
      <c r="AN137" s="639"/>
      <c r="AO137" s="639"/>
      <c r="AP137" s="639"/>
      <c r="AQ137" s="639"/>
      <c r="AR137" s="639"/>
      <c r="AS137" s="639"/>
      <c r="AT137" s="640"/>
      <c r="AU137" s="641"/>
      <c r="AV137" s="642"/>
      <c r="AW137" s="642"/>
      <c r="AX137" s="643"/>
    </row>
    <row r="138" spans="1:50" ht="24.75" hidden="1" customHeight="1" x14ac:dyDescent="0.15">
      <c r="A138" s="1144"/>
      <c r="B138" s="1145"/>
      <c r="C138" s="1145"/>
      <c r="D138" s="1145"/>
      <c r="E138" s="1145"/>
      <c r="F138" s="1146"/>
      <c r="G138" s="660"/>
      <c r="H138" s="661"/>
      <c r="I138" s="661"/>
      <c r="J138" s="661"/>
      <c r="K138" s="662"/>
      <c r="L138" s="638"/>
      <c r="M138" s="639"/>
      <c r="N138" s="639"/>
      <c r="O138" s="639"/>
      <c r="P138" s="639"/>
      <c r="Q138" s="639"/>
      <c r="R138" s="639"/>
      <c r="S138" s="639"/>
      <c r="T138" s="639"/>
      <c r="U138" s="639"/>
      <c r="V138" s="639"/>
      <c r="W138" s="639"/>
      <c r="X138" s="640"/>
      <c r="Y138" s="641"/>
      <c r="Z138" s="642"/>
      <c r="AA138" s="642"/>
      <c r="AB138" s="685"/>
      <c r="AC138" s="660"/>
      <c r="AD138" s="661"/>
      <c r="AE138" s="661"/>
      <c r="AF138" s="661"/>
      <c r="AG138" s="662"/>
      <c r="AH138" s="638"/>
      <c r="AI138" s="639"/>
      <c r="AJ138" s="639"/>
      <c r="AK138" s="639"/>
      <c r="AL138" s="639"/>
      <c r="AM138" s="639"/>
      <c r="AN138" s="639"/>
      <c r="AO138" s="639"/>
      <c r="AP138" s="639"/>
      <c r="AQ138" s="639"/>
      <c r="AR138" s="639"/>
      <c r="AS138" s="639"/>
      <c r="AT138" s="640"/>
      <c r="AU138" s="641"/>
      <c r="AV138" s="642"/>
      <c r="AW138" s="642"/>
      <c r="AX138" s="643"/>
    </row>
    <row r="139" spans="1:50" ht="24.75" hidden="1" customHeight="1" x14ac:dyDescent="0.15">
      <c r="A139" s="1144"/>
      <c r="B139" s="1145"/>
      <c r="C139" s="1145"/>
      <c r="D139" s="1145"/>
      <c r="E139" s="1145"/>
      <c r="F139" s="1146"/>
      <c r="G139" s="660"/>
      <c r="H139" s="661"/>
      <c r="I139" s="661"/>
      <c r="J139" s="661"/>
      <c r="K139" s="662"/>
      <c r="L139" s="638"/>
      <c r="M139" s="639"/>
      <c r="N139" s="639"/>
      <c r="O139" s="639"/>
      <c r="P139" s="639"/>
      <c r="Q139" s="639"/>
      <c r="R139" s="639"/>
      <c r="S139" s="639"/>
      <c r="T139" s="639"/>
      <c r="U139" s="639"/>
      <c r="V139" s="639"/>
      <c r="W139" s="639"/>
      <c r="X139" s="640"/>
      <c r="Y139" s="641"/>
      <c r="Z139" s="642"/>
      <c r="AA139" s="642"/>
      <c r="AB139" s="685"/>
      <c r="AC139" s="660"/>
      <c r="AD139" s="661"/>
      <c r="AE139" s="661"/>
      <c r="AF139" s="661"/>
      <c r="AG139" s="662"/>
      <c r="AH139" s="638"/>
      <c r="AI139" s="639"/>
      <c r="AJ139" s="639"/>
      <c r="AK139" s="639"/>
      <c r="AL139" s="639"/>
      <c r="AM139" s="639"/>
      <c r="AN139" s="639"/>
      <c r="AO139" s="639"/>
      <c r="AP139" s="639"/>
      <c r="AQ139" s="639"/>
      <c r="AR139" s="639"/>
      <c r="AS139" s="639"/>
      <c r="AT139" s="640"/>
      <c r="AU139" s="641"/>
      <c r="AV139" s="642"/>
      <c r="AW139" s="642"/>
      <c r="AX139" s="643"/>
    </row>
    <row r="140" spans="1:50" ht="24.75" hidden="1" customHeight="1" x14ac:dyDescent="0.15">
      <c r="A140" s="1144"/>
      <c r="B140" s="1145"/>
      <c r="C140" s="1145"/>
      <c r="D140" s="1145"/>
      <c r="E140" s="1145"/>
      <c r="F140" s="1146"/>
      <c r="G140" s="660"/>
      <c r="H140" s="661"/>
      <c r="I140" s="661"/>
      <c r="J140" s="661"/>
      <c r="K140" s="662"/>
      <c r="L140" s="638"/>
      <c r="M140" s="639"/>
      <c r="N140" s="639"/>
      <c r="O140" s="639"/>
      <c r="P140" s="639"/>
      <c r="Q140" s="639"/>
      <c r="R140" s="639"/>
      <c r="S140" s="639"/>
      <c r="T140" s="639"/>
      <c r="U140" s="639"/>
      <c r="V140" s="639"/>
      <c r="W140" s="639"/>
      <c r="X140" s="640"/>
      <c r="Y140" s="641"/>
      <c r="Z140" s="642"/>
      <c r="AA140" s="642"/>
      <c r="AB140" s="685"/>
      <c r="AC140" s="660"/>
      <c r="AD140" s="661"/>
      <c r="AE140" s="661"/>
      <c r="AF140" s="661"/>
      <c r="AG140" s="662"/>
      <c r="AH140" s="638"/>
      <c r="AI140" s="639"/>
      <c r="AJ140" s="639"/>
      <c r="AK140" s="639"/>
      <c r="AL140" s="639"/>
      <c r="AM140" s="639"/>
      <c r="AN140" s="639"/>
      <c r="AO140" s="639"/>
      <c r="AP140" s="639"/>
      <c r="AQ140" s="639"/>
      <c r="AR140" s="639"/>
      <c r="AS140" s="639"/>
      <c r="AT140" s="640"/>
      <c r="AU140" s="641"/>
      <c r="AV140" s="642"/>
      <c r="AW140" s="642"/>
      <c r="AX140" s="643"/>
    </row>
    <row r="141" spans="1:50" ht="24.75" hidden="1" customHeight="1" x14ac:dyDescent="0.15">
      <c r="A141" s="1144"/>
      <c r="B141" s="1145"/>
      <c r="C141" s="1145"/>
      <c r="D141" s="1145"/>
      <c r="E141" s="1145"/>
      <c r="F141" s="1146"/>
      <c r="G141" s="660"/>
      <c r="H141" s="661"/>
      <c r="I141" s="661"/>
      <c r="J141" s="661"/>
      <c r="K141" s="662"/>
      <c r="L141" s="638"/>
      <c r="M141" s="639"/>
      <c r="N141" s="639"/>
      <c r="O141" s="639"/>
      <c r="P141" s="639"/>
      <c r="Q141" s="639"/>
      <c r="R141" s="639"/>
      <c r="S141" s="639"/>
      <c r="T141" s="639"/>
      <c r="U141" s="639"/>
      <c r="V141" s="639"/>
      <c r="W141" s="639"/>
      <c r="X141" s="640"/>
      <c r="Y141" s="641"/>
      <c r="Z141" s="642"/>
      <c r="AA141" s="642"/>
      <c r="AB141" s="685"/>
      <c r="AC141" s="660"/>
      <c r="AD141" s="661"/>
      <c r="AE141" s="661"/>
      <c r="AF141" s="661"/>
      <c r="AG141" s="662"/>
      <c r="AH141" s="638"/>
      <c r="AI141" s="639"/>
      <c r="AJ141" s="639"/>
      <c r="AK141" s="639"/>
      <c r="AL141" s="639"/>
      <c r="AM141" s="639"/>
      <c r="AN141" s="639"/>
      <c r="AO141" s="639"/>
      <c r="AP141" s="639"/>
      <c r="AQ141" s="639"/>
      <c r="AR141" s="639"/>
      <c r="AS141" s="639"/>
      <c r="AT141" s="640"/>
      <c r="AU141" s="641"/>
      <c r="AV141" s="642"/>
      <c r="AW141" s="642"/>
      <c r="AX141" s="643"/>
    </row>
    <row r="142" spans="1:50" ht="24.75" hidden="1" customHeight="1" x14ac:dyDescent="0.15">
      <c r="A142" s="1144"/>
      <c r="B142" s="1145"/>
      <c r="C142" s="1145"/>
      <c r="D142" s="1145"/>
      <c r="E142" s="1145"/>
      <c r="F142" s="1146"/>
      <c r="G142" s="660"/>
      <c r="H142" s="661"/>
      <c r="I142" s="661"/>
      <c r="J142" s="661"/>
      <c r="K142" s="662"/>
      <c r="L142" s="638"/>
      <c r="M142" s="639"/>
      <c r="N142" s="639"/>
      <c r="O142" s="639"/>
      <c r="P142" s="639"/>
      <c r="Q142" s="639"/>
      <c r="R142" s="639"/>
      <c r="S142" s="639"/>
      <c r="T142" s="639"/>
      <c r="U142" s="639"/>
      <c r="V142" s="639"/>
      <c r="W142" s="639"/>
      <c r="X142" s="640"/>
      <c r="Y142" s="641"/>
      <c r="Z142" s="642"/>
      <c r="AA142" s="642"/>
      <c r="AB142" s="685"/>
      <c r="AC142" s="660"/>
      <c r="AD142" s="661"/>
      <c r="AE142" s="661"/>
      <c r="AF142" s="661"/>
      <c r="AG142" s="662"/>
      <c r="AH142" s="638"/>
      <c r="AI142" s="639"/>
      <c r="AJ142" s="639"/>
      <c r="AK142" s="639"/>
      <c r="AL142" s="639"/>
      <c r="AM142" s="639"/>
      <c r="AN142" s="639"/>
      <c r="AO142" s="639"/>
      <c r="AP142" s="639"/>
      <c r="AQ142" s="639"/>
      <c r="AR142" s="639"/>
      <c r="AS142" s="639"/>
      <c r="AT142" s="640"/>
      <c r="AU142" s="641"/>
      <c r="AV142" s="642"/>
      <c r="AW142" s="642"/>
      <c r="AX142" s="643"/>
    </row>
    <row r="143" spans="1:50" ht="24.75" hidden="1" customHeight="1" x14ac:dyDescent="0.15">
      <c r="A143" s="1144"/>
      <c r="B143" s="1145"/>
      <c r="C143" s="1145"/>
      <c r="D143" s="1145"/>
      <c r="E143" s="1145"/>
      <c r="F143" s="1146"/>
      <c r="G143" s="660"/>
      <c r="H143" s="661"/>
      <c r="I143" s="661"/>
      <c r="J143" s="661"/>
      <c r="K143" s="662"/>
      <c r="L143" s="638"/>
      <c r="M143" s="639"/>
      <c r="N143" s="639"/>
      <c r="O143" s="639"/>
      <c r="P143" s="639"/>
      <c r="Q143" s="639"/>
      <c r="R143" s="639"/>
      <c r="S143" s="639"/>
      <c r="T143" s="639"/>
      <c r="U143" s="639"/>
      <c r="V143" s="639"/>
      <c r="W143" s="639"/>
      <c r="X143" s="640"/>
      <c r="Y143" s="641"/>
      <c r="Z143" s="642"/>
      <c r="AA143" s="642"/>
      <c r="AB143" s="685"/>
      <c r="AC143" s="660"/>
      <c r="AD143" s="661"/>
      <c r="AE143" s="661"/>
      <c r="AF143" s="661"/>
      <c r="AG143" s="662"/>
      <c r="AH143" s="638"/>
      <c r="AI143" s="639"/>
      <c r="AJ143" s="639"/>
      <c r="AK143" s="639"/>
      <c r="AL143" s="639"/>
      <c r="AM143" s="639"/>
      <c r="AN143" s="639"/>
      <c r="AO143" s="639"/>
      <c r="AP143" s="639"/>
      <c r="AQ143" s="639"/>
      <c r="AR143" s="639"/>
      <c r="AS143" s="639"/>
      <c r="AT143" s="640"/>
      <c r="AU143" s="641"/>
      <c r="AV143" s="642"/>
      <c r="AW143" s="642"/>
      <c r="AX143" s="643"/>
    </row>
    <row r="144" spans="1:50" ht="24.75" hidden="1" customHeight="1" x14ac:dyDescent="0.15">
      <c r="A144" s="1144"/>
      <c r="B144" s="1145"/>
      <c r="C144" s="1145"/>
      <c r="D144" s="1145"/>
      <c r="E144" s="1145"/>
      <c r="F144" s="1146"/>
      <c r="G144" s="660"/>
      <c r="H144" s="661"/>
      <c r="I144" s="661"/>
      <c r="J144" s="661"/>
      <c r="K144" s="662"/>
      <c r="L144" s="638"/>
      <c r="M144" s="639"/>
      <c r="N144" s="639"/>
      <c r="O144" s="639"/>
      <c r="P144" s="639"/>
      <c r="Q144" s="639"/>
      <c r="R144" s="639"/>
      <c r="S144" s="639"/>
      <c r="T144" s="639"/>
      <c r="U144" s="639"/>
      <c r="V144" s="639"/>
      <c r="W144" s="639"/>
      <c r="X144" s="640"/>
      <c r="Y144" s="641"/>
      <c r="Z144" s="642"/>
      <c r="AA144" s="642"/>
      <c r="AB144" s="685"/>
      <c r="AC144" s="660"/>
      <c r="AD144" s="661"/>
      <c r="AE144" s="661"/>
      <c r="AF144" s="661"/>
      <c r="AG144" s="662"/>
      <c r="AH144" s="638"/>
      <c r="AI144" s="639"/>
      <c r="AJ144" s="639"/>
      <c r="AK144" s="639"/>
      <c r="AL144" s="639"/>
      <c r="AM144" s="639"/>
      <c r="AN144" s="639"/>
      <c r="AO144" s="639"/>
      <c r="AP144" s="639"/>
      <c r="AQ144" s="639"/>
      <c r="AR144" s="639"/>
      <c r="AS144" s="639"/>
      <c r="AT144" s="640"/>
      <c r="AU144" s="641"/>
      <c r="AV144" s="642"/>
      <c r="AW144" s="642"/>
      <c r="AX144" s="643"/>
    </row>
    <row r="145" spans="1:50" ht="24.75" hidden="1" customHeight="1" x14ac:dyDescent="0.15">
      <c r="A145" s="1144"/>
      <c r="B145" s="1145"/>
      <c r="C145" s="1145"/>
      <c r="D145" s="1145"/>
      <c r="E145" s="1145"/>
      <c r="F145" s="1146"/>
      <c r="G145" s="660"/>
      <c r="H145" s="661"/>
      <c r="I145" s="661"/>
      <c r="J145" s="661"/>
      <c r="K145" s="662"/>
      <c r="L145" s="638"/>
      <c r="M145" s="639"/>
      <c r="N145" s="639"/>
      <c r="O145" s="639"/>
      <c r="P145" s="639"/>
      <c r="Q145" s="639"/>
      <c r="R145" s="639"/>
      <c r="S145" s="639"/>
      <c r="T145" s="639"/>
      <c r="U145" s="639"/>
      <c r="V145" s="639"/>
      <c r="W145" s="639"/>
      <c r="X145" s="640"/>
      <c r="Y145" s="641"/>
      <c r="Z145" s="642"/>
      <c r="AA145" s="642"/>
      <c r="AB145" s="685"/>
      <c r="AC145" s="660"/>
      <c r="AD145" s="661"/>
      <c r="AE145" s="661"/>
      <c r="AF145" s="661"/>
      <c r="AG145" s="662"/>
      <c r="AH145" s="638"/>
      <c r="AI145" s="639"/>
      <c r="AJ145" s="639"/>
      <c r="AK145" s="639"/>
      <c r="AL145" s="639"/>
      <c r="AM145" s="639"/>
      <c r="AN145" s="639"/>
      <c r="AO145" s="639"/>
      <c r="AP145" s="639"/>
      <c r="AQ145" s="639"/>
      <c r="AR145" s="639"/>
      <c r="AS145" s="639"/>
      <c r="AT145" s="640"/>
      <c r="AU145" s="641"/>
      <c r="AV145" s="642"/>
      <c r="AW145" s="642"/>
      <c r="AX145" s="643"/>
    </row>
    <row r="146" spans="1:50" ht="24.75" hidden="1" customHeight="1" thickBot="1" x14ac:dyDescent="0.2">
      <c r="A146" s="1144"/>
      <c r="B146" s="1145"/>
      <c r="C146" s="1145"/>
      <c r="D146" s="1145"/>
      <c r="E146" s="1145"/>
      <c r="F146" s="1146"/>
      <c r="G146" s="890" t="s">
        <v>20</v>
      </c>
      <c r="H146" s="891"/>
      <c r="I146" s="891"/>
      <c r="J146" s="891"/>
      <c r="K146" s="891"/>
      <c r="L146" s="892"/>
      <c r="M146" s="893"/>
      <c r="N146" s="893"/>
      <c r="O146" s="893"/>
      <c r="P146" s="893"/>
      <c r="Q146" s="893"/>
      <c r="R146" s="893"/>
      <c r="S146" s="893"/>
      <c r="T146" s="893"/>
      <c r="U146" s="893"/>
      <c r="V146" s="893"/>
      <c r="W146" s="893"/>
      <c r="X146" s="894"/>
      <c r="Y146" s="895">
        <f>SUM(Y136:AB145)</f>
        <v>0</v>
      </c>
      <c r="Z146" s="896"/>
      <c r="AA146" s="896"/>
      <c r="AB146" s="897"/>
      <c r="AC146" s="890" t="s">
        <v>20</v>
      </c>
      <c r="AD146" s="891"/>
      <c r="AE146" s="891"/>
      <c r="AF146" s="891"/>
      <c r="AG146" s="891"/>
      <c r="AH146" s="892"/>
      <c r="AI146" s="893"/>
      <c r="AJ146" s="893"/>
      <c r="AK146" s="893"/>
      <c r="AL146" s="893"/>
      <c r="AM146" s="893"/>
      <c r="AN146" s="893"/>
      <c r="AO146" s="893"/>
      <c r="AP146" s="893"/>
      <c r="AQ146" s="893"/>
      <c r="AR146" s="893"/>
      <c r="AS146" s="893"/>
      <c r="AT146" s="894"/>
      <c r="AU146" s="895">
        <f>SUM(AU136:AX145)</f>
        <v>0</v>
      </c>
      <c r="AV146" s="896"/>
      <c r="AW146" s="896"/>
      <c r="AX146" s="898"/>
    </row>
    <row r="147" spans="1:50" ht="30" hidden="1" customHeight="1" x14ac:dyDescent="0.15">
      <c r="A147" s="1144"/>
      <c r="B147" s="1145"/>
      <c r="C147" s="1145"/>
      <c r="D147" s="1145"/>
      <c r="E147" s="1145"/>
      <c r="F147" s="1146"/>
      <c r="G147" s="635" t="s">
        <v>412</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306</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61"/>
    </row>
    <row r="148" spans="1:50" ht="24.75" hidden="1" customHeight="1" x14ac:dyDescent="0.15">
      <c r="A148" s="1144"/>
      <c r="B148" s="1145"/>
      <c r="C148" s="1145"/>
      <c r="D148" s="1145"/>
      <c r="E148" s="1145"/>
      <c r="F148" s="1146"/>
      <c r="G148" s="879" t="s">
        <v>17</v>
      </c>
      <c r="H148" s="727"/>
      <c r="I148" s="727"/>
      <c r="J148" s="727"/>
      <c r="K148" s="727"/>
      <c r="L148" s="726" t="s">
        <v>18</v>
      </c>
      <c r="M148" s="727"/>
      <c r="N148" s="727"/>
      <c r="O148" s="727"/>
      <c r="P148" s="727"/>
      <c r="Q148" s="727"/>
      <c r="R148" s="727"/>
      <c r="S148" s="727"/>
      <c r="T148" s="727"/>
      <c r="U148" s="727"/>
      <c r="V148" s="727"/>
      <c r="W148" s="727"/>
      <c r="X148" s="728"/>
      <c r="Y148" s="703" t="s">
        <v>19</v>
      </c>
      <c r="Z148" s="704"/>
      <c r="AA148" s="704"/>
      <c r="AB148" s="866"/>
      <c r="AC148" s="879" t="s">
        <v>17</v>
      </c>
      <c r="AD148" s="727"/>
      <c r="AE148" s="727"/>
      <c r="AF148" s="727"/>
      <c r="AG148" s="727"/>
      <c r="AH148" s="726" t="s">
        <v>18</v>
      </c>
      <c r="AI148" s="727"/>
      <c r="AJ148" s="727"/>
      <c r="AK148" s="727"/>
      <c r="AL148" s="727"/>
      <c r="AM148" s="727"/>
      <c r="AN148" s="727"/>
      <c r="AO148" s="727"/>
      <c r="AP148" s="727"/>
      <c r="AQ148" s="727"/>
      <c r="AR148" s="727"/>
      <c r="AS148" s="727"/>
      <c r="AT148" s="728"/>
      <c r="AU148" s="703" t="s">
        <v>19</v>
      </c>
      <c r="AV148" s="704"/>
      <c r="AW148" s="704"/>
      <c r="AX148" s="705"/>
    </row>
    <row r="149" spans="1:50" ht="24.75" hidden="1" customHeight="1" x14ac:dyDescent="0.15">
      <c r="A149" s="1144"/>
      <c r="B149" s="1145"/>
      <c r="C149" s="1145"/>
      <c r="D149" s="1145"/>
      <c r="E149" s="1145"/>
      <c r="F149" s="1146"/>
      <c r="G149" s="922"/>
      <c r="H149" s="929"/>
      <c r="I149" s="929"/>
      <c r="J149" s="929"/>
      <c r="K149" s="930"/>
      <c r="L149" s="723"/>
      <c r="M149" s="724"/>
      <c r="N149" s="724"/>
      <c r="O149" s="724"/>
      <c r="P149" s="724"/>
      <c r="Q149" s="724"/>
      <c r="R149" s="724"/>
      <c r="S149" s="724"/>
      <c r="T149" s="724"/>
      <c r="U149" s="724"/>
      <c r="V149" s="724"/>
      <c r="W149" s="724"/>
      <c r="X149" s="725"/>
      <c r="Y149" s="417"/>
      <c r="Z149" s="418"/>
      <c r="AA149" s="418"/>
      <c r="AB149" s="870"/>
      <c r="AC149" s="922"/>
      <c r="AD149" s="929"/>
      <c r="AE149" s="929"/>
      <c r="AF149" s="929"/>
      <c r="AG149" s="930"/>
      <c r="AH149" s="723"/>
      <c r="AI149" s="724"/>
      <c r="AJ149" s="724"/>
      <c r="AK149" s="724"/>
      <c r="AL149" s="724"/>
      <c r="AM149" s="724"/>
      <c r="AN149" s="724"/>
      <c r="AO149" s="724"/>
      <c r="AP149" s="724"/>
      <c r="AQ149" s="724"/>
      <c r="AR149" s="724"/>
      <c r="AS149" s="724"/>
      <c r="AT149" s="725"/>
      <c r="AU149" s="417"/>
      <c r="AV149" s="418"/>
      <c r="AW149" s="418"/>
      <c r="AX149" s="419"/>
    </row>
    <row r="150" spans="1:50" ht="24.75" hidden="1" customHeight="1" x14ac:dyDescent="0.15">
      <c r="A150" s="1144"/>
      <c r="B150" s="1145"/>
      <c r="C150" s="1145"/>
      <c r="D150" s="1145"/>
      <c r="E150" s="1145"/>
      <c r="F150" s="1146"/>
      <c r="G150" s="660"/>
      <c r="H150" s="661"/>
      <c r="I150" s="661"/>
      <c r="J150" s="661"/>
      <c r="K150" s="662"/>
      <c r="L150" s="638"/>
      <c r="M150" s="639"/>
      <c r="N150" s="639"/>
      <c r="O150" s="639"/>
      <c r="P150" s="639"/>
      <c r="Q150" s="639"/>
      <c r="R150" s="639"/>
      <c r="S150" s="639"/>
      <c r="T150" s="639"/>
      <c r="U150" s="639"/>
      <c r="V150" s="639"/>
      <c r="W150" s="639"/>
      <c r="X150" s="640"/>
      <c r="Y150" s="641"/>
      <c r="Z150" s="642"/>
      <c r="AA150" s="642"/>
      <c r="AB150" s="685"/>
      <c r="AC150" s="660"/>
      <c r="AD150" s="661"/>
      <c r="AE150" s="661"/>
      <c r="AF150" s="661"/>
      <c r="AG150" s="662"/>
      <c r="AH150" s="638"/>
      <c r="AI150" s="639"/>
      <c r="AJ150" s="639"/>
      <c r="AK150" s="639"/>
      <c r="AL150" s="639"/>
      <c r="AM150" s="639"/>
      <c r="AN150" s="639"/>
      <c r="AO150" s="639"/>
      <c r="AP150" s="639"/>
      <c r="AQ150" s="639"/>
      <c r="AR150" s="639"/>
      <c r="AS150" s="639"/>
      <c r="AT150" s="640"/>
      <c r="AU150" s="641"/>
      <c r="AV150" s="642"/>
      <c r="AW150" s="642"/>
      <c r="AX150" s="643"/>
    </row>
    <row r="151" spans="1:50" ht="24.75" hidden="1" customHeight="1" x14ac:dyDescent="0.15">
      <c r="A151" s="1144"/>
      <c r="B151" s="1145"/>
      <c r="C151" s="1145"/>
      <c r="D151" s="1145"/>
      <c r="E151" s="1145"/>
      <c r="F151" s="1146"/>
      <c r="G151" s="660"/>
      <c r="H151" s="661"/>
      <c r="I151" s="661"/>
      <c r="J151" s="661"/>
      <c r="K151" s="662"/>
      <c r="L151" s="638"/>
      <c r="M151" s="639"/>
      <c r="N151" s="639"/>
      <c r="O151" s="639"/>
      <c r="P151" s="639"/>
      <c r="Q151" s="639"/>
      <c r="R151" s="639"/>
      <c r="S151" s="639"/>
      <c r="T151" s="639"/>
      <c r="U151" s="639"/>
      <c r="V151" s="639"/>
      <c r="W151" s="639"/>
      <c r="X151" s="640"/>
      <c r="Y151" s="641"/>
      <c r="Z151" s="642"/>
      <c r="AA151" s="642"/>
      <c r="AB151" s="685"/>
      <c r="AC151" s="660"/>
      <c r="AD151" s="661"/>
      <c r="AE151" s="661"/>
      <c r="AF151" s="661"/>
      <c r="AG151" s="662"/>
      <c r="AH151" s="638"/>
      <c r="AI151" s="639"/>
      <c r="AJ151" s="639"/>
      <c r="AK151" s="639"/>
      <c r="AL151" s="639"/>
      <c r="AM151" s="639"/>
      <c r="AN151" s="639"/>
      <c r="AO151" s="639"/>
      <c r="AP151" s="639"/>
      <c r="AQ151" s="639"/>
      <c r="AR151" s="639"/>
      <c r="AS151" s="639"/>
      <c r="AT151" s="640"/>
      <c r="AU151" s="641"/>
      <c r="AV151" s="642"/>
      <c r="AW151" s="642"/>
      <c r="AX151" s="643"/>
    </row>
    <row r="152" spans="1:50" ht="24.75" hidden="1" customHeight="1" x14ac:dyDescent="0.15">
      <c r="A152" s="1144"/>
      <c r="B152" s="1145"/>
      <c r="C152" s="1145"/>
      <c r="D152" s="1145"/>
      <c r="E152" s="1145"/>
      <c r="F152" s="1146"/>
      <c r="G152" s="660"/>
      <c r="H152" s="661"/>
      <c r="I152" s="661"/>
      <c r="J152" s="661"/>
      <c r="K152" s="662"/>
      <c r="L152" s="638"/>
      <c r="M152" s="639"/>
      <c r="N152" s="639"/>
      <c r="O152" s="639"/>
      <c r="P152" s="639"/>
      <c r="Q152" s="639"/>
      <c r="R152" s="639"/>
      <c r="S152" s="639"/>
      <c r="T152" s="639"/>
      <c r="U152" s="639"/>
      <c r="V152" s="639"/>
      <c r="W152" s="639"/>
      <c r="X152" s="640"/>
      <c r="Y152" s="641"/>
      <c r="Z152" s="642"/>
      <c r="AA152" s="642"/>
      <c r="AB152" s="685"/>
      <c r="AC152" s="660"/>
      <c r="AD152" s="661"/>
      <c r="AE152" s="661"/>
      <c r="AF152" s="661"/>
      <c r="AG152" s="662"/>
      <c r="AH152" s="638"/>
      <c r="AI152" s="639"/>
      <c r="AJ152" s="639"/>
      <c r="AK152" s="639"/>
      <c r="AL152" s="639"/>
      <c r="AM152" s="639"/>
      <c r="AN152" s="639"/>
      <c r="AO152" s="639"/>
      <c r="AP152" s="639"/>
      <c r="AQ152" s="639"/>
      <c r="AR152" s="639"/>
      <c r="AS152" s="639"/>
      <c r="AT152" s="640"/>
      <c r="AU152" s="641"/>
      <c r="AV152" s="642"/>
      <c r="AW152" s="642"/>
      <c r="AX152" s="643"/>
    </row>
    <row r="153" spans="1:50" ht="24.75" hidden="1" customHeight="1" x14ac:dyDescent="0.15">
      <c r="A153" s="1144"/>
      <c r="B153" s="1145"/>
      <c r="C153" s="1145"/>
      <c r="D153" s="1145"/>
      <c r="E153" s="1145"/>
      <c r="F153" s="1146"/>
      <c r="G153" s="660"/>
      <c r="H153" s="661"/>
      <c r="I153" s="661"/>
      <c r="J153" s="661"/>
      <c r="K153" s="662"/>
      <c r="L153" s="638"/>
      <c r="M153" s="639"/>
      <c r="N153" s="639"/>
      <c r="O153" s="639"/>
      <c r="P153" s="639"/>
      <c r="Q153" s="639"/>
      <c r="R153" s="639"/>
      <c r="S153" s="639"/>
      <c r="T153" s="639"/>
      <c r="U153" s="639"/>
      <c r="V153" s="639"/>
      <c r="W153" s="639"/>
      <c r="X153" s="640"/>
      <c r="Y153" s="641"/>
      <c r="Z153" s="642"/>
      <c r="AA153" s="642"/>
      <c r="AB153" s="685"/>
      <c r="AC153" s="660"/>
      <c r="AD153" s="661"/>
      <c r="AE153" s="661"/>
      <c r="AF153" s="661"/>
      <c r="AG153" s="662"/>
      <c r="AH153" s="638"/>
      <c r="AI153" s="639"/>
      <c r="AJ153" s="639"/>
      <c r="AK153" s="639"/>
      <c r="AL153" s="639"/>
      <c r="AM153" s="639"/>
      <c r="AN153" s="639"/>
      <c r="AO153" s="639"/>
      <c r="AP153" s="639"/>
      <c r="AQ153" s="639"/>
      <c r="AR153" s="639"/>
      <c r="AS153" s="639"/>
      <c r="AT153" s="640"/>
      <c r="AU153" s="641"/>
      <c r="AV153" s="642"/>
      <c r="AW153" s="642"/>
      <c r="AX153" s="643"/>
    </row>
    <row r="154" spans="1:50" ht="24.75" hidden="1" customHeight="1" x14ac:dyDescent="0.15">
      <c r="A154" s="1144"/>
      <c r="B154" s="1145"/>
      <c r="C154" s="1145"/>
      <c r="D154" s="1145"/>
      <c r="E154" s="1145"/>
      <c r="F154" s="1146"/>
      <c r="G154" s="660"/>
      <c r="H154" s="661"/>
      <c r="I154" s="661"/>
      <c r="J154" s="661"/>
      <c r="K154" s="662"/>
      <c r="L154" s="638"/>
      <c r="M154" s="639"/>
      <c r="N154" s="639"/>
      <c r="O154" s="639"/>
      <c r="P154" s="639"/>
      <c r="Q154" s="639"/>
      <c r="R154" s="639"/>
      <c r="S154" s="639"/>
      <c r="T154" s="639"/>
      <c r="U154" s="639"/>
      <c r="V154" s="639"/>
      <c r="W154" s="639"/>
      <c r="X154" s="640"/>
      <c r="Y154" s="641"/>
      <c r="Z154" s="642"/>
      <c r="AA154" s="642"/>
      <c r="AB154" s="685"/>
      <c r="AC154" s="660"/>
      <c r="AD154" s="661"/>
      <c r="AE154" s="661"/>
      <c r="AF154" s="661"/>
      <c r="AG154" s="662"/>
      <c r="AH154" s="638"/>
      <c r="AI154" s="639"/>
      <c r="AJ154" s="639"/>
      <c r="AK154" s="639"/>
      <c r="AL154" s="639"/>
      <c r="AM154" s="639"/>
      <c r="AN154" s="639"/>
      <c r="AO154" s="639"/>
      <c r="AP154" s="639"/>
      <c r="AQ154" s="639"/>
      <c r="AR154" s="639"/>
      <c r="AS154" s="639"/>
      <c r="AT154" s="640"/>
      <c r="AU154" s="641"/>
      <c r="AV154" s="642"/>
      <c r="AW154" s="642"/>
      <c r="AX154" s="643"/>
    </row>
    <row r="155" spans="1:50" ht="24.75" hidden="1" customHeight="1" x14ac:dyDescent="0.15">
      <c r="A155" s="1144"/>
      <c r="B155" s="1145"/>
      <c r="C155" s="1145"/>
      <c r="D155" s="1145"/>
      <c r="E155" s="1145"/>
      <c r="F155" s="1146"/>
      <c r="G155" s="660"/>
      <c r="H155" s="661"/>
      <c r="I155" s="661"/>
      <c r="J155" s="661"/>
      <c r="K155" s="662"/>
      <c r="L155" s="638"/>
      <c r="M155" s="639"/>
      <c r="N155" s="639"/>
      <c r="O155" s="639"/>
      <c r="P155" s="639"/>
      <c r="Q155" s="639"/>
      <c r="R155" s="639"/>
      <c r="S155" s="639"/>
      <c r="T155" s="639"/>
      <c r="U155" s="639"/>
      <c r="V155" s="639"/>
      <c r="W155" s="639"/>
      <c r="X155" s="640"/>
      <c r="Y155" s="641"/>
      <c r="Z155" s="642"/>
      <c r="AA155" s="642"/>
      <c r="AB155" s="685"/>
      <c r="AC155" s="660"/>
      <c r="AD155" s="661"/>
      <c r="AE155" s="661"/>
      <c r="AF155" s="661"/>
      <c r="AG155" s="662"/>
      <c r="AH155" s="638"/>
      <c r="AI155" s="639"/>
      <c r="AJ155" s="639"/>
      <c r="AK155" s="639"/>
      <c r="AL155" s="639"/>
      <c r="AM155" s="639"/>
      <c r="AN155" s="639"/>
      <c r="AO155" s="639"/>
      <c r="AP155" s="639"/>
      <c r="AQ155" s="639"/>
      <c r="AR155" s="639"/>
      <c r="AS155" s="639"/>
      <c r="AT155" s="640"/>
      <c r="AU155" s="641"/>
      <c r="AV155" s="642"/>
      <c r="AW155" s="642"/>
      <c r="AX155" s="643"/>
    </row>
    <row r="156" spans="1:50" ht="24.75" hidden="1" customHeight="1" x14ac:dyDescent="0.15">
      <c r="A156" s="1144"/>
      <c r="B156" s="1145"/>
      <c r="C156" s="1145"/>
      <c r="D156" s="1145"/>
      <c r="E156" s="1145"/>
      <c r="F156" s="1146"/>
      <c r="G156" s="660"/>
      <c r="H156" s="661"/>
      <c r="I156" s="661"/>
      <c r="J156" s="661"/>
      <c r="K156" s="662"/>
      <c r="L156" s="638"/>
      <c r="M156" s="639"/>
      <c r="N156" s="639"/>
      <c r="O156" s="639"/>
      <c r="P156" s="639"/>
      <c r="Q156" s="639"/>
      <c r="R156" s="639"/>
      <c r="S156" s="639"/>
      <c r="T156" s="639"/>
      <c r="U156" s="639"/>
      <c r="V156" s="639"/>
      <c r="W156" s="639"/>
      <c r="X156" s="640"/>
      <c r="Y156" s="641"/>
      <c r="Z156" s="642"/>
      <c r="AA156" s="642"/>
      <c r="AB156" s="685"/>
      <c r="AC156" s="660"/>
      <c r="AD156" s="661"/>
      <c r="AE156" s="661"/>
      <c r="AF156" s="661"/>
      <c r="AG156" s="662"/>
      <c r="AH156" s="638"/>
      <c r="AI156" s="639"/>
      <c r="AJ156" s="639"/>
      <c r="AK156" s="639"/>
      <c r="AL156" s="639"/>
      <c r="AM156" s="639"/>
      <c r="AN156" s="639"/>
      <c r="AO156" s="639"/>
      <c r="AP156" s="639"/>
      <c r="AQ156" s="639"/>
      <c r="AR156" s="639"/>
      <c r="AS156" s="639"/>
      <c r="AT156" s="640"/>
      <c r="AU156" s="641"/>
      <c r="AV156" s="642"/>
      <c r="AW156" s="642"/>
      <c r="AX156" s="643"/>
    </row>
    <row r="157" spans="1:50" ht="24.75" hidden="1" customHeight="1" x14ac:dyDescent="0.15">
      <c r="A157" s="1144"/>
      <c r="B157" s="1145"/>
      <c r="C157" s="1145"/>
      <c r="D157" s="1145"/>
      <c r="E157" s="1145"/>
      <c r="F157" s="1146"/>
      <c r="G157" s="660"/>
      <c r="H157" s="661"/>
      <c r="I157" s="661"/>
      <c r="J157" s="661"/>
      <c r="K157" s="662"/>
      <c r="L157" s="638"/>
      <c r="M157" s="639"/>
      <c r="N157" s="639"/>
      <c r="O157" s="639"/>
      <c r="P157" s="639"/>
      <c r="Q157" s="639"/>
      <c r="R157" s="639"/>
      <c r="S157" s="639"/>
      <c r="T157" s="639"/>
      <c r="U157" s="639"/>
      <c r="V157" s="639"/>
      <c r="W157" s="639"/>
      <c r="X157" s="640"/>
      <c r="Y157" s="641"/>
      <c r="Z157" s="642"/>
      <c r="AA157" s="642"/>
      <c r="AB157" s="685"/>
      <c r="AC157" s="660"/>
      <c r="AD157" s="661"/>
      <c r="AE157" s="661"/>
      <c r="AF157" s="661"/>
      <c r="AG157" s="662"/>
      <c r="AH157" s="638"/>
      <c r="AI157" s="639"/>
      <c r="AJ157" s="639"/>
      <c r="AK157" s="639"/>
      <c r="AL157" s="639"/>
      <c r="AM157" s="639"/>
      <c r="AN157" s="639"/>
      <c r="AO157" s="639"/>
      <c r="AP157" s="639"/>
      <c r="AQ157" s="639"/>
      <c r="AR157" s="639"/>
      <c r="AS157" s="639"/>
      <c r="AT157" s="640"/>
      <c r="AU157" s="641"/>
      <c r="AV157" s="642"/>
      <c r="AW157" s="642"/>
      <c r="AX157" s="643"/>
    </row>
    <row r="158" spans="1:50" ht="24.75" hidden="1" customHeight="1" x14ac:dyDescent="0.15">
      <c r="A158" s="1144"/>
      <c r="B158" s="1145"/>
      <c r="C158" s="1145"/>
      <c r="D158" s="1145"/>
      <c r="E158" s="1145"/>
      <c r="F158" s="1146"/>
      <c r="G158" s="660"/>
      <c r="H158" s="661"/>
      <c r="I158" s="661"/>
      <c r="J158" s="661"/>
      <c r="K158" s="662"/>
      <c r="L158" s="638"/>
      <c r="M158" s="639"/>
      <c r="N158" s="639"/>
      <c r="O158" s="639"/>
      <c r="P158" s="639"/>
      <c r="Q158" s="639"/>
      <c r="R158" s="639"/>
      <c r="S158" s="639"/>
      <c r="T158" s="639"/>
      <c r="U158" s="639"/>
      <c r="V158" s="639"/>
      <c r="W158" s="639"/>
      <c r="X158" s="640"/>
      <c r="Y158" s="641"/>
      <c r="Z158" s="642"/>
      <c r="AA158" s="642"/>
      <c r="AB158" s="685"/>
      <c r="AC158" s="660"/>
      <c r="AD158" s="661"/>
      <c r="AE158" s="661"/>
      <c r="AF158" s="661"/>
      <c r="AG158" s="662"/>
      <c r="AH158" s="638"/>
      <c r="AI158" s="639"/>
      <c r="AJ158" s="639"/>
      <c r="AK158" s="639"/>
      <c r="AL158" s="639"/>
      <c r="AM158" s="639"/>
      <c r="AN158" s="639"/>
      <c r="AO158" s="639"/>
      <c r="AP158" s="639"/>
      <c r="AQ158" s="639"/>
      <c r="AR158" s="639"/>
      <c r="AS158" s="639"/>
      <c r="AT158" s="640"/>
      <c r="AU158" s="641"/>
      <c r="AV158" s="642"/>
      <c r="AW158" s="642"/>
      <c r="AX158" s="643"/>
    </row>
    <row r="159" spans="1:50" ht="24.75" hidden="1" customHeight="1" thickBot="1" x14ac:dyDescent="0.2">
      <c r="A159" s="1147"/>
      <c r="B159" s="1148"/>
      <c r="C159" s="1148"/>
      <c r="D159" s="1148"/>
      <c r="E159" s="1148"/>
      <c r="F159" s="1149"/>
      <c r="G159" s="1132" t="s">
        <v>20</v>
      </c>
      <c r="H159" s="1133"/>
      <c r="I159" s="1133"/>
      <c r="J159" s="1133"/>
      <c r="K159" s="1133"/>
      <c r="L159" s="1134"/>
      <c r="M159" s="1135"/>
      <c r="N159" s="1135"/>
      <c r="O159" s="1135"/>
      <c r="P159" s="1135"/>
      <c r="Q159" s="1135"/>
      <c r="R159" s="1135"/>
      <c r="S159" s="1135"/>
      <c r="T159" s="1135"/>
      <c r="U159" s="1135"/>
      <c r="V159" s="1135"/>
      <c r="W159" s="1135"/>
      <c r="X159" s="1136"/>
      <c r="Y159" s="1137">
        <f>SUM(Y149:AB158)</f>
        <v>0</v>
      </c>
      <c r="Z159" s="1138"/>
      <c r="AA159" s="1138"/>
      <c r="AB159" s="1139"/>
      <c r="AC159" s="1132" t="s">
        <v>20</v>
      </c>
      <c r="AD159" s="1133"/>
      <c r="AE159" s="1133"/>
      <c r="AF159" s="1133"/>
      <c r="AG159" s="1133"/>
      <c r="AH159" s="1134"/>
      <c r="AI159" s="1135"/>
      <c r="AJ159" s="1135"/>
      <c r="AK159" s="1135"/>
      <c r="AL159" s="1135"/>
      <c r="AM159" s="1135"/>
      <c r="AN159" s="1135"/>
      <c r="AO159" s="1135"/>
      <c r="AP159" s="1135"/>
      <c r="AQ159" s="1135"/>
      <c r="AR159" s="1135"/>
      <c r="AS159" s="1135"/>
      <c r="AT159" s="1136"/>
      <c r="AU159" s="1137">
        <f>SUM(AU149:AX158)</f>
        <v>0</v>
      </c>
      <c r="AV159" s="1138"/>
      <c r="AW159" s="1138"/>
      <c r="AX159" s="1140"/>
    </row>
    <row r="160" spans="1:50" s="39" customFormat="1" ht="24.75" hidden="1" customHeight="1" thickBot="1" x14ac:dyDescent="0.2"/>
    <row r="161" spans="1:50" ht="30" hidden="1" customHeight="1" x14ac:dyDescent="0.15">
      <c r="A161" s="1150" t="s">
        <v>28</v>
      </c>
      <c r="B161" s="1151"/>
      <c r="C161" s="1151"/>
      <c r="D161" s="1151"/>
      <c r="E161" s="1151"/>
      <c r="F161" s="1152"/>
      <c r="G161" s="635" t="s">
        <v>307</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413</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61"/>
    </row>
    <row r="162" spans="1:50" ht="24.75" hidden="1" customHeight="1" x14ac:dyDescent="0.15">
      <c r="A162" s="1144"/>
      <c r="B162" s="1145"/>
      <c r="C162" s="1145"/>
      <c r="D162" s="1145"/>
      <c r="E162" s="1145"/>
      <c r="F162" s="1146"/>
      <c r="G162" s="879" t="s">
        <v>17</v>
      </c>
      <c r="H162" s="727"/>
      <c r="I162" s="727"/>
      <c r="J162" s="727"/>
      <c r="K162" s="727"/>
      <c r="L162" s="726" t="s">
        <v>18</v>
      </c>
      <c r="M162" s="727"/>
      <c r="N162" s="727"/>
      <c r="O162" s="727"/>
      <c r="P162" s="727"/>
      <c r="Q162" s="727"/>
      <c r="R162" s="727"/>
      <c r="S162" s="727"/>
      <c r="T162" s="727"/>
      <c r="U162" s="727"/>
      <c r="V162" s="727"/>
      <c r="W162" s="727"/>
      <c r="X162" s="728"/>
      <c r="Y162" s="703" t="s">
        <v>19</v>
      </c>
      <c r="Z162" s="704"/>
      <c r="AA162" s="704"/>
      <c r="AB162" s="866"/>
      <c r="AC162" s="879" t="s">
        <v>17</v>
      </c>
      <c r="AD162" s="727"/>
      <c r="AE162" s="727"/>
      <c r="AF162" s="727"/>
      <c r="AG162" s="727"/>
      <c r="AH162" s="726" t="s">
        <v>18</v>
      </c>
      <c r="AI162" s="727"/>
      <c r="AJ162" s="727"/>
      <c r="AK162" s="727"/>
      <c r="AL162" s="727"/>
      <c r="AM162" s="727"/>
      <c r="AN162" s="727"/>
      <c r="AO162" s="727"/>
      <c r="AP162" s="727"/>
      <c r="AQ162" s="727"/>
      <c r="AR162" s="727"/>
      <c r="AS162" s="727"/>
      <c r="AT162" s="728"/>
      <c r="AU162" s="703" t="s">
        <v>19</v>
      </c>
      <c r="AV162" s="704"/>
      <c r="AW162" s="704"/>
      <c r="AX162" s="705"/>
    </row>
    <row r="163" spans="1:50" ht="24.75" hidden="1" customHeight="1" x14ac:dyDescent="0.15">
      <c r="A163" s="1144"/>
      <c r="B163" s="1145"/>
      <c r="C163" s="1145"/>
      <c r="D163" s="1145"/>
      <c r="E163" s="1145"/>
      <c r="F163" s="1146"/>
      <c r="G163" s="922"/>
      <c r="H163" s="929"/>
      <c r="I163" s="929"/>
      <c r="J163" s="929"/>
      <c r="K163" s="930"/>
      <c r="L163" s="723"/>
      <c r="M163" s="724"/>
      <c r="N163" s="724"/>
      <c r="O163" s="724"/>
      <c r="P163" s="724"/>
      <c r="Q163" s="724"/>
      <c r="R163" s="724"/>
      <c r="S163" s="724"/>
      <c r="T163" s="724"/>
      <c r="U163" s="724"/>
      <c r="V163" s="724"/>
      <c r="W163" s="724"/>
      <c r="X163" s="725"/>
      <c r="Y163" s="417"/>
      <c r="Z163" s="418"/>
      <c r="AA163" s="418"/>
      <c r="AB163" s="870"/>
      <c r="AC163" s="922"/>
      <c r="AD163" s="929"/>
      <c r="AE163" s="929"/>
      <c r="AF163" s="929"/>
      <c r="AG163" s="930"/>
      <c r="AH163" s="723"/>
      <c r="AI163" s="724"/>
      <c r="AJ163" s="724"/>
      <c r="AK163" s="724"/>
      <c r="AL163" s="724"/>
      <c r="AM163" s="724"/>
      <c r="AN163" s="724"/>
      <c r="AO163" s="724"/>
      <c r="AP163" s="724"/>
      <c r="AQ163" s="724"/>
      <c r="AR163" s="724"/>
      <c r="AS163" s="724"/>
      <c r="AT163" s="725"/>
      <c r="AU163" s="417"/>
      <c r="AV163" s="418"/>
      <c r="AW163" s="418"/>
      <c r="AX163" s="419"/>
    </row>
    <row r="164" spans="1:50" ht="24.75" hidden="1" customHeight="1" x14ac:dyDescent="0.15">
      <c r="A164" s="1144"/>
      <c r="B164" s="1145"/>
      <c r="C164" s="1145"/>
      <c r="D164" s="1145"/>
      <c r="E164" s="1145"/>
      <c r="F164" s="1146"/>
      <c r="G164" s="660"/>
      <c r="H164" s="661"/>
      <c r="I164" s="661"/>
      <c r="J164" s="661"/>
      <c r="K164" s="662"/>
      <c r="L164" s="638"/>
      <c r="M164" s="639"/>
      <c r="N164" s="639"/>
      <c r="O164" s="639"/>
      <c r="P164" s="639"/>
      <c r="Q164" s="639"/>
      <c r="R164" s="639"/>
      <c r="S164" s="639"/>
      <c r="T164" s="639"/>
      <c r="U164" s="639"/>
      <c r="V164" s="639"/>
      <c r="W164" s="639"/>
      <c r="X164" s="640"/>
      <c r="Y164" s="641"/>
      <c r="Z164" s="642"/>
      <c r="AA164" s="642"/>
      <c r="AB164" s="685"/>
      <c r="AC164" s="660"/>
      <c r="AD164" s="661"/>
      <c r="AE164" s="661"/>
      <c r="AF164" s="661"/>
      <c r="AG164" s="662"/>
      <c r="AH164" s="638"/>
      <c r="AI164" s="639"/>
      <c r="AJ164" s="639"/>
      <c r="AK164" s="639"/>
      <c r="AL164" s="639"/>
      <c r="AM164" s="639"/>
      <c r="AN164" s="639"/>
      <c r="AO164" s="639"/>
      <c r="AP164" s="639"/>
      <c r="AQ164" s="639"/>
      <c r="AR164" s="639"/>
      <c r="AS164" s="639"/>
      <c r="AT164" s="640"/>
      <c r="AU164" s="641"/>
      <c r="AV164" s="642"/>
      <c r="AW164" s="642"/>
      <c r="AX164" s="643"/>
    </row>
    <row r="165" spans="1:50" ht="24.75" hidden="1" customHeight="1" x14ac:dyDescent="0.15">
      <c r="A165" s="1144"/>
      <c r="B165" s="1145"/>
      <c r="C165" s="1145"/>
      <c r="D165" s="1145"/>
      <c r="E165" s="1145"/>
      <c r="F165" s="1146"/>
      <c r="G165" s="660"/>
      <c r="H165" s="661"/>
      <c r="I165" s="661"/>
      <c r="J165" s="661"/>
      <c r="K165" s="662"/>
      <c r="L165" s="638"/>
      <c r="M165" s="639"/>
      <c r="N165" s="639"/>
      <c r="O165" s="639"/>
      <c r="P165" s="639"/>
      <c r="Q165" s="639"/>
      <c r="R165" s="639"/>
      <c r="S165" s="639"/>
      <c r="T165" s="639"/>
      <c r="U165" s="639"/>
      <c r="V165" s="639"/>
      <c r="W165" s="639"/>
      <c r="X165" s="640"/>
      <c r="Y165" s="641"/>
      <c r="Z165" s="642"/>
      <c r="AA165" s="642"/>
      <c r="AB165" s="685"/>
      <c r="AC165" s="660"/>
      <c r="AD165" s="661"/>
      <c r="AE165" s="661"/>
      <c r="AF165" s="661"/>
      <c r="AG165" s="662"/>
      <c r="AH165" s="638"/>
      <c r="AI165" s="639"/>
      <c r="AJ165" s="639"/>
      <c r="AK165" s="639"/>
      <c r="AL165" s="639"/>
      <c r="AM165" s="639"/>
      <c r="AN165" s="639"/>
      <c r="AO165" s="639"/>
      <c r="AP165" s="639"/>
      <c r="AQ165" s="639"/>
      <c r="AR165" s="639"/>
      <c r="AS165" s="639"/>
      <c r="AT165" s="640"/>
      <c r="AU165" s="641"/>
      <c r="AV165" s="642"/>
      <c r="AW165" s="642"/>
      <c r="AX165" s="643"/>
    </row>
    <row r="166" spans="1:50" ht="24.75" hidden="1" customHeight="1" x14ac:dyDescent="0.15">
      <c r="A166" s="1144"/>
      <c r="B166" s="1145"/>
      <c r="C166" s="1145"/>
      <c r="D166" s="1145"/>
      <c r="E166" s="1145"/>
      <c r="F166" s="1146"/>
      <c r="G166" s="660"/>
      <c r="H166" s="661"/>
      <c r="I166" s="661"/>
      <c r="J166" s="661"/>
      <c r="K166" s="662"/>
      <c r="L166" s="638"/>
      <c r="M166" s="639"/>
      <c r="N166" s="639"/>
      <c r="O166" s="639"/>
      <c r="P166" s="639"/>
      <c r="Q166" s="639"/>
      <c r="R166" s="639"/>
      <c r="S166" s="639"/>
      <c r="T166" s="639"/>
      <c r="U166" s="639"/>
      <c r="V166" s="639"/>
      <c r="W166" s="639"/>
      <c r="X166" s="640"/>
      <c r="Y166" s="641"/>
      <c r="Z166" s="642"/>
      <c r="AA166" s="642"/>
      <c r="AB166" s="685"/>
      <c r="AC166" s="660"/>
      <c r="AD166" s="661"/>
      <c r="AE166" s="661"/>
      <c r="AF166" s="661"/>
      <c r="AG166" s="662"/>
      <c r="AH166" s="638"/>
      <c r="AI166" s="639"/>
      <c r="AJ166" s="639"/>
      <c r="AK166" s="639"/>
      <c r="AL166" s="639"/>
      <c r="AM166" s="639"/>
      <c r="AN166" s="639"/>
      <c r="AO166" s="639"/>
      <c r="AP166" s="639"/>
      <c r="AQ166" s="639"/>
      <c r="AR166" s="639"/>
      <c r="AS166" s="639"/>
      <c r="AT166" s="640"/>
      <c r="AU166" s="641"/>
      <c r="AV166" s="642"/>
      <c r="AW166" s="642"/>
      <c r="AX166" s="643"/>
    </row>
    <row r="167" spans="1:50" ht="24.75" hidden="1" customHeight="1" x14ac:dyDescent="0.15">
      <c r="A167" s="1144"/>
      <c r="B167" s="1145"/>
      <c r="C167" s="1145"/>
      <c r="D167" s="1145"/>
      <c r="E167" s="1145"/>
      <c r="F167" s="1146"/>
      <c r="G167" s="660"/>
      <c r="H167" s="661"/>
      <c r="I167" s="661"/>
      <c r="J167" s="661"/>
      <c r="K167" s="662"/>
      <c r="L167" s="638"/>
      <c r="M167" s="639"/>
      <c r="N167" s="639"/>
      <c r="O167" s="639"/>
      <c r="P167" s="639"/>
      <c r="Q167" s="639"/>
      <c r="R167" s="639"/>
      <c r="S167" s="639"/>
      <c r="T167" s="639"/>
      <c r="U167" s="639"/>
      <c r="V167" s="639"/>
      <c r="W167" s="639"/>
      <c r="X167" s="640"/>
      <c r="Y167" s="641"/>
      <c r="Z167" s="642"/>
      <c r="AA167" s="642"/>
      <c r="AB167" s="685"/>
      <c r="AC167" s="660"/>
      <c r="AD167" s="661"/>
      <c r="AE167" s="661"/>
      <c r="AF167" s="661"/>
      <c r="AG167" s="662"/>
      <c r="AH167" s="638"/>
      <c r="AI167" s="639"/>
      <c r="AJ167" s="639"/>
      <c r="AK167" s="639"/>
      <c r="AL167" s="639"/>
      <c r="AM167" s="639"/>
      <c r="AN167" s="639"/>
      <c r="AO167" s="639"/>
      <c r="AP167" s="639"/>
      <c r="AQ167" s="639"/>
      <c r="AR167" s="639"/>
      <c r="AS167" s="639"/>
      <c r="AT167" s="640"/>
      <c r="AU167" s="641"/>
      <c r="AV167" s="642"/>
      <c r="AW167" s="642"/>
      <c r="AX167" s="643"/>
    </row>
    <row r="168" spans="1:50" ht="24.75" hidden="1" customHeight="1" x14ac:dyDescent="0.15">
      <c r="A168" s="1144"/>
      <c r="B168" s="1145"/>
      <c r="C168" s="1145"/>
      <c r="D168" s="1145"/>
      <c r="E168" s="1145"/>
      <c r="F168" s="1146"/>
      <c r="G168" s="660"/>
      <c r="H168" s="661"/>
      <c r="I168" s="661"/>
      <c r="J168" s="661"/>
      <c r="K168" s="662"/>
      <c r="L168" s="638"/>
      <c r="M168" s="639"/>
      <c r="N168" s="639"/>
      <c r="O168" s="639"/>
      <c r="P168" s="639"/>
      <c r="Q168" s="639"/>
      <c r="R168" s="639"/>
      <c r="S168" s="639"/>
      <c r="T168" s="639"/>
      <c r="U168" s="639"/>
      <c r="V168" s="639"/>
      <c r="W168" s="639"/>
      <c r="X168" s="640"/>
      <c r="Y168" s="641"/>
      <c r="Z168" s="642"/>
      <c r="AA168" s="642"/>
      <c r="AB168" s="685"/>
      <c r="AC168" s="660"/>
      <c r="AD168" s="661"/>
      <c r="AE168" s="661"/>
      <c r="AF168" s="661"/>
      <c r="AG168" s="662"/>
      <c r="AH168" s="638"/>
      <c r="AI168" s="639"/>
      <c r="AJ168" s="639"/>
      <c r="AK168" s="639"/>
      <c r="AL168" s="639"/>
      <c r="AM168" s="639"/>
      <c r="AN168" s="639"/>
      <c r="AO168" s="639"/>
      <c r="AP168" s="639"/>
      <c r="AQ168" s="639"/>
      <c r="AR168" s="639"/>
      <c r="AS168" s="639"/>
      <c r="AT168" s="640"/>
      <c r="AU168" s="641"/>
      <c r="AV168" s="642"/>
      <c r="AW168" s="642"/>
      <c r="AX168" s="643"/>
    </row>
    <row r="169" spans="1:50" ht="24.75" hidden="1" customHeight="1" x14ac:dyDescent="0.15">
      <c r="A169" s="1144"/>
      <c r="B169" s="1145"/>
      <c r="C169" s="1145"/>
      <c r="D169" s="1145"/>
      <c r="E169" s="1145"/>
      <c r="F169" s="1146"/>
      <c r="G169" s="660"/>
      <c r="H169" s="661"/>
      <c r="I169" s="661"/>
      <c r="J169" s="661"/>
      <c r="K169" s="662"/>
      <c r="L169" s="638"/>
      <c r="M169" s="639"/>
      <c r="N169" s="639"/>
      <c r="O169" s="639"/>
      <c r="P169" s="639"/>
      <c r="Q169" s="639"/>
      <c r="R169" s="639"/>
      <c r="S169" s="639"/>
      <c r="T169" s="639"/>
      <c r="U169" s="639"/>
      <c r="V169" s="639"/>
      <c r="W169" s="639"/>
      <c r="X169" s="640"/>
      <c r="Y169" s="641"/>
      <c r="Z169" s="642"/>
      <c r="AA169" s="642"/>
      <c r="AB169" s="685"/>
      <c r="AC169" s="660"/>
      <c r="AD169" s="661"/>
      <c r="AE169" s="661"/>
      <c r="AF169" s="661"/>
      <c r="AG169" s="662"/>
      <c r="AH169" s="638"/>
      <c r="AI169" s="639"/>
      <c r="AJ169" s="639"/>
      <c r="AK169" s="639"/>
      <c r="AL169" s="639"/>
      <c r="AM169" s="639"/>
      <c r="AN169" s="639"/>
      <c r="AO169" s="639"/>
      <c r="AP169" s="639"/>
      <c r="AQ169" s="639"/>
      <c r="AR169" s="639"/>
      <c r="AS169" s="639"/>
      <c r="AT169" s="640"/>
      <c r="AU169" s="641"/>
      <c r="AV169" s="642"/>
      <c r="AW169" s="642"/>
      <c r="AX169" s="643"/>
    </row>
    <row r="170" spans="1:50" ht="24.75" hidden="1" customHeight="1" x14ac:dyDescent="0.15">
      <c r="A170" s="1144"/>
      <c r="B170" s="1145"/>
      <c r="C170" s="1145"/>
      <c r="D170" s="1145"/>
      <c r="E170" s="1145"/>
      <c r="F170" s="1146"/>
      <c r="G170" s="660"/>
      <c r="H170" s="661"/>
      <c r="I170" s="661"/>
      <c r="J170" s="661"/>
      <c r="K170" s="662"/>
      <c r="L170" s="638"/>
      <c r="M170" s="639"/>
      <c r="N170" s="639"/>
      <c r="O170" s="639"/>
      <c r="P170" s="639"/>
      <c r="Q170" s="639"/>
      <c r="R170" s="639"/>
      <c r="S170" s="639"/>
      <c r="T170" s="639"/>
      <c r="U170" s="639"/>
      <c r="V170" s="639"/>
      <c r="W170" s="639"/>
      <c r="X170" s="640"/>
      <c r="Y170" s="641"/>
      <c r="Z170" s="642"/>
      <c r="AA170" s="642"/>
      <c r="AB170" s="685"/>
      <c r="AC170" s="660"/>
      <c r="AD170" s="661"/>
      <c r="AE170" s="661"/>
      <c r="AF170" s="661"/>
      <c r="AG170" s="662"/>
      <c r="AH170" s="638"/>
      <c r="AI170" s="639"/>
      <c r="AJ170" s="639"/>
      <c r="AK170" s="639"/>
      <c r="AL170" s="639"/>
      <c r="AM170" s="639"/>
      <c r="AN170" s="639"/>
      <c r="AO170" s="639"/>
      <c r="AP170" s="639"/>
      <c r="AQ170" s="639"/>
      <c r="AR170" s="639"/>
      <c r="AS170" s="639"/>
      <c r="AT170" s="640"/>
      <c r="AU170" s="641"/>
      <c r="AV170" s="642"/>
      <c r="AW170" s="642"/>
      <c r="AX170" s="643"/>
    </row>
    <row r="171" spans="1:50" ht="24.75" hidden="1" customHeight="1" x14ac:dyDescent="0.15">
      <c r="A171" s="1144"/>
      <c r="B171" s="1145"/>
      <c r="C171" s="1145"/>
      <c r="D171" s="1145"/>
      <c r="E171" s="1145"/>
      <c r="F171" s="1146"/>
      <c r="G171" s="660"/>
      <c r="H171" s="661"/>
      <c r="I171" s="661"/>
      <c r="J171" s="661"/>
      <c r="K171" s="662"/>
      <c r="L171" s="638"/>
      <c r="M171" s="639"/>
      <c r="N171" s="639"/>
      <c r="O171" s="639"/>
      <c r="P171" s="639"/>
      <c r="Q171" s="639"/>
      <c r="R171" s="639"/>
      <c r="S171" s="639"/>
      <c r="T171" s="639"/>
      <c r="U171" s="639"/>
      <c r="V171" s="639"/>
      <c r="W171" s="639"/>
      <c r="X171" s="640"/>
      <c r="Y171" s="641"/>
      <c r="Z171" s="642"/>
      <c r="AA171" s="642"/>
      <c r="AB171" s="685"/>
      <c r="AC171" s="660"/>
      <c r="AD171" s="661"/>
      <c r="AE171" s="661"/>
      <c r="AF171" s="661"/>
      <c r="AG171" s="662"/>
      <c r="AH171" s="638"/>
      <c r="AI171" s="639"/>
      <c r="AJ171" s="639"/>
      <c r="AK171" s="639"/>
      <c r="AL171" s="639"/>
      <c r="AM171" s="639"/>
      <c r="AN171" s="639"/>
      <c r="AO171" s="639"/>
      <c r="AP171" s="639"/>
      <c r="AQ171" s="639"/>
      <c r="AR171" s="639"/>
      <c r="AS171" s="639"/>
      <c r="AT171" s="640"/>
      <c r="AU171" s="641"/>
      <c r="AV171" s="642"/>
      <c r="AW171" s="642"/>
      <c r="AX171" s="643"/>
    </row>
    <row r="172" spans="1:50" ht="24.75" hidden="1" customHeight="1" x14ac:dyDescent="0.15">
      <c r="A172" s="1144"/>
      <c r="B172" s="1145"/>
      <c r="C172" s="1145"/>
      <c r="D172" s="1145"/>
      <c r="E172" s="1145"/>
      <c r="F172" s="1146"/>
      <c r="G172" s="660"/>
      <c r="H172" s="661"/>
      <c r="I172" s="661"/>
      <c r="J172" s="661"/>
      <c r="K172" s="662"/>
      <c r="L172" s="638"/>
      <c r="M172" s="639"/>
      <c r="N172" s="639"/>
      <c r="O172" s="639"/>
      <c r="P172" s="639"/>
      <c r="Q172" s="639"/>
      <c r="R172" s="639"/>
      <c r="S172" s="639"/>
      <c r="T172" s="639"/>
      <c r="U172" s="639"/>
      <c r="V172" s="639"/>
      <c r="W172" s="639"/>
      <c r="X172" s="640"/>
      <c r="Y172" s="641"/>
      <c r="Z172" s="642"/>
      <c r="AA172" s="642"/>
      <c r="AB172" s="685"/>
      <c r="AC172" s="660"/>
      <c r="AD172" s="661"/>
      <c r="AE172" s="661"/>
      <c r="AF172" s="661"/>
      <c r="AG172" s="662"/>
      <c r="AH172" s="638"/>
      <c r="AI172" s="639"/>
      <c r="AJ172" s="639"/>
      <c r="AK172" s="639"/>
      <c r="AL172" s="639"/>
      <c r="AM172" s="639"/>
      <c r="AN172" s="639"/>
      <c r="AO172" s="639"/>
      <c r="AP172" s="639"/>
      <c r="AQ172" s="639"/>
      <c r="AR172" s="639"/>
      <c r="AS172" s="639"/>
      <c r="AT172" s="640"/>
      <c r="AU172" s="641"/>
      <c r="AV172" s="642"/>
      <c r="AW172" s="642"/>
      <c r="AX172" s="643"/>
    </row>
    <row r="173" spans="1:50" ht="24.75" hidden="1" customHeight="1" thickBot="1" x14ac:dyDescent="0.2">
      <c r="A173" s="1144"/>
      <c r="B173" s="1145"/>
      <c r="C173" s="1145"/>
      <c r="D173" s="1145"/>
      <c r="E173" s="1145"/>
      <c r="F173" s="1146"/>
      <c r="G173" s="890" t="s">
        <v>20</v>
      </c>
      <c r="H173" s="891"/>
      <c r="I173" s="891"/>
      <c r="J173" s="891"/>
      <c r="K173" s="891"/>
      <c r="L173" s="892"/>
      <c r="M173" s="893"/>
      <c r="N173" s="893"/>
      <c r="O173" s="893"/>
      <c r="P173" s="893"/>
      <c r="Q173" s="893"/>
      <c r="R173" s="893"/>
      <c r="S173" s="893"/>
      <c r="T173" s="893"/>
      <c r="U173" s="893"/>
      <c r="V173" s="893"/>
      <c r="W173" s="893"/>
      <c r="X173" s="894"/>
      <c r="Y173" s="895">
        <f>SUM(Y163:AB172)</f>
        <v>0</v>
      </c>
      <c r="Z173" s="896"/>
      <c r="AA173" s="896"/>
      <c r="AB173" s="897"/>
      <c r="AC173" s="890" t="s">
        <v>20</v>
      </c>
      <c r="AD173" s="891"/>
      <c r="AE173" s="891"/>
      <c r="AF173" s="891"/>
      <c r="AG173" s="891"/>
      <c r="AH173" s="892"/>
      <c r="AI173" s="893"/>
      <c r="AJ173" s="893"/>
      <c r="AK173" s="893"/>
      <c r="AL173" s="893"/>
      <c r="AM173" s="893"/>
      <c r="AN173" s="893"/>
      <c r="AO173" s="893"/>
      <c r="AP173" s="893"/>
      <c r="AQ173" s="893"/>
      <c r="AR173" s="893"/>
      <c r="AS173" s="893"/>
      <c r="AT173" s="894"/>
      <c r="AU173" s="895">
        <f>SUM(AU163:AX172)</f>
        <v>0</v>
      </c>
      <c r="AV173" s="896"/>
      <c r="AW173" s="896"/>
      <c r="AX173" s="898"/>
    </row>
    <row r="174" spans="1:50" ht="30" hidden="1" customHeight="1" x14ac:dyDescent="0.15">
      <c r="A174" s="1144"/>
      <c r="B174" s="1145"/>
      <c r="C174" s="1145"/>
      <c r="D174" s="1145"/>
      <c r="E174" s="1145"/>
      <c r="F174" s="1146"/>
      <c r="G174" s="635" t="s">
        <v>414</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415</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61"/>
    </row>
    <row r="175" spans="1:50" ht="25.5" hidden="1" customHeight="1" x14ac:dyDescent="0.15">
      <c r="A175" s="1144"/>
      <c r="B175" s="1145"/>
      <c r="C175" s="1145"/>
      <c r="D175" s="1145"/>
      <c r="E175" s="1145"/>
      <c r="F175" s="1146"/>
      <c r="G175" s="879" t="s">
        <v>17</v>
      </c>
      <c r="H175" s="727"/>
      <c r="I175" s="727"/>
      <c r="J175" s="727"/>
      <c r="K175" s="727"/>
      <c r="L175" s="726" t="s">
        <v>18</v>
      </c>
      <c r="M175" s="727"/>
      <c r="N175" s="727"/>
      <c r="O175" s="727"/>
      <c r="P175" s="727"/>
      <c r="Q175" s="727"/>
      <c r="R175" s="727"/>
      <c r="S175" s="727"/>
      <c r="T175" s="727"/>
      <c r="U175" s="727"/>
      <c r="V175" s="727"/>
      <c r="W175" s="727"/>
      <c r="X175" s="728"/>
      <c r="Y175" s="703" t="s">
        <v>19</v>
      </c>
      <c r="Z175" s="704"/>
      <c r="AA175" s="704"/>
      <c r="AB175" s="866"/>
      <c r="AC175" s="879" t="s">
        <v>17</v>
      </c>
      <c r="AD175" s="727"/>
      <c r="AE175" s="727"/>
      <c r="AF175" s="727"/>
      <c r="AG175" s="727"/>
      <c r="AH175" s="726" t="s">
        <v>18</v>
      </c>
      <c r="AI175" s="727"/>
      <c r="AJ175" s="727"/>
      <c r="AK175" s="727"/>
      <c r="AL175" s="727"/>
      <c r="AM175" s="727"/>
      <c r="AN175" s="727"/>
      <c r="AO175" s="727"/>
      <c r="AP175" s="727"/>
      <c r="AQ175" s="727"/>
      <c r="AR175" s="727"/>
      <c r="AS175" s="727"/>
      <c r="AT175" s="728"/>
      <c r="AU175" s="703" t="s">
        <v>19</v>
      </c>
      <c r="AV175" s="704"/>
      <c r="AW175" s="704"/>
      <c r="AX175" s="705"/>
    </row>
    <row r="176" spans="1:50" ht="24.75" hidden="1" customHeight="1" x14ac:dyDescent="0.15">
      <c r="A176" s="1144"/>
      <c r="B176" s="1145"/>
      <c r="C176" s="1145"/>
      <c r="D176" s="1145"/>
      <c r="E176" s="1145"/>
      <c r="F176" s="1146"/>
      <c r="G176" s="922"/>
      <c r="H176" s="929"/>
      <c r="I176" s="929"/>
      <c r="J176" s="929"/>
      <c r="K176" s="930"/>
      <c r="L176" s="723"/>
      <c r="M176" s="724"/>
      <c r="N176" s="724"/>
      <c r="O176" s="724"/>
      <c r="P176" s="724"/>
      <c r="Q176" s="724"/>
      <c r="R176" s="724"/>
      <c r="S176" s="724"/>
      <c r="T176" s="724"/>
      <c r="U176" s="724"/>
      <c r="V176" s="724"/>
      <c r="W176" s="724"/>
      <c r="X176" s="725"/>
      <c r="Y176" s="417"/>
      <c r="Z176" s="418"/>
      <c r="AA176" s="418"/>
      <c r="AB176" s="870"/>
      <c r="AC176" s="922"/>
      <c r="AD176" s="929"/>
      <c r="AE176" s="929"/>
      <c r="AF176" s="929"/>
      <c r="AG176" s="930"/>
      <c r="AH176" s="723"/>
      <c r="AI176" s="724"/>
      <c r="AJ176" s="724"/>
      <c r="AK176" s="724"/>
      <c r="AL176" s="724"/>
      <c r="AM176" s="724"/>
      <c r="AN176" s="724"/>
      <c r="AO176" s="724"/>
      <c r="AP176" s="724"/>
      <c r="AQ176" s="724"/>
      <c r="AR176" s="724"/>
      <c r="AS176" s="724"/>
      <c r="AT176" s="725"/>
      <c r="AU176" s="417"/>
      <c r="AV176" s="418"/>
      <c r="AW176" s="418"/>
      <c r="AX176" s="419"/>
    </row>
    <row r="177" spans="1:50" ht="24.75" hidden="1" customHeight="1" x14ac:dyDescent="0.15">
      <c r="A177" s="1144"/>
      <c r="B177" s="1145"/>
      <c r="C177" s="1145"/>
      <c r="D177" s="1145"/>
      <c r="E177" s="1145"/>
      <c r="F177" s="1146"/>
      <c r="G177" s="660"/>
      <c r="H177" s="661"/>
      <c r="I177" s="661"/>
      <c r="J177" s="661"/>
      <c r="K177" s="662"/>
      <c r="L177" s="638"/>
      <c r="M177" s="639"/>
      <c r="N177" s="639"/>
      <c r="O177" s="639"/>
      <c r="P177" s="639"/>
      <c r="Q177" s="639"/>
      <c r="R177" s="639"/>
      <c r="S177" s="639"/>
      <c r="T177" s="639"/>
      <c r="U177" s="639"/>
      <c r="V177" s="639"/>
      <c r="W177" s="639"/>
      <c r="X177" s="640"/>
      <c r="Y177" s="641"/>
      <c r="Z177" s="642"/>
      <c r="AA177" s="642"/>
      <c r="AB177" s="685"/>
      <c r="AC177" s="660"/>
      <c r="AD177" s="661"/>
      <c r="AE177" s="661"/>
      <c r="AF177" s="661"/>
      <c r="AG177" s="662"/>
      <c r="AH177" s="638"/>
      <c r="AI177" s="639"/>
      <c r="AJ177" s="639"/>
      <c r="AK177" s="639"/>
      <c r="AL177" s="639"/>
      <c r="AM177" s="639"/>
      <c r="AN177" s="639"/>
      <c r="AO177" s="639"/>
      <c r="AP177" s="639"/>
      <c r="AQ177" s="639"/>
      <c r="AR177" s="639"/>
      <c r="AS177" s="639"/>
      <c r="AT177" s="640"/>
      <c r="AU177" s="641"/>
      <c r="AV177" s="642"/>
      <c r="AW177" s="642"/>
      <c r="AX177" s="643"/>
    </row>
    <row r="178" spans="1:50" ht="24.75" hidden="1" customHeight="1" x14ac:dyDescent="0.15">
      <c r="A178" s="1144"/>
      <c r="B178" s="1145"/>
      <c r="C178" s="1145"/>
      <c r="D178" s="1145"/>
      <c r="E178" s="1145"/>
      <c r="F178" s="1146"/>
      <c r="G178" s="660"/>
      <c r="H178" s="661"/>
      <c r="I178" s="661"/>
      <c r="J178" s="661"/>
      <c r="K178" s="662"/>
      <c r="L178" s="638"/>
      <c r="M178" s="639"/>
      <c r="N178" s="639"/>
      <c r="O178" s="639"/>
      <c r="P178" s="639"/>
      <c r="Q178" s="639"/>
      <c r="R178" s="639"/>
      <c r="S178" s="639"/>
      <c r="T178" s="639"/>
      <c r="U178" s="639"/>
      <c r="V178" s="639"/>
      <c r="W178" s="639"/>
      <c r="X178" s="640"/>
      <c r="Y178" s="641"/>
      <c r="Z178" s="642"/>
      <c r="AA178" s="642"/>
      <c r="AB178" s="685"/>
      <c r="AC178" s="660"/>
      <c r="AD178" s="661"/>
      <c r="AE178" s="661"/>
      <c r="AF178" s="661"/>
      <c r="AG178" s="662"/>
      <c r="AH178" s="638"/>
      <c r="AI178" s="639"/>
      <c r="AJ178" s="639"/>
      <c r="AK178" s="639"/>
      <c r="AL178" s="639"/>
      <c r="AM178" s="639"/>
      <c r="AN178" s="639"/>
      <c r="AO178" s="639"/>
      <c r="AP178" s="639"/>
      <c r="AQ178" s="639"/>
      <c r="AR178" s="639"/>
      <c r="AS178" s="639"/>
      <c r="AT178" s="640"/>
      <c r="AU178" s="641"/>
      <c r="AV178" s="642"/>
      <c r="AW178" s="642"/>
      <c r="AX178" s="643"/>
    </row>
    <row r="179" spans="1:50" ht="24.75" hidden="1" customHeight="1" x14ac:dyDescent="0.15">
      <c r="A179" s="1144"/>
      <c r="B179" s="1145"/>
      <c r="C179" s="1145"/>
      <c r="D179" s="1145"/>
      <c r="E179" s="1145"/>
      <c r="F179" s="1146"/>
      <c r="G179" s="660"/>
      <c r="H179" s="661"/>
      <c r="I179" s="661"/>
      <c r="J179" s="661"/>
      <c r="K179" s="662"/>
      <c r="L179" s="638"/>
      <c r="M179" s="639"/>
      <c r="N179" s="639"/>
      <c r="O179" s="639"/>
      <c r="P179" s="639"/>
      <c r="Q179" s="639"/>
      <c r="R179" s="639"/>
      <c r="S179" s="639"/>
      <c r="T179" s="639"/>
      <c r="U179" s="639"/>
      <c r="V179" s="639"/>
      <c r="W179" s="639"/>
      <c r="X179" s="640"/>
      <c r="Y179" s="641"/>
      <c r="Z179" s="642"/>
      <c r="AA179" s="642"/>
      <c r="AB179" s="685"/>
      <c r="AC179" s="660"/>
      <c r="AD179" s="661"/>
      <c r="AE179" s="661"/>
      <c r="AF179" s="661"/>
      <c r="AG179" s="662"/>
      <c r="AH179" s="638"/>
      <c r="AI179" s="639"/>
      <c r="AJ179" s="639"/>
      <c r="AK179" s="639"/>
      <c r="AL179" s="639"/>
      <c r="AM179" s="639"/>
      <c r="AN179" s="639"/>
      <c r="AO179" s="639"/>
      <c r="AP179" s="639"/>
      <c r="AQ179" s="639"/>
      <c r="AR179" s="639"/>
      <c r="AS179" s="639"/>
      <c r="AT179" s="640"/>
      <c r="AU179" s="641"/>
      <c r="AV179" s="642"/>
      <c r="AW179" s="642"/>
      <c r="AX179" s="643"/>
    </row>
    <row r="180" spans="1:50" ht="24.75" hidden="1" customHeight="1" x14ac:dyDescent="0.15">
      <c r="A180" s="1144"/>
      <c r="B180" s="1145"/>
      <c r="C180" s="1145"/>
      <c r="D180" s="1145"/>
      <c r="E180" s="1145"/>
      <c r="F180" s="1146"/>
      <c r="G180" s="660"/>
      <c r="H180" s="661"/>
      <c r="I180" s="661"/>
      <c r="J180" s="661"/>
      <c r="K180" s="662"/>
      <c r="L180" s="638"/>
      <c r="M180" s="639"/>
      <c r="N180" s="639"/>
      <c r="O180" s="639"/>
      <c r="P180" s="639"/>
      <c r="Q180" s="639"/>
      <c r="R180" s="639"/>
      <c r="S180" s="639"/>
      <c r="T180" s="639"/>
      <c r="U180" s="639"/>
      <c r="V180" s="639"/>
      <c r="W180" s="639"/>
      <c r="X180" s="640"/>
      <c r="Y180" s="641"/>
      <c r="Z180" s="642"/>
      <c r="AA180" s="642"/>
      <c r="AB180" s="685"/>
      <c r="AC180" s="660"/>
      <c r="AD180" s="661"/>
      <c r="AE180" s="661"/>
      <c r="AF180" s="661"/>
      <c r="AG180" s="662"/>
      <c r="AH180" s="638"/>
      <c r="AI180" s="639"/>
      <c r="AJ180" s="639"/>
      <c r="AK180" s="639"/>
      <c r="AL180" s="639"/>
      <c r="AM180" s="639"/>
      <c r="AN180" s="639"/>
      <c r="AO180" s="639"/>
      <c r="AP180" s="639"/>
      <c r="AQ180" s="639"/>
      <c r="AR180" s="639"/>
      <c r="AS180" s="639"/>
      <c r="AT180" s="640"/>
      <c r="AU180" s="641"/>
      <c r="AV180" s="642"/>
      <c r="AW180" s="642"/>
      <c r="AX180" s="643"/>
    </row>
    <row r="181" spans="1:50" ht="24.75" hidden="1" customHeight="1" x14ac:dyDescent="0.15">
      <c r="A181" s="1144"/>
      <c r="B181" s="1145"/>
      <c r="C181" s="1145"/>
      <c r="D181" s="1145"/>
      <c r="E181" s="1145"/>
      <c r="F181" s="1146"/>
      <c r="G181" s="660"/>
      <c r="H181" s="661"/>
      <c r="I181" s="661"/>
      <c r="J181" s="661"/>
      <c r="K181" s="662"/>
      <c r="L181" s="638"/>
      <c r="M181" s="639"/>
      <c r="N181" s="639"/>
      <c r="O181" s="639"/>
      <c r="P181" s="639"/>
      <c r="Q181" s="639"/>
      <c r="R181" s="639"/>
      <c r="S181" s="639"/>
      <c r="T181" s="639"/>
      <c r="U181" s="639"/>
      <c r="V181" s="639"/>
      <c r="W181" s="639"/>
      <c r="X181" s="640"/>
      <c r="Y181" s="641"/>
      <c r="Z181" s="642"/>
      <c r="AA181" s="642"/>
      <c r="AB181" s="685"/>
      <c r="AC181" s="660"/>
      <c r="AD181" s="661"/>
      <c r="AE181" s="661"/>
      <c r="AF181" s="661"/>
      <c r="AG181" s="662"/>
      <c r="AH181" s="638"/>
      <c r="AI181" s="639"/>
      <c r="AJ181" s="639"/>
      <c r="AK181" s="639"/>
      <c r="AL181" s="639"/>
      <c r="AM181" s="639"/>
      <c r="AN181" s="639"/>
      <c r="AO181" s="639"/>
      <c r="AP181" s="639"/>
      <c r="AQ181" s="639"/>
      <c r="AR181" s="639"/>
      <c r="AS181" s="639"/>
      <c r="AT181" s="640"/>
      <c r="AU181" s="641"/>
      <c r="AV181" s="642"/>
      <c r="AW181" s="642"/>
      <c r="AX181" s="643"/>
    </row>
    <row r="182" spans="1:50" ht="24.75" hidden="1" customHeight="1" x14ac:dyDescent="0.15">
      <c r="A182" s="1144"/>
      <c r="B182" s="1145"/>
      <c r="C182" s="1145"/>
      <c r="D182" s="1145"/>
      <c r="E182" s="1145"/>
      <c r="F182" s="1146"/>
      <c r="G182" s="660"/>
      <c r="H182" s="661"/>
      <c r="I182" s="661"/>
      <c r="J182" s="661"/>
      <c r="K182" s="662"/>
      <c r="L182" s="638"/>
      <c r="M182" s="639"/>
      <c r="N182" s="639"/>
      <c r="O182" s="639"/>
      <c r="P182" s="639"/>
      <c r="Q182" s="639"/>
      <c r="R182" s="639"/>
      <c r="S182" s="639"/>
      <c r="T182" s="639"/>
      <c r="U182" s="639"/>
      <c r="V182" s="639"/>
      <c r="W182" s="639"/>
      <c r="X182" s="640"/>
      <c r="Y182" s="641"/>
      <c r="Z182" s="642"/>
      <c r="AA182" s="642"/>
      <c r="AB182" s="685"/>
      <c r="AC182" s="660"/>
      <c r="AD182" s="661"/>
      <c r="AE182" s="661"/>
      <c r="AF182" s="661"/>
      <c r="AG182" s="662"/>
      <c r="AH182" s="638"/>
      <c r="AI182" s="639"/>
      <c r="AJ182" s="639"/>
      <c r="AK182" s="639"/>
      <c r="AL182" s="639"/>
      <c r="AM182" s="639"/>
      <c r="AN182" s="639"/>
      <c r="AO182" s="639"/>
      <c r="AP182" s="639"/>
      <c r="AQ182" s="639"/>
      <c r="AR182" s="639"/>
      <c r="AS182" s="639"/>
      <c r="AT182" s="640"/>
      <c r="AU182" s="641"/>
      <c r="AV182" s="642"/>
      <c r="AW182" s="642"/>
      <c r="AX182" s="643"/>
    </row>
    <row r="183" spans="1:50" ht="24.75" hidden="1" customHeight="1" x14ac:dyDescent="0.15">
      <c r="A183" s="1144"/>
      <c r="B183" s="1145"/>
      <c r="C183" s="1145"/>
      <c r="D183" s="1145"/>
      <c r="E183" s="1145"/>
      <c r="F183" s="1146"/>
      <c r="G183" s="660"/>
      <c r="H183" s="661"/>
      <c r="I183" s="661"/>
      <c r="J183" s="661"/>
      <c r="K183" s="662"/>
      <c r="L183" s="638"/>
      <c r="M183" s="639"/>
      <c r="N183" s="639"/>
      <c r="O183" s="639"/>
      <c r="P183" s="639"/>
      <c r="Q183" s="639"/>
      <c r="R183" s="639"/>
      <c r="S183" s="639"/>
      <c r="T183" s="639"/>
      <c r="U183" s="639"/>
      <c r="V183" s="639"/>
      <c r="W183" s="639"/>
      <c r="X183" s="640"/>
      <c r="Y183" s="641"/>
      <c r="Z183" s="642"/>
      <c r="AA183" s="642"/>
      <c r="AB183" s="685"/>
      <c r="AC183" s="660"/>
      <c r="AD183" s="661"/>
      <c r="AE183" s="661"/>
      <c r="AF183" s="661"/>
      <c r="AG183" s="662"/>
      <c r="AH183" s="638"/>
      <c r="AI183" s="639"/>
      <c r="AJ183" s="639"/>
      <c r="AK183" s="639"/>
      <c r="AL183" s="639"/>
      <c r="AM183" s="639"/>
      <c r="AN183" s="639"/>
      <c r="AO183" s="639"/>
      <c r="AP183" s="639"/>
      <c r="AQ183" s="639"/>
      <c r="AR183" s="639"/>
      <c r="AS183" s="639"/>
      <c r="AT183" s="640"/>
      <c r="AU183" s="641"/>
      <c r="AV183" s="642"/>
      <c r="AW183" s="642"/>
      <c r="AX183" s="643"/>
    </row>
    <row r="184" spans="1:50" ht="24.75" hidden="1" customHeight="1" x14ac:dyDescent="0.15">
      <c r="A184" s="1144"/>
      <c r="B184" s="1145"/>
      <c r="C184" s="1145"/>
      <c r="D184" s="1145"/>
      <c r="E184" s="1145"/>
      <c r="F184" s="1146"/>
      <c r="G184" s="660"/>
      <c r="H184" s="661"/>
      <c r="I184" s="661"/>
      <c r="J184" s="661"/>
      <c r="K184" s="662"/>
      <c r="L184" s="638"/>
      <c r="M184" s="639"/>
      <c r="N184" s="639"/>
      <c r="O184" s="639"/>
      <c r="P184" s="639"/>
      <c r="Q184" s="639"/>
      <c r="R184" s="639"/>
      <c r="S184" s="639"/>
      <c r="T184" s="639"/>
      <c r="U184" s="639"/>
      <c r="V184" s="639"/>
      <c r="W184" s="639"/>
      <c r="X184" s="640"/>
      <c r="Y184" s="641"/>
      <c r="Z184" s="642"/>
      <c r="AA184" s="642"/>
      <c r="AB184" s="685"/>
      <c r="AC184" s="660"/>
      <c r="AD184" s="661"/>
      <c r="AE184" s="661"/>
      <c r="AF184" s="661"/>
      <c r="AG184" s="662"/>
      <c r="AH184" s="638"/>
      <c r="AI184" s="639"/>
      <c r="AJ184" s="639"/>
      <c r="AK184" s="639"/>
      <c r="AL184" s="639"/>
      <c r="AM184" s="639"/>
      <c r="AN184" s="639"/>
      <c r="AO184" s="639"/>
      <c r="AP184" s="639"/>
      <c r="AQ184" s="639"/>
      <c r="AR184" s="639"/>
      <c r="AS184" s="639"/>
      <c r="AT184" s="640"/>
      <c r="AU184" s="641"/>
      <c r="AV184" s="642"/>
      <c r="AW184" s="642"/>
      <c r="AX184" s="643"/>
    </row>
    <row r="185" spans="1:50" ht="24.75" hidden="1" customHeight="1" x14ac:dyDescent="0.15">
      <c r="A185" s="1144"/>
      <c r="B185" s="1145"/>
      <c r="C185" s="1145"/>
      <c r="D185" s="1145"/>
      <c r="E185" s="1145"/>
      <c r="F185" s="1146"/>
      <c r="G185" s="660"/>
      <c r="H185" s="661"/>
      <c r="I185" s="661"/>
      <c r="J185" s="661"/>
      <c r="K185" s="662"/>
      <c r="L185" s="638"/>
      <c r="M185" s="639"/>
      <c r="N185" s="639"/>
      <c r="O185" s="639"/>
      <c r="P185" s="639"/>
      <c r="Q185" s="639"/>
      <c r="R185" s="639"/>
      <c r="S185" s="639"/>
      <c r="T185" s="639"/>
      <c r="U185" s="639"/>
      <c r="V185" s="639"/>
      <c r="W185" s="639"/>
      <c r="X185" s="640"/>
      <c r="Y185" s="641"/>
      <c r="Z185" s="642"/>
      <c r="AA185" s="642"/>
      <c r="AB185" s="685"/>
      <c r="AC185" s="660"/>
      <c r="AD185" s="661"/>
      <c r="AE185" s="661"/>
      <c r="AF185" s="661"/>
      <c r="AG185" s="662"/>
      <c r="AH185" s="638"/>
      <c r="AI185" s="639"/>
      <c r="AJ185" s="639"/>
      <c r="AK185" s="639"/>
      <c r="AL185" s="639"/>
      <c r="AM185" s="639"/>
      <c r="AN185" s="639"/>
      <c r="AO185" s="639"/>
      <c r="AP185" s="639"/>
      <c r="AQ185" s="639"/>
      <c r="AR185" s="639"/>
      <c r="AS185" s="639"/>
      <c r="AT185" s="640"/>
      <c r="AU185" s="641"/>
      <c r="AV185" s="642"/>
      <c r="AW185" s="642"/>
      <c r="AX185" s="643"/>
    </row>
    <row r="186" spans="1:50" ht="24.75" hidden="1" customHeight="1" thickBot="1" x14ac:dyDescent="0.2">
      <c r="A186" s="1144"/>
      <c r="B186" s="1145"/>
      <c r="C186" s="1145"/>
      <c r="D186" s="1145"/>
      <c r="E186" s="1145"/>
      <c r="F186" s="1146"/>
      <c r="G186" s="890" t="s">
        <v>20</v>
      </c>
      <c r="H186" s="891"/>
      <c r="I186" s="891"/>
      <c r="J186" s="891"/>
      <c r="K186" s="891"/>
      <c r="L186" s="892"/>
      <c r="M186" s="893"/>
      <c r="N186" s="893"/>
      <c r="O186" s="893"/>
      <c r="P186" s="893"/>
      <c r="Q186" s="893"/>
      <c r="R186" s="893"/>
      <c r="S186" s="893"/>
      <c r="T186" s="893"/>
      <c r="U186" s="893"/>
      <c r="V186" s="893"/>
      <c r="W186" s="893"/>
      <c r="X186" s="894"/>
      <c r="Y186" s="895">
        <f>SUM(Y176:AB185)</f>
        <v>0</v>
      </c>
      <c r="Z186" s="896"/>
      <c r="AA186" s="896"/>
      <c r="AB186" s="897"/>
      <c r="AC186" s="890" t="s">
        <v>20</v>
      </c>
      <c r="AD186" s="891"/>
      <c r="AE186" s="891"/>
      <c r="AF186" s="891"/>
      <c r="AG186" s="891"/>
      <c r="AH186" s="892"/>
      <c r="AI186" s="893"/>
      <c r="AJ186" s="893"/>
      <c r="AK186" s="893"/>
      <c r="AL186" s="893"/>
      <c r="AM186" s="893"/>
      <c r="AN186" s="893"/>
      <c r="AO186" s="893"/>
      <c r="AP186" s="893"/>
      <c r="AQ186" s="893"/>
      <c r="AR186" s="893"/>
      <c r="AS186" s="893"/>
      <c r="AT186" s="894"/>
      <c r="AU186" s="895">
        <f>SUM(AU176:AX185)</f>
        <v>0</v>
      </c>
      <c r="AV186" s="896"/>
      <c r="AW186" s="896"/>
      <c r="AX186" s="898"/>
    </row>
    <row r="187" spans="1:50" ht="30" hidden="1" customHeight="1" x14ac:dyDescent="0.15">
      <c r="A187" s="1144"/>
      <c r="B187" s="1145"/>
      <c r="C187" s="1145"/>
      <c r="D187" s="1145"/>
      <c r="E187" s="1145"/>
      <c r="F187" s="1146"/>
      <c r="G187" s="635" t="s">
        <v>417</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416</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61"/>
    </row>
    <row r="188" spans="1:50" ht="24.75" hidden="1" customHeight="1" x14ac:dyDescent="0.15">
      <c r="A188" s="1144"/>
      <c r="B188" s="1145"/>
      <c r="C188" s="1145"/>
      <c r="D188" s="1145"/>
      <c r="E188" s="1145"/>
      <c r="F188" s="1146"/>
      <c r="G188" s="879" t="s">
        <v>17</v>
      </c>
      <c r="H188" s="727"/>
      <c r="I188" s="727"/>
      <c r="J188" s="727"/>
      <c r="K188" s="727"/>
      <c r="L188" s="726" t="s">
        <v>18</v>
      </c>
      <c r="M188" s="727"/>
      <c r="N188" s="727"/>
      <c r="O188" s="727"/>
      <c r="P188" s="727"/>
      <c r="Q188" s="727"/>
      <c r="R188" s="727"/>
      <c r="S188" s="727"/>
      <c r="T188" s="727"/>
      <c r="U188" s="727"/>
      <c r="V188" s="727"/>
      <c r="W188" s="727"/>
      <c r="X188" s="728"/>
      <c r="Y188" s="703" t="s">
        <v>19</v>
      </c>
      <c r="Z188" s="704"/>
      <c r="AA188" s="704"/>
      <c r="AB188" s="866"/>
      <c r="AC188" s="879" t="s">
        <v>17</v>
      </c>
      <c r="AD188" s="727"/>
      <c r="AE188" s="727"/>
      <c r="AF188" s="727"/>
      <c r="AG188" s="727"/>
      <c r="AH188" s="726" t="s">
        <v>18</v>
      </c>
      <c r="AI188" s="727"/>
      <c r="AJ188" s="727"/>
      <c r="AK188" s="727"/>
      <c r="AL188" s="727"/>
      <c r="AM188" s="727"/>
      <c r="AN188" s="727"/>
      <c r="AO188" s="727"/>
      <c r="AP188" s="727"/>
      <c r="AQ188" s="727"/>
      <c r="AR188" s="727"/>
      <c r="AS188" s="727"/>
      <c r="AT188" s="728"/>
      <c r="AU188" s="703" t="s">
        <v>19</v>
      </c>
      <c r="AV188" s="704"/>
      <c r="AW188" s="704"/>
      <c r="AX188" s="705"/>
    </row>
    <row r="189" spans="1:50" ht="24.75" hidden="1" customHeight="1" x14ac:dyDescent="0.15">
      <c r="A189" s="1144"/>
      <c r="B189" s="1145"/>
      <c r="C189" s="1145"/>
      <c r="D189" s="1145"/>
      <c r="E189" s="1145"/>
      <c r="F189" s="1146"/>
      <c r="G189" s="922"/>
      <c r="H189" s="929"/>
      <c r="I189" s="929"/>
      <c r="J189" s="929"/>
      <c r="K189" s="930"/>
      <c r="L189" s="723"/>
      <c r="M189" s="724"/>
      <c r="N189" s="724"/>
      <c r="O189" s="724"/>
      <c r="P189" s="724"/>
      <c r="Q189" s="724"/>
      <c r="R189" s="724"/>
      <c r="S189" s="724"/>
      <c r="T189" s="724"/>
      <c r="U189" s="724"/>
      <c r="V189" s="724"/>
      <c r="W189" s="724"/>
      <c r="X189" s="725"/>
      <c r="Y189" s="417"/>
      <c r="Z189" s="418"/>
      <c r="AA189" s="418"/>
      <c r="AB189" s="870"/>
      <c r="AC189" s="922"/>
      <c r="AD189" s="929"/>
      <c r="AE189" s="929"/>
      <c r="AF189" s="929"/>
      <c r="AG189" s="930"/>
      <c r="AH189" s="723"/>
      <c r="AI189" s="724"/>
      <c r="AJ189" s="724"/>
      <c r="AK189" s="724"/>
      <c r="AL189" s="724"/>
      <c r="AM189" s="724"/>
      <c r="AN189" s="724"/>
      <c r="AO189" s="724"/>
      <c r="AP189" s="724"/>
      <c r="AQ189" s="724"/>
      <c r="AR189" s="724"/>
      <c r="AS189" s="724"/>
      <c r="AT189" s="725"/>
      <c r="AU189" s="417"/>
      <c r="AV189" s="418"/>
      <c r="AW189" s="418"/>
      <c r="AX189" s="419"/>
    </row>
    <row r="190" spans="1:50" ht="24.75" hidden="1" customHeight="1" x14ac:dyDescent="0.15">
      <c r="A190" s="1144"/>
      <c r="B190" s="1145"/>
      <c r="C190" s="1145"/>
      <c r="D190" s="1145"/>
      <c r="E190" s="1145"/>
      <c r="F190" s="1146"/>
      <c r="G190" s="660"/>
      <c r="H190" s="661"/>
      <c r="I190" s="661"/>
      <c r="J190" s="661"/>
      <c r="K190" s="662"/>
      <c r="L190" s="638"/>
      <c r="M190" s="639"/>
      <c r="N190" s="639"/>
      <c r="O190" s="639"/>
      <c r="P190" s="639"/>
      <c r="Q190" s="639"/>
      <c r="R190" s="639"/>
      <c r="S190" s="639"/>
      <c r="T190" s="639"/>
      <c r="U190" s="639"/>
      <c r="V190" s="639"/>
      <c r="W190" s="639"/>
      <c r="X190" s="640"/>
      <c r="Y190" s="641"/>
      <c r="Z190" s="642"/>
      <c r="AA190" s="642"/>
      <c r="AB190" s="685"/>
      <c r="AC190" s="660"/>
      <c r="AD190" s="661"/>
      <c r="AE190" s="661"/>
      <c r="AF190" s="661"/>
      <c r="AG190" s="662"/>
      <c r="AH190" s="638"/>
      <c r="AI190" s="639"/>
      <c r="AJ190" s="639"/>
      <c r="AK190" s="639"/>
      <c r="AL190" s="639"/>
      <c r="AM190" s="639"/>
      <c r="AN190" s="639"/>
      <c r="AO190" s="639"/>
      <c r="AP190" s="639"/>
      <c r="AQ190" s="639"/>
      <c r="AR190" s="639"/>
      <c r="AS190" s="639"/>
      <c r="AT190" s="640"/>
      <c r="AU190" s="641"/>
      <c r="AV190" s="642"/>
      <c r="AW190" s="642"/>
      <c r="AX190" s="643"/>
    </row>
    <row r="191" spans="1:50" ht="24.75" hidden="1" customHeight="1" x14ac:dyDescent="0.15">
      <c r="A191" s="1144"/>
      <c r="B191" s="1145"/>
      <c r="C191" s="1145"/>
      <c r="D191" s="1145"/>
      <c r="E191" s="1145"/>
      <c r="F191" s="1146"/>
      <c r="G191" s="660"/>
      <c r="H191" s="661"/>
      <c r="I191" s="661"/>
      <c r="J191" s="661"/>
      <c r="K191" s="662"/>
      <c r="L191" s="638"/>
      <c r="M191" s="639"/>
      <c r="N191" s="639"/>
      <c r="O191" s="639"/>
      <c r="P191" s="639"/>
      <c r="Q191" s="639"/>
      <c r="R191" s="639"/>
      <c r="S191" s="639"/>
      <c r="T191" s="639"/>
      <c r="U191" s="639"/>
      <c r="V191" s="639"/>
      <c r="W191" s="639"/>
      <c r="X191" s="640"/>
      <c r="Y191" s="641"/>
      <c r="Z191" s="642"/>
      <c r="AA191" s="642"/>
      <c r="AB191" s="685"/>
      <c r="AC191" s="660"/>
      <c r="AD191" s="661"/>
      <c r="AE191" s="661"/>
      <c r="AF191" s="661"/>
      <c r="AG191" s="662"/>
      <c r="AH191" s="638"/>
      <c r="AI191" s="639"/>
      <c r="AJ191" s="639"/>
      <c r="AK191" s="639"/>
      <c r="AL191" s="639"/>
      <c r="AM191" s="639"/>
      <c r="AN191" s="639"/>
      <c r="AO191" s="639"/>
      <c r="AP191" s="639"/>
      <c r="AQ191" s="639"/>
      <c r="AR191" s="639"/>
      <c r="AS191" s="639"/>
      <c r="AT191" s="640"/>
      <c r="AU191" s="641"/>
      <c r="AV191" s="642"/>
      <c r="AW191" s="642"/>
      <c r="AX191" s="643"/>
    </row>
    <row r="192" spans="1:50" ht="24.75" hidden="1" customHeight="1" x14ac:dyDescent="0.15">
      <c r="A192" s="1144"/>
      <c r="B192" s="1145"/>
      <c r="C192" s="1145"/>
      <c r="D192" s="1145"/>
      <c r="E192" s="1145"/>
      <c r="F192" s="1146"/>
      <c r="G192" s="660"/>
      <c r="H192" s="661"/>
      <c r="I192" s="661"/>
      <c r="J192" s="661"/>
      <c r="K192" s="662"/>
      <c r="L192" s="638"/>
      <c r="M192" s="639"/>
      <c r="N192" s="639"/>
      <c r="O192" s="639"/>
      <c r="P192" s="639"/>
      <c r="Q192" s="639"/>
      <c r="R192" s="639"/>
      <c r="S192" s="639"/>
      <c r="T192" s="639"/>
      <c r="U192" s="639"/>
      <c r="V192" s="639"/>
      <c r="W192" s="639"/>
      <c r="X192" s="640"/>
      <c r="Y192" s="641"/>
      <c r="Z192" s="642"/>
      <c r="AA192" s="642"/>
      <c r="AB192" s="685"/>
      <c r="AC192" s="660"/>
      <c r="AD192" s="661"/>
      <c r="AE192" s="661"/>
      <c r="AF192" s="661"/>
      <c r="AG192" s="662"/>
      <c r="AH192" s="638"/>
      <c r="AI192" s="639"/>
      <c r="AJ192" s="639"/>
      <c r="AK192" s="639"/>
      <c r="AL192" s="639"/>
      <c r="AM192" s="639"/>
      <c r="AN192" s="639"/>
      <c r="AO192" s="639"/>
      <c r="AP192" s="639"/>
      <c r="AQ192" s="639"/>
      <c r="AR192" s="639"/>
      <c r="AS192" s="639"/>
      <c r="AT192" s="640"/>
      <c r="AU192" s="641"/>
      <c r="AV192" s="642"/>
      <c r="AW192" s="642"/>
      <c r="AX192" s="643"/>
    </row>
    <row r="193" spans="1:50" ht="24.75" hidden="1" customHeight="1" x14ac:dyDescent="0.15">
      <c r="A193" s="1144"/>
      <c r="B193" s="1145"/>
      <c r="C193" s="1145"/>
      <c r="D193" s="1145"/>
      <c r="E193" s="1145"/>
      <c r="F193" s="1146"/>
      <c r="G193" s="660"/>
      <c r="H193" s="661"/>
      <c r="I193" s="661"/>
      <c r="J193" s="661"/>
      <c r="K193" s="662"/>
      <c r="L193" s="638"/>
      <c r="M193" s="639"/>
      <c r="N193" s="639"/>
      <c r="O193" s="639"/>
      <c r="P193" s="639"/>
      <c r="Q193" s="639"/>
      <c r="R193" s="639"/>
      <c r="S193" s="639"/>
      <c r="T193" s="639"/>
      <c r="U193" s="639"/>
      <c r="V193" s="639"/>
      <c r="W193" s="639"/>
      <c r="X193" s="640"/>
      <c r="Y193" s="641"/>
      <c r="Z193" s="642"/>
      <c r="AA193" s="642"/>
      <c r="AB193" s="685"/>
      <c r="AC193" s="660"/>
      <c r="AD193" s="661"/>
      <c r="AE193" s="661"/>
      <c r="AF193" s="661"/>
      <c r="AG193" s="662"/>
      <c r="AH193" s="638"/>
      <c r="AI193" s="639"/>
      <c r="AJ193" s="639"/>
      <c r="AK193" s="639"/>
      <c r="AL193" s="639"/>
      <c r="AM193" s="639"/>
      <c r="AN193" s="639"/>
      <c r="AO193" s="639"/>
      <c r="AP193" s="639"/>
      <c r="AQ193" s="639"/>
      <c r="AR193" s="639"/>
      <c r="AS193" s="639"/>
      <c r="AT193" s="640"/>
      <c r="AU193" s="641"/>
      <c r="AV193" s="642"/>
      <c r="AW193" s="642"/>
      <c r="AX193" s="643"/>
    </row>
    <row r="194" spans="1:50" ht="24.75" hidden="1" customHeight="1" x14ac:dyDescent="0.15">
      <c r="A194" s="1144"/>
      <c r="B194" s="1145"/>
      <c r="C194" s="1145"/>
      <c r="D194" s="1145"/>
      <c r="E194" s="1145"/>
      <c r="F194" s="1146"/>
      <c r="G194" s="660"/>
      <c r="H194" s="661"/>
      <c r="I194" s="661"/>
      <c r="J194" s="661"/>
      <c r="K194" s="662"/>
      <c r="L194" s="638"/>
      <c r="M194" s="639"/>
      <c r="N194" s="639"/>
      <c r="O194" s="639"/>
      <c r="P194" s="639"/>
      <c r="Q194" s="639"/>
      <c r="R194" s="639"/>
      <c r="S194" s="639"/>
      <c r="T194" s="639"/>
      <c r="U194" s="639"/>
      <c r="V194" s="639"/>
      <c r="W194" s="639"/>
      <c r="X194" s="640"/>
      <c r="Y194" s="641"/>
      <c r="Z194" s="642"/>
      <c r="AA194" s="642"/>
      <c r="AB194" s="685"/>
      <c r="AC194" s="660"/>
      <c r="AD194" s="661"/>
      <c r="AE194" s="661"/>
      <c r="AF194" s="661"/>
      <c r="AG194" s="662"/>
      <c r="AH194" s="638"/>
      <c r="AI194" s="639"/>
      <c r="AJ194" s="639"/>
      <c r="AK194" s="639"/>
      <c r="AL194" s="639"/>
      <c r="AM194" s="639"/>
      <c r="AN194" s="639"/>
      <c r="AO194" s="639"/>
      <c r="AP194" s="639"/>
      <c r="AQ194" s="639"/>
      <c r="AR194" s="639"/>
      <c r="AS194" s="639"/>
      <c r="AT194" s="640"/>
      <c r="AU194" s="641"/>
      <c r="AV194" s="642"/>
      <c r="AW194" s="642"/>
      <c r="AX194" s="643"/>
    </row>
    <row r="195" spans="1:50" ht="24.75" hidden="1" customHeight="1" x14ac:dyDescent="0.15">
      <c r="A195" s="1144"/>
      <c r="B195" s="1145"/>
      <c r="C195" s="1145"/>
      <c r="D195" s="1145"/>
      <c r="E195" s="1145"/>
      <c r="F195" s="1146"/>
      <c r="G195" s="660"/>
      <c r="H195" s="661"/>
      <c r="I195" s="661"/>
      <c r="J195" s="661"/>
      <c r="K195" s="662"/>
      <c r="L195" s="638"/>
      <c r="M195" s="639"/>
      <c r="N195" s="639"/>
      <c r="O195" s="639"/>
      <c r="P195" s="639"/>
      <c r="Q195" s="639"/>
      <c r="R195" s="639"/>
      <c r="S195" s="639"/>
      <c r="T195" s="639"/>
      <c r="U195" s="639"/>
      <c r="V195" s="639"/>
      <c r="W195" s="639"/>
      <c r="X195" s="640"/>
      <c r="Y195" s="641"/>
      <c r="Z195" s="642"/>
      <c r="AA195" s="642"/>
      <c r="AB195" s="685"/>
      <c r="AC195" s="660"/>
      <c r="AD195" s="661"/>
      <c r="AE195" s="661"/>
      <c r="AF195" s="661"/>
      <c r="AG195" s="662"/>
      <c r="AH195" s="638"/>
      <c r="AI195" s="639"/>
      <c r="AJ195" s="639"/>
      <c r="AK195" s="639"/>
      <c r="AL195" s="639"/>
      <c r="AM195" s="639"/>
      <c r="AN195" s="639"/>
      <c r="AO195" s="639"/>
      <c r="AP195" s="639"/>
      <c r="AQ195" s="639"/>
      <c r="AR195" s="639"/>
      <c r="AS195" s="639"/>
      <c r="AT195" s="640"/>
      <c r="AU195" s="641"/>
      <c r="AV195" s="642"/>
      <c r="AW195" s="642"/>
      <c r="AX195" s="643"/>
    </row>
    <row r="196" spans="1:50" ht="24.75" hidden="1" customHeight="1" x14ac:dyDescent="0.15">
      <c r="A196" s="1144"/>
      <c r="B196" s="1145"/>
      <c r="C196" s="1145"/>
      <c r="D196" s="1145"/>
      <c r="E196" s="1145"/>
      <c r="F196" s="1146"/>
      <c r="G196" s="660"/>
      <c r="H196" s="661"/>
      <c r="I196" s="661"/>
      <c r="J196" s="661"/>
      <c r="K196" s="662"/>
      <c r="L196" s="638"/>
      <c r="M196" s="639"/>
      <c r="N196" s="639"/>
      <c r="O196" s="639"/>
      <c r="P196" s="639"/>
      <c r="Q196" s="639"/>
      <c r="R196" s="639"/>
      <c r="S196" s="639"/>
      <c r="T196" s="639"/>
      <c r="U196" s="639"/>
      <c r="V196" s="639"/>
      <c r="W196" s="639"/>
      <c r="X196" s="640"/>
      <c r="Y196" s="641"/>
      <c r="Z196" s="642"/>
      <c r="AA196" s="642"/>
      <c r="AB196" s="685"/>
      <c r="AC196" s="660"/>
      <c r="AD196" s="661"/>
      <c r="AE196" s="661"/>
      <c r="AF196" s="661"/>
      <c r="AG196" s="662"/>
      <c r="AH196" s="638"/>
      <c r="AI196" s="639"/>
      <c r="AJ196" s="639"/>
      <c r="AK196" s="639"/>
      <c r="AL196" s="639"/>
      <c r="AM196" s="639"/>
      <c r="AN196" s="639"/>
      <c r="AO196" s="639"/>
      <c r="AP196" s="639"/>
      <c r="AQ196" s="639"/>
      <c r="AR196" s="639"/>
      <c r="AS196" s="639"/>
      <c r="AT196" s="640"/>
      <c r="AU196" s="641"/>
      <c r="AV196" s="642"/>
      <c r="AW196" s="642"/>
      <c r="AX196" s="643"/>
    </row>
    <row r="197" spans="1:50" ht="24.75" hidden="1" customHeight="1" x14ac:dyDescent="0.15">
      <c r="A197" s="1144"/>
      <c r="B197" s="1145"/>
      <c r="C197" s="1145"/>
      <c r="D197" s="1145"/>
      <c r="E197" s="1145"/>
      <c r="F197" s="1146"/>
      <c r="G197" s="660"/>
      <c r="H197" s="661"/>
      <c r="I197" s="661"/>
      <c r="J197" s="661"/>
      <c r="K197" s="662"/>
      <c r="L197" s="638"/>
      <c r="M197" s="639"/>
      <c r="N197" s="639"/>
      <c r="O197" s="639"/>
      <c r="P197" s="639"/>
      <c r="Q197" s="639"/>
      <c r="R197" s="639"/>
      <c r="S197" s="639"/>
      <c r="T197" s="639"/>
      <c r="U197" s="639"/>
      <c r="V197" s="639"/>
      <c r="W197" s="639"/>
      <c r="X197" s="640"/>
      <c r="Y197" s="641"/>
      <c r="Z197" s="642"/>
      <c r="AA197" s="642"/>
      <c r="AB197" s="685"/>
      <c r="AC197" s="660"/>
      <c r="AD197" s="661"/>
      <c r="AE197" s="661"/>
      <c r="AF197" s="661"/>
      <c r="AG197" s="662"/>
      <c r="AH197" s="638"/>
      <c r="AI197" s="639"/>
      <c r="AJ197" s="639"/>
      <c r="AK197" s="639"/>
      <c r="AL197" s="639"/>
      <c r="AM197" s="639"/>
      <c r="AN197" s="639"/>
      <c r="AO197" s="639"/>
      <c r="AP197" s="639"/>
      <c r="AQ197" s="639"/>
      <c r="AR197" s="639"/>
      <c r="AS197" s="639"/>
      <c r="AT197" s="640"/>
      <c r="AU197" s="641"/>
      <c r="AV197" s="642"/>
      <c r="AW197" s="642"/>
      <c r="AX197" s="643"/>
    </row>
    <row r="198" spans="1:50" ht="24.75" hidden="1" customHeight="1" x14ac:dyDescent="0.15">
      <c r="A198" s="1144"/>
      <c r="B198" s="1145"/>
      <c r="C198" s="1145"/>
      <c r="D198" s="1145"/>
      <c r="E198" s="1145"/>
      <c r="F198" s="1146"/>
      <c r="G198" s="660"/>
      <c r="H198" s="661"/>
      <c r="I198" s="661"/>
      <c r="J198" s="661"/>
      <c r="K198" s="662"/>
      <c r="L198" s="638"/>
      <c r="M198" s="639"/>
      <c r="N198" s="639"/>
      <c r="O198" s="639"/>
      <c r="P198" s="639"/>
      <c r="Q198" s="639"/>
      <c r="R198" s="639"/>
      <c r="S198" s="639"/>
      <c r="T198" s="639"/>
      <c r="U198" s="639"/>
      <c r="V198" s="639"/>
      <c r="W198" s="639"/>
      <c r="X198" s="640"/>
      <c r="Y198" s="641"/>
      <c r="Z198" s="642"/>
      <c r="AA198" s="642"/>
      <c r="AB198" s="685"/>
      <c r="AC198" s="660"/>
      <c r="AD198" s="661"/>
      <c r="AE198" s="661"/>
      <c r="AF198" s="661"/>
      <c r="AG198" s="662"/>
      <c r="AH198" s="638"/>
      <c r="AI198" s="639"/>
      <c r="AJ198" s="639"/>
      <c r="AK198" s="639"/>
      <c r="AL198" s="639"/>
      <c r="AM198" s="639"/>
      <c r="AN198" s="639"/>
      <c r="AO198" s="639"/>
      <c r="AP198" s="639"/>
      <c r="AQ198" s="639"/>
      <c r="AR198" s="639"/>
      <c r="AS198" s="639"/>
      <c r="AT198" s="640"/>
      <c r="AU198" s="641"/>
      <c r="AV198" s="642"/>
      <c r="AW198" s="642"/>
      <c r="AX198" s="643"/>
    </row>
    <row r="199" spans="1:50" ht="24.75" hidden="1" customHeight="1" thickBot="1" x14ac:dyDescent="0.2">
      <c r="A199" s="1144"/>
      <c r="B199" s="1145"/>
      <c r="C199" s="1145"/>
      <c r="D199" s="1145"/>
      <c r="E199" s="1145"/>
      <c r="F199" s="1146"/>
      <c r="G199" s="890" t="s">
        <v>20</v>
      </c>
      <c r="H199" s="891"/>
      <c r="I199" s="891"/>
      <c r="J199" s="891"/>
      <c r="K199" s="891"/>
      <c r="L199" s="892"/>
      <c r="M199" s="893"/>
      <c r="N199" s="893"/>
      <c r="O199" s="893"/>
      <c r="P199" s="893"/>
      <c r="Q199" s="893"/>
      <c r="R199" s="893"/>
      <c r="S199" s="893"/>
      <c r="T199" s="893"/>
      <c r="U199" s="893"/>
      <c r="V199" s="893"/>
      <c r="W199" s="893"/>
      <c r="X199" s="894"/>
      <c r="Y199" s="895">
        <f>SUM(Y189:AB198)</f>
        <v>0</v>
      </c>
      <c r="Z199" s="896"/>
      <c r="AA199" s="896"/>
      <c r="AB199" s="897"/>
      <c r="AC199" s="890" t="s">
        <v>20</v>
      </c>
      <c r="AD199" s="891"/>
      <c r="AE199" s="891"/>
      <c r="AF199" s="891"/>
      <c r="AG199" s="891"/>
      <c r="AH199" s="892"/>
      <c r="AI199" s="893"/>
      <c r="AJ199" s="893"/>
      <c r="AK199" s="893"/>
      <c r="AL199" s="893"/>
      <c r="AM199" s="893"/>
      <c r="AN199" s="893"/>
      <c r="AO199" s="893"/>
      <c r="AP199" s="893"/>
      <c r="AQ199" s="893"/>
      <c r="AR199" s="893"/>
      <c r="AS199" s="893"/>
      <c r="AT199" s="894"/>
      <c r="AU199" s="895">
        <f>SUM(AU189:AX198)</f>
        <v>0</v>
      </c>
      <c r="AV199" s="896"/>
      <c r="AW199" s="896"/>
      <c r="AX199" s="898"/>
    </row>
    <row r="200" spans="1:50" ht="30" hidden="1" customHeight="1" x14ac:dyDescent="0.15">
      <c r="A200" s="1144"/>
      <c r="B200" s="1145"/>
      <c r="C200" s="1145"/>
      <c r="D200" s="1145"/>
      <c r="E200" s="1145"/>
      <c r="F200" s="1146"/>
      <c r="G200" s="635" t="s">
        <v>418</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308</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61"/>
    </row>
    <row r="201" spans="1:50" ht="24.75" hidden="1" customHeight="1" x14ac:dyDescent="0.15">
      <c r="A201" s="1144"/>
      <c r="B201" s="1145"/>
      <c r="C201" s="1145"/>
      <c r="D201" s="1145"/>
      <c r="E201" s="1145"/>
      <c r="F201" s="1146"/>
      <c r="G201" s="879" t="s">
        <v>17</v>
      </c>
      <c r="H201" s="727"/>
      <c r="I201" s="727"/>
      <c r="J201" s="727"/>
      <c r="K201" s="727"/>
      <c r="L201" s="726" t="s">
        <v>18</v>
      </c>
      <c r="M201" s="727"/>
      <c r="N201" s="727"/>
      <c r="O201" s="727"/>
      <c r="P201" s="727"/>
      <c r="Q201" s="727"/>
      <c r="R201" s="727"/>
      <c r="S201" s="727"/>
      <c r="T201" s="727"/>
      <c r="U201" s="727"/>
      <c r="V201" s="727"/>
      <c r="W201" s="727"/>
      <c r="X201" s="728"/>
      <c r="Y201" s="703" t="s">
        <v>19</v>
      </c>
      <c r="Z201" s="704"/>
      <c r="AA201" s="704"/>
      <c r="AB201" s="866"/>
      <c r="AC201" s="879" t="s">
        <v>17</v>
      </c>
      <c r="AD201" s="727"/>
      <c r="AE201" s="727"/>
      <c r="AF201" s="727"/>
      <c r="AG201" s="727"/>
      <c r="AH201" s="726" t="s">
        <v>18</v>
      </c>
      <c r="AI201" s="727"/>
      <c r="AJ201" s="727"/>
      <c r="AK201" s="727"/>
      <c r="AL201" s="727"/>
      <c r="AM201" s="727"/>
      <c r="AN201" s="727"/>
      <c r="AO201" s="727"/>
      <c r="AP201" s="727"/>
      <c r="AQ201" s="727"/>
      <c r="AR201" s="727"/>
      <c r="AS201" s="727"/>
      <c r="AT201" s="728"/>
      <c r="AU201" s="703" t="s">
        <v>19</v>
      </c>
      <c r="AV201" s="704"/>
      <c r="AW201" s="704"/>
      <c r="AX201" s="705"/>
    </row>
    <row r="202" spans="1:50" ht="24.75" hidden="1" customHeight="1" x14ac:dyDescent="0.15">
      <c r="A202" s="1144"/>
      <c r="B202" s="1145"/>
      <c r="C202" s="1145"/>
      <c r="D202" s="1145"/>
      <c r="E202" s="1145"/>
      <c r="F202" s="1146"/>
      <c r="G202" s="922"/>
      <c r="H202" s="929"/>
      <c r="I202" s="929"/>
      <c r="J202" s="929"/>
      <c r="K202" s="930"/>
      <c r="L202" s="723"/>
      <c r="M202" s="724"/>
      <c r="N202" s="724"/>
      <c r="O202" s="724"/>
      <c r="P202" s="724"/>
      <c r="Q202" s="724"/>
      <c r="R202" s="724"/>
      <c r="S202" s="724"/>
      <c r="T202" s="724"/>
      <c r="U202" s="724"/>
      <c r="V202" s="724"/>
      <c r="W202" s="724"/>
      <c r="X202" s="725"/>
      <c r="Y202" s="417"/>
      <c r="Z202" s="418"/>
      <c r="AA202" s="418"/>
      <c r="AB202" s="870"/>
      <c r="AC202" s="922"/>
      <c r="AD202" s="929"/>
      <c r="AE202" s="929"/>
      <c r="AF202" s="929"/>
      <c r="AG202" s="930"/>
      <c r="AH202" s="723"/>
      <c r="AI202" s="724"/>
      <c r="AJ202" s="724"/>
      <c r="AK202" s="724"/>
      <c r="AL202" s="724"/>
      <c r="AM202" s="724"/>
      <c r="AN202" s="724"/>
      <c r="AO202" s="724"/>
      <c r="AP202" s="724"/>
      <c r="AQ202" s="724"/>
      <c r="AR202" s="724"/>
      <c r="AS202" s="724"/>
      <c r="AT202" s="725"/>
      <c r="AU202" s="417"/>
      <c r="AV202" s="418"/>
      <c r="AW202" s="418"/>
      <c r="AX202" s="419"/>
    </row>
    <row r="203" spans="1:50" ht="24.75" hidden="1" customHeight="1" x14ac:dyDescent="0.15">
      <c r="A203" s="1144"/>
      <c r="B203" s="1145"/>
      <c r="C203" s="1145"/>
      <c r="D203" s="1145"/>
      <c r="E203" s="1145"/>
      <c r="F203" s="1146"/>
      <c r="G203" s="660"/>
      <c r="H203" s="661"/>
      <c r="I203" s="661"/>
      <c r="J203" s="661"/>
      <c r="K203" s="662"/>
      <c r="L203" s="638"/>
      <c r="M203" s="639"/>
      <c r="N203" s="639"/>
      <c r="O203" s="639"/>
      <c r="P203" s="639"/>
      <c r="Q203" s="639"/>
      <c r="R203" s="639"/>
      <c r="S203" s="639"/>
      <c r="T203" s="639"/>
      <c r="U203" s="639"/>
      <c r="V203" s="639"/>
      <c r="W203" s="639"/>
      <c r="X203" s="640"/>
      <c r="Y203" s="641"/>
      <c r="Z203" s="642"/>
      <c r="AA203" s="642"/>
      <c r="AB203" s="685"/>
      <c r="AC203" s="660"/>
      <c r="AD203" s="661"/>
      <c r="AE203" s="661"/>
      <c r="AF203" s="661"/>
      <c r="AG203" s="662"/>
      <c r="AH203" s="638"/>
      <c r="AI203" s="639"/>
      <c r="AJ203" s="639"/>
      <c r="AK203" s="639"/>
      <c r="AL203" s="639"/>
      <c r="AM203" s="639"/>
      <c r="AN203" s="639"/>
      <c r="AO203" s="639"/>
      <c r="AP203" s="639"/>
      <c r="AQ203" s="639"/>
      <c r="AR203" s="639"/>
      <c r="AS203" s="639"/>
      <c r="AT203" s="640"/>
      <c r="AU203" s="641"/>
      <c r="AV203" s="642"/>
      <c r="AW203" s="642"/>
      <c r="AX203" s="643"/>
    </row>
    <row r="204" spans="1:50" ht="24.75" hidden="1" customHeight="1" x14ac:dyDescent="0.15">
      <c r="A204" s="1144"/>
      <c r="B204" s="1145"/>
      <c r="C204" s="1145"/>
      <c r="D204" s="1145"/>
      <c r="E204" s="1145"/>
      <c r="F204" s="1146"/>
      <c r="G204" s="660"/>
      <c r="H204" s="661"/>
      <c r="I204" s="661"/>
      <c r="J204" s="661"/>
      <c r="K204" s="662"/>
      <c r="L204" s="638"/>
      <c r="M204" s="639"/>
      <c r="N204" s="639"/>
      <c r="O204" s="639"/>
      <c r="P204" s="639"/>
      <c r="Q204" s="639"/>
      <c r="R204" s="639"/>
      <c r="S204" s="639"/>
      <c r="T204" s="639"/>
      <c r="U204" s="639"/>
      <c r="V204" s="639"/>
      <c r="W204" s="639"/>
      <c r="X204" s="640"/>
      <c r="Y204" s="641"/>
      <c r="Z204" s="642"/>
      <c r="AA204" s="642"/>
      <c r="AB204" s="685"/>
      <c r="AC204" s="660"/>
      <c r="AD204" s="661"/>
      <c r="AE204" s="661"/>
      <c r="AF204" s="661"/>
      <c r="AG204" s="662"/>
      <c r="AH204" s="638"/>
      <c r="AI204" s="639"/>
      <c r="AJ204" s="639"/>
      <c r="AK204" s="639"/>
      <c r="AL204" s="639"/>
      <c r="AM204" s="639"/>
      <c r="AN204" s="639"/>
      <c r="AO204" s="639"/>
      <c r="AP204" s="639"/>
      <c r="AQ204" s="639"/>
      <c r="AR204" s="639"/>
      <c r="AS204" s="639"/>
      <c r="AT204" s="640"/>
      <c r="AU204" s="641"/>
      <c r="AV204" s="642"/>
      <c r="AW204" s="642"/>
      <c r="AX204" s="643"/>
    </row>
    <row r="205" spans="1:50" ht="24.75" hidden="1" customHeight="1" x14ac:dyDescent="0.15">
      <c r="A205" s="1144"/>
      <c r="B205" s="1145"/>
      <c r="C205" s="1145"/>
      <c r="D205" s="1145"/>
      <c r="E205" s="1145"/>
      <c r="F205" s="1146"/>
      <c r="G205" s="660"/>
      <c r="H205" s="661"/>
      <c r="I205" s="661"/>
      <c r="J205" s="661"/>
      <c r="K205" s="662"/>
      <c r="L205" s="638"/>
      <c r="M205" s="639"/>
      <c r="N205" s="639"/>
      <c r="O205" s="639"/>
      <c r="P205" s="639"/>
      <c r="Q205" s="639"/>
      <c r="R205" s="639"/>
      <c r="S205" s="639"/>
      <c r="T205" s="639"/>
      <c r="U205" s="639"/>
      <c r="V205" s="639"/>
      <c r="W205" s="639"/>
      <c r="X205" s="640"/>
      <c r="Y205" s="641"/>
      <c r="Z205" s="642"/>
      <c r="AA205" s="642"/>
      <c r="AB205" s="685"/>
      <c r="AC205" s="660"/>
      <c r="AD205" s="661"/>
      <c r="AE205" s="661"/>
      <c r="AF205" s="661"/>
      <c r="AG205" s="662"/>
      <c r="AH205" s="638"/>
      <c r="AI205" s="639"/>
      <c r="AJ205" s="639"/>
      <c r="AK205" s="639"/>
      <c r="AL205" s="639"/>
      <c r="AM205" s="639"/>
      <c r="AN205" s="639"/>
      <c r="AO205" s="639"/>
      <c r="AP205" s="639"/>
      <c r="AQ205" s="639"/>
      <c r="AR205" s="639"/>
      <c r="AS205" s="639"/>
      <c r="AT205" s="640"/>
      <c r="AU205" s="641"/>
      <c r="AV205" s="642"/>
      <c r="AW205" s="642"/>
      <c r="AX205" s="643"/>
    </row>
    <row r="206" spans="1:50" ht="24.75" hidden="1" customHeight="1" x14ac:dyDescent="0.15">
      <c r="A206" s="1144"/>
      <c r="B206" s="1145"/>
      <c r="C206" s="1145"/>
      <c r="D206" s="1145"/>
      <c r="E206" s="1145"/>
      <c r="F206" s="1146"/>
      <c r="G206" s="660"/>
      <c r="H206" s="661"/>
      <c r="I206" s="661"/>
      <c r="J206" s="661"/>
      <c r="K206" s="662"/>
      <c r="L206" s="638"/>
      <c r="M206" s="639"/>
      <c r="N206" s="639"/>
      <c r="O206" s="639"/>
      <c r="P206" s="639"/>
      <c r="Q206" s="639"/>
      <c r="R206" s="639"/>
      <c r="S206" s="639"/>
      <c r="T206" s="639"/>
      <c r="U206" s="639"/>
      <c r="V206" s="639"/>
      <c r="W206" s="639"/>
      <c r="X206" s="640"/>
      <c r="Y206" s="641"/>
      <c r="Z206" s="642"/>
      <c r="AA206" s="642"/>
      <c r="AB206" s="685"/>
      <c r="AC206" s="660"/>
      <c r="AD206" s="661"/>
      <c r="AE206" s="661"/>
      <c r="AF206" s="661"/>
      <c r="AG206" s="662"/>
      <c r="AH206" s="638"/>
      <c r="AI206" s="639"/>
      <c r="AJ206" s="639"/>
      <c r="AK206" s="639"/>
      <c r="AL206" s="639"/>
      <c r="AM206" s="639"/>
      <c r="AN206" s="639"/>
      <c r="AO206" s="639"/>
      <c r="AP206" s="639"/>
      <c r="AQ206" s="639"/>
      <c r="AR206" s="639"/>
      <c r="AS206" s="639"/>
      <c r="AT206" s="640"/>
      <c r="AU206" s="641"/>
      <c r="AV206" s="642"/>
      <c r="AW206" s="642"/>
      <c r="AX206" s="643"/>
    </row>
    <row r="207" spans="1:50" ht="24.75" hidden="1" customHeight="1" x14ac:dyDescent="0.15">
      <c r="A207" s="1144"/>
      <c r="B207" s="1145"/>
      <c r="C207" s="1145"/>
      <c r="D207" s="1145"/>
      <c r="E207" s="1145"/>
      <c r="F207" s="1146"/>
      <c r="G207" s="660"/>
      <c r="H207" s="661"/>
      <c r="I207" s="661"/>
      <c r="J207" s="661"/>
      <c r="K207" s="662"/>
      <c r="L207" s="638"/>
      <c r="M207" s="639"/>
      <c r="N207" s="639"/>
      <c r="O207" s="639"/>
      <c r="P207" s="639"/>
      <c r="Q207" s="639"/>
      <c r="R207" s="639"/>
      <c r="S207" s="639"/>
      <c r="T207" s="639"/>
      <c r="U207" s="639"/>
      <c r="V207" s="639"/>
      <c r="W207" s="639"/>
      <c r="X207" s="640"/>
      <c r="Y207" s="641"/>
      <c r="Z207" s="642"/>
      <c r="AA207" s="642"/>
      <c r="AB207" s="685"/>
      <c r="AC207" s="660"/>
      <c r="AD207" s="661"/>
      <c r="AE207" s="661"/>
      <c r="AF207" s="661"/>
      <c r="AG207" s="662"/>
      <c r="AH207" s="638"/>
      <c r="AI207" s="639"/>
      <c r="AJ207" s="639"/>
      <c r="AK207" s="639"/>
      <c r="AL207" s="639"/>
      <c r="AM207" s="639"/>
      <c r="AN207" s="639"/>
      <c r="AO207" s="639"/>
      <c r="AP207" s="639"/>
      <c r="AQ207" s="639"/>
      <c r="AR207" s="639"/>
      <c r="AS207" s="639"/>
      <c r="AT207" s="640"/>
      <c r="AU207" s="641"/>
      <c r="AV207" s="642"/>
      <c r="AW207" s="642"/>
      <c r="AX207" s="643"/>
    </row>
    <row r="208" spans="1:50" ht="24.75" hidden="1" customHeight="1" x14ac:dyDescent="0.15">
      <c r="A208" s="1144"/>
      <c r="B208" s="1145"/>
      <c r="C208" s="1145"/>
      <c r="D208" s="1145"/>
      <c r="E208" s="1145"/>
      <c r="F208" s="1146"/>
      <c r="G208" s="660"/>
      <c r="H208" s="661"/>
      <c r="I208" s="661"/>
      <c r="J208" s="661"/>
      <c r="K208" s="662"/>
      <c r="L208" s="638"/>
      <c r="M208" s="639"/>
      <c r="N208" s="639"/>
      <c r="O208" s="639"/>
      <c r="P208" s="639"/>
      <c r="Q208" s="639"/>
      <c r="R208" s="639"/>
      <c r="S208" s="639"/>
      <c r="T208" s="639"/>
      <c r="U208" s="639"/>
      <c r="V208" s="639"/>
      <c r="W208" s="639"/>
      <c r="X208" s="640"/>
      <c r="Y208" s="641"/>
      <c r="Z208" s="642"/>
      <c r="AA208" s="642"/>
      <c r="AB208" s="685"/>
      <c r="AC208" s="660"/>
      <c r="AD208" s="661"/>
      <c r="AE208" s="661"/>
      <c r="AF208" s="661"/>
      <c r="AG208" s="662"/>
      <c r="AH208" s="638"/>
      <c r="AI208" s="639"/>
      <c r="AJ208" s="639"/>
      <c r="AK208" s="639"/>
      <c r="AL208" s="639"/>
      <c r="AM208" s="639"/>
      <c r="AN208" s="639"/>
      <c r="AO208" s="639"/>
      <c r="AP208" s="639"/>
      <c r="AQ208" s="639"/>
      <c r="AR208" s="639"/>
      <c r="AS208" s="639"/>
      <c r="AT208" s="640"/>
      <c r="AU208" s="641"/>
      <c r="AV208" s="642"/>
      <c r="AW208" s="642"/>
      <c r="AX208" s="643"/>
    </row>
    <row r="209" spans="1:50" ht="24.75" hidden="1" customHeight="1" x14ac:dyDescent="0.15">
      <c r="A209" s="1144"/>
      <c r="B209" s="1145"/>
      <c r="C209" s="1145"/>
      <c r="D209" s="1145"/>
      <c r="E209" s="1145"/>
      <c r="F209" s="1146"/>
      <c r="G209" s="660"/>
      <c r="H209" s="661"/>
      <c r="I209" s="661"/>
      <c r="J209" s="661"/>
      <c r="K209" s="662"/>
      <c r="L209" s="638"/>
      <c r="M209" s="639"/>
      <c r="N209" s="639"/>
      <c r="O209" s="639"/>
      <c r="P209" s="639"/>
      <c r="Q209" s="639"/>
      <c r="R209" s="639"/>
      <c r="S209" s="639"/>
      <c r="T209" s="639"/>
      <c r="U209" s="639"/>
      <c r="V209" s="639"/>
      <c r="W209" s="639"/>
      <c r="X209" s="640"/>
      <c r="Y209" s="641"/>
      <c r="Z209" s="642"/>
      <c r="AA209" s="642"/>
      <c r="AB209" s="685"/>
      <c r="AC209" s="660"/>
      <c r="AD209" s="661"/>
      <c r="AE209" s="661"/>
      <c r="AF209" s="661"/>
      <c r="AG209" s="662"/>
      <c r="AH209" s="638"/>
      <c r="AI209" s="639"/>
      <c r="AJ209" s="639"/>
      <c r="AK209" s="639"/>
      <c r="AL209" s="639"/>
      <c r="AM209" s="639"/>
      <c r="AN209" s="639"/>
      <c r="AO209" s="639"/>
      <c r="AP209" s="639"/>
      <c r="AQ209" s="639"/>
      <c r="AR209" s="639"/>
      <c r="AS209" s="639"/>
      <c r="AT209" s="640"/>
      <c r="AU209" s="641"/>
      <c r="AV209" s="642"/>
      <c r="AW209" s="642"/>
      <c r="AX209" s="643"/>
    </row>
    <row r="210" spans="1:50" ht="24.75" hidden="1" customHeight="1" x14ac:dyDescent="0.15">
      <c r="A210" s="1144"/>
      <c r="B210" s="1145"/>
      <c r="C210" s="1145"/>
      <c r="D210" s="1145"/>
      <c r="E210" s="1145"/>
      <c r="F210" s="1146"/>
      <c r="G210" s="660"/>
      <c r="H210" s="661"/>
      <c r="I210" s="661"/>
      <c r="J210" s="661"/>
      <c r="K210" s="662"/>
      <c r="L210" s="638"/>
      <c r="M210" s="639"/>
      <c r="N210" s="639"/>
      <c r="O210" s="639"/>
      <c r="P210" s="639"/>
      <c r="Q210" s="639"/>
      <c r="R210" s="639"/>
      <c r="S210" s="639"/>
      <c r="T210" s="639"/>
      <c r="U210" s="639"/>
      <c r="V210" s="639"/>
      <c r="W210" s="639"/>
      <c r="X210" s="640"/>
      <c r="Y210" s="641"/>
      <c r="Z210" s="642"/>
      <c r="AA210" s="642"/>
      <c r="AB210" s="685"/>
      <c r="AC210" s="660"/>
      <c r="AD210" s="661"/>
      <c r="AE210" s="661"/>
      <c r="AF210" s="661"/>
      <c r="AG210" s="662"/>
      <c r="AH210" s="638"/>
      <c r="AI210" s="639"/>
      <c r="AJ210" s="639"/>
      <c r="AK210" s="639"/>
      <c r="AL210" s="639"/>
      <c r="AM210" s="639"/>
      <c r="AN210" s="639"/>
      <c r="AO210" s="639"/>
      <c r="AP210" s="639"/>
      <c r="AQ210" s="639"/>
      <c r="AR210" s="639"/>
      <c r="AS210" s="639"/>
      <c r="AT210" s="640"/>
      <c r="AU210" s="641"/>
      <c r="AV210" s="642"/>
      <c r="AW210" s="642"/>
      <c r="AX210" s="643"/>
    </row>
    <row r="211" spans="1:50" ht="24.75" hidden="1" customHeight="1" x14ac:dyDescent="0.15">
      <c r="A211" s="1144"/>
      <c r="B211" s="1145"/>
      <c r="C211" s="1145"/>
      <c r="D211" s="1145"/>
      <c r="E211" s="1145"/>
      <c r="F211" s="1146"/>
      <c r="G211" s="660"/>
      <c r="H211" s="661"/>
      <c r="I211" s="661"/>
      <c r="J211" s="661"/>
      <c r="K211" s="662"/>
      <c r="L211" s="638"/>
      <c r="M211" s="639"/>
      <c r="N211" s="639"/>
      <c r="O211" s="639"/>
      <c r="P211" s="639"/>
      <c r="Q211" s="639"/>
      <c r="R211" s="639"/>
      <c r="S211" s="639"/>
      <c r="T211" s="639"/>
      <c r="U211" s="639"/>
      <c r="V211" s="639"/>
      <c r="W211" s="639"/>
      <c r="X211" s="640"/>
      <c r="Y211" s="641"/>
      <c r="Z211" s="642"/>
      <c r="AA211" s="642"/>
      <c r="AB211" s="685"/>
      <c r="AC211" s="660"/>
      <c r="AD211" s="661"/>
      <c r="AE211" s="661"/>
      <c r="AF211" s="661"/>
      <c r="AG211" s="662"/>
      <c r="AH211" s="638"/>
      <c r="AI211" s="639"/>
      <c r="AJ211" s="639"/>
      <c r="AK211" s="639"/>
      <c r="AL211" s="639"/>
      <c r="AM211" s="639"/>
      <c r="AN211" s="639"/>
      <c r="AO211" s="639"/>
      <c r="AP211" s="639"/>
      <c r="AQ211" s="639"/>
      <c r="AR211" s="639"/>
      <c r="AS211" s="639"/>
      <c r="AT211" s="640"/>
      <c r="AU211" s="641"/>
      <c r="AV211" s="642"/>
      <c r="AW211" s="642"/>
      <c r="AX211" s="643"/>
    </row>
    <row r="212" spans="1:50" ht="24.75" hidden="1" customHeight="1" thickBot="1" x14ac:dyDescent="0.2">
      <c r="A212" s="1147"/>
      <c r="B212" s="1148"/>
      <c r="C212" s="1148"/>
      <c r="D212" s="1148"/>
      <c r="E212" s="1148"/>
      <c r="F212" s="1149"/>
      <c r="G212" s="1132" t="s">
        <v>20</v>
      </c>
      <c r="H212" s="1133"/>
      <c r="I212" s="1133"/>
      <c r="J212" s="1133"/>
      <c r="K212" s="1133"/>
      <c r="L212" s="1134"/>
      <c r="M212" s="1135"/>
      <c r="N212" s="1135"/>
      <c r="O212" s="1135"/>
      <c r="P212" s="1135"/>
      <c r="Q212" s="1135"/>
      <c r="R212" s="1135"/>
      <c r="S212" s="1135"/>
      <c r="T212" s="1135"/>
      <c r="U212" s="1135"/>
      <c r="V212" s="1135"/>
      <c r="W212" s="1135"/>
      <c r="X212" s="1136"/>
      <c r="Y212" s="1137">
        <f>SUM(Y202:AB211)</f>
        <v>0</v>
      </c>
      <c r="Z212" s="1138"/>
      <c r="AA212" s="1138"/>
      <c r="AB212" s="1139"/>
      <c r="AC212" s="1132" t="s">
        <v>20</v>
      </c>
      <c r="AD212" s="1133"/>
      <c r="AE212" s="1133"/>
      <c r="AF212" s="1133"/>
      <c r="AG212" s="1133"/>
      <c r="AH212" s="1134"/>
      <c r="AI212" s="1135"/>
      <c r="AJ212" s="1135"/>
      <c r="AK212" s="1135"/>
      <c r="AL212" s="1135"/>
      <c r="AM212" s="1135"/>
      <c r="AN212" s="1135"/>
      <c r="AO212" s="1135"/>
      <c r="AP212" s="1135"/>
      <c r="AQ212" s="1135"/>
      <c r="AR212" s="1135"/>
      <c r="AS212" s="1135"/>
      <c r="AT212" s="1136"/>
      <c r="AU212" s="1137">
        <f>SUM(AU202:AX211)</f>
        <v>0</v>
      </c>
      <c r="AV212" s="1138"/>
      <c r="AW212" s="1138"/>
      <c r="AX212" s="1140"/>
    </row>
    <row r="213" spans="1:50" s="39" customFormat="1" ht="24.75" hidden="1" customHeight="1" thickBot="1" x14ac:dyDescent="0.2"/>
    <row r="214" spans="1:50" ht="30" hidden="1" customHeight="1" x14ac:dyDescent="0.15">
      <c r="A214" s="1141" t="s">
        <v>28</v>
      </c>
      <c r="B214" s="1142"/>
      <c r="C214" s="1142"/>
      <c r="D214" s="1142"/>
      <c r="E214" s="1142"/>
      <c r="F214" s="1143"/>
      <c r="G214" s="635" t="s">
        <v>309</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419</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61"/>
    </row>
    <row r="215" spans="1:50" ht="24.75" hidden="1" customHeight="1" x14ac:dyDescent="0.15">
      <c r="A215" s="1144"/>
      <c r="B215" s="1145"/>
      <c r="C215" s="1145"/>
      <c r="D215" s="1145"/>
      <c r="E215" s="1145"/>
      <c r="F215" s="1146"/>
      <c r="G215" s="879" t="s">
        <v>17</v>
      </c>
      <c r="H215" s="727"/>
      <c r="I215" s="727"/>
      <c r="J215" s="727"/>
      <c r="K215" s="727"/>
      <c r="L215" s="726" t="s">
        <v>18</v>
      </c>
      <c r="M215" s="727"/>
      <c r="N215" s="727"/>
      <c r="O215" s="727"/>
      <c r="P215" s="727"/>
      <c r="Q215" s="727"/>
      <c r="R215" s="727"/>
      <c r="S215" s="727"/>
      <c r="T215" s="727"/>
      <c r="U215" s="727"/>
      <c r="V215" s="727"/>
      <c r="W215" s="727"/>
      <c r="X215" s="728"/>
      <c r="Y215" s="703" t="s">
        <v>19</v>
      </c>
      <c r="Z215" s="704"/>
      <c r="AA215" s="704"/>
      <c r="AB215" s="866"/>
      <c r="AC215" s="879" t="s">
        <v>17</v>
      </c>
      <c r="AD215" s="727"/>
      <c r="AE215" s="727"/>
      <c r="AF215" s="727"/>
      <c r="AG215" s="727"/>
      <c r="AH215" s="726" t="s">
        <v>18</v>
      </c>
      <c r="AI215" s="727"/>
      <c r="AJ215" s="727"/>
      <c r="AK215" s="727"/>
      <c r="AL215" s="727"/>
      <c r="AM215" s="727"/>
      <c r="AN215" s="727"/>
      <c r="AO215" s="727"/>
      <c r="AP215" s="727"/>
      <c r="AQ215" s="727"/>
      <c r="AR215" s="727"/>
      <c r="AS215" s="727"/>
      <c r="AT215" s="728"/>
      <c r="AU215" s="703" t="s">
        <v>19</v>
      </c>
      <c r="AV215" s="704"/>
      <c r="AW215" s="704"/>
      <c r="AX215" s="705"/>
    </row>
    <row r="216" spans="1:50" ht="24.75" hidden="1" customHeight="1" x14ac:dyDescent="0.15">
      <c r="A216" s="1144"/>
      <c r="B216" s="1145"/>
      <c r="C216" s="1145"/>
      <c r="D216" s="1145"/>
      <c r="E216" s="1145"/>
      <c r="F216" s="1146"/>
      <c r="G216" s="922"/>
      <c r="H216" s="929"/>
      <c r="I216" s="929"/>
      <c r="J216" s="929"/>
      <c r="K216" s="930"/>
      <c r="L216" s="723"/>
      <c r="M216" s="724"/>
      <c r="N216" s="724"/>
      <c r="O216" s="724"/>
      <c r="P216" s="724"/>
      <c r="Q216" s="724"/>
      <c r="R216" s="724"/>
      <c r="S216" s="724"/>
      <c r="T216" s="724"/>
      <c r="U216" s="724"/>
      <c r="V216" s="724"/>
      <c r="W216" s="724"/>
      <c r="X216" s="725"/>
      <c r="Y216" s="417"/>
      <c r="Z216" s="418"/>
      <c r="AA216" s="418"/>
      <c r="AB216" s="870"/>
      <c r="AC216" s="922"/>
      <c r="AD216" s="929"/>
      <c r="AE216" s="929"/>
      <c r="AF216" s="929"/>
      <c r="AG216" s="930"/>
      <c r="AH216" s="723"/>
      <c r="AI216" s="724"/>
      <c r="AJ216" s="724"/>
      <c r="AK216" s="724"/>
      <c r="AL216" s="724"/>
      <c r="AM216" s="724"/>
      <c r="AN216" s="724"/>
      <c r="AO216" s="724"/>
      <c r="AP216" s="724"/>
      <c r="AQ216" s="724"/>
      <c r="AR216" s="724"/>
      <c r="AS216" s="724"/>
      <c r="AT216" s="725"/>
      <c r="AU216" s="417"/>
      <c r="AV216" s="418"/>
      <c r="AW216" s="418"/>
      <c r="AX216" s="419"/>
    </row>
    <row r="217" spans="1:50" ht="24.75" hidden="1" customHeight="1" x14ac:dyDescent="0.15">
      <c r="A217" s="1144"/>
      <c r="B217" s="1145"/>
      <c r="C217" s="1145"/>
      <c r="D217" s="1145"/>
      <c r="E217" s="1145"/>
      <c r="F217" s="1146"/>
      <c r="G217" s="660"/>
      <c r="H217" s="661"/>
      <c r="I217" s="661"/>
      <c r="J217" s="661"/>
      <c r="K217" s="662"/>
      <c r="L217" s="638"/>
      <c r="M217" s="639"/>
      <c r="N217" s="639"/>
      <c r="O217" s="639"/>
      <c r="P217" s="639"/>
      <c r="Q217" s="639"/>
      <c r="R217" s="639"/>
      <c r="S217" s="639"/>
      <c r="T217" s="639"/>
      <c r="U217" s="639"/>
      <c r="V217" s="639"/>
      <c r="W217" s="639"/>
      <c r="X217" s="640"/>
      <c r="Y217" s="641"/>
      <c r="Z217" s="642"/>
      <c r="AA217" s="642"/>
      <c r="AB217" s="685"/>
      <c r="AC217" s="660"/>
      <c r="AD217" s="661"/>
      <c r="AE217" s="661"/>
      <c r="AF217" s="661"/>
      <c r="AG217" s="662"/>
      <c r="AH217" s="638"/>
      <c r="AI217" s="639"/>
      <c r="AJ217" s="639"/>
      <c r="AK217" s="639"/>
      <c r="AL217" s="639"/>
      <c r="AM217" s="639"/>
      <c r="AN217" s="639"/>
      <c r="AO217" s="639"/>
      <c r="AP217" s="639"/>
      <c r="AQ217" s="639"/>
      <c r="AR217" s="639"/>
      <c r="AS217" s="639"/>
      <c r="AT217" s="640"/>
      <c r="AU217" s="641"/>
      <c r="AV217" s="642"/>
      <c r="AW217" s="642"/>
      <c r="AX217" s="643"/>
    </row>
    <row r="218" spans="1:50" ht="24.75" hidden="1" customHeight="1" x14ac:dyDescent="0.15">
      <c r="A218" s="1144"/>
      <c r="B218" s="1145"/>
      <c r="C218" s="1145"/>
      <c r="D218" s="1145"/>
      <c r="E218" s="1145"/>
      <c r="F218" s="1146"/>
      <c r="G218" s="660"/>
      <c r="H218" s="661"/>
      <c r="I218" s="661"/>
      <c r="J218" s="661"/>
      <c r="K218" s="662"/>
      <c r="L218" s="638"/>
      <c r="M218" s="639"/>
      <c r="N218" s="639"/>
      <c r="O218" s="639"/>
      <c r="P218" s="639"/>
      <c r="Q218" s="639"/>
      <c r="R218" s="639"/>
      <c r="S218" s="639"/>
      <c r="T218" s="639"/>
      <c r="U218" s="639"/>
      <c r="V218" s="639"/>
      <c r="W218" s="639"/>
      <c r="X218" s="640"/>
      <c r="Y218" s="641"/>
      <c r="Z218" s="642"/>
      <c r="AA218" s="642"/>
      <c r="AB218" s="685"/>
      <c r="AC218" s="660"/>
      <c r="AD218" s="661"/>
      <c r="AE218" s="661"/>
      <c r="AF218" s="661"/>
      <c r="AG218" s="662"/>
      <c r="AH218" s="638"/>
      <c r="AI218" s="639"/>
      <c r="AJ218" s="639"/>
      <c r="AK218" s="639"/>
      <c r="AL218" s="639"/>
      <c r="AM218" s="639"/>
      <c r="AN218" s="639"/>
      <c r="AO218" s="639"/>
      <c r="AP218" s="639"/>
      <c r="AQ218" s="639"/>
      <c r="AR218" s="639"/>
      <c r="AS218" s="639"/>
      <c r="AT218" s="640"/>
      <c r="AU218" s="641"/>
      <c r="AV218" s="642"/>
      <c r="AW218" s="642"/>
      <c r="AX218" s="643"/>
    </row>
    <row r="219" spans="1:50" ht="24.75" hidden="1" customHeight="1" x14ac:dyDescent="0.15">
      <c r="A219" s="1144"/>
      <c r="B219" s="1145"/>
      <c r="C219" s="1145"/>
      <c r="D219" s="1145"/>
      <c r="E219" s="1145"/>
      <c r="F219" s="1146"/>
      <c r="G219" s="660"/>
      <c r="H219" s="661"/>
      <c r="I219" s="661"/>
      <c r="J219" s="661"/>
      <c r="K219" s="662"/>
      <c r="L219" s="638"/>
      <c r="M219" s="639"/>
      <c r="N219" s="639"/>
      <c r="O219" s="639"/>
      <c r="P219" s="639"/>
      <c r="Q219" s="639"/>
      <c r="R219" s="639"/>
      <c r="S219" s="639"/>
      <c r="T219" s="639"/>
      <c r="U219" s="639"/>
      <c r="V219" s="639"/>
      <c r="W219" s="639"/>
      <c r="X219" s="640"/>
      <c r="Y219" s="641"/>
      <c r="Z219" s="642"/>
      <c r="AA219" s="642"/>
      <c r="AB219" s="685"/>
      <c r="AC219" s="660"/>
      <c r="AD219" s="661"/>
      <c r="AE219" s="661"/>
      <c r="AF219" s="661"/>
      <c r="AG219" s="662"/>
      <c r="AH219" s="638"/>
      <c r="AI219" s="639"/>
      <c r="AJ219" s="639"/>
      <c r="AK219" s="639"/>
      <c r="AL219" s="639"/>
      <c r="AM219" s="639"/>
      <c r="AN219" s="639"/>
      <c r="AO219" s="639"/>
      <c r="AP219" s="639"/>
      <c r="AQ219" s="639"/>
      <c r="AR219" s="639"/>
      <c r="AS219" s="639"/>
      <c r="AT219" s="640"/>
      <c r="AU219" s="641"/>
      <c r="AV219" s="642"/>
      <c r="AW219" s="642"/>
      <c r="AX219" s="643"/>
    </row>
    <row r="220" spans="1:50" ht="24.75" hidden="1" customHeight="1" x14ac:dyDescent="0.15">
      <c r="A220" s="1144"/>
      <c r="B220" s="1145"/>
      <c r="C220" s="1145"/>
      <c r="D220" s="1145"/>
      <c r="E220" s="1145"/>
      <c r="F220" s="1146"/>
      <c r="G220" s="660"/>
      <c r="H220" s="661"/>
      <c r="I220" s="661"/>
      <c r="J220" s="661"/>
      <c r="K220" s="662"/>
      <c r="L220" s="638"/>
      <c r="M220" s="639"/>
      <c r="N220" s="639"/>
      <c r="O220" s="639"/>
      <c r="P220" s="639"/>
      <c r="Q220" s="639"/>
      <c r="R220" s="639"/>
      <c r="S220" s="639"/>
      <c r="T220" s="639"/>
      <c r="U220" s="639"/>
      <c r="V220" s="639"/>
      <c r="W220" s="639"/>
      <c r="X220" s="640"/>
      <c r="Y220" s="641"/>
      <c r="Z220" s="642"/>
      <c r="AA220" s="642"/>
      <c r="AB220" s="685"/>
      <c r="AC220" s="660"/>
      <c r="AD220" s="661"/>
      <c r="AE220" s="661"/>
      <c r="AF220" s="661"/>
      <c r="AG220" s="662"/>
      <c r="AH220" s="638"/>
      <c r="AI220" s="639"/>
      <c r="AJ220" s="639"/>
      <c r="AK220" s="639"/>
      <c r="AL220" s="639"/>
      <c r="AM220" s="639"/>
      <c r="AN220" s="639"/>
      <c r="AO220" s="639"/>
      <c r="AP220" s="639"/>
      <c r="AQ220" s="639"/>
      <c r="AR220" s="639"/>
      <c r="AS220" s="639"/>
      <c r="AT220" s="640"/>
      <c r="AU220" s="641"/>
      <c r="AV220" s="642"/>
      <c r="AW220" s="642"/>
      <c r="AX220" s="643"/>
    </row>
    <row r="221" spans="1:50" ht="24.75" hidden="1" customHeight="1" x14ac:dyDescent="0.15">
      <c r="A221" s="1144"/>
      <c r="B221" s="1145"/>
      <c r="C221" s="1145"/>
      <c r="D221" s="1145"/>
      <c r="E221" s="1145"/>
      <c r="F221" s="1146"/>
      <c r="G221" s="660"/>
      <c r="H221" s="661"/>
      <c r="I221" s="661"/>
      <c r="J221" s="661"/>
      <c r="K221" s="662"/>
      <c r="L221" s="638"/>
      <c r="M221" s="639"/>
      <c r="N221" s="639"/>
      <c r="O221" s="639"/>
      <c r="P221" s="639"/>
      <c r="Q221" s="639"/>
      <c r="R221" s="639"/>
      <c r="S221" s="639"/>
      <c r="T221" s="639"/>
      <c r="U221" s="639"/>
      <c r="V221" s="639"/>
      <c r="W221" s="639"/>
      <c r="X221" s="640"/>
      <c r="Y221" s="641"/>
      <c r="Z221" s="642"/>
      <c r="AA221" s="642"/>
      <c r="AB221" s="685"/>
      <c r="AC221" s="660"/>
      <c r="AD221" s="661"/>
      <c r="AE221" s="661"/>
      <c r="AF221" s="661"/>
      <c r="AG221" s="662"/>
      <c r="AH221" s="638"/>
      <c r="AI221" s="639"/>
      <c r="AJ221" s="639"/>
      <c r="AK221" s="639"/>
      <c r="AL221" s="639"/>
      <c r="AM221" s="639"/>
      <c r="AN221" s="639"/>
      <c r="AO221" s="639"/>
      <c r="AP221" s="639"/>
      <c r="AQ221" s="639"/>
      <c r="AR221" s="639"/>
      <c r="AS221" s="639"/>
      <c r="AT221" s="640"/>
      <c r="AU221" s="641"/>
      <c r="AV221" s="642"/>
      <c r="AW221" s="642"/>
      <c r="AX221" s="643"/>
    </row>
    <row r="222" spans="1:50" ht="24.75" hidden="1" customHeight="1" x14ac:dyDescent="0.15">
      <c r="A222" s="1144"/>
      <c r="B222" s="1145"/>
      <c r="C222" s="1145"/>
      <c r="D222" s="1145"/>
      <c r="E222" s="1145"/>
      <c r="F222" s="1146"/>
      <c r="G222" s="660"/>
      <c r="H222" s="661"/>
      <c r="I222" s="661"/>
      <c r="J222" s="661"/>
      <c r="K222" s="662"/>
      <c r="L222" s="638"/>
      <c r="M222" s="639"/>
      <c r="N222" s="639"/>
      <c r="O222" s="639"/>
      <c r="P222" s="639"/>
      <c r="Q222" s="639"/>
      <c r="R222" s="639"/>
      <c r="S222" s="639"/>
      <c r="T222" s="639"/>
      <c r="U222" s="639"/>
      <c r="V222" s="639"/>
      <c r="W222" s="639"/>
      <c r="X222" s="640"/>
      <c r="Y222" s="641"/>
      <c r="Z222" s="642"/>
      <c r="AA222" s="642"/>
      <c r="AB222" s="685"/>
      <c r="AC222" s="660"/>
      <c r="AD222" s="661"/>
      <c r="AE222" s="661"/>
      <c r="AF222" s="661"/>
      <c r="AG222" s="662"/>
      <c r="AH222" s="638"/>
      <c r="AI222" s="639"/>
      <c r="AJ222" s="639"/>
      <c r="AK222" s="639"/>
      <c r="AL222" s="639"/>
      <c r="AM222" s="639"/>
      <c r="AN222" s="639"/>
      <c r="AO222" s="639"/>
      <c r="AP222" s="639"/>
      <c r="AQ222" s="639"/>
      <c r="AR222" s="639"/>
      <c r="AS222" s="639"/>
      <c r="AT222" s="640"/>
      <c r="AU222" s="641"/>
      <c r="AV222" s="642"/>
      <c r="AW222" s="642"/>
      <c r="AX222" s="643"/>
    </row>
    <row r="223" spans="1:50" ht="24.75" hidden="1" customHeight="1" x14ac:dyDescent="0.15">
      <c r="A223" s="1144"/>
      <c r="B223" s="1145"/>
      <c r="C223" s="1145"/>
      <c r="D223" s="1145"/>
      <c r="E223" s="1145"/>
      <c r="F223" s="1146"/>
      <c r="G223" s="660"/>
      <c r="H223" s="661"/>
      <c r="I223" s="661"/>
      <c r="J223" s="661"/>
      <c r="K223" s="662"/>
      <c r="L223" s="638"/>
      <c r="M223" s="639"/>
      <c r="N223" s="639"/>
      <c r="O223" s="639"/>
      <c r="P223" s="639"/>
      <c r="Q223" s="639"/>
      <c r="R223" s="639"/>
      <c r="S223" s="639"/>
      <c r="T223" s="639"/>
      <c r="U223" s="639"/>
      <c r="V223" s="639"/>
      <c r="W223" s="639"/>
      <c r="X223" s="640"/>
      <c r="Y223" s="641"/>
      <c r="Z223" s="642"/>
      <c r="AA223" s="642"/>
      <c r="AB223" s="685"/>
      <c r="AC223" s="660"/>
      <c r="AD223" s="661"/>
      <c r="AE223" s="661"/>
      <c r="AF223" s="661"/>
      <c r="AG223" s="662"/>
      <c r="AH223" s="638"/>
      <c r="AI223" s="639"/>
      <c r="AJ223" s="639"/>
      <c r="AK223" s="639"/>
      <c r="AL223" s="639"/>
      <c r="AM223" s="639"/>
      <c r="AN223" s="639"/>
      <c r="AO223" s="639"/>
      <c r="AP223" s="639"/>
      <c r="AQ223" s="639"/>
      <c r="AR223" s="639"/>
      <c r="AS223" s="639"/>
      <c r="AT223" s="640"/>
      <c r="AU223" s="641"/>
      <c r="AV223" s="642"/>
      <c r="AW223" s="642"/>
      <c r="AX223" s="643"/>
    </row>
    <row r="224" spans="1:50" ht="24.75" hidden="1" customHeight="1" x14ac:dyDescent="0.15">
      <c r="A224" s="1144"/>
      <c r="B224" s="1145"/>
      <c r="C224" s="1145"/>
      <c r="D224" s="1145"/>
      <c r="E224" s="1145"/>
      <c r="F224" s="1146"/>
      <c r="G224" s="660"/>
      <c r="H224" s="661"/>
      <c r="I224" s="661"/>
      <c r="J224" s="661"/>
      <c r="K224" s="662"/>
      <c r="L224" s="638"/>
      <c r="M224" s="639"/>
      <c r="N224" s="639"/>
      <c r="O224" s="639"/>
      <c r="P224" s="639"/>
      <c r="Q224" s="639"/>
      <c r="R224" s="639"/>
      <c r="S224" s="639"/>
      <c r="T224" s="639"/>
      <c r="U224" s="639"/>
      <c r="V224" s="639"/>
      <c r="W224" s="639"/>
      <c r="X224" s="640"/>
      <c r="Y224" s="641"/>
      <c r="Z224" s="642"/>
      <c r="AA224" s="642"/>
      <c r="AB224" s="685"/>
      <c r="AC224" s="660"/>
      <c r="AD224" s="661"/>
      <c r="AE224" s="661"/>
      <c r="AF224" s="661"/>
      <c r="AG224" s="662"/>
      <c r="AH224" s="638"/>
      <c r="AI224" s="639"/>
      <c r="AJ224" s="639"/>
      <c r="AK224" s="639"/>
      <c r="AL224" s="639"/>
      <c r="AM224" s="639"/>
      <c r="AN224" s="639"/>
      <c r="AO224" s="639"/>
      <c r="AP224" s="639"/>
      <c r="AQ224" s="639"/>
      <c r="AR224" s="639"/>
      <c r="AS224" s="639"/>
      <c r="AT224" s="640"/>
      <c r="AU224" s="641"/>
      <c r="AV224" s="642"/>
      <c r="AW224" s="642"/>
      <c r="AX224" s="643"/>
    </row>
    <row r="225" spans="1:50" ht="24.75" hidden="1" customHeight="1" x14ac:dyDescent="0.15">
      <c r="A225" s="1144"/>
      <c r="B225" s="1145"/>
      <c r="C225" s="1145"/>
      <c r="D225" s="1145"/>
      <c r="E225" s="1145"/>
      <c r="F225" s="1146"/>
      <c r="G225" s="660"/>
      <c r="H225" s="661"/>
      <c r="I225" s="661"/>
      <c r="J225" s="661"/>
      <c r="K225" s="662"/>
      <c r="L225" s="638"/>
      <c r="M225" s="639"/>
      <c r="N225" s="639"/>
      <c r="O225" s="639"/>
      <c r="P225" s="639"/>
      <c r="Q225" s="639"/>
      <c r="R225" s="639"/>
      <c r="S225" s="639"/>
      <c r="T225" s="639"/>
      <c r="U225" s="639"/>
      <c r="V225" s="639"/>
      <c r="W225" s="639"/>
      <c r="X225" s="640"/>
      <c r="Y225" s="641"/>
      <c r="Z225" s="642"/>
      <c r="AA225" s="642"/>
      <c r="AB225" s="685"/>
      <c r="AC225" s="660"/>
      <c r="AD225" s="661"/>
      <c r="AE225" s="661"/>
      <c r="AF225" s="661"/>
      <c r="AG225" s="662"/>
      <c r="AH225" s="638"/>
      <c r="AI225" s="639"/>
      <c r="AJ225" s="639"/>
      <c r="AK225" s="639"/>
      <c r="AL225" s="639"/>
      <c r="AM225" s="639"/>
      <c r="AN225" s="639"/>
      <c r="AO225" s="639"/>
      <c r="AP225" s="639"/>
      <c r="AQ225" s="639"/>
      <c r="AR225" s="639"/>
      <c r="AS225" s="639"/>
      <c r="AT225" s="640"/>
      <c r="AU225" s="641"/>
      <c r="AV225" s="642"/>
      <c r="AW225" s="642"/>
      <c r="AX225" s="643"/>
    </row>
    <row r="226" spans="1:50" ht="24.75" hidden="1" customHeight="1" thickBot="1" x14ac:dyDescent="0.2">
      <c r="A226" s="1144"/>
      <c r="B226" s="1145"/>
      <c r="C226" s="1145"/>
      <c r="D226" s="1145"/>
      <c r="E226" s="1145"/>
      <c r="F226" s="1146"/>
      <c r="G226" s="890" t="s">
        <v>20</v>
      </c>
      <c r="H226" s="891"/>
      <c r="I226" s="891"/>
      <c r="J226" s="891"/>
      <c r="K226" s="891"/>
      <c r="L226" s="892"/>
      <c r="M226" s="893"/>
      <c r="N226" s="893"/>
      <c r="O226" s="893"/>
      <c r="P226" s="893"/>
      <c r="Q226" s="893"/>
      <c r="R226" s="893"/>
      <c r="S226" s="893"/>
      <c r="T226" s="893"/>
      <c r="U226" s="893"/>
      <c r="V226" s="893"/>
      <c r="W226" s="893"/>
      <c r="X226" s="894"/>
      <c r="Y226" s="895">
        <f>SUM(Y216:AB225)</f>
        <v>0</v>
      </c>
      <c r="Z226" s="896"/>
      <c r="AA226" s="896"/>
      <c r="AB226" s="897"/>
      <c r="AC226" s="890" t="s">
        <v>20</v>
      </c>
      <c r="AD226" s="891"/>
      <c r="AE226" s="891"/>
      <c r="AF226" s="891"/>
      <c r="AG226" s="891"/>
      <c r="AH226" s="892"/>
      <c r="AI226" s="893"/>
      <c r="AJ226" s="893"/>
      <c r="AK226" s="893"/>
      <c r="AL226" s="893"/>
      <c r="AM226" s="893"/>
      <c r="AN226" s="893"/>
      <c r="AO226" s="893"/>
      <c r="AP226" s="893"/>
      <c r="AQ226" s="893"/>
      <c r="AR226" s="893"/>
      <c r="AS226" s="893"/>
      <c r="AT226" s="894"/>
      <c r="AU226" s="895">
        <f>SUM(AU216:AX225)</f>
        <v>0</v>
      </c>
      <c r="AV226" s="896"/>
      <c r="AW226" s="896"/>
      <c r="AX226" s="898"/>
    </row>
    <row r="227" spans="1:50" ht="30" hidden="1" customHeight="1" x14ac:dyDescent="0.15">
      <c r="A227" s="1144"/>
      <c r="B227" s="1145"/>
      <c r="C227" s="1145"/>
      <c r="D227" s="1145"/>
      <c r="E227" s="1145"/>
      <c r="F227" s="1146"/>
      <c r="G227" s="635" t="s">
        <v>420</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421</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61"/>
    </row>
    <row r="228" spans="1:50" ht="25.5" hidden="1" customHeight="1" x14ac:dyDescent="0.15">
      <c r="A228" s="1144"/>
      <c r="B228" s="1145"/>
      <c r="C228" s="1145"/>
      <c r="D228" s="1145"/>
      <c r="E228" s="1145"/>
      <c r="F228" s="1146"/>
      <c r="G228" s="879" t="s">
        <v>17</v>
      </c>
      <c r="H228" s="727"/>
      <c r="I228" s="727"/>
      <c r="J228" s="727"/>
      <c r="K228" s="727"/>
      <c r="L228" s="726" t="s">
        <v>18</v>
      </c>
      <c r="M228" s="727"/>
      <c r="N228" s="727"/>
      <c r="O228" s="727"/>
      <c r="P228" s="727"/>
      <c r="Q228" s="727"/>
      <c r="R228" s="727"/>
      <c r="S228" s="727"/>
      <c r="T228" s="727"/>
      <c r="U228" s="727"/>
      <c r="V228" s="727"/>
      <c r="W228" s="727"/>
      <c r="X228" s="728"/>
      <c r="Y228" s="703" t="s">
        <v>19</v>
      </c>
      <c r="Z228" s="704"/>
      <c r="AA228" s="704"/>
      <c r="AB228" s="866"/>
      <c r="AC228" s="879" t="s">
        <v>17</v>
      </c>
      <c r="AD228" s="727"/>
      <c r="AE228" s="727"/>
      <c r="AF228" s="727"/>
      <c r="AG228" s="727"/>
      <c r="AH228" s="726" t="s">
        <v>18</v>
      </c>
      <c r="AI228" s="727"/>
      <c r="AJ228" s="727"/>
      <c r="AK228" s="727"/>
      <c r="AL228" s="727"/>
      <c r="AM228" s="727"/>
      <c r="AN228" s="727"/>
      <c r="AO228" s="727"/>
      <c r="AP228" s="727"/>
      <c r="AQ228" s="727"/>
      <c r="AR228" s="727"/>
      <c r="AS228" s="727"/>
      <c r="AT228" s="728"/>
      <c r="AU228" s="703" t="s">
        <v>19</v>
      </c>
      <c r="AV228" s="704"/>
      <c r="AW228" s="704"/>
      <c r="AX228" s="705"/>
    </row>
    <row r="229" spans="1:50" ht="24.75" hidden="1" customHeight="1" x14ac:dyDescent="0.15">
      <c r="A229" s="1144"/>
      <c r="B229" s="1145"/>
      <c r="C229" s="1145"/>
      <c r="D229" s="1145"/>
      <c r="E229" s="1145"/>
      <c r="F229" s="1146"/>
      <c r="G229" s="922"/>
      <c r="H229" s="929"/>
      <c r="I229" s="929"/>
      <c r="J229" s="929"/>
      <c r="K229" s="930"/>
      <c r="L229" s="723"/>
      <c r="M229" s="724"/>
      <c r="N229" s="724"/>
      <c r="O229" s="724"/>
      <c r="P229" s="724"/>
      <c r="Q229" s="724"/>
      <c r="R229" s="724"/>
      <c r="S229" s="724"/>
      <c r="T229" s="724"/>
      <c r="U229" s="724"/>
      <c r="V229" s="724"/>
      <c r="W229" s="724"/>
      <c r="X229" s="725"/>
      <c r="Y229" s="417"/>
      <c r="Z229" s="418"/>
      <c r="AA229" s="418"/>
      <c r="AB229" s="870"/>
      <c r="AC229" s="922"/>
      <c r="AD229" s="929"/>
      <c r="AE229" s="929"/>
      <c r="AF229" s="929"/>
      <c r="AG229" s="930"/>
      <c r="AH229" s="723"/>
      <c r="AI229" s="724"/>
      <c r="AJ229" s="724"/>
      <c r="AK229" s="724"/>
      <c r="AL229" s="724"/>
      <c r="AM229" s="724"/>
      <c r="AN229" s="724"/>
      <c r="AO229" s="724"/>
      <c r="AP229" s="724"/>
      <c r="AQ229" s="724"/>
      <c r="AR229" s="724"/>
      <c r="AS229" s="724"/>
      <c r="AT229" s="725"/>
      <c r="AU229" s="417"/>
      <c r="AV229" s="418"/>
      <c r="AW229" s="418"/>
      <c r="AX229" s="419"/>
    </row>
    <row r="230" spans="1:50" ht="24.75" hidden="1" customHeight="1" x14ac:dyDescent="0.15">
      <c r="A230" s="1144"/>
      <c r="B230" s="1145"/>
      <c r="C230" s="1145"/>
      <c r="D230" s="1145"/>
      <c r="E230" s="1145"/>
      <c r="F230" s="1146"/>
      <c r="G230" s="660"/>
      <c r="H230" s="661"/>
      <c r="I230" s="661"/>
      <c r="J230" s="661"/>
      <c r="K230" s="662"/>
      <c r="L230" s="638"/>
      <c r="M230" s="639"/>
      <c r="N230" s="639"/>
      <c r="O230" s="639"/>
      <c r="P230" s="639"/>
      <c r="Q230" s="639"/>
      <c r="R230" s="639"/>
      <c r="S230" s="639"/>
      <c r="T230" s="639"/>
      <c r="U230" s="639"/>
      <c r="V230" s="639"/>
      <c r="W230" s="639"/>
      <c r="X230" s="640"/>
      <c r="Y230" s="641"/>
      <c r="Z230" s="642"/>
      <c r="AA230" s="642"/>
      <c r="AB230" s="685"/>
      <c r="AC230" s="660"/>
      <c r="AD230" s="661"/>
      <c r="AE230" s="661"/>
      <c r="AF230" s="661"/>
      <c r="AG230" s="662"/>
      <c r="AH230" s="638"/>
      <c r="AI230" s="639"/>
      <c r="AJ230" s="639"/>
      <c r="AK230" s="639"/>
      <c r="AL230" s="639"/>
      <c r="AM230" s="639"/>
      <c r="AN230" s="639"/>
      <c r="AO230" s="639"/>
      <c r="AP230" s="639"/>
      <c r="AQ230" s="639"/>
      <c r="AR230" s="639"/>
      <c r="AS230" s="639"/>
      <c r="AT230" s="640"/>
      <c r="AU230" s="641"/>
      <c r="AV230" s="642"/>
      <c r="AW230" s="642"/>
      <c r="AX230" s="643"/>
    </row>
    <row r="231" spans="1:50" ht="24.75" hidden="1" customHeight="1" x14ac:dyDescent="0.15">
      <c r="A231" s="1144"/>
      <c r="B231" s="1145"/>
      <c r="C231" s="1145"/>
      <c r="D231" s="1145"/>
      <c r="E231" s="1145"/>
      <c r="F231" s="1146"/>
      <c r="G231" s="660"/>
      <c r="H231" s="661"/>
      <c r="I231" s="661"/>
      <c r="J231" s="661"/>
      <c r="K231" s="662"/>
      <c r="L231" s="638"/>
      <c r="M231" s="639"/>
      <c r="N231" s="639"/>
      <c r="O231" s="639"/>
      <c r="P231" s="639"/>
      <c r="Q231" s="639"/>
      <c r="R231" s="639"/>
      <c r="S231" s="639"/>
      <c r="T231" s="639"/>
      <c r="U231" s="639"/>
      <c r="V231" s="639"/>
      <c r="W231" s="639"/>
      <c r="X231" s="640"/>
      <c r="Y231" s="641"/>
      <c r="Z231" s="642"/>
      <c r="AA231" s="642"/>
      <c r="AB231" s="685"/>
      <c r="AC231" s="660"/>
      <c r="AD231" s="661"/>
      <c r="AE231" s="661"/>
      <c r="AF231" s="661"/>
      <c r="AG231" s="662"/>
      <c r="AH231" s="638"/>
      <c r="AI231" s="639"/>
      <c r="AJ231" s="639"/>
      <c r="AK231" s="639"/>
      <c r="AL231" s="639"/>
      <c r="AM231" s="639"/>
      <c r="AN231" s="639"/>
      <c r="AO231" s="639"/>
      <c r="AP231" s="639"/>
      <c r="AQ231" s="639"/>
      <c r="AR231" s="639"/>
      <c r="AS231" s="639"/>
      <c r="AT231" s="640"/>
      <c r="AU231" s="641"/>
      <c r="AV231" s="642"/>
      <c r="AW231" s="642"/>
      <c r="AX231" s="643"/>
    </row>
    <row r="232" spans="1:50" ht="24.75" hidden="1" customHeight="1" x14ac:dyDescent="0.15">
      <c r="A232" s="1144"/>
      <c r="B232" s="1145"/>
      <c r="C232" s="1145"/>
      <c r="D232" s="1145"/>
      <c r="E232" s="1145"/>
      <c r="F232" s="1146"/>
      <c r="G232" s="660"/>
      <c r="H232" s="661"/>
      <c r="I232" s="661"/>
      <c r="J232" s="661"/>
      <c r="K232" s="662"/>
      <c r="L232" s="638"/>
      <c r="M232" s="639"/>
      <c r="N232" s="639"/>
      <c r="O232" s="639"/>
      <c r="P232" s="639"/>
      <c r="Q232" s="639"/>
      <c r="R232" s="639"/>
      <c r="S232" s="639"/>
      <c r="T232" s="639"/>
      <c r="U232" s="639"/>
      <c r="V232" s="639"/>
      <c r="W232" s="639"/>
      <c r="X232" s="640"/>
      <c r="Y232" s="641"/>
      <c r="Z232" s="642"/>
      <c r="AA232" s="642"/>
      <c r="AB232" s="685"/>
      <c r="AC232" s="660"/>
      <c r="AD232" s="661"/>
      <c r="AE232" s="661"/>
      <c r="AF232" s="661"/>
      <c r="AG232" s="662"/>
      <c r="AH232" s="638"/>
      <c r="AI232" s="639"/>
      <c r="AJ232" s="639"/>
      <c r="AK232" s="639"/>
      <c r="AL232" s="639"/>
      <c r="AM232" s="639"/>
      <c r="AN232" s="639"/>
      <c r="AO232" s="639"/>
      <c r="AP232" s="639"/>
      <c r="AQ232" s="639"/>
      <c r="AR232" s="639"/>
      <c r="AS232" s="639"/>
      <c r="AT232" s="640"/>
      <c r="AU232" s="641"/>
      <c r="AV232" s="642"/>
      <c r="AW232" s="642"/>
      <c r="AX232" s="643"/>
    </row>
    <row r="233" spans="1:50" ht="24.75" hidden="1" customHeight="1" x14ac:dyDescent="0.15">
      <c r="A233" s="1144"/>
      <c r="B233" s="1145"/>
      <c r="C233" s="1145"/>
      <c r="D233" s="1145"/>
      <c r="E233" s="1145"/>
      <c r="F233" s="1146"/>
      <c r="G233" s="660"/>
      <c r="H233" s="661"/>
      <c r="I233" s="661"/>
      <c r="J233" s="661"/>
      <c r="K233" s="662"/>
      <c r="L233" s="638"/>
      <c r="M233" s="639"/>
      <c r="N233" s="639"/>
      <c r="O233" s="639"/>
      <c r="P233" s="639"/>
      <c r="Q233" s="639"/>
      <c r="R233" s="639"/>
      <c r="S233" s="639"/>
      <c r="T233" s="639"/>
      <c r="U233" s="639"/>
      <c r="V233" s="639"/>
      <c r="W233" s="639"/>
      <c r="X233" s="640"/>
      <c r="Y233" s="641"/>
      <c r="Z233" s="642"/>
      <c r="AA233" s="642"/>
      <c r="AB233" s="685"/>
      <c r="AC233" s="660"/>
      <c r="AD233" s="661"/>
      <c r="AE233" s="661"/>
      <c r="AF233" s="661"/>
      <c r="AG233" s="662"/>
      <c r="AH233" s="638"/>
      <c r="AI233" s="639"/>
      <c r="AJ233" s="639"/>
      <c r="AK233" s="639"/>
      <c r="AL233" s="639"/>
      <c r="AM233" s="639"/>
      <c r="AN233" s="639"/>
      <c r="AO233" s="639"/>
      <c r="AP233" s="639"/>
      <c r="AQ233" s="639"/>
      <c r="AR233" s="639"/>
      <c r="AS233" s="639"/>
      <c r="AT233" s="640"/>
      <c r="AU233" s="641"/>
      <c r="AV233" s="642"/>
      <c r="AW233" s="642"/>
      <c r="AX233" s="643"/>
    </row>
    <row r="234" spans="1:50" ht="24.75" hidden="1" customHeight="1" x14ac:dyDescent="0.15">
      <c r="A234" s="1144"/>
      <c r="B234" s="1145"/>
      <c r="C234" s="1145"/>
      <c r="D234" s="1145"/>
      <c r="E234" s="1145"/>
      <c r="F234" s="1146"/>
      <c r="G234" s="660"/>
      <c r="H234" s="661"/>
      <c r="I234" s="661"/>
      <c r="J234" s="661"/>
      <c r="K234" s="662"/>
      <c r="L234" s="638"/>
      <c r="M234" s="639"/>
      <c r="N234" s="639"/>
      <c r="O234" s="639"/>
      <c r="P234" s="639"/>
      <c r="Q234" s="639"/>
      <c r="R234" s="639"/>
      <c r="S234" s="639"/>
      <c r="T234" s="639"/>
      <c r="U234" s="639"/>
      <c r="V234" s="639"/>
      <c r="W234" s="639"/>
      <c r="X234" s="640"/>
      <c r="Y234" s="641"/>
      <c r="Z234" s="642"/>
      <c r="AA234" s="642"/>
      <c r="AB234" s="685"/>
      <c r="AC234" s="660"/>
      <c r="AD234" s="661"/>
      <c r="AE234" s="661"/>
      <c r="AF234" s="661"/>
      <c r="AG234" s="662"/>
      <c r="AH234" s="638"/>
      <c r="AI234" s="639"/>
      <c r="AJ234" s="639"/>
      <c r="AK234" s="639"/>
      <c r="AL234" s="639"/>
      <c r="AM234" s="639"/>
      <c r="AN234" s="639"/>
      <c r="AO234" s="639"/>
      <c r="AP234" s="639"/>
      <c r="AQ234" s="639"/>
      <c r="AR234" s="639"/>
      <c r="AS234" s="639"/>
      <c r="AT234" s="640"/>
      <c r="AU234" s="641"/>
      <c r="AV234" s="642"/>
      <c r="AW234" s="642"/>
      <c r="AX234" s="643"/>
    </row>
    <row r="235" spans="1:50" ht="24.75" hidden="1" customHeight="1" x14ac:dyDescent="0.15">
      <c r="A235" s="1144"/>
      <c r="B235" s="1145"/>
      <c r="C235" s="1145"/>
      <c r="D235" s="1145"/>
      <c r="E235" s="1145"/>
      <c r="F235" s="1146"/>
      <c r="G235" s="660"/>
      <c r="H235" s="661"/>
      <c r="I235" s="661"/>
      <c r="J235" s="661"/>
      <c r="K235" s="662"/>
      <c r="L235" s="638"/>
      <c r="M235" s="639"/>
      <c r="N235" s="639"/>
      <c r="O235" s="639"/>
      <c r="P235" s="639"/>
      <c r="Q235" s="639"/>
      <c r="R235" s="639"/>
      <c r="S235" s="639"/>
      <c r="T235" s="639"/>
      <c r="U235" s="639"/>
      <c r="V235" s="639"/>
      <c r="W235" s="639"/>
      <c r="X235" s="640"/>
      <c r="Y235" s="641"/>
      <c r="Z235" s="642"/>
      <c r="AA235" s="642"/>
      <c r="AB235" s="685"/>
      <c r="AC235" s="660"/>
      <c r="AD235" s="661"/>
      <c r="AE235" s="661"/>
      <c r="AF235" s="661"/>
      <c r="AG235" s="662"/>
      <c r="AH235" s="638"/>
      <c r="AI235" s="639"/>
      <c r="AJ235" s="639"/>
      <c r="AK235" s="639"/>
      <c r="AL235" s="639"/>
      <c r="AM235" s="639"/>
      <c r="AN235" s="639"/>
      <c r="AO235" s="639"/>
      <c r="AP235" s="639"/>
      <c r="AQ235" s="639"/>
      <c r="AR235" s="639"/>
      <c r="AS235" s="639"/>
      <c r="AT235" s="640"/>
      <c r="AU235" s="641"/>
      <c r="AV235" s="642"/>
      <c r="AW235" s="642"/>
      <c r="AX235" s="643"/>
    </row>
    <row r="236" spans="1:50" ht="24.75" hidden="1" customHeight="1" x14ac:dyDescent="0.15">
      <c r="A236" s="1144"/>
      <c r="B236" s="1145"/>
      <c r="C236" s="1145"/>
      <c r="D236" s="1145"/>
      <c r="E236" s="1145"/>
      <c r="F236" s="1146"/>
      <c r="G236" s="660"/>
      <c r="H236" s="661"/>
      <c r="I236" s="661"/>
      <c r="J236" s="661"/>
      <c r="K236" s="662"/>
      <c r="L236" s="638"/>
      <c r="M236" s="639"/>
      <c r="N236" s="639"/>
      <c r="O236" s="639"/>
      <c r="P236" s="639"/>
      <c r="Q236" s="639"/>
      <c r="R236" s="639"/>
      <c r="S236" s="639"/>
      <c r="T236" s="639"/>
      <c r="U236" s="639"/>
      <c r="V236" s="639"/>
      <c r="W236" s="639"/>
      <c r="X236" s="640"/>
      <c r="Y236" s="641"/>
      <c r="Z236" s="642"/>
      <c r="AA236" s="642"/>
      <c r="AB236" s="685"/>
      <c r="AC236" s="660"/>
      <c r="AD236" s="661"/>
      <c r="AE236" s="661"/>
      <c r="AF236" s="661"/>
      <c r="AG236" s="662"/>
      <c r="AH236" s="638"/>
      <c r="AI236" s="639"/>
      <c r="AJ236" s="639"/>
      <c r="AK236" s="639"/>
      <c r="AL236" s="639"/>
      <c r="AM236" s="639"/>
      <c r="AN236" s="639"/>
      <c r="AO236" s="639"/>
      <c r="AP236" s="639"/>
      <c r="AQ236" s="639"/>
      <c r="AR236" s="639"/>
      <c r="AS236" s="639"/>
      <c r="AT236" s="640"/>
      <c r="AU236" s="641"/>
      <c r="AV236" s="642"/>
      <c r="AW236" s="642"/>
      <c r="AX236" s="643"/>
    </row>
    <row r="237" spans="1:50" ht="24.75" hidden="1" customHeight="1" x14ac:dyDescent="0.15">
      <c r="A237" s="1144"/>
      <c r="B237" s="1145"/>
      <c r="C237" s="1145"/>
      <c r="D237" s="1145"/>
      <c r="E237" s="1145"/>
      <c r="F237" s="1146"/>
      <c r="G237" s="660"/>
      <c r="H237" s="661"/>
      <c r="I237" s="661"/>
      <c r="J237" s="661"/>
      <c r="K237" s="662"/>
      <c r="L237" s="638"/>
      <c r="M237" s="639"/>
      <c r="N237" s="639"/>
      <c r="O237" s="639"/>
      <c r="P237" s="639"/>
      <c r="Q237" s="639"/>
      <c r="R237" s="639"/>
      <c r="S237" s="639"/>
      <c r="T237" s="639"/>
      <c r="U237" s="639"/>
      <c r="V237" s="639"/>
      <c r="W237" s="639"/>
      <c r="X237" s="640"/>
      <c r="Y237" s="641"/>
      <c r="Z237" s="642"/>
      <c r="AA237" s="642"/>
      <c r="AB237" s="685"/>
      <c r="AC237" s="660"/>
      <c r="AD237" s="661"/>
      <c r="AE237" s="661"/>
      <c r="AF237" s="661"/>
      <c r="AG237" s="662"/>
      <c r="AH237" s="638"/>
      <c r="AI237" s="639"/>
      <c r="AJ237" s="639"/>
      <c r="AK237" s="639"/>
      <c r="AL237" s="639"/>
      <c r="AM237" s="639"/>
      <c r="AN237" s="639"/>
      <c r="AO237" s="639"/>
      <c r="AP237" s="639"/>
      <c r="AQ237" s="639"/>
      <c r="AR237" s="639"/>
      <c r="AS237" s="639"/>
      <c r="AT237" s="640"/>
      <c r="AU237" s="641"/>
      <c r="AV237" s="642"/>
      <c r="AW237" s="642"/>
      <c r="AX237" s="643"/>
    </row>
    <row r="238" spans="1:50" ht="24.75" hidden="1" customHeight="1" x14ac:dyDescent="0.15">
      <c r="A238" s="1144"/>
      <c r="B238" s="1145"/>
      <c r="C238" s="1145"/>
      <c r="D238" s="1145"/>
      <c r="E238" s="1145"/>
      <c r="F238" s="1146"/>
      <c r="G238" s="660"/>
      <c r="H238" s="661"/>
      <c r="I238" s="661"/>
      <c r="J238" s="661"/>
      <c r="K238" s="662"/>
      <c r="L238" s="638"/>
      <c r="M238" s="639"/>
      <c r="N238" s="639"/>
      <c r="O238" s="639"/>
      <c r="P238" s="639"/>
      <c r="Q238" s="639"/>
      <c r="R238" s="639"/>
      <c r="S238" s="639"/>
      <c r="T238" s="639"/>
      <c r="U238" s="639"/>
      <c r="V238" s="639"/>
      <c r="W238" s="639"/>
      <c r="X238" s="640"/>
      <c r="Y238" s="641"/>
      <c r="Z238" s="642"/>
      <c r="AA238" s="642"/>
      <c r="AB238" s="685"/>
      <c r="AC238" s="660"/>
      <c r="AD238" s="661"/>
      <c r="AE238" s="661"/>
      <c r="AF238" s="661"/>
      <c r="AG238" s="662"/>
      <c r="AH238" s="638"/>
      <c r="AI238" s="639"/>
      <c r="AJ238" s="639"/>
      <c r="AK238" s="639"/>
      <c r="AL238" s="639"/>
      <c r="AM238" s="639"/>
      <c r="AN238" s="639"/>
      <c r="AO238" s="639"/>
      <c r="AP238" s="639"/>
      <c r="AQ238" s="639"/>
      <c r="AR238" s="639"/>
      <c r="AS238" s="639"/>
      <c r="AT238" s="640"/>
      <c r="AU238" s="641"/>
      <c r="AV238" s="642"/>
      <c r="AW238" s="642"/>
      <c r="AX238" s="643"/>
    </row>
    <row r="239" spans="1:50" ht="24.75" hidden="1" customHeight="1" thickBot="1" x14ac:dyDescent="0.2">
      <c r="A239" s="1144"/>
      <c r="B239" s="1145"/>
      <c r="C239" s="1145"/>
      <c r="D239" s="1145"/>
      <c r="E239" s="1145"/>
      <c r="F239" s="1146"/>
      <c r="G239" s="890" t="s">
        <v>20</v>
      </c>
      <c r="H239" s="891"/>
      <c r="I239" s="891"/>
      <c r="J239" s="891"/>
      <c r="K239" s="891"/>
      <c r="L239" s="892"/>
      <c r="M239" s="893"/>
      <c r="N239" s="893"/>
      <c r="O239" s="893"/>
      <c r="P239" s="893"/>
      <c r="Q239" s="893"/>
      <c r="R239" s="893"/>
      <c r="S239" s="893"/>
      <c r="T239" s="893"/>
      <c r="U239" s="893"/>
      <c r="V239" s="893"/>
      <c r="W239" s="893"/>
      <c r="X239" s="894"/>
      <c r="Y239" s="895">
        <f>SUM(Y229:AB238)</f>
        <v>0</v>
      </c>
      <c r="Z239" s="896"/>
      <c r="AA239" s="896"/>
      <c r="AB239" s="897"/>
      <c r="AC239" s="890" t="s">
        <v>20</v>
      </c>
      <c r="AD239" s="891"/>
      <c r="AE239" s="891"/>
      <c r="AF239" s="891"/>
      <c r="AG239" s="891"/>
      <c r="AH239" s="892"/>
      <c r="AI239" s="893"/>
      <c r="AJ239" s="893"/>
      <c r="AK239" s="893"/>
      <c r="AL239" s="893"/>
      <c r="AM239" s="893"/>
      <c r="AN239" s="893"/>
      <c r="AO239" s="893"/>
      <c r="AP239" s="893"/>
      <c r="AQ239" s="893"/>
      <c r="AR239" s="893"/>
      <c r="AS239" s="893"/>
      <c r="AT239" s="894"/>
      <c r="AU239" s="895">
        <f>SUM(AU229:AX238)</f>
        <v>0</v>
      </c>
      <c r="AV239" s="896"/>
      <c r="AW239" s="896"/>
      <c r="AX239" s="898"/>
    </row>
    <row r="240" spans="1:50" ht="30" hidden="1" customHeight="1" x14ac:dyDescent="0.15">
      <c r="A240" s="1144"/>
      <c r="B240" s="1145"/>
      <c r="C240" s="1145"/>
      <c r="D240" s="1145"/>
      <c r="E240" s="1145"/>
      <c r="F240" s="1146"/>
      <c r="G240" s="635" t="s">
        <v>422</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423</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61"/>
    </row>
    <row r="241" spans="1:50" ht="24.75" hidden="1" customHeight="1" x14ac:dyDescent="0.15">
      <c r="A241" s="1144"/>
      <c r="B241" s="1145"/>
      <c r="C241" s="1145"/>
      <c r="D241" s="1145"/>
      <c r="E241" s="1145"/>
      <c r="F241" s="1146"/>
      <c r="G241" s="879" t="s">
        <v>17</v>
      </c>
      <c r="H241" s="727"/>
      <c r="I241" s="727"/>
      <c r="J241" s="727"/>
      <c r="K241" s="727"/>
      <c r="L241" s="726" t="s">
        <v>18</v>
      </c>
      <c r="M241" s="727"/>
      <c r="N241" s="727"/>
      <c r="O241" s="727"/>
      <c r="P241" s="727"/>
      <c r="Q241" s="727"/>
      <c r="R241" s="727"/>
      <c r="S241" s="727"/>
      <c r="T241" s="727"/>
      <c r="U241" s="727"/>
      <c r="V241" s="727"/>
      <c r="W241" s="727"/>
      <c r="X241" s="728"/>
      <c r="Y241" s="703" t="s">
        <v>19</v>
      </c>
      <c r="Z241" s="704"/>
      <c r="AA241" s="704"/>
      <c r="AB241" s="866"/>
      <c r="AC241" s="879" t="s">
        <v>17</v>
      </c>
      <c r="AD241" s="727"/>
      <c r="AE241" s="727"/>
      <c r="AF241" s="727"/>
      <c r="AG241" s="727"/>
      <c r="AH241" s="726" t="s">
        <v>18</v>
      </c>
      <c r="AI241" s="727"/>
      <c r="AJ241" s="727"/>
      <c r="AK241" s="727"/>
      <c r="AL241" s="727"/>
      <c r="AM241" s="727"/>
      <c r="AN241" s="727"/>
      <c r="AO241" s="727"/>
      <c r="AP241" s="727"/>
      <c r="AQ241" s="727"/>
      <c r="AR241" s="727"/>
      <c r="AS241" s="727"/>
      <c r="AT241" s="728"/>
      <c r="AU241" s="703" t="s">
        <v>19</v>
      </c>
      <c r="AV241" s="704"/>
      <c r="AW241" s="704"/>
      <c r="AX241" s="705"/>
    </row>
    <row r="242" spans="1:50" ht="24.75" hidden="1" customHeight="1" x14ac:dyDescent="0.15">
      <c r="A242" s="1144"/>
      <c r="B242" s="1145"/>
      <c r="C242" s="1145"/>
      <c r="D242" s="1145"/>
      <c r="E242" s="1145"/>
      <c r="F242" s="1146"/>
      <c r="G242" s="922"/>
      <c r="H242" s="929"/>
      <c r="I242" s="929"/>
      <c r="J242" s="929"/>
      <c r="K242" s="930"/>
      <c r="L242" s="723"/>
      <c r="M242" s="724"/>
      <c r="N242" s="724"/>
      <c r="O242" s="724"/>
      <c r="P242" s="724"/>
      <c r="Q242" s="724"/>
      <c r="R242" s="724"/>
      <c r="S242" s="724"/>
      <c r="T242" s="724"/>
      <c r="U242" s="724"/>
      <c r="V242" s="724"/>
      <c r="W242" s="724"/>
      <c r="X242" s="725"/>
      <c r="Y242" s="417"/>
      <c r="Z242" s="418"/>
      <c r="AA242" s="418"/>
      <c r="AB242" s="870"/>
      <c r="AC242" s="922"/>
      <c r="AD242" s="929"/>
      <c r="AE242" s="929"/>
      <c r="AF242" s="929"/>
      <c r="AG242" s="930"/>
      <c r="AH242" s="723"/>
      <c r="AI242" s="724"/>
      <c r="AJ242" s="724"/>
      <c r="AK242" s="724"/>
      <c r="AL242" s="724"/>
      <c r="AM242" s="724"/>
      <c r="AN242" s="724"/>
      <c r="AO242" s="724"/>
      <c r="AP242" s="724"/>
      <c r="AQ242" s="724"/>
      <c r="AR242" s="724"/>
      <c r="AS242" s="724"/>
      <c r="AT242" s="725"/>
      <c r="AU242" s="417"/>
      <c r="AV242" s="418"/>
      <c r="AW242" s="418"/>
      <c r="AX242" s="419"/>
    </row>
    <row r="243" spans="1:50" ht="24.75" hidden="1" customHeight="1" x14ac:dyDescent="0.15">
      <c r="A243" s="1144"/>
      <c r="B243" s="1145"/>
      <c r="C243" s="1145"/>
      <c r="D243" s="1145"/>
      <c r="E243" s="1145"/>
      <c r="F243" s="1146"/>
      <c r="G243" s="660"/>
      <c r="H243" s="661"/>
      <c r="I243" s="661"/>
      <c r="J243" s="661"/>
      <c r="K243" s="662"/>
      <c r="L243" s="638"/>
      <c r="M243" s="639"/>
      <c r="N243" s="639"/>
      <c r="O243" s="639"/>
      <c r="P243" s="639"/>
      <c r="Q243" s="639"/>
      <c r="R243" s="639"/>
      <c r="S243" s="639"/>
      <c r="T243" s="639"/>
      <c r="U243" s="639"/>
      <c r="V243" s="639"/>
      <c r="W243" s="639"/>
      <c r="X243" s="640"/>
      <c r="Y243" s="641"/>
      <c r="Z243" s="642"/>
      <c r="AA243" s="642"/>
      <c r="AB243" s="685"/>
      <c r="AC243" s="660"/>
      <c r="AD243" s="661"/>
      <c r="AE243" s="661"/>
      <c r="AF243" s="661"/>
      <c r="AG243" s="662"/>
      <c r="AH243" s="638"/>
      <c r="AI243" s="639"/>
      <c r="AJ243" s="639"/>
      <c r="AK243" s="639"/>
      <c r="AL243" s="639"/>
      <c r="AM243" s="639"/>
      <c r="AN243" s="639"/>
      <c r="AO243" s="639"/>
      <c r="AP243" s="639"/>
      <c r="AQ243" s="639"/>
      <c r="AR243" s="639"/>
      <c r="AS243" s="639"/>
      <c r="AT243" s="640"/>
      <c r="AU243" s="641"/>
      <c r="AV243" s="642"/>
      <c r="AW243" s="642"/>
      <c r="AX243" s="643"/>
    </row>
    <row r="244" spans="1:50" ht="24.75" hidden="1" customHeight="1" x14ac:dyDescent="0.15">
      <c r="A244" s="1144"/>
      <c r="B244" s="1145"/>
      <c r="C244" s="1145"/>
      <c r="D244" s="1145"/>
      <c r="E244" s="1145"/>
      <c r="F244" s="1146"/>
      <c r="G244" s="660"/>
      <c r="H244" s="661"/>
      <c r="I244" s="661"/>
      <c r="J244" s="661"/>
      <c r="K244" s="662"/>
      <c r="L244" s="638"/>
      <c r="M244" s="639"/>
      <c r="N244" s="639"/>
      <c r="O244" s="639"/>
      <c r="P244" s="639"/>
      <c r="Q244" s="639"/>
      <c r="R244" s="639"/>
      <c r="S244" s="639"/>
      <c r="T244" s="639"/>
      <c r="U244" s="639"/>
      <c r="V244" s="639"/>
      <c r="W244" s="639"/>
      <c r="X244" s="640"/>
      <c r="Y244" s="641"/>
      <c r="Z244" s="642"/>
      <c r="AA244" s="642"/>
      <c r="AB244" s="685"/>
      <c r="AC244" s="660"/>
      <c r="AD244" s="661"/>
      <c r="AE244" s="661"/>
      <c r="AF244" s="661"/>
      <c r="AG244" s="662"/>
      <c r="AH244" s="638"/>
      <c r="AI244" s="639"/>
      <c r="AJ244" s="639"/>
      <c r="AK244" s="639"/>
      <c r="AL244" s="639"/>
      <c r="AM244" s="639"/>
      <c r="AN244" s="639"/>
      <c r="AO244" s="639"/>
      <c r="AP244" s="639"/>
      <c r="AQ244" s="639"/>
      <c r="AR244" s="639"/>
      <c r="AS244" s="639"/>
      <c r="AT244" s="640"/>
      <c r="AU244" s="641"/>
      <c r="AV244" s="642"/>
      <c r="AW244" s="642"/>
      <c r="AX244" s="643"/>
    </row>
    <row r="245" spans="1:50" ht="24.75" hidden="1" customHeight="1" x14ac:dyDescent="0.15">
      <c r="A245" s="1144"/>
      <c r="B245" s="1145"/>
      <c r="C245" s="1145"/>
      <c r="D245" s="1145"/>
      <c r="E245" s="1145"/>
      <c r="F245" s="1146"/>
      <c r="G245" s="660"/>
      <c r="H245" s="661"/>
      <c r="I245" s="661"/>
      <c r="J245" s="661"/>
      <c r="K245" s="662"/>
      <c r="L245" s="638"/>
      <c r="M245" s="639"/>
      <c r="N245" s="639"/>
      <c r="O245" s="639"/>
      <c r="P245" s="639"/>
      <c r="Q245" s="639"/>
      <c r="R245" s="639"/>
      <c r="S245" s="639"/>
      <c r="T245" s="639"/>
      <c r="U245" s="639"/>
      <c r="V245" s="639"/>
      <c r="W245" s="639"/>
      <c r="X245" s="640"/>
      <c r="Y245" s="641"/>
      <c r="Z245" s="642"/>
      <c r="AA245" s="642"/>
      <c r="AB245" s="685"/>
      <c r="AC245" s="660"/>
      <c r="AD245" s="661"/>
      <c r="AE245" s="661"/>
      <c r="AF245" s="661"/>
      <c r="AG245" s="662"/>
      <c r="AH245" s="638"/>
      <c r="AI245" s="639"/>
      <c r="AJ245" s="639"/>
      <c r="AK245" s="639"/>
      <c r="AL245" s="639"/>
      <c r="AM245" s="639"/>
      <c r="AN245" s="639"/>
      <c r="AO245" s="639"/>
      <c r="AP245" s="639"/>
      <c r="AQ245" s="639"/>
      <c r="AR245" s="639"/>
      <c r="AS245" s="639"/>
      <c r="AT245" s="640"/>
      <c r="AU245" s="641"/>
      <c r="AV245" s="642"/>
      <c r="AW245" s="642"/>
      <c r="AX245" s="643"/>
    </row>
    <row r="246" spans="1:50" ht="24.75" hidden="1" customHeight="1" x14ac:dyDescent="0.15">
      <c r="A246" s="1144"/>
      <c r="B246" s="1145"/>
      <c r="C246" s="1145"/>
      <c r="D246" s="1145"/>
      <c r="E246" s="1145"/>
      <c r="F246" s="1146"/>
      <c r="G246" s="660"/>
      <c r="H246" s="661"/>
      <c r="I246" s="661"/>
      <c r="J246" s="661"/>
      <c r="K246" s="662"/>
      <c r="L246" s="638"/>
      <c r="M246" s="639"/>
      <c r="N246" s="639"/>
      <c r="O246" s="639"/>
      <c r="P246" s="639"/>
      <c r="Q246" s="639"/>
      <c r="R246" s="639"/>
      <c r="S246" s="639"/>
      <c r="T246" s="639"/>
      <c r="U246" s="639"/>
      <c r="V246" s="639"/>
      <c r="W246" s="639"/>
      <c r="X246" s="640"/>
      <c r="Y246" s="641"/>
      <c r="Z246" s="642"/>
      <c r="AA246" s="642"/>
      <c r="AB246" s="685"/>
      <c r="AC246" s="660"/>
      <c r="AD246" s="661"/>
      <c r="AE246" s="661"/>
      <c r="AF246" s="661"/>
      <c r="AG246" s="662"/>
      <c r="AH246" s="638"/>
      <c r="AI246" s="639"/>
      <c r="AJ246" s="639"/>
      <c r="AK246" s="639"/>
      <c r="AL246" s="639"/>
      <c r="AM246" s="639"/>
      <c r="AN246" s="639"/>
      <c r="AO246" s="639"/>
      <c r="AP246" s="639"/>
      <c r="AQ246" s="639"/>
      <c r="AR246" s="639"/>
      <c r="AS246" s="639"/>
      <c r="AT246" s="640"/>
      <c r="AU246" s="641"/>
      <c r="AV246" s="642"/>
      <c r="AW246" s="642"/>
      <c r="AX246" s="643"/>
    </row>
    <row r="247" spans="1:50" ht="24.75" hidden="1" customHeight="1" x14ac:dyDescent="0.15">
      <c r="A247" s="1144"/>
      <c r="B247" s="1145"/>
      <c r="C247" s="1145"/>
      <c r="D247" s="1145"/>
      <c r="E247" s="1145"/>
      <c r="F247" s="1146"/>
      <c r="G247" s="660"/>
      <c r="H247" s="661"/>
      <c r="I247" s="661"/>
      <c r="J247" s="661"/>
      <c r="K247" s="662"/>
      <c r="L247" s="638"/>
      <c r="M247" s="639"/>
      <c r="N247" s="639"/>
      <c r="O247" s="639"/>
      <c r="P247" s="639"/>
      <c r="Q247" s="639"/>
      <c r="R247" s="639"/>
      <c r="S247" s="639"/>
      <c r="T247" s="639"/>
      <c r="U247" s="639"/>
      <c r="V247" s="639"/>
      <c r="W247" s="639"/>
      <c r="X247" s="640"/>
      <c r="Y247" s="641"/>
      <c r="Z247" s="642"/>
      <c r="AA247" s="642"/>
      <c r="AB247" s="685"/>
      <c r="AC247" s="660"/>
      <c r="AD247" s="661"/>
      <c r="AE247" s="661"/>
      <c r="AF247" s="661"/>
      <c r="AG247" s="662"/>
      <c r="AH247" s="638"/>
      <c r="AI247" s="639"/>
      <c r="AJ247" s="639"/>
      <c r="AK247" s="639"/>
      <c r="AL247" s="639"/>
      <c r="AM247" s="639"/>
      <c r="AN247" s="639"/>
      <c r="AO247" s="639"/>
      <c r="AP247" s="639"/>
      <c r="AQ247" s="639"/>
      <c r="AR247" s="639"/>
      <c r="AS247" s="639"/>
      <c r="AT247" s="640"/>
      <c r="AU247" s="641"/>
      <c r="AV247" s="642"/>
      <c r="AW247" s="642"/>
      <c r="AX247" s="643"/>
    </row>
    <row r="248" spans="1:50" ht="24.75" hidden="1" customHeight="1" x14ac:dyDescent="0.15">
      <c r="A248" s="1144"/>
      <c r="B248" s="1145"/>
      <c r="C248" s="1145"/>
      <c r="D248" s="1145"/>
      <c r="E248" s="1145"/>
      <c r="F248" s="1146"/>
      <c r="G248" s="660"/>
      <c r="H248" s="661"/>
      <c r="I248" s="661"/>
      <c r="J248" s="661"/>
      <c r="K248" s="662"/>
      <c r="L248" s="638"/>
      <c r="M248" s="639"/>
      <c r="N248" s="639"/>
      <c r="O248" s="639"/>
      <c r="P248" s="639"/>
      <c r="Q248" s="639"/>
      <c r="R248" s="639"/>
      <c r="S248" s="639"/>
      <c r="T248" s="639"/>
      <c r="U248" s="639"/>
      <c r="V248" s="639"/>
      <c r="W248" s="639"/>
      <c r="X248" s="640"/>
      <c r="Y248" s="641"/>
      <c r="Z248" s="642"/>
      <c r="AA248" s="642"/>
      <c r="AB248" s="685"/>
      <c r="AC248" s="660"/>
      <c r="AD248" s="661"/>
      <c r="AE248" s="661"/>
      <c r="AF248" s="661"/>
      <c r="AG248" s="662"/>
      <c r="AH248" s="638"/>
      <c r="AI248" s="639"/>
      <c r="AJ248" s="639"/>
      <c r="AK248" s="639"/>
      <c r="AL248" s="639"/>
      <c r="AM248" s="639"/>
      <c r="AN248" s="639"/>
      <c r="AO248" s="639"/>
      <c r="AP248" s="639"/>
      <c r="AQ248" s="639"/>
      <c r="AR248" s="639"/>
      <c r="AS248" s="639"/>
      <c r="AT248" s="640"/>
      <c r="AU248" s="641"/>
      <c r="AV248" s="642"/>
      <c r="AW248" s="642"/>
      <c r="AX248" s="643"/>
    </row>
    <row r="249" spans="1:50" ht="24.75" hidden="1" customHeight="1" x14ac:dyDescent="0.15">
      <c r="A249" s="1144"/>
      <c r="B249" s="1145"/>
      <c r="C249" s="1145"/>
      <c r="D249" s="1145"/>
      <c r="E249" s="1145"/>
      <c r="F249" s="1146"/>
      <c r="G249" s="660"/>
      <c r="H249" s="661"/>
      <c r="I249" s="661"/>
      <c r="J249" s="661"/>
      <c r="K249" s="662"/>
      <c r="L249" s="638"/>
      <c r="M249" s="639"/>
      <c r="N249" s="639"/>
      <c r="O249" s="639"/>
      <c r="P249" s="639"/>
      <c r="Q249" s="639"/>
      <c r="R249" s="639"/>
      <c r="S249" s="639"/>
      <c r="T249" s="639"/>
      <c r="U249" s="639"/>
      <c r="V249" s="639"/>
      <c r="W249" s="639"/>
      <c r="X249" s="640"/>
      <c r="Y249" s="641"/>
      <c r="Z249" s="642"/>
      <c r="AA249" s="642"/>
      <c r="AB249" s="685"/>
      <c r="AC249" s="660"/>
      <c r="AD249" s="661"/>
      <c r="AE249" s="661"/>
      <c r="AF249" s="661"/>
      <c r="AG249" s="662"/>
      <c r="AH249" s="638"/>
      <c r="AI249" s="639"/>
      <c r="AJ249" s="639"/>
      <c r="AK249" s="639"/>
      <c r="AL249" s="639"/>
      <c r="AM249" s="639"/>
      <c r="AN249" s="639"/>
      <c r="AO249" s="639"/>
      <c r="AP249" s="639"/>
      <c r="AQ249" s="639"/>
      <c r="AR249" s="639"/>
      <c r="AS249" s="639"/>
      <c r="AT249" s="640"/>
      <c r="AU249" s="641"/>
      <c r="AV249" s="642"/>
      <c r="AW249" s="642"/>
      <c r="AX249" s="643"/>
    </row>
    <row r="250" spans="1:50" ht="24.75" hidden="1" customHeight="1" x14ac:dyDescent="0.15">
      <c r="A250" s="1144"/>
      <c r="B250" s="1145"/>
      <c r="C250" s="1145"/>
      <c r="D250" s="1145"/>
      <c r="E250" s="1145"/>
      <c r="F250" s="1146"/>
      <c r="G250" s="660"/>
      <c r="H250" s="661"/>
      <c r="I250" s="661"/>
      <c r="J250" s="661"/>
      <c r="K250" s="662"/>
      <c r="L250" s="638"/>
      <c r="M250" s="639"/>
      <c r="N250" s="639"/>
      <c r="O250" s="639"/>
      <c r="P250" s="639"/>
      <c r="Q250" s="639"/>
      <c r="R250" s="639"/>
      <c r="S250" s="639"/>
      <c r="T250" s="639"/>
      <c r="U250" s="639"/>
      <c r="V250" s="639"/>
      <c r="W250" s="639"/>
      <c r="X250" s="640"/>
      <c r="Y250" s="641"/>
      <c r="Z250" s="642"/>
      <c r="AA250" s="642"/>
      <c r="AB250" s="685"/>
      <c r="AC250" s="660"/>
      <c r="AD250" s="661"/>
      <c r="AE250" s="661"/>
      <c r="AF250" s="661"/>
      <c r="AG250" s="662"/>
      <c r="AH250" s="638"/>
      <c r="AI250" s="639"/>
      <c r="AJ250" s="639"/>
      <c r="AK250" s="639"/>
      <c r="AL250" s="639"/>
      <c r="AM250" s="639"/>
      <c r="AN250" s="639"/>
      <c r="AO250" s="639"/>
      <c r="AP250" s="639"/>
      <c r="AQ250" s="639"/>
      <c r="AR250" s="639"/>
      <c r="AS250" s="639"/>
      <c r="AT250" s="640"/>
      <c r="AU250" s="641"/>
      <c r="AV250" s="642"/>
      <c r="AW250" s="642"/>
      <c r="AX250" s="643"/>
    </row>
    <row r="251" spans="1:50" ht="24.75" hidden="1" customHeight="1" x14ac:dyDescent="0.15">
      <c r="A251" s="1144"/>
      <c r="B251" s="1145"/>
      <c r="C251" s="1145"/>
      <c r="D251" s="1145"/>
      <c r="E251" s="1145"/>
      <c r="F251" s="1146"/>
      <c r="G251" s="660"/>
      <c r="H251" s="661"/>
      <c r="I251" s="661"/>
      <c r="J251" s="661"/>
      <c r="K251" s="662"/>
      <c r="L251" s="638"/>
      <c r="M251" s="639"/>
      <c r="N251" s="639"/>
      <c r="O251" s="639"/>
      <c r="P251" s="639"/>
      <c r="Q251" s="639"/>
      <c r="R251" s="639"/>
      <c r="S251" s="639"/>
      <c r="T251" s="639"/>
      <c r="U251" s="639"/>
      <c r="V251" s="639"/>
      <c r="W251" s="639"/>
      <c r="X251" s="640"/>
      <c r="Y251" s="641"/>
      <c r="Z251" s="642"/>
      <c r="AA251" s="642"/>
      <c r="AB251" s="685"/>
      <c r="AC251" s="660"/>
      <c r="AD251" s="661"/>
      <c r="AE251" s="661"/>
      <c r="AF251" s="661"/>
      <c r="AG251" s="662"/>
      <c r="AH251" s="638"/>
      <c r="AI251" s="639"/>
      <c r="AJ251" s="639"/>
      <c r="AK251" s="639"/>
      <c r="AL251" s="639"/>
      <c r="AM251" s="639"/>
      <c r="AN251" s="639"/>
      <c r="AO251" s="639"/>
      <c r="AP251" s="639"/>
      <c r="AQ251" s="639"/>
      <c r="AR251" s="639"/>
      <c r="AS251" s="639"/>
      <c r="AT251" s="640"/>
      <c r="AU251" s="641"/>
      <c r="AV251" s="642"/>
      <c r="AW251" s="642"/>
      <c r="AX251" s="643"/>
    </row>
    <row r="252" spans="1:50" ht="24.75" hidden="1" customHeight="1" thickBot="1" x14ac:dyDescent="0.2">
      <c r="A252" s="1144"/>
      <c r="B252" s="1145"/>
      <c r="C252" s="1145"/>
      <c r="D252" s="1145"/>
      <c r="E252" s="1145"/>
      <c r="F252" s="1146"/>
      <c r="G252" s="890" t="s">
        <v>20</v>
      </c>
      <c r="H252" s="891"/>
      <c r="I252" s="891"/>
      <c r="J252" s="891"/>
      <c r="K252" s="891"/>
      <c r="L252" s="892"/>
      <c r="M252" s="893"/>
      <c r="N252" s="893"/>
      <c r="O252" s="893"/>
      <c r="P252" s="893"/>
      <c r="Q252" s="893"/>
      <c r="R252" s="893"/>
      <c r="S252" s="893"/>
      <c r="T252" s="893"/>
      <c r="U252" s="893"/>
      <c r="V252" s="893"/>
      <c r="W252" s="893"/>
      <c r="X252" s="894"/>
      <c r="Y252" s="895">
        <f>SUM(Y242:AB251)</f>
        <v>0</v>
      </c>
      <c r="Z252" s="896"/>
      <c r="AA252" s="896"/>
      <c r="AB252" s="897"/>
      <c r="AC252" s="890" t="s">
        <v>20</v>
      </c>
      <c r="AD252" s="891"/>
      <c r="AE252" s="891"/>
      <c r="AF252" s="891"/>
      <c r="AG252" s="891"/>
      <c r="AH252" s="892"/>
      <c r="AI252" s="893"/>
      <c r="AJ252" s="893"/>
      <c r="AK252" s="893"/>
      <c r="AL252" s="893"/>
      <c r="AM252" s="893"/>
      <c r="AN252" s="893"/>
      <c r="AO252" s="893"/>
      <c r="AP252" s="893"/>
      <c r="AQ252" s="893"/>
      <c r="AR252" s="893"/>
      <c r="AS252" s="893"/>
      <c r="AT252" s="894"/>
      <c r="AU252" s="895">
        <f>SUM(AU242:AX251)</f>
        <v>0</v>
      </c>
      <c r="AV252" s="896"/>
      <c r="AW252" s="896"/>
      <c r="AX252" s="898"/>
    </row>
    <row r="253" spans="1:50" ht="30" hidden="1" customHeight="1" x14ac:dyDescent="0.15">
      <c r="A253" s="1144"/>
      <c r="B253" s="1145"/>
      <c r="C253" s="1145"/>
      <c r="D253" s="1145"/>
      <c r="E253" s="1145"/>
      <c r="F253" s="1146"/>
      <c r="G253" s="635" t="s">
        <v>424</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310</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61"/>
    </row>
    <row r="254" spans="1:50" ht="24.75" hidden="1" customHeight="1" x14ac:dyDescent="0.15">
      <c r="A254" s="1144"/>
      <c r="B254" s="1145"/>
      <c r="C254" s="1145"/>
      <c r="D254" s="1145"/>
      <c r="E254" s="1145"/>
      <c r="F254" s="1146"/>
      <c r="G254" s="879" t="s">
        <v>17</v>
      </c>
      <c r="H254" s="727"/>
      <c r="I254" s="727"/>
      <c r="J254" s="727"/>
      <c r="K254" s="727"/>
      <c r="L254" s="726" t="s">
        <v>18</v>
      </c>
      <c r="M254" s="727"/>
      <c r="N254" s="727"/>
      <c r="O254" s="727"/>
      <c r="P254" s="727"/>
      <c r="Q254" s="727"/>
      <c r="R254" s="727"/>
      <c r="S254" s="727"/>
      <c r="T254" s="727"/>
      <c r="U254" s="727"/>
      <c r="V254" s="727"/>
      <c r="W254" s="727"/>
      <c r="X254" s="728"/>
      <c r="Y254" s="703" t="s">
        <v>19</v>
      </c>
      <c r="Z254" s="704"/>
      <c r="AA254" s="704"/>
      <c r="AB254" s="866"/>
      <c r="AC254" s="879" t="s">
        <v>17</v>
      </c>
      <c r="AD254" s="727"/>
      <c r="AE254" s="727"/>
      <c r="AF254" s="727"/>
      <c r="AG254" s="727"/>
      <c r="AH254" s="726" t="s">
        <v>18</v>
      </c>
      <c r="AI254" s="727"/>
      <c r="AJ254" s="727"/>
      <c r="AK254" s="727"/>
      <c r="AL254" s="727"/>
      <c r="AM254" s="727"/>
      <c r="AN254" s="727"/>
      <c r="AO254" s="727"/>
      <c r="AP254" s="727"/>
      <c r="AQ254" s="727"/>
      <c r="AR254" s="727"/>
      <c r="AS254" s="727"/>
      <c r="AT254" s="728"/>
      <c r="AU254" s="703" t="s">
        <v>19</v>
      </c>
      <c r="AV254" s="704"/>
      <c r="AW254" s="704"/>
      <c r="AX254" s="705"/>
    </row>
    <row r="255" spans="1:50" ht="24.75" hidden="1" customHeight="1" x14ac:dyDescent="0.15">
      <c r="A255" s="1144"/>
      <c r="B255" s="1145"/>
      <c r="C255" s="1145"/>
      <c r="D255" s="1145"/>
      <c r="E255" s="1145"/>
      <c r="F255" s="1146"/>
      <c r="G255" s="922"/>
      <c r="H255" s="929"/>
      <c r="I255" s="929"/>
      <c r="J255" s="929"/>
      <c r="K255" s="930"/>
      <c r="L255" s="723"/>
      <c r="M255" s="724"/>
      <c r="N255" s="724"/>
      <c r="O255" s="724"/>
      <c r="P255" s="724"/>
      <c r="Q255" s="724"/>
      <c r="R255" s="724"/>
      <c r="S255" s="724"/>
      <c r="T255" s="724"/>
      <c r="U255" s="724"/>
      <c r="V255" s="724"/>
      <c r="W255" s="724"/>
      <c r="X255" s="725"/>
      <c r="Y255" s="417"/>
      <c r="Z255" s="418"/>
      <c r="AA255" s="418"/>
      <c r="AB255" s="870"/>
      <c r="AC255" s="922"/>
      <c r="AD255" s="929"/>
      <c r="AE255" s="929"/>
      <c r="AF255" s="929"/>
      <c r="AG255" s="930"/>
      <c r="AH255" s="723"/>
      <c r="AI255" s="724"/>
      <c r="AJ255" s="724"/>
      <c r="AK255" s="724"/>
      <c r="AL255" s="724"/>
      <c r="AM255" s="724"/>
      <c r="AN255" s="724"/>
      <c r="AO255" s="724"/>
      <c r="AP255" s="724"/>
      <c r="AQ255" s="724"/>
      <c r="AR255" s="724"/>
      <c r="AS255" s="724"/>
      <c r="AT255" s="725"/>
      <c r="AU255" s="417"/>
      <c r="AV255" s="418"/>
      <c r="AW255" s="418"/>
      <c r="AX255" s="419"/>
    </row>
    <row r="256" spans="1:50" ht="24.75" hidden="1" customHeight="1" x14ac:dyDescent="0.15">
      <c r="A256" s="1144"/>
      <c r="B256" s="1145"/>
      <c r="C256" s="1145"/>
      <c r="D256" s="1145"/>
      <c r="E256" s="1145"/>
      <c r="F256" s="1146"/>
      <c r="G256" s="660"/>
      <c r="H256" s="661"/>
      <c r="I256" s="661"/>
      <c r="J256" s="661"/>
      <c r="K256" s="662"/>
      <c r="L256" s="638"/>
      <c r="M256" s="639"/>
      <c r="N256" s="639"/>
      <c r="O256" s="639"/>
      <c r="P256" s="639"/>
      <c r="Q256" s="639"/>
      <c r="R256" s="639"/>
      <c r="S256" s="639"/>
      <c r="T256" s="639"/>
      <c r="U256" s="639"/>
      <c r="V256" s="639"/>
      <c r="W256" s="639"/>
      <c r="X256" s="640"/>
      <c r="Y256" s="641"/>
      <c r="Z256" s="642"/>
      <c r="AA256" s="642"/>
      <c r="AB256" s="685"/>
      <c r="AC256" s="660"/>
      <c r="AD256" s="661"/>
      <c r="AE256" s="661"/>
      <c r="AF256" s="661"/>
      <c r="AG256" s="662"/>
      <c r="AH256" s="638"/>
      <c r="AI256" s="639"/>
      <c r="AJ256" s="639"/>
      <c r="AK256" s="639"/>
      <c r="AL256" s="639"/>
      <c r="AM256" s="639"/>
      <c r="AN256" s="639"/>
      <c r="AO256" s="639"/>
      <c r="AP256" s="639"/>
      <c r="AQ256" s="639"/>
      <c r="AR256" s="639"/>
      <c r="AS256" s="639"/>
      <c r="AT256" s="640"/>
      <c r="AU256" s="641"/>
      <c r="AV256" s="642"/>
      <c r="AW256" s="642"/>
      <c r="AX256" s="643"/>
    </row>
    <row r="257" spans="1:50" ht="24.75" hidden="1" customHeight="1" x14ac:dyDescent="0.15">
      <c r="A257" s="1144"/>
      <c r="B257" s="1145"/>
      <c r="C257" s="1145"/>
      <c r="D257" s="1145"/>
      <c r="E257" s="1145"/>
      <c r="F257" s="1146"/>
      <c r="G257" s="660"/>
      <c r="H257" s="661"/>
      <c r="I257" s="661"/>
      <c r="J257" s="661"/>
      <c r="K257" s="662"/>
      <c r="L257" s="638"/>
      <c r="M257" s="639"/>
      <c r="N257" s="639"/>
      <c r="O257" s="639"/>
      <c r="P257" s="639"/>
      <c r="Q257" s="639"/>
      <c r="R257" s="639"/>
      <c r="S257" s="639"/>
      <c r="T257" s="639"/>
      <c r="U257" s="639"/>
      <c r="V257" s="639"/>
      <c r="W257" s="639"/>
      <c r="X257" s="640"/>
      <c r="Y257" s="641"/>
      <c r="Z257" s="642"/>
      <c r="AA257" s="642"/>
      <c r="AB257" s="685"/>
      <c r="AC257" s="660"/>
      <c r="AD257" s="661"/>
      <c r="AE257" s="661"/>
      <c r="AF257" s="661"/>
      <c r="AG257" s="662"/>
      <c r="AH257" s="638"/>
      <c r="AI257" s="639"/>
      <c r="AJ257" s="639"/>
      <c r="AK257" s="639"/>
      <c r="AL257" s="639"/>
      <c r="AM257" s="639"/>
      <c r="AN257" s="639"/>
      <c r="AO257" s="639"/>
      <c r="AP257" s="639"/>
      <c r="AQ257" s="639"/>
      <c r="AR257" s="639"/>
      <c r="AS257" s="639"/>
      <c r="AT257" s="640"/>
      <c r="AU257" s="641"/>
      <c r="AV257" s="642"/>
      <c r="AW257" s="642"/>
      <c r="AX257" s="643"/>
    </row>
    <row r="258" spans="1:50" ht="24.75" hidden="1" customHeight="1" x14ac:dyDescent="0.15">
      <c r="A258" s="1144"/>
      <c r="B258" s="1145"/>
      <c r="C258" s="1145"/>
      <c r="D258" s="1145"/>
      <c r="E258" s="1145"/>
      <c r="F258" s="1146"/>
      <c r="G258" s="660"/>
      <c r="H258" s="661"/>
      <c r="I258" s="661"/>
      <c r="J258" s="661"/>
      <c r="K258" s="662"/>
      <c r="L258" s="638"/>
      <c r="M258" s="639"/>
      <c r="N258" s="639"/>
      <c r="O258" s="639"/>
      <c r="P258" s="639"/>
      <c r="Q258" s="639"/>
      <c r="R258" s="639"/>
      <c r="S258" s="639"/>
      <c r="T258" s="639"/>
      <c r="U258" s="639"/>
      <c r="V258" s="639"/>
      <c r="W258" s="639"/>
      <c r="X258" s="640"/>
      <c r="Y258" s="641"/>
      <c r="Z258" s="642"/>
      <c r="AA258" s="642"/>
      <c r="AB258" s="685"/>
      <c r="AC258" s="660"/>
      <c r="AD258" s="661"/>
      <c r="AE258" s="661"/>
      <c r="AF258" s="661"/>
      <c r="AG258" s="662"/>
      <c r="AH258" s="638"/>
      <c r="AI258" s="639"/>
      <c r="AJ258" s="639"/>
      <c r="AK258" s="639"/>
      <c r="AL258" s="639"/>
      <c r="AM258" s="639"/>
      <c r="AN258" s="639"/>
      <c r="AO258" s="639"/>
      <c r="AP258" s="639"/>
      <c r="AQ258" s="639"/>
      <c r="AR258" s="639"/>
      <c r="AS258" s="639"/>
      <c r="AT258" s="640"/>
      <c r="AU258" s="641"/>
      <c r="AV258" s="642"/>
      <c r="AW258" s="642"/>
      <c r="AX258" s="643"/>
    </row>
    <row r="259" spans="1:50" ht="24.75" hidden="1" customHeight="1" x14ac:dyDescent="0.15">
      <c r="A259" s="1144"/>
      <c r="B259" s="1145"/>
      <c r="C259" s="1145"/>
      <c r="D259" s="1145"/>
      <c r="E259" s="1145"/>
      <c r="F259" s="1146"/>
      <c r="G259" s="660"/>
      <c r="H259" s="661"/>
      <c r="I259" s="661"/>
      <c r="J259" s="661"/>
      <c r="K259" s="662"/>
      <c r="L259" s="638"/>
      <c r="M259" s="639"/>
      <c r="N259" s="639"/>
      <c r="O259" s="639"/>
      <c r="P259" s="639"/>
      <c r="Q259" s="639"/>
      <c r="R259" s="639"/>
      <c r="S259" s="639"/>
      <c r="T259" s="639"/>
      <c r="U259" s="639"/>
      <c r="V259" s="639"/>
      <c r="W259" s="639"/>
      <c r="X259" s="640"/>
      <c r="Y259" s="641"/>
      <c r="Z259" s="642"/>
      <c r="AA259" s="642"/>
      <c r="AB259" s="685"/>
      <c r="AC259" s="660"/>
      <c r="AD259" s="661"/>
      <c r="AE259" s="661"/>
      <c r="AF259" s="661"/>
      <c r="AG259" s="662"/>
      <c r="AH259" s="638"/>
      <c r="AI259" s="639"/>
      <c r="AJ259" s="639"/>
      <c r="AK259" s="639"/>
      <c r="AL259" s="639"/>
      <c r="AM259" s="639"/>
      <c r="AN259" s="639"/>
      <c r="AO259" s="639"/>
      <c r="AP259" s="639"/>
      <c r="AQ259" s="639"/>
      <c r="AR259" s="639"/>
      <c r="AS259" s="639"/>
      <c r="AT259" s="640"/>
      <c r="AU259" s="641"/>
      <c r="AV259" s="642"/>
      <c r="AW259" s="642"/>
      <c r="AX259" s="643"/>
    </row>
    <row r="260" spans="1:50" ht="24.75" hidden="1" customHeight="1" x14ac:dyDescent="0.15">
      <c r="A260" s="1144"/>
      <c r="B260" s="1145"/>
      <c r="C260" s="1145"/>
      <c r="D260" s="1145"/>
      <c r="E260" s="1145"/>
      <c r="F260" s="1146"/>
      <c r="G260" s="660"/>
      <c r="H260" s="661"/>
      <c r="I260" s="661"/>
      <c r="J260" s="661"/>
      <c r="K260" s="662"/>
      <c r="L260" s="638"/>
      <c r="M260" s="639"/>
      <c r="N260" s="639"/>
      <c r="O260" s="639"/>
      <c r="P260" s="639"/>
      <c r="Q260" s="639"/>
      <c r="R260" s="639"/>
      <c r="S260" s="639"/>
      <c r="T260" s="639"/>
      <c r="U260" s="639"/>
      <c r="V260" s="639"/>
      <c r="W260" s="639"/>
      <c r="X260" s="640"/>
      <c r="Y260" s="641"/>
      <c r="Z260" s="642"/>
      <c r="AA260" s="642"/>
      <c r="AB260" s="685"/>
      <c r="AC260" s="660"/>
      <c r="AD260" s="661"/>
      <c r="AE260" s="661"/>
      <c r="AF260" s="661"/>
      <c r="AG260" s="662"/>
      <c r="AH260" s="638"/>
      <c r="AI260" s="639"/>
      <c r="AJ260" s="639"/>
      <c r="AK260" s="639"/>
      <c r="AL260" s="639"/>
      <c r="AM260" s="639"/>
      <c r="AN260" s="639"/>
      <c r="AO260" s="639"/>
      <c r="AP260" s="639"/>
      <c r="AQ260" s="639"/>
      <c r="AR260" s="639"/>
      <c r="AS260" s="639"/>
      <c r="AT260" s="640"/>
      <c r="AU260" s="641"/>
      <c r="AV260" s="642"/>
      <c r="AW260" s="642"/>
      <c r="AX260" s="643"/>
    </row>
    <row r="261" spans="1:50" ht="24.75" hidden="1" customHeight="1" x14ac:dyDescent="0.15">
      <c r="A261" s="1144"/>
      <c r="B261" s="1145"/>
      <c r="C261" s="1145"/>
      <c r="D261" s="1145"/>
      <c r="E261" s="1145"/>
      <c r="F261" s="1146"/>
      <c r="G261" s="660"/>
      <c r="H261" s="661"/>
      <c r="I261" s="661"/>
      <c r="J261" s="661"/>
      <c r="K261" s="662"/>
      <c r="L261" s="638"/>
      <c r="M261" s="639"/>
      <c r="N261" s="639"/>
      <c r="O261" s="639"/>
      <c r="P261" s="639"/>
      <c r="Q261" s="639"/>
      <c r="R261" s="639"/>
      <c r="S261" s="639"/>
      <c r="T261" s="639"/>
      <c r="U261" s="639"/>
      <c r="V261" s="639"/>
      <c r="W261" s="639"/>
      <c r="X261" s="640"/>
      <c r="Y261" s="641"/>
      <c r="Z261" s="642"/>
      <c r="AA261" s="642"/>
      <c r="AB261" s="685"/>
      <c r="AC261" s="660"/>
      <c r="AD261" s="661"/>
      <c r="AE261" s="661"/>
      <c r="AF261" s="661"/>
      <c r="AG261" s="662"/>
      <c r="AH261" s="638"/>
      <c r="AI261" s="639"/>
      <c r="AJ261" s="639"/>
      <c r="AK261" s="639"/>
      <c r="AL261" s="639"/>
      <c r="AM261" s="639"/>
      <c r="AN261" s="639"/>
      <c r="AO261" s="639"/>
      <c r="AP261" s="639"/>
      <c r="AQ261" s="639"/>
      <c r="AR261" s="639"/>
      <c r="AS261" s="639"/>
      <c r="AT261" s="640"/>
      <c r="AU261" s="641"/>
      <c r="AV261" s="642"/>
      <c r="AW261" s="642"/>
      <c r="AX261" s="643"/>
    </row>
    <row r="262" spans="1:50" ht="24.75" hidden="1" customHeight="1" x14ac:dyDescent="0.15">
      <c r="A262" s="1144"/>
      <c r="B262" s="1145"/>
      <c r="C262" s="1145"/>
      <c r="D262" s="1145"/>
      <c r="E262" s="1145"/>
      <c r="F262" s="1146"/>
      <c r="G262" s="660"/>
      <c r="H262" s="661"/>
      <c r="I262" s="661"/>
      <c r="J262" s="661"/>
      <c r="K262" s="662"/>
      <c r="L262" s="638"/>
      <c r="M262" s="639"/>
      <c r="N262" s="639"/>
      <c r="O262" s="639"/>
      <c r="P262" s="639"/>
      <c r="Q262" s="639"/>
      <c r="R262" s="639"/>
      <c r="S262" s="639"/>
      <c r="T262" s="639"/>
      <c r="U262" s="639"/>
      <c r="V262" s="639"/>
      <c r="W262" s="639"/>
      <c r="X262" s="640"/>
      <c r="Y262" s="641"/>
      <c r="Z262" s="642"/>
      <c r="AA262" s="642"/>
      <c r="AB262" s="685"/>
      <c r="AC262" s="660"/>
      <c r="AD262" s="661"/>
      <c r="AE262" s="661"/>
      <c r="AF262" s="661"/>
      <c r="AG262" s="662"/>
      <c r="AH262" s="638"/>
      <c r="AI262" s="639"/>
      <c r="AJ262" s="639"/>
      <c r="AK262" s="639"/>
      <c r="AL262" s="639"/>
      <c r="AM262" s="639"/>
      <c r="AN262" s="639"/>
      <c r="AO262" s="639"/>
      <c r="AP262" s="639"/>
      <c r="AQ262" s="639"/>
      <c r="AR262" s="639"/>
      <c r="AS262" s="639"/>
      <c r="AT262" s="640"/>
      <c r="AU262" s="641"/>
      <c r="AV262" s="642"/>
      <c r="AW262" s="642"/>
      <c r="AX262" s="643"/>
    </row>
    <row r="263" spans="1:50" ht="24.75" hidden="1" customHeight="1" x14ac:dyDescent="0.15">
      <c r="A263" s="1144"/>
      <c r="B263" s="1145"/>
      <c r="C263" s="1145"/>
      <c r="D263" s="1145"/>
      <c r="E263" s="1145"/>
      <c r="F263" s="1146"/>
      <c r="G263" s="660"/>
      <c r="H263" s="661"/>
      <c r="I263" s="661"/>
      <c r="J263" s="661"/>
      <c r="K263" s="662"/>
      <c r="L263" s="638"/>
      <c r="M263" s="639"/>
      <c r="N263" s="639"/>
      <c r="O263" s="639"/>
      <c r="P263" s="639"/>
      <c r="Q263" s="639"/>
      <c r="R263" s="639"/>
      <c r="S263" s="639"/>
      <c r="T263" s="639"/>
      <c r="U263" s="639"/>
      <c r="V263" s="639"/>
      <c r="W263" s="639"/>
      <c r="X263" s="640"/>
      <c r="Y263" s="641"/>
      <c r="Z263" s="642"/>
      <c r="AA263" s="642"/>
      <c r="AB263" s="685"/>
      <c r="AC263" s="660"/>
      <c r="AD263" s="661"/>
      <c r="AE263" s="661"/>
      <c r="AF263" s="661"/>
      <c r="AG263" s="662"/>
      <c r="AH263" s="638"/>
      <c r="AI263" s="639"/>
      <c r="AJ263" s="639"/>
      <c r="AK263" s="639"/>
      <c r="AL263" s="639"/>
      <c r="AM263" s="639"/>
      <c r="AN263" s="639"/>
      <c r="AO263" s="639"/>
      <c r="AP263" s="639"/>
      <c r="AQ263" s="639"/>
      <c r="AR263" s="639"/>
      <c r="AS263" s="639"/>
      <c r="AT263" s="640"/>
      <c r="AU263" s="641"/>
      <c r="AV263" s="642"/>
      <c r="AW263" s="642"/>
      <c r="AX263" s="643"/>
    </row>
    <row r="264" spans="1:50" ht="24.75" hidden="1" customHeight="1" x14ac:dyDescent="0.15">
      <c r="A264" s="1144"/>
      <c r="B264" s="1145"/>
      <c r="C264" s="1145"/>
      <c r="D264" s="1145"/>
      <c r="E264" s="1145"/>
      <c r="F264" s="1146"/>
      <c r="G264" s="660"/>
      <c r="H264" s="661"/>
      <c r="I264" s="661"/>
      <c r="J264" s="661"/>
      <c r="K264" s="662"/>
      <c r="L264" s="638"/>
      <c r="M264" s="639"/>
      <c r="N264" s="639"/>
      <c r="O264" s="639"/>
      <c r="P264" s="639"/>
      <c r="Q264" s="639"/>
      <c r="R264" s="639"/>
      <c r="S264" s="639"/>
      <c r="T264" s="639"/>
      <c r="U264" s="639"/>
      <c r="V264" s="639"/>
      <c r="W264" s="639"/>
      <c r="X264" s="640"/>
      <c r="Y264" s="641"/>
      <c r="Z264" s="642"/>
      <c r="AA264" s="642"/>
      <c r="AB264" s="685"/>
      <c r="AC264" s="660"/>
      <c r="AD264" s="661"/>
      <c r="AE264" s="661"/>
      <c r="AF264" s="661"/>
      <c r="AG264" s="662"/>
      <c r="AH264" s="638"/>
      <c r="AI264" s="639"/>
      <c r="AJ264" s="639"/>
      <c r="AK264" s="639"/>
      <c r="AL264" s="639"/>
      <c r="AM264" s="639"/>
      <c r="AN264" s="639"/>
      <c r="AO264" s="639"/>
      <c r="AP264" s="639"/>
      <c r="AQ264" s="639"/>
      <c r="AR264" s="639"/>
      <c r="AS264" s="639"/>
      <c r="AT264" s="640"/>
      <c r="AU264" s="641"/>
      <c r="AV264" s="642"/>
      <c r="AW264" s="642"/>
      <c r="AX264" s="643"/>
    </row>
    <row r="265" spans="1:50" ht="24.75" hidden="1" customHeight="1" thickBot="1" x14ac:dyDescent="0.2">
      <c r="A265" s="1147"/>
      <c r="B265" s="1148"/>
      <c r="C265" s="1148"/>
      <c r="D265" s="1148"/>
      <c r="E265" s="1148"/>
      <c r="F265" s="1149"/>
      <c r="G265" s="1132" t="s">
        <v>20</v>
      </c>
      <c r="H265" s="1133"/>
      <c r="I265" s="1133"/>
      <c r="J265" s="1133"/>
      <c r="K265" s="1133"/>
      <c r="L265" s="1134"/>
      <c r="M265" s="1135"/>
      <c r="N265" s="1135"/>
      <c r="O265" s="1135"/>
      <c r="P265" s="1135"/>
      <c r="Q265" s="1135"/>
      <c r="R265" s="1135"/>
      <c r="S265" s="1135"/>
      <c r="T265" s="1135"/>
      <c r="U265" s="1135"/>
      <c r="V265" s="1135"/>
      <c r="W265" s="1135"/>
      <c r="X265" s="1136"/>
      <c r="Y265" s="1137">
        <f>SUM(Y255:AB264)</f>
        <v>0</v>
      </c>
      <c r="Z265" s="1138"/>
      <c r="AA265" s="1138"/>
      <c r="AB265" s="1139"/>
      <c r="AC265" s="1132" t="s">
        <v>20</v>
      </c>
      <c r="AD265" s="1133"/>
      <c r="AE265" s="1133"/>
      <c r="AF265" s="1133"/>
      <c r="AG265" s="1133"/>
      <c r="AH265" s="1134"/>
      <c r="AI265" s="1135"/>
      <c r="AJ265" s="1135"/>
      <c r="AK265" s="1135"/>
      <c r="AL265" s="1135"/>
      <c r="AM265" s="1135"/>
      <c r="AN265" s="1135"/>
      <c r="AO265" s="1135"/>
      <c r="AP265" s="1135"/>
      <c r="AQ265" s="1135"/>
      <c r="AR265" s="1135"/>
      <c r="AS265" s="1135"/>
      <c r="AT265" s="1136"/>
      <c r="AU265" s="1137">
        <f>SUM(AU255:AX264)</f>
        <v>0</v>
      </c>
      <c r="AV265" s="1138"/>
      <c r="AW265" s="1138"/>
      <c r="AX265" s="11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7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U8:AX8"/>
    <mergeCell ref="G7:K7"/>
    <mergeCell ref="L7:X7"/>
    <mergeCell ref="Y7:AB7"/>
    <mergeCell ref="AC7:AG7"/>
    <mergeCell ref="AU7:AX7"/>
    <mergeCell ref="AU5:AX5"/>
    <mergeCell ref="G6:K6"/>
    <mergeCell ref="L6:X6"/>
    <mergeCell ref="Y6:AB6"/>
    <mergeCell ref="AC6:AG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U9:AX9"/>
    <mergeCell ref="AH4:AT9"/>
    <mergeCell ref="L4:X4"/>
    <mergeCell ref="Y4:AB4"/>
    <mergeCell ref="AC4:AG4"/>
    <mergeCell ref="AU4:AX4"/>
    <mergeCell ref="G5:K5"/>
    <mergeCell ref="L5:X5"/>
    <mergeCell ref="Y5:AB5"/>
    <mergeCell ref="AC5:AG5"/>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U18:AX18"/>
    <mergeCell ref="G17:K17"/>
    <mergeCell ref="L17:X17"/>
    <mergeCell ref="Y17:AB17"/>
    <mergeCell ref="AC17:AG17"/>
    <mergeCell ref="AU17:AX17"/>
    <mergeCell ref="G15:AB15"/>
    <mergeCell ref="AC15:AX15"/>
    <mergeCell ref="G16:K16"/>
    <mergeCell ref="L16:X16"/>
    <mergeCell ref="Y16:AB16"/>
    <mergeCell ref="AC16:AG16"/>
    <mergeCell ref="AH16:AT16"/>
    <mergeCell ref="AU16:AX16"/>
    <mergeCell ref="AH17:AT22"/>
    <mergeCell ref="G21:K21"/>
    <mergeCell ref="L21:X21"/>
    <mergeCell ref="Y21:AB21"/>
    <mergeCell ref="AC21:AG21"/>
    <mergeCell ref="AU21:AX21"/>
    <mergeCell ref="G20:K20"/>
    <mergeCell ref="L20:X20"/>
    <mergeCell ref="Y20:AB20"/>
    <mergeCell ref="AC20:AG20"/>
    <mergeCell ref="AU20:AX20"/>
    <mergeCell ref="G19:K19"/>
    <mergeCell ref="L19:X19"/>
    <mergeCell ref="Y19:AB19"/>
    <mergeCell ref="AC19:AG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861" priority="283">
      <formula>IF(RIGHT(TEXT(Y14,"0.#"),1)=".",FALSE,TRUE)</formula>
    </cfRule>
    <cfRule type="expression" dxfId="860" priority="284">
      <formula>IF(RIGHT(TEXT(Y14,"0.#"),1)=".",TRUE,FALSE)</formula>
    </cfRule>
  </conditionalFormatting>
  <conditionalFormatting sqref="Y7:Y10 Y4 Y13">
    <cfRule type="expression" dxfId="859" priority="281">
      <formula>IF(RIGHT(TEXT(Y4,"0.#"),1)=".",FALSE,TRUE)</formula>
    </cfRule>
    <cfRule type="expression" dxfId="858" priority="282">
      <formula>IF(RIGHT(TEXT(Y4,"0.#"),1)=".",TRUE,FALSE)</formula>
    </cfRule>
  </conditionalFormatting>
  <conditionalFormatting sqref="AU5">
    <cfRule type="expression" dxfId="857" priority="279">
      <formula>IF(RIGHT(TEXT(AU5,"0.#"),1)=".",FALSE,TRUE)</formula>
    </cfRule>
    <cfRule type="expression" dxfId="856" priority="280">
      <formula>IF(RIGHT(TEXT(AU5,"0.#"),1)=".",TRUE,FALSE)</formula>
    </cfRule>
  </conditionalFormatting>
  <conditionalFormatting sqref="AU14">
    <cfRule type="expression" dxfId="855" priority="277">
      <formula>IF(RIGHT(TEXT(AU14,"0.#"),1)=".",FALSE,TRUE)</formula>
    </cfRule>
    <cfRule type="expression" dxfId="854" priority="278">
      <formula>IF(RIGHT(TEXT(AU14,"0.#"),1)=".",TRUE,FALSE)</formula>
    </cfRule>
  </conditionalFormatting>
  <conditionalFormatting sqref="AU6:AU13 AU4">
    <cfRule type="expression" dxfId="853" priority="275">
      <formula>IF(RIGHT(TEXT(AU4,"0.#"),1)=".",FALSE,TRUE)</formula>
    </cfRule>
    <cfRule type="expression" dxfId="852" priority="276">
      <formula>IF(RIGHT(TEXT(AU4,"0.#"),1)=".",TRUE,FALSE)</formula>
    </cfRule>
  </conditionalFormatting>
  <conditionalFormatting sqref="Y18">
    <cfRule type="expression" dxfId="851" priority="273">
      <formula>IF(RIGHT(TEXT(Y18,"0.#"),1)=".",FALSE,TRUE)</formula>
    </cfRule>
    <cfRule type="expression" dxfId="850" priority="274">
      <formula>IF(RIGHT(TEXT(Y18,"0.#"),1)=".",TRUE,FALSE)</formula>
    </cfRule>
  </conditionalFormatting>
  <conditionalFormatting sqref="Y27">
    <cfRule type="expression" dxfId="849" priority="271">
      <formula>IF(RIGHT(TEXT(Y27,"0.#"),1)=".",FALSE,TRUE)</formula>
    </cfRule>
    <cfRule type="expression" dxfId="848" priority="272">
      <formula>IF(RIGHT(TEXT(Y27,"0.#"),1)=".",TRUE,FALSE)</formula>
    </cfRule>
  </conditionalFormatting>
  <conditionalFormatting sqref="Y20 Y17 Y26 Y22:Y24">
    <cfRule type="expression" dxfId="847" priority="269">
      <formula>IF(RIGHT(TEXT(Y17,"0.#"),1)=".",FALSE,TRUE)</formula>
    </cfRule>
    <cfRule type="expression" dxfId="846" priority="270">
      <formula>IF(RIGHT(TEXT(Y17,"0.#"),1)=".",TRUE,FALSE)</formula>
    </cfRule>
  </conditionalFormatting>
  <conditionalFormatting sqref="AU18">
    <cfRule type="expression" dxfId="845" priority="267">
      <formula>IF(RIGHT(TEXT(AU18,"0.#"),1)=".",FALSE,TRUE)</formula>
    </cfRule>
    <cfRule type="expression" dxfId="844" priority="268">
      <formula>IF(RIGHT(TEXT(AU18,"0.#"),1)=".",TRUE,FALSE)</formula>
    </cfRule>
  </conditionalFormatting>
  <conditionalFormatting sqref="AU27">
    <cfRule type="expression" dxfId="843" priority="265">
      <formula>IF(RIGHT(TEXT(AU27,"0.#"),1)=".",FALSE,TRUE)</formula>
    </cfRule>
    <cfRule type="expression" dxfId="842" priority="266">
      <formula>IF(RIGHT(TEXT(AU27,"0.#"),1)=".",TRUE,FALSE)</formula>
    </cfRule>
  </conditionalFormatting>
  <conditionalFormatting sqref="AU19:AU26 AU17">
    <cfRule type="expression" dxfId="841" priority="263">
      <formula>IF(RIGHT(TEXT(AU17,"0.#"),1)=".",FALSE,TRUE)</formula>
    </cfRule>
    <cfRule type="expression" dxfId="840" priority="264">
      <formula>IF(RIGHT(TEXT(AU17,"0.#"),1)=".",TRUE,FALSE)</formula>
    </cfRule>
  </conditionalFormatting>
  <conditionalFormatting sqref="Y31">
    <cfRule type="expression" dxfId="839" priority="261">
      <formula>IF(RIGHT(TEXT(Y31,"0.#"),1)=".",FALSE,TRUE)</formula>
    </cfRule>
    <cfRule type="expression" dxfId="838" priority="262">
      <formula>IF(RIGHT(TEXT(Y31,"0.#"),1)=".",TRUE,FALSE)</formula>
    </cfRule>
  </conditionalFormatting>
  <conditionalFormatting sqref="Y40">
    <cfRule type="expression" dxfId="837" priority="259">
      <formula>IF(RIGHT(TEXT(Y40,"0.#"),1)=".",FALSE,TRUE)</formula>
    </cfRule>
    <cfRule type="expression" dxfId="836" priority="260">
      <formula>IF(RIGHT(TEXT(Y40,"0.#"),1)=".",TRUE,FALSE)</formula>
    </cfRule>
  </conditionalFormatting>
  <conditionalFormatting sqref="Y32:Y39 Y30">
    <cfRule type="expression" dxfId="835" priority="257">
      <formula>IF(RIGHT(TEXT(Y30,"0.#"),1)=".",FALSE,TRUE)</formula>
    </cfRule>
    <cfRule type="expression" dxfId="834" priority="258">
      <formula>IF(RIGHT(TEXT(Y30,"0.#"),1)=".",TRUE,FALSE)</formula>
    </cfRule>
  </conditionalFormatting>
  <conditionalFormatting sqref="AU31">
    <cfRule type="expression" dxfId="833" priority="255">
      <formula>IF(RIGHT(TEXT(AU31,"0.#"),1)=".",FALSE,TRUE)</formula>
    </cfRule>
    <cfRule type="expression" dxfId="832" priority="256">
      <formula>IF(RIGHT(TEXT(AU31,"0.#"),1)=".",TRUE,FALSE)</formula>
    </cfRule>
  </conditionalFormatting>
  <conditionalFormatting sqref="AU40">
    <cfRule type="expression" dxfId="831" priority="253">
      <formula>IF(RIGHT(TEXT(AU40,"0.#"),1)=".",FALSE,TRUE)</formula>
    </cfRule>
    <cfRule type="expression" dxfId="830" priority="254">
      <formula>IF(RIGHT(TEXT(AU40,"0.#"),1)=".",TRUE,FALSE)</formula>
    </cfRule>
  </conditionalFormatting>
  <conditionalFormatting sqref="AU32:AU39 AU30">
    <cfRule type="expression" dxfId="829" priority="251">
      <formula>IF(RIGHT(TEXT(AU30,"0.#"),1)=".",FALSE,TRUE)</formula>
    </cfRule>
    <cfRule type="expression" dxfId="828" priority="252">
      <formula>IF(RIGHT(TEXT(AU30,"0.#"),1)=".",TRUE,FALSE)</formula>
    </cfRule>
  </conditionalFormatting>
  <conditionalFormatting sqref="Y44">
    <cfRule type="expression" dxfId="827" priority="249">
      <formula>IF(RIGHT(TEXT(Y44,"0.#"),1)=".",FALSE,TRUE)</formula>
    </cfRule>
    <cfRule type="expression" dxfId="826" priority="250">
      <formula>IF(RIGHT(TEXT(Y44,"0.#"),1)=".",TRUE,FALSE)</formula>
    </cfRule>
  </conditionalFormatting>
  <conditionalFormatting sqref="Y53">
    <cfRule type="expression" dxfId="825" priority="247">
      <formula>IF(RIGHT(TEXT(Y53,"0.#"),1)=".",FALSE,TRUE)</formula>
    </cfRule>
    <cfRule type="expression" dxfId="824" priority="248">
      <formula>IF(RIGHT(TEXT(Y53,"0.#"),1)=".",TRUE,FALSE)</formula>
    </cfRule>
  </conditionalFormatting>
  <conditionalFormatting sqref="Y45:Y52 Y43">
    <cfRule type="expression" dxfId="823" priority="245">
      <formula>IF(RIGHT(TEXT(Y43,"0.#"),1)=".",FALSE,TRUE)</formula>
    </cfRule>
    <cfRule type="expression" dxfId="822" priority="246">
      <formula>IF(RIGHT(TEXT(Y43,"0.#"),1)=".",TRUE,FALSE)</formula>
    </cfRule>
  </conditionalFormatting>
  <conditionalFormatting sqref="AU44">
    <cfRule type="expression" dxfId="821" priority="243">
      <formula>IF(RIGHT(TEXT(AU44,"0.#"),1)=".",FALSE,TRUE)</formula>
    </cfRule>
    <cfRule type="expression" dxfId="820" priority="244">
      <formula>IF(RIGHT(TEXT(AU44,"0.#"),1)=".",TRUE,FALSE)</formula>
    </cfRule>
  </conditionalFormatting>
  <conditionalFormatting sqref="AU53">
    <cfRule type="expression" dxfId="819" priority="241">
      <formula>IF(RIGHT(TEXT(AU53,"0.#"),1)=".",FALSE,TRUE)</formula>
    </cfRule>
    <cfRule type="expression" dxfId="818" priority="242">
      <formula>IF(RIGHT(TEXT(AU53,"0.#"),1)=".",TRUE,FALSE)</formula>
    </cfRule>
  </conditionalFormatting>
  <conditionalFormatting sqref="AU45:AU52 AU43">
    <cfRule type="expression" dxfId="817" priority="239">
      <formula>IF(RIGHT(TEXT(AU43,"0.#"),1)=".",FALSE,TRUE)</formula>
    </cfRule>
    <cfRule type="expression" dxfId="816" priority="240">
      <formula>IF(RIGHT(TEXT(AU43,"0.#"),1)=".",TRUE,FALSE)</formula>
    </cfRule>
  </conditionalFormatting>
  <conditionalFormatting sqref="Y58">
    <cfRule type="expression" dxfId="815" priority="237">
      <formula>IF(RIGHT(TEXT(Y58,"0.#"),1)=".",FALSE,TRUE)</formula>
    </cfRule>
    <cfRule type="expression" dxfId="814" priority="238">
      <formula>IF(RIGHT(TEXT(Y58,"0.#"),1)=".",TRUE,FALSE)</formula>
    </cfRule>
  </conditionalFormatting>
  <conditionalFormatting sqref="Y67">
    <cfRule type="expression" dxfId="813" priority="235">
      <formula>IF(RIGHT(TEXT(Y67,"0.#"),1)=".",FALSE,TRUE)</formula>
    </cfRule>
    <cfRule type="expression" dxfId="812" priority="236">
      <formula>IF(RIGHT(TEXT(Y67,"0.#"),1)=".",TRUE,FALSE)</formula>
    </cfRule>
  </conditionalFormatting>
  <conditionalFormatting sqref="Y59:Y66 Y57">
    <cfRule type="expression" dxfId="811" priority="233">
      <formula>IF(RIGHT(TEXT(Y57,"0.#"),1)=".",FALSE,TRUE)</formula>
    </cfRule>
    <cfRule type="expression" dxfId="810" priority="234">
      <formula>IF(RIGHT(TEXT(Y57,"0.#"),1)=".",TRUE,FALSE)</formula>
    </cfRule>
  </conditionalFormatting>
  <conditionalFormatting sqref="AU58">
    <cfRule type="expression" dxfId="809" priority="231">
      <formula>IF(RIGHT(TEXT(AU58,"0.#"),1)=".",FALSE,TRUE)</formula>
    </cfRule>
    <cfRule type="expression" dxfId="808" priority="232">
      <formula>IF(RIGHT(TEXT(AU58,"0.#"),1)=".",TRUE,FALSE)</formula>
    </cfRule>
  </conditionalFormatting>
  <conditionalFormatting sqref="AU67">
    <cfRule type="expression" dxfId="807" priority="229">
      <formula>IF(RIGHT(TEXT(AU67,"0.#"),1)=".",FALSE,TRUE)</formula>
    </cfRule>
    <cfRule type="expression" dxfId="806" priority="230">
      <formula>IF(RIGHT(TEXT(AU67,"0.#"),1)=".",TRUE,FALSE)</formula>
    </cfRule>
  </conditionalFormatting>
  <conditionalFormatting sqref="AU59:AU66 AU57">
    <cfRule type="expression" dxfId="805" priority="227">
      <formula>IF(RIGHT(TEXT(AU57,"0.#"),1)=".",FALSE,TRUE)</formula>
    </cfRule>
    <cfRule type="expression" dxfId="804" priority="228">
      <formula>IF(RIGHT(TEXT(AU57,"0.#"),1)=".",TRUE,FALSE)</formula>
    </cfRule>
  </conditionalFormatting>
  <conditionalFormatting sqref="Y71">
    <cfRule type="expression" dxfId="803" priority="225">
      <formula>IF(RIGHT(TEXT(Y71,"0.#"),1)=".",FALSE,TRUE)</formula>
    </cfRule>
    <cfRule type="expression" dxfId="802" priority="226">
      <formula>IF(RIGHT(TEXT(Y71,"0.#"),1)=".",TRUE,FALSE)</formula>
    </cfRule>
  </conditionalFormatting>
  <conditionalFormatting sqref="Y80">
    <cfRule type="expression" dxfId="801" priority="223">
      <formula>IF(RIGHT(TEXT(Y80,"0.#"),1)=".",FALSE,TRUE)</formula>
    </cfRule>
    <cfRule type="expression" dxfId="800" priority="224">
      <formula>IF(RIGHT(TEXT(Y80,"0.#"),1)=".",TRUE,FALSE)</formula>
    </cfRule>
  </conditionalFormatting>
  <conditionalFormatting sqref="Y72:Y79 Y70">
    <cfRule type="expression" dxfId="799" priority="221">
      <formula>IF(RIGHT(TEXT(Y70,"0.#"),1)=".",FALSE,TRUE)</formula>
    </cfRule>
    <cfRule type="expression" dxfId="798" priority="222">
      <formula>IF(RIGHT(TEXT(Y70,"0.#"),1)=".",TRUE,FALSE)</formula>
    </cfRule>
  </conditionalFormatting>
  <conditionalFormatting sqref="AU71">
    <cfRule type="expression" dxfId="797" priority="219">
      <formula>IF(RIGHT(TEXT(AU71,"0.#"),1)=".",FALSE,TRUE)</formula>
    </cfRule>
    <cfRule type="expression" dxfId="796" priority="220">
      <formula>IF(RIGHT(TEXT(AU71,"0.#"),1)=".",TRUE,FALSE)</formula>
    </cfRule>
  </conditionalFormatting>
  <conditionalFormatting sqref="AU80">
    <cfRule type="expression" dxfId="795" priority="217">
      <formula>IF(RIGHT(TEXT(AU80,"0.#"),1)=".",FALSE,TRUE)</formula>
    </cfRule>
    <cfRule type="expression" dxfId="794" priority="218">
      <formula>IF(RIGHT(TEXT(AU80,"0.#"),1)=".",TRUE,FALSE)</formula>
    </cfRule>
  </conditionalFormatting>
  <conditionalFormatting sqref="AU72:AU79 AU70">
    <cfRule type="expression" dxfId="793" priority="215">
      <formula>IF(RIGHT(TEXT(AU70,"0.#"),1)=".",FALSE,TRUE)</formula>
    </cfRule>
    <cfRule type="expression" dxfId="792" priority="216">
      <formula>IF(RIGHT(TEXT(AU70,"0.#"),1)=".",TRUE,FALSE)</formula>
    </cfRule>
  </conditionalFormatting>
  <conditionalFormatting sqref="Y84">
    <cfRule type="expression" dxfId="791" priority="213">
      <formula>IF(RIGHT(TEXT(Y84,"0.#"),1)=".",FALSE,TRUE)</formula>
    </cfRule>
    <cfRule type="expression" dxfId="790" priority="214">
      <formula>IF(RIGHT(TEXT(Y84,"0.#"),1)=".",TRUE,FALSE)</formula>
    </cfRule>
  </conditionalFormatting>
  <conditionalFormatting sqref="Y93">
    <cfRule type="expression" dxfId="789" priority="211">
      <formula>IF(RIGHT(TEXT(Y93,"0.#"),1)=".",FALSE,TRUE)</formula>
    </cfRule>
    <cfRule type="expression" dxfId="788" priority="212">
      <formula>IF(RIGHT(TEXT(Y93,"0.#"),1)=".",TRUE,FALSE)</formula>
    </cfRule>
  </conditionalFormatting>
  <conditionalFormatting sqref="Y85:Y92 Y83">
    <cfRule type="expression" dxfId="787" priority="209">
      <formula>IF(RIGHT(TEXT(Y83,"0.#"),1)=".",FALSE,TRUE)</formula>
    </cfRule>
    <cfRule type="expression" dxfId="786" priority="210">
      <formula>IF(RIGHT(TEXT(Y83,"0.#"),1)=".",TRUE,FALSE)</formula>
    </cfRule>
  </conditionalFormatting>
  <conditionalFormatting sqref="AU84">
    <cfRule type="expression" dxfId="785" priority="207">
      <formula>IF(RIGHT(TEXT(AU84,"0.#"),1)=".",FALSE,TRUE)</formula>
    </cfRule>
    <cfRule type="expression" dxfId="784" priority="208">
      <formula>IF(RIGHT(TEXT(AU84,"0.#"),1)=".",TRUE,FALSE)</formula>
    </cfRule>
  </conditionalFormatting>
  <conditionalFormatting sqref="AU93">
    <cfRule type="expression" dxfId="783" priority="205">
      <formula>IF(RIGHT(TEXT(AU93,"0.#"),1)=".",FALSE,TRUE)</formula>
    </cfRule>
    <cfRule type="expression" dxfId="782" priority="206">
      <formula>IF(RIGHT(TEXT(AU93,"0.#"),1)=".",TRUE,FALSE)</formula>
    </cfRule>
  </conditionalFormatting>
  <conditionalFormatting sqref="AU85:AU92 AU83">
    <cfRule type="expression" dxfId="781" priority="203">
      <formula>IF(RIGHT(TEXT(AU83,"0.#"),1)=".",FALSE,TRUE)</formula>
    </cfRule>
    <cfRule type="expression" dxfId="780" priority="204">
      <formula>IF(RIGHT(TEXT(AU83,"0.#"),1)=".",TRUE,FALSE)</formula>
    </cfRule>
  </conditionalFormatting>
  <conditionalFormatting sqref="Y97">
    <cfRule type="expression" dxfId="779" priority="201">
      <formula>IF(RIGHT(TEXT(Y97,"0.#"),1)=".",FALSE,TRUE)</formula>
    </cfRule>
    <cfRule type="expression" dxfId="778" priority="202">
      <formula>IF(RIGHT(TEXT(Y97,"0.#"),1)=".",TRUE,FALSE)</formula>
    </cfRule>
  </conditionalFormatting>
  <conditionalFormatting sqref="Y106">
    <cfRule type="expression" dxfId="777" priority="199">
      <formula>IF(RIGHT(TEXT(Y106,"0.#"),1)=".",FALSE,TRUE)</formula>
    </cfRule>
    <cfRule type="expression" dxfId="776" priority="200">
      <formula>IF(RIGHT(TEXT(Y106,"0.#"),1)=".",TRUE,FALSE)</formula>
    </cfRule>
  </conditionalFormatting>
  <conditionalFormatting sqref="Y98:Y105 Y96">
    <cfRule type="expression" dxfId="775" priority="197">
      <formula>IF(RIGHT(TEXT(Y96,"0.#"),1)=".",FALSE,TRUE)</formula>
    </cfRule>
    <cfRule type="expression" dxfId="774" priority="198">
      <formula>IF(RIGHT(TEXT(Y96,"0.#"),1)=".",TRUE,FALSE)</formula>
    </cfRule>
  </conditionalFormatting>
  <conditionalFormatting sqref="AU97">
    <cfRule type="expression" dxfId="773" priority="195">
      <formula>IF(RIGHT(TEXT(AU97,"0.#"),1)=".",FALSE,TRUE)</formula>
    </cfRule>
    <cfRule type="expression" dxfId="772" priority="196">
      <formula>IF(RIGHT(TEXT(AU97,"0.#"),1)=".",TRUE,FALSE)</formula>
    </cfRule>
  </conditionalFormatting>
  <conditionalFormatting sqref="AU106">
    <cfRule type="expression" dxfId="771" priority="193">
      <formula>IF(RIGHT(TEXT(AU106,"0.#"),1)=".",FALSE,TRUE)</formula>
    </cfRule>
    <cfRule type="expression" dxfId="770" priority="194">
      <formula>IF(RIGHT(TEXT(AU106,"0.#"),1)=".",TRUE,FALSE)</formula>
    </cfRule>
  </conditionalFormatting>
  <conditionalFormatting sqref="AU98:AU105 AU96">
    <cfRule type="expression" dxfId="769" priority="191">
      <formula>IF(RIGHT(TEXT(AU96,"0.#"),1)=".",FALSE,TRUE)</formula>
    </cfRule>
    <cfRule type="expression" dxfId="768" priority="192">
      <formula>IF(RIGHT(TEXT(AU96,"0.#"),1)=".",TRUE,FALSE)</formula>
    </cfRule>
  </conditionalFormatting>
  <conditionalFormatting sqref="Y111">
    <cfRule type="expression" dxfId="767" priority="189">
      <formula>IF(RIGHT(TEXT(Y111,"0.#"),1)=".",FALSE,TRUE)</formula>
    </cfRule>
    <cfRule type="expression" dxfId="766" priority="190">
      <formula>IF(RIGHT(TEXT(Y111,"0.#"),1)=".",TRUE,FALSE)</formula>
    </cfRule>
  </conditionalFormatting>
  <conditionalFormatting sqref="Y120">
    <cfRule type="expression" dxfId="765" priority="187">
      <formula>IF(RIGHT(TEXT(Y120,"0.#"),1)=".",FALSE,TRUE)</formula>
    </cfRule>
    <cfRule type="expression" dxfId="764" priority="188">
      <formula>IF(RIGHT(TEXT(Y120,"0.#"),1)=".",TRUE,FALSE)</formula>
    </cfRule>
  </conditionalFormatting>
  <conditionalFormatting sqref="Y112:Y119 Y110">
    <cfRule type="expression" dxfId="763" priority="185">
      <formula>IF(RIGHT(TEXT(Y110,"0.#"),1)=".",FALSE,TRUE)</formula>
    </cfRule>
    <cfRule type="expression" dxfId="762" priority="186">
      <formula>IF(RIGHT(TEXT(Y110,"0.#"),1)=".",TRUE,FALSE)</formula>
    </cfRule>
  </conditionalFormatting>
  <conditionalFormatting sqref="AU111">
    <cfRule type="expression" dxfId="761" priority="183">
      <formula>IF(RIGHT(TEXT(AU111,"0.#"),1)=".",FALSE,TRUE)</formula>
    </cfRule>
    <cfRule type="expression" dxfId="760" priority="184">
      <formula>IF(RIGHT(TEXT(AU111,"0.#"),1)=".",TRUE,FALSE)</formula>
    </cfRule>
  </conditionalFormatting>
  <conditionalFormatting sqref="AU120">
    <cfRule type="expression" dxfId="759" priority="181">
      <formula>IF(RIGHT(TEXT(AU120,"0.#"),1)=".",FALSE,TRUE)</formula>
    </cfRule>
    <cfRule type="expression" dxfId="758" priority="182">
      <formula>IF(RIGHT(TEXT(AU120,"0.#"),1)=".",TRUE,FALSE)</formula>
    </cfRule>
  </conditionalFormatting>
  <conditionalFormatting sqref="AU112:AU119 AU110">
    <cfRule type="expression" dxfId="757" priority="179">
      <formula>IF(RIGHT(TEXT(AU110,"0.#"),1)=".",FALSE,TRUE)</formula>
    </cfRule>
    <cfRule type="expression" dxfId="756" priority="180">
      <formula>IF(RIGHT(TEXT(AU110,"0.#"),1)=".",TRUE,FALSE)</formula>
    </cfRule>
  </conditionalFormatting>
  <conditionalFormatting sqref="Y124">
    <cfRule type="expression" dxfId="755" priority="165">
      <formula>IF(RIGHT(TEXT(Y124,"0.#"),1)=".",FALSE,TRUE)</formula>
    </cfRule>
    <cfRule type="expression" dxfId="754" priority="166">
      <formula>IF(RIGHT(TEXT(Y124,"0.#"),1)=".",TRUE,FALSE)</formula>
    </cfRule>
  </conditionalFormatting>
  <conditionalFormatting sqref="Y133">
    <cfRule type="expression" dxfId="753" priority="163">
      <formula>IF(RIGHT(TEXT(Y133,"0.#"),1)=".",FALSE,TRUE)</formula>
    </cfRule>
    <cfRule type="expression" dxfId="752" priority="164">
      <formula>IF(RIGHT(TEXT(Y133,"0.#"),1)=".",TRUE,FALSE)</formula>
    </cfRule>
  </conditionalFormatting>
  <conditionalFormatting sqref="Y125:Y132 Y123">
    <cfRule type="expression" dxfId="751" priority="161">
      <formula>IF(RIGHT(TEXT(Y123,"0.#"),1)=".",FALSE,TRUE)</formula>
    </cfRule>
    <cfRule type="expression" dxfId="750" priority="162">
      <formula>IF(RIGHT(TEXT(Y123,"0.#"),1)=".",TRUE,FALSE)</formula>
    </cfRule>
  </conditionalFormatting>
  <conditionalFormatting sqref="AU124">
    <cfRule type="expression" dxfId="749" priority="159">
      <formula>IF(RIGHT(TEXT(AU124,"0.#"),1)=".",FALSE,TRUE)</formula>
    </cfRule>
    <cfRule type="expression" dxfId="748" priority="160">
      <formula>IF(RIGHT(TEXT(AU124,"0.#"),1)=".",TRUE,FALSE)</formula>
    </cfRule>
  </conditionalFormatting>
  <conditionalFormatting sqref="AU133">
    <cfRule type="expression" dxfId="747" priority="157">
      <formula>IF(RIGHT(TEXT(AU133,"0.#"),1)=".",FALSE,TRUE)</formula>
    </cfRule>
    <cfRule type="expression" dxfId="746" priority="158">
      <formula>IF(RIGHT(TEXT(AU133,"0.#"),1)=".",TRUE,FALSE)</formula>
    </cfRule>
  </conditionalFormatting>
  <conditionalFormatting sqref="AU125:AU132 AU123">
    <cfRule type="expression" dxfId="745" priority="155">
      <formula>IF(RIGHT(TEXT(AU123,"0.#"),1)=".",FALSE,TRUE)</formula>
    </cfRule>
    <cfRule type="expression" dxfId="744" priority="156">
      <formula>IF(RIGHT(TEXT(AU123,"0.#"),1)=".",TRUE,FALSE)</formula>
    </cfRule>
  </conditionalFormatting>
  <conditionalFormatting sqref="Y137">
    <cfRule type="expression" dxfId="743" priority="145">
      <formula>IF(RIGHT(TEXT(Y137,"0.#"),1)=".",FALSE,TRUE)</formula>
    </cfRule>
    <cfRule type="expression" dxfId="742" priority="146">
      <formula>IF(RIGHT(TEXT(Y137,"0.#"),1)=".",TRUE,FALSE)</formula>
    </cfRule>
  </conditionalFormatting>
  <conditionalFormatting sqref="Y146">
    <cfRule type="expression" dxfId="741" priority="143">
      <formula>IF(RIGHT(TEXT(Y146,"0.#"),1)=".",FALSE,TRUE)</formula>
    </cfRule>
    <cfRule type="expression" dxfId="740" priority="144">
      <formula>IF(RIGHT(TEXT(Y146,"0.#"),1)=".",TRUE,FALSE)</formula>
    </cfRule>
  </conditionalFormatting>
  <conditionalFormatting sqref="Y138:Y145 Y136">
    <cfRule type="expression" dxfId="739" priority="141">
      <formula>IF(RIGHT(TEXT(Y136,"0.#"),1)=".",FALSE,TRUE)</formula>
    </cfRule>
    <cfRule type="expression" dxfId="738" priority="142">
      <formula>IF(RIGHT(TEXT(Y136,"0.#"),1)=".",TRUE,FALSE)</formula>
    </cfRule>
  </conditionalFormatting>
  <conditionalFormatting sqref="AU137">
    <cfRule type="expression" dxfId="737" priority="139">
      <formula>IF(RIGHT(TEXT(AU137,"0.#"),1)=".",FALSE,TRUE)</formula>
    </cfRule>
    <cfRule type="expression" dxfId="736" priority="140">
      <formula>IF(RIGHT(TEXT(AU137,"0.#"),1)=".",TRUE,FALSE)</formula>
    </cfRule>
  </conditionalFormatting>
  <conditionalFormatting sqref="AU146">
    <cfRule type="expression" dxfId="735" priority="137">
      <formula>IF(RIGHT(TEXT(AU146,"0.#"),1)=".",FALSE,TRUE)</formula>
    </cfRule>
    <cfRule type="expression" dxfId="734" priority="138">
      <formula>IF(RIGHT(TEXT(AU146,"0.#"),1)=".",TRUE,FALSE)</formula>
    </cfRule>
  </conditionalFormatting>
  <conditionalFormatting sqref="AU138:AU145 AU136">
    <cfRule type="expression" dxfId="733" priority="135">
      <formula>IF(RIGHT(TEXT(AU136,"0.#"),1)=".",FALSE,TRUE)</formula>
    </cfRule>
    <cfRule type="expression" dxfId="732" priority="136">
      <formula>IF(RIGHT(TEXT(AU136,"0.#"),1)=".",TRUE,FALSE)</formula>
    </cfRule>
  </conditionalFormatting>
  <conditionalFormatting sqref="Y150">
    <cfRule type="expression" dxfId="731" priority="133">
      <formula>IF(RIGHT(TEXT(Y150,"0.#"),1)=".",FALSE,TRUE)</formula>
    </cfRule>
    <cfRule type="expression" dxfId="730" priority="134">
      <formula>IF(RIGHT(TEXT(Y150,"0.#"),1)=".",TRUE,FALSE)</formula>
    </cfRule>
  </conditionalFormatting>
  <conditionalFormatting sqref="Y159">
    <cfRule type="expression" dxfId="729" priority="131">
      <formula>IF(RIGHT(TEXT(Y159,"0.#"),1)=".",FALSE,TRUE)</formula>
    </cfRule>
    <cfRule type="expression" dxfId="728" priority="132">
      <formula>IF(RIGHT(TEXT(Y159,"0.#"),1)=".",TRUE,FALSE)</formula>
    </cfRule>
  </conditionalFormatting>
  <conditionalFormatting sqref="Y151:Y158 Y149">
    <cfRule type="expression" dxfId="727" priority="129">
      <formula>IF(RIGHT(TEXT(Y149,"0.#"),1)=".",FALSE,TRUE)</formula>
    </cfRule>
    <cfRule type="expression" dxfId="726" priority="130">
      <formula>IF(RIGHT(TEXT(Y149,"0.#"),1)=".",TRUE,FALSE)</formula>
    </cfRule>
  </conditionalFormatting>
  <conditionalFormatting sqref="AU150">
    <cfRule type="expression" dxfId="725" priority="127">
      <formula>IF(RIGHT(TEXT(AU150,"0.#"),1)=".",FALSE,TRUE)</formula>
    </cfRule>
    <cfRule type="expression" dxfId="724" priority="128">
      <formula>IF(RIGHT(TEXT(AU150,"0.#"),1)=".",TRUE,FALSE)</formula>
    </cfRule>
  </conditionalFormatting>
  <conditionalFormatting sqref="AU159">
    <cfRule type="expression" dxfId="723" priority="125">
      <formula>IF(RIGHT(TEXT(AU159,"0.#"),1)=".",FALSE,TRUE)</formula>
    </cfRule>
    <cfRule type="expression" dxfId="722" priority="126">
      <formula>IF(RIGHT(TEXT(AU159,"0.#"),1)=".",TRUE,FALSE)</formula>
    </cfRule>
  </conditionalFormatting>
  <conditionalFormatting sqref="AU151:AU158 AU149">
    <cfRule type="expression" dxfId="721" priority="123">
      <formula>IF(RIGHT(TEXT(AU149,"0.#"),1)=".",FALSE,TRUE)</formula>
    </cfRule>
    <cfRule type="expression" dxfId="720" priority="124">
      <formula>IF(RIGHT(TEXT(AU149,"0.#"),1)=".",TRUE,FALSE)</formula>
    </cfRule>
  </conditionalFormatting>
  <conditionalFormatting sqref="Y164">
    <cfRule type="expression" dxfId="719" priority="121">
      <formula>IF(RIGHT(TEXT(Y164,"0.#"),1)=".",FALSE,TRUE)</formula>
    </cfRule>
    <cfRule type="expression" dxfId="718" priority="122">
      <formula>IF(RIGHT(TEXT(Y164,"0.#"),1)=".",TRUE,FALSE)</formula>
    </cfRule>
  </conditionalFormatting>
  <conditionalFormatting sqref="Y173">
    <cfRule type="expression" dxfId="717" priority="119">
      <formula>IF(RIGHT(TEXT(Y173,"0.#"),1)=".",FALSE,TRUE)</formula>
    </cfRule>
    <cfRule type="expression" dxfId="716" priority="120">
      <formula>IF(RIGHT(TEXT(Y173,"0.#"),1)=".",TRUE,FALSE)</formula>
    </cfRule>
  </conditionalFormatting>
  <conditionalFormatting sqref="Y165:Y172 Y163">
    <cfRule type="expression" dxfId="715" priority="117">
      <formula>IF(RIGHT(TEXT(Y163,"0.#"),1)=".",FALSE,TRUE)</formula>
    </cfRule>
    <cfRule type="expression" dxfId="714" priority="118">
      <formula>IF(RIGHT(TEXT(Y163,"0.#"),1)=".",TRUE,FALSE)</formula>
    </cfRule>
  </conditionalFormatting>
  <conditionalFormatting sqref="AU164">
    <cfRule type="expression" dxfId="713" priority="115">
      <formula>IF(RIGHT(TEXT(AU164,"0.#"),1)=".",FALSE,TRUE)</formula>
    </cfRule>
    <cfRule type="expression" dxfId="712" priority="116">
      <formula>IF(RIGHT(TEXT(AU164,"0.#"),1)=".",TRUE,FALSE)</formula>
    </cfRule>
  </conditionalFormatting>
  <conditionalFormatting sqref="AU173">
    <cfRule type="expression" dxfId="711" priority="113">
      <formula>IF(RIGHT(TEXT(AU173,"0.#"),1)=".",FALSE,TRUE)</formula>
    </cfRule>
    <cfRule type="expression" dxfId="710" priority="114">
      <formula>IF(RIGHT(TEXT(AU173,"0.#"),1)=".",TRUE,FALSE)</formula>
    </cfRule>
  </conditionalFormatting>
  <conditionalFormatting sqref="AU165:AU172 AU163">
    <cfRule type="expression" dxfId="709" priority="111">
      <formula>IF(RIGHT(TEXT(AU163,"0.#"),1)=".",FALSE,TRUE)</formula>
    </cfRule>
    <cfRule type="expression" dxfId="708" priority="112">
      <formula>IF(RIGHT(TEXT(AU163,"0.#"),1)=".",TRUE,FALSE)</formula>
    </cfRule>
  </conditionalFormatting>
  <conditionalFormatting sqref="Y177">
    <cfRule type="expression" dxfId="707" priority="109">
      <formula>IF(RIGHT(TEXT(Y177,"0.#"),1)=".",FALSE,TRUE)</formula>
    </cfRule>
    <cfRule type="expression" dxfId="706" priority="110">
      <formula>IF(RIGHT(TEXT(Y177,"0.#"),1)=".",TRUE,FALSE)</formula>
    </cfRule>
  </conditionalFormatting>
  <conditionalFormatting sqref="Y186">
    <cfRule type="expression" dxfId="705" priority="107">
      <formula>IF(RIGHT(TEXT(Y186,"0.#"),1)=".",FALSE,TRUE)</formula>
    </cfRule>
    <cfRule type="expression" dxfId="704" priority="108">
      <formula>IF(RIGHT(TEXT(Y186,"0.#"),1)=".",TRUE,FALSE)</formula>
    </cfRule>
  </conditionalFormatting>
  <conditionalFormatting sqref="Y178:Y185 Y176">
    <cfRule type="expression" dxfId="703" priority="105">
      <formula>IF(RIGHT(TEXT(Y176,"0.#"),1)=".",FALSE,TRUE)</formula>
    </cfRule>
    <cfRule type="expression" dxfId="702" priority="106">
      <formula>IF(RIGHT(TEXT(Y176,"0.#"),1)=".",TRUE,FALSE)</formula>
    </cfRule>
  </conditionalFormatting>
  <conditionalFormatting sqref="AU177">
    <cfRule type="expression" dxfId="701" priority="103">
      <formula>IF(RIGHT(TEXT(AU177,"0.#"),1)=".",FALSE,TRUE)</formula>
    </cfRule>
    <cfRule type="expression" dxfId="700" priority="104">
      <formula>IF(RIGHT(TEXT(AU177,"0.#"),1)=".",TRUE,FALSE)</formula>
    </cfRule>
  </conditionalFormatting>
  <conditionalFormatting sqref="AU186">
    <cfRule type="expression" dxfId="699" priority="101">
      <formula>IF(RIGHT(TEXT(AU186,"0.#"),1)=".",FALSE,TRUE)</formula>
    </cfRule>
    <cfRule type="expression" dxfId="698" priority="102">
      <formula>IF(RIGHT(TEXT(AU186,"0.#"),1)=".",TRUE,FALSE)</formula>
    </cfRule>
  </conditionalFormatting>
  <conditionalFormatting sqref="AU178:AU185 AU176">
    <cfRule type="expression" dxfId="697" priority="99">
      <formula>IF(RIGHT(TEXT(AU176,"0.#"),1)=".",FALSE,TRUE)</formula>
    </cfRule>
    <cfRule type="expression" dxfId="696" priority="100">
      <formula>IF(RIGHT(TEXT(AU176,"0.#"),1)=".",TRUE,FALSE)</formula>
    </cfRule>
  </conditionalFormatting>
  <conditionalFormatting sqref="Y190">
    <cfRule type="expression" dxfId="695" priority="97">
      <formula>IF(RIGHT(TEXT(Y190,"0.#"),1)=".",FALSE,TRUE)</formula>
    </cfRule>
    <cfRule type="expression" dxfId="694" priority="98">
      <formula>IF(RIGHT(TEXT(Y190,"0.#"),1)=".",TRUE,FALSE)</formula>
    </cfRule>
  </conditionalFormatting>
  <conditionalFormatting sqref="Y199">
    <cfRule type="expression" dxfId="693" priority="95">
      <formula>IF(RIGHT(TEXT(Y199,"0.#"),1)=".",FALSE,TRUE)</formula>
    </cfRule>
    <cfRule type="expression" dxfId="692" priority="96">
      <formula>IF(RIGHT(TEXT(Y199,"0.#"),1)=".",TRUE,FALSE)</formula>
    </cfRule>
  </conditionalFormatting>
  <conditionalFormatting sqref="Y191:Y198 Y189">
    <cfRule type="expression" dxfId="691" priority="93">
      <formula>IF(RIGHT(TEXT(Y189,"0.#"),1)=".",FALSE,TRUE)</formula>
    </cfRule>
    <cfRule type="expression" dxfId="690" priority="94">
      <formula>IF(RIGHT(TEXT(Y189,"0.#"),1)=".",TRUE,FALSE)</formula>
    </cfRule>
  </conditionalFormatting>
  <conditionalFormatting sqref="AU190">
    <cfRule type="expression" dxfId="689" priority="91">
      <formula>IF(RIGHT(TEXT(AU190,"0.#"),1)=".",FALSE,TRUE)</formula>
    </cfRule>
    <cfRule type="expression" dxfId="688" priority="92">
      <formula>IF(RIGHT(TEXT(AU190,"0.#"),1)=".",TRUE,FALSE)</formula>
    </cfRule>
  </conditionalFormatting>
  <conditionalFormatting sqref="AU199">
    <cfRule type="expression" dxfId="687" priority="89">
      <formula>IF(RIGHT(TEXT(AU199,"0.#"),1)=".",FALSE,TRUE)</formula>
    </cfRule>
    <cfRule type="expression" dxfId="686" priority="90">
      <formula>IF(RIGHT(TEXT(AU199,"0.#"),1)=".",TRUE,FALSE)</formula>
    </cfRule>
  </conditionalFormatting>
  <conditionalFormatting sqref="AU191:AU198 AU189">
    <cfRule type="expression" dxfId="685" priority="87">
      <formula>IF(RIGHT(TEXT(AU189,"0.#"),1)=".",FALSE,TRUE)</formula>
    </cfRule>
    <cfRule type="expression" dxfId="684" priority="88">
      <formula>IF(RIGHT(TEXT(AU189,"0.#"),1)=".",TRUE,FALSE)</formula>
    </cfRule>
  </conditionalFormatting>
  <conditionalFormatting sqref="Y203">
    <cfRule type="expression" dxfId="683" priority="85">
      <formula>IF(RIGHT(TEXT(Y203,"0.#"),1)=".",FALSE,TRUE)</formula>
    </cfRule>
    <cfRule type="expression" dxfId="682" priority="86">
      <formula>IF(RIGHT(TEXT(Y203,"0.#"),1)=".",TRUE,FALSE)</formula>
    </cfRule>
  </conditionalFormatting>
  <conditionalFormatting sqref="Y212">
    <cfRule type="expression" dxfId="681" priority="83">
      <formula>IF(RIGHT(TEXT(Y212,"0.#"),1)=".",FALSE,TRUE)</formula>
    </cfRule>
    <cfRule type="expression" dxfId="680" priority="84">
      <formula>IF(RIGHT(TEXT(Y212,"0.#"),1)=".",TRUE,FALSE)</formula>
    </cfRule>
  </conditionalFormatting>
  <conditionalFormatting sqref="Y204:Y211 Y202">
    <cfRule type="expression" dxfId="679" priority="81">
      <formula>IF(RIGHT(TEXT(Y202,"0.#"),1)=".",FALSE,TRUE)</formula>
    </cfRule>
    <cfRule type="expression" dxfId="678" priority="82">
      <formula>IF(RIGHT(TEXT(Y202,"0.#"),1)=".",TRUE,FALSE)</formula>
    </cfRule>
  </conditionalFormatting>
  <conditionalFormatting sqref="AU203">
    <cfRule type="expression" dxfId="677" priority="79">
      <formula>IF(RIGHT(TEXT(AU203,"0.#"),1)=".",FALSE,TRUE)</formula>
    </cfRule>
    <cfRule type="expression" dxfId="676" priority="80">
      <formula>IF(RIGHT(TEXT(AU203,"0.#"),1)=".",TRUE,FALSE)</formula>
    </cfRule>
  </conditionalFormatting>
  <conditionalFormatting sqref="AU212">
    <cfRule type="expression" dxfId="675" priority="77">
      <formula>IF(RIGHT(TEXT(AU212,"0.#"),1)=".",FALSE,TRUE)</formula>
    </cfRule>
    <cfRule type="expression" dxfId="674" priority="78">
      <formula>IF(RIGHT(TEXT(AU212,"0.#"),1)=".",TRUE,FALSE)</formula>
    </cfRule>
  </conditionalFormatting>
  <conditionalFormatting sqref="AU204:AU211 AU202">
    <cfRule type="expression" dxfId="673" priority="75">
      <formula>IF(RIGHT(TEXT(AU202,"0.#"),1)=".",FALSE,TRUE)</formula>
    </cfRule>
    <cfRule type="expression" dxfId="672" priority="76">
      <formula>IF(RIGHT(TEXT(AU202,"0.#"),1)=".",TRUE,FALSE)</formula>
    </cfRule>
  </conditionalFormatting>
  <conditionalFormatting sqref="Y217">
    <cfRule type="expression" dxfId="671" priority="73">
      <formula>IF(RIGHT(TEXT(Y217,"0.#"),1)=".",FALSE,TRUE)</formula>
    </cfRule>
    <cfRule type="expression" dxfId="670" priority="74">
      <formula>IF(RIGHT(TEXT(Y217,"0.#"),1)=".",TRUE,FALSE)</formula>
    </cfRule>
  </conditionalFormatting>
  <conditionalFormatting sqref="Y226">
    <cfRule type="expression" dxfId="669" priority="71">
      <formula>IF(RIGHT(TEXT(Y226,"0.#"),1)=".",FALSE,TRUE)</formula>
    </cfRule>
    <cfRule type="expression" dxfId="668" priority="72">
      <formula>IF(RIGHT(TEXT(Y226,"0.#"),1)=".",TRUE,FALSE)</formula>
    </cfRule>
  </conditionalFormatting>
  <conditionalFormatting sqref="Y218:Y225 Y216">
    <cfRule type="expression" dxfId="667" priority="69">
      <formula>IF(RIGHT(TEXT(Y216,"0.#"),1)=".",FALSE,TRUE)</formula>
    </cfRule>
    <cfRule type="expression" dxfId="666" priority="70">
      <formula>IF(RIGHT(TEXT(Y216,"0.#"),1)=".",TRUE,FALSE)</formula>
    </cfRule>
  </conditionalFormatting>
  <conditionalFormatting sqref="AU217">
    <cfRule type="expression" dxfId="665" priority="67">
      <formula>IF(RIGHT(TEXT(AU217,"0.#"),1)=".",FALSE,TRUE)</formula>
    </cfRule>
    <cfRule type="expression" dxfId="664" priority="68">
      <formula>IF(RIGHT(TEXT(AU217,"0.#"),1)=".",TRUE,FALSE)</formula>
    </cfRule>
  </conditionalFormatting>
  <conditionalFormatting sqref="AU226">
    <cfRule type="expression" dxfId="663" priority="65">
      <formula>IF(RIGHT(TEXT(AU226,"0.#"),1)=".",FALSE,TRUE)</formula>
    </cfRule>
    <cfRule type="expression" dxfId="662" priority="66">
      <formula>IF(RIGHT(TEXT(AU226,"0.#"),1)=".",TRUE,FALSE)</formula>
    </cfRule>
  </conditionalFormatting>
  <conditionalFormatting sqref="AU218:AU225 AU216">
    <cfRule type="expression" dxfId="661" priority="63">
      <formula>IF(RIGHT(TEXT(AU216,"0.#"),1)=".",FALSE,TRUE)</formula>
    </cfRule>
    <cfRule type="expression" dxfId="660" priority="64">
      <formula>IF(RIGHT(TEXT(AU216,"0.#"),1)=".",TRUE,FALSE)</formula>
    </cfRule>
  </conditionalFormatting>
  <conditionalFormatting sqref="Y230">
    <cfRule type="expression" dxfId="659" priority="49">
      <formula>IF(RIGHT(TEXT(Y230,"0.#"),1)=".",FALSE,TRUE)</formula>
    </cfRule>
    <cfRule type="expression" dxfId="658" priority="50">
      <formula>IF(RIGHT(TEXT(Y230,"0.#"),1)=".",TRUE,FALSE)</formula>
    </cfRule>
  </conditionalFormatting>
  <conditionalFormatting sqref="Y239">
    <cfRule type="expression" dxfId="657" priority="47">
      <formula>IF(RIGHT(TEXT(Y239,"0.#"),1)=".",FALSE,TRUE)</formula>
    </cfRule>
    <cfRule type="expression" dxfId="656" priority="48">
      <formula>IF(RIGHT(TEXT(Y239,"0.#"),1)=".",TRUE,FALSE)</formula>
    </cfRule>
  </conditionalFormatting>
  <conditionalFormatting sqref="Y231:Y238 Y229">
    <cfRule type="expression" dxfId="655" priority="45">
      <formula>IF(RIGHT(TEXT(Y229,"0.#"),1)=".",FALSE,TRUE)</formula>
    </cfRule>
    <cfRule type="expression" dxfId="654" priority="46">
      <formula>IF(RIGHT(TEXT(Y229,"0.#"),1)=".",TRUE,FALSE)</formula>
    </cfRule>
  </conditionalFormatting>
  <conditionalFormatting sqref="AU230">
    <cfRule type="expression" dxfId="653" priority="43">
      <formula>IF(RIGHT(TEXT(AU230,"0.#"),1)=".",FALSE,TRUE)</formula>
    </cfRule>
    <cfRule type="expression" dxfId="652" priority="44">
      <formula>IF(RIGHT(TEXT(AU230,"0.#"),1)=".",TRUE,FALSE)</formula>
    </cfRule>
  </conditionalFormatting>
  <conditionalFormatting sqref="AU239">
    <cfRule type="expression" dxfId="651" priority="41">
      <formula>IF(RIGHT(TEXT(AU239,"0.#"),1)=".",FALSE,TRUE)</formula>
    </cfRule>
    <cfRule type="expression" dxfId="650" priority="42">
      <formula>IF(RIGHT(TEXT(AU239,"0.#"),1)=".",TRUE,FALSE)</formula>
    </cfRule>
  </conditionalFormatting>
  <conditionalFormatting sqref="AU231:AU238 AU229">
    <cfRule type="expression" dxfId="649" priority="39">
      <formula>IF(RIGHT(TEXT(AU229,"0.#"),1)=".",FALSE,TRUE)</formula>
    </cfRule>
    <cfRule type="expression" dxfId="648" priority="40">
      <formula>IF(RIGHT(TEXT(AU229,"0.#"),1)=".",TRUE,FALSE)</formula>
    </cfRule>
  </conditionalFormatting>
  <conditionalFormatting sqref="Y243">
    <cfRule type="expression" dxfId="647" priority="37">
      <formula>IF(RIGHT(TEXT(Y243,"0.#"),1)=".",FALSE,TRUE)</formula>
    </cfRule>
    <cfRule type="expression" dxfId="646" priority="38">
      <formula>IF(RIGHT(TEXT(Y243,"0.#"),1)=".",TRUE,FALSE)</formula>
    </cfRule>
  </conditionalFormatting>
  <conditionalFormatting sqref="Y252">
    <cfRule type="expression" dxfId="645" priority="35">
      <formula>IF(RIGHT(TEXT(Y252,"0.#"),1)=".",FALSE,TRUE)</formula>
    </cfRule>
    <cfRule type="expression" dxfId="644" priority="36">
      <formula>IF(RIGHT(TEXT(Y252,"0.#"),1)=".",TRUE,FALSE)</formula>
    </cfRule>
  </conditionalFormatting>
  <conditionalFormatting sqref="Y244:Y251 Y242">
    <cfRule type="expression" dxfId="643" priority="33">
      <formula>IF(RIGHT(TEXT(Y242,"0.#"),1)=".",FALSE,TRUE)</formula>
    </cfRule>
    <cfRule type="expression" dxfId="642" priority="34">
      <formula>IF(RIGHT(TEXT(Y242,"0.#"),1)=".",TRUE,FALSE)</formula>
    </cfRule>
  </conditionalFormatting>
  <conditionalFormatting sqref="AU243">
    <cfRule type="expression" dxfId="641" priority="31">
      <formula>IF(RIGHT(TEXT(AU243,"0.#"),1)=".",FALSE,TRUE)</formula>
    </cfRule>
    <cfRule type="expression" dxfId="640" priority="32">
      <formula>IF(RIGHT(TEXT(AU243,"0.#"),1)=".",TRUE,FALSE)</formula>
    </cfRule>
  </conditionalFormatting>
  <conditionalFormatting sqref="AU252">
    <cfRule type="expression" dxfId="639" priority="29">
      <formula>IF(RIGHT(TEXT(AU252,"0.#"),1)=".",FALSE,TRUE)</formula>
    </cfRule>
    <cfRule type="expression" dxfId="638" priority="30">
      <formula>IF(RIGHT(TEXT(AU252,"0.#"),1)=".",TRUE,FALSE)</formula>
    </cfRule>
  </conditionalFormatting>
  <conditionalFormatting sqref="AU244:AU251 AU242">
    <cfRule type="expression" dxfId="637" priority="27">
      <formula>IF(RIGHT(TEXT(AU242,"0.#"),1)=".",FALSE,TRUE)</formula>
    </cfRule>
    <cfRule type="expression" dxfId="636" priority="28">
      <formula>IF(RIGHT(TEXT(AU242,"0.#"),1)=".",TRUE,FALSE)</formula>
    </cfRule>
  </conditionalFormatting>
  <conditionalFormatting sqref="Y256">
    <cfRule type="expression" dxfId="635" priority="25">
      <formula>IF(RIGHT(TEXT(Y256,"0.#"),1)=".",FALSE,TRUE)</formula>
    </cfRule>
    <cfRule type="expression" dxfId="634" priority="26">
      <formula>IF(RIGHT(TEXT(Y256,"0.#"),1)=".",TRUE,FALSE)</formula>
    </cfRule>
  </conditionalFormatting>
  <conditionalFormatting sqref="Y265">
    <cfRule type="expression" dxfId="633" priority="23">
      <formula>IF(RIGHT(TEXT(Y265,"0.#"),1)=".",FALSE,TRUE)</formula>
    </cfRule>
    <cfRule type="expression" dxfId="632" priority="24">
      <formula>IF(RIGHT(TEXT(Y265,"0.#"),1)=".",TRUE,FALSE)</formula>
    </cfRule>
  </conditionalFormatting>
  <conditionalFormatting sqref="Y257:Y264 Y255">
    <cfRule type="expression" dxfId="631" priority="21">
      <formula>IF(RIGHT(TEXT(Y255,"0.#"),1)=".",FALSE,TRUE)</formula>
    </cfRule>
    <cfRule type="expression" dxfId="630" priority="22">
      <formula>IF(RIGHT(TEXT(Y255,"0.#"),1)=".",TRUE,FALSE)</formula>
    </cfRule>
  </conditionalFormatting>
  <conditionalFormatting sqref="AU256">
    <cfRule type="expression" dxfId="629" priority="19">
      <formula>IF(RIGHT(TEXT(AU256,"0.#"),1)=".",FALSE,TRUE)</formula>
    </cfRule>
    <cfRule type="expression" dxfId="628" priority="20">
      <formula>IF(RIGHT(TEXT(AU256,"0.#"),1)=".",TRUE,FALSE)</formula>
    </cfRule>
  </conditionalFormatting>
  <conditionalFormatting sqref="AU265">
    <cfRule type="expression" dxfId="627" priority="17">
      <formula>IF(RIGHT(TEXT(AU265,"0.#"),1)=".",FALSE,TRUE)</formula>
    </cfRule>
    <cfRule type="expression" dxfId="626" priority="18">
      <formula>IF(RIGHT(TEXT(AU265,"0.#"),1)=".",TRUE,FALSE)</formula>
    </cfRule>
  </conditionalFormatting>
  <conditionalFormatting sqref="AU257:AU264 AU255">
    <cfRule type="expression" dxfId="625" priority="15">
      <formula>IF(RIGHT(TEXT(AU255,"0.#"),1)=".",FALSE,TRUE)</formula>
    </cfRule>
    <cfRule type="expression" dxfId="624" priority="16">
      <formula>IF(RIGHT(TEXT(AU255,"0.#"),1)=".",TRUE,FALSE)</formula>
    </cfRule>
  </conditionalFormatting>
  <conditionalFormatting sqref="Y11">
    <cfRule type="expression" dxfId="623" priority="13">
      <formula>IF(RIGHT(TEXT(Y11,"0.#"),1)=".",FALSE,TRUE)</formula>
    </cfRule>
    <cfRule type="expression" dxfId="622" priority="14">
      <formula>IF(RIGHT(TEXT(Y11,"0.#"),1)=".",TRUE,FALSE)</formula>
    </cfRule>
  </conditionalFormatting>
  <conditionalFormatting sqref="Y12">
    <cfRule type="expression" dxfId="621" priority="11">
      <formula>IF(RIGHT(TEXT(Y12,"0.#"),1)=".",FALSE,TRUE)</formula>
    </cfRule>
    <cfRule type="expression" dxfId="620" priority="12">
      <formula>IF(RIGHT(TEXT(Y12,"0.#"),1)=".",TRUE,FALSE)</formula>
    </cfRule>
  </conditionalFormatting>
  <conditionalFormatting sqref="Y5">
    <cfRule type="expression" dxfId="619" priority="9">
      <formula>IF(RIGHT(TEXT(Y5,"0.#"),1)=".",FALSE,TRUE)</formula>
    </cfRule>
    <cfRule type="expression" dxfId="618" priority="10">
      <formula>IF(RIGHT(TEXT(Y5,"0.#"),1)=".",TRUE,FALSE)</formula>
    </cfRule>
  </conditionalFormatting>
  <conditionalFormatting sqref="Y6">
    <cfRule type="expression" dxfId="617" priority="7">
      <formula>IF(RIGHT(TEXT(Y6,"0.#"),1)=".",FALSE,TRUE)</formula>
    </cfRule>
    <cfRule type="expression" dxfId="616" priority="8">
      <formula>IF(RIGHT(TEXT(Y6,"0.#"),1)=".",TRUE,FALSE)</formula>
    </cfRule>
  </conditionalFormatting>
  <conditionalFormatting sqref="Y25">
    <cfRule type="expression" dxfId="615" priority="5">
      <formula>IF(RIGHT(TEXT(Y25,"0.#"),1)=".",FALSE,TRUE)</formula>
    </cfRule>
    <cfRule type="expression" dxfId="614" priority="6">
      <formula>IF(RIGHT(TEXT(Y25,"0.#"),1)=".",TRUE,FALSE)</formula>
    </cfRule>
  </conditionalFormatting>
  <conditionalFormatting sqref="Y19">
    <cfRule type="expression" dxfId="613" priority="3">
      <formula>IF(RIGHT(TEXT(Y19,"0.#"),1)=".",FALSE,TRUE)</formula>
    </cfRule>
    <cfRule type="expression" dxfId="612" priority="4">
      <formula>IF(RIGHT(TEXT(Y19,"0.#"),1)=".",TRUE,FALSE)</formula>
    </cfRule>
  </conditionalFormatting>
  <conditionalFormatting sqref="Y21">
    <cfRule type="expression" dxfId="611" priority="1">
      <formula>IF(RIGHT(TEXT(Y21,"0.#"),1)=".",FALSE,TRUE)</formula>
    </cfRule>
    <cfRule type="expression" dxfId="610" priority="2">
      <formula>IF(RIGHT(TEXT(Y21,"0.#"),1)=".",TRUE,FALSE)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832"/>
  <sheetViews>
    <sheetView view="pageBreakPreview" topLeftCell="A115" zoomScale="85" zoomScaleNormal="75" zoomScaleSheetLayoutView="85" zoomScalePageLayoutView="70" workbookViewId="0">
      <selection activeCell="G28" sqref="G28:AX29"/>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428</v>
      </c>
      <c r="K3" s="363"/>
      <c r="L3" s="363"/>
      <c r="M3" s="363"/>
      <c r="N3" s="363"/>
      <c r="O3" s="363"/>
      <c r="P3" s="364" t="s">
        <v>27</v>
      </c>
      <c r="Q3" s="364"/>
      <c r="R3" s="364"/>
      <c r="S3" s="364"/>
      <c r="T3" s="364"/>
      <c r="U3" s="364"/>
      <c r="V3" s="364"/>
      <c r="W3" s="364"/>
      <c r="X3" s="364"/>
      <c r="Y3" s="365" t="s">
        <v>488</v>
      </c>
      <c r="Z3" s="366"/>
      <c r="AA3" s="366"/>
      <c r="AB3" s="366"/>
      <c r="AC3" s="142" t="s">
        <v>471</v>
      </c>
      <c r="AD3" s="142"/>
      <c r="AE3" s="142"/>
      <c r="AF3" s="142"/>
      <c r="AG3" s="142"/>
      <c r="AH3" s="365" t="s">
        <v>390</v>
      </c>
      <c r="AI3" s="362"/>
      <c r="AJ3" s="362"/>
      <c r="AK3" s="362"/>
      <c r="AL3" s="362" t="s">
        <v>21</v>
      </c>
      <c r="AM3" s="362"/>
      <c r="AN3" s="362"/>
      <c r="AO3" s="367"/>
      <c r="AP3" s="368" t="s">
        <v>429</v>
      </c>
      <c r="AQ3" s="368"/>
      <c r="AR3" s="368"/>
      <c r="AS3" s="368"/>
      <c r="AT3" s="368"/>
      <c r="AU3" s="368"/>
      <c r="AV3" s="368"/>
      <c r="AW3" s="368"/>
      <c r="AX3" s="368"/>
    </row>
    <row r="4" spans="1:50" ht="30" customHeight="1" x14ac:dyDescent="0.15">
      <c r="A4" s="1166">
        <v>1</v>
      </c>
      <c r="B4" s="1166">
        <v>1</v>
      </c>
      <c r="C4" s="374" t="s">
        <v>775</v>
      </c>
      <c r="D4" s="397"/>
      <c r="E4" s="397"/>
      <c r="F4" s="397"/>
      <c r="G4" s="397"/>
      <c r="H4" s="397"/>
      <c r="I4" s="398"/>
      <c r="J4" s="380">
        <v>6010901007401</v>
      </c>
      <c r="K4" s="381"/>
      <c r="L4" s="381"/>
      <c r="M4" s="381"/>
      <c r="N4" s="381"/>
      <c r="O4" s="382"/>
      <c r="P4" s="1226" t="s">
        <v>1026</v>
      </c>
      <c r="Q4" s="1227"/>
      <c r="R4" s="1227"/>
      <c r="S4" s="1227"/>
      <c r="T4" s="1227"/>
      <c r="U4" s="1227"/>
      <c r="V4" s="1227"/>
      <c r="W4" s="1227"/>
      <c r="X4" s="1227"/>
      <c r="Y4" s="346">
        <v>5.3</v>
      </c>
      <c r="Z4" s="347"/>
      <c r="AA4" s="347"/>
      <c r="AB4" s="348"/>
      <c r="AC4" s="377" t="s">
        <v>509</v>
      </c>
      <c r="AD4" s="378"/>
      <c r="AE4" s="378"/>
      <c r="AF4" s="378"/>
      <c r="AG4" s="379"/>
      <c r="AH4" s="403">
        <v>2</v>
      </c>
      <c r="AI4" s="404"/>
      <c r="AJ4" s="404"/>
      <c r="AK4" s="405"/>
      <c r="AL4" s="352">
        <v>80</v>
      </c>
      <c r="AM4" s="353"/>
      <c r="AN4" s="353"/>
      <c r="AO4" s="354"/>
      <c r="AP4" s="1228" t="s">
        <v>778</v>
      </c>
      <c r="AQ4" s="387"/>
      <c r="AR4" s="387"/>
      <c r="AS4" s="387"/>
      <c r="AT4" s="387"/>
      <c r="AU4" s="387"/>
      <c r="AV4" s="387"/>
      <c r="AW4" s="387"/>
      <c r="AX4" s="388"/>
    </row>
    <row r="5" spans="1:50" ht="30" customHeight="1" x14ac:dyDescent="0.15">
      <c r="A5" s="1166">
        <v>2</v>
      </c>
      <c r="B5" s="1166">
        <v>1</v>
      </c>
      <c r="C5" s="356" t="s">
        <v>776</v>
      </c>
      <c r="D5" s="342"/>
      <c r="E5" s="342"/>
      <c r="F5" s="342"/>
      <c r="G5" s="342"/>
      <c r="H5" s="342"/>
      <c r="I5" s="342"/>
      <c r="J5" s="343">
        <v>3130005005532</v>
      </c>
      <c r="K5" s="344"/>
      <c r="L5" s="344"/>
      <c r="M5" s="344"/>
      <c r="N5" s="344"/>
      <c r="O5" s="344"/>
      <c r="P5" s="360" t="s">
        <v>1027</v>
      </c>
      <c r="Q5" s="345"/>
      <c r="R5" s="345"/>
      <c r="S5" s="345"/>
      <c r="T5" s="345"/>
      <c r="U5" s="345"/>
      <c r="V5" s="345"/>
      <c r="W5" s="345"/>
      <c r="X5" s="345"/>
      <c r="Y5" s="346">
        <v>1.1000000000000001</v>
      </c>
      <c r="Z5" s="347"/>
      <c r="AA5" s="347"/>
      <c r="AB5" s="348"/>
      <c r="AC5" s="349" t="s">
        <v>516</v>
      </c>
      <c r="AD5" s="349"/>
      <c r="AE5" s="349"/>
      <c r="AF5" s="349"/>
      <c r="AG5" s="349"/>
      <c r="AH5" s="1229" t="s">
        <v>777</v>
      </c>
      <c r="AI5" s="351"/>
      <c r="AJ5" s="351"/>
      <c r="AK5" s="351"/>
      <c r="AL5" s="1230" t="s">
        <v>777</v>
      </c>
      <c r="AM5" s="353"/>
      <c r="AN5" s="353"/>
      <c r="AO5" s="354"/>
      <c r="AP5" s="1218" t="s">
        <v>777</v>
      </c>
      <c r="AQ5" s="355"/>
      <c r="AR5" s="355"/>
      <c r="AS5" s="355"/>
      <c r="AT5" s="355"/>
      <c r="AU5" s="355"/>
      <c r="AV5" s="355"/>
      <c r="AW5" s="355"/>
      <c r="AX5" s="355"/>
    </row>
    <row r="6" spans="1:50" ht="45" customHeight="1" x14ac:dyDescent="0.15">
      <c r="A6" s="1166">
        <v>3</v>
      </c>
      <c r="B6" s="1166">
        <v>1</v>
      </c>
      <c r="C6" s="1202" t="s">
        <v>779</v>
      </c>
      <c r="D6" s="1203"/>
      <c r="E6" s="1203"/>
      <c r="F6" s="1203"/>
      <c r="G6" s="1203"/>
      <c r="H6" s="1203"/>
      <c r="I6" s="1203"/>
      <c r="J6" s="1204">
        <v>9120001077653</v>
      </c>
      <c r="K6" s="1205"/>
      <c r="L6" s="1205"/>
      <c r="M6" s="1205"/>
      <c r="N6" s="1205"/>
      <c r="O6" s="1205"/>
      <c r="P6" s="1222" t="s">
        <v>1045</v>
      </c>
      <c r="Q6" s="345"/>
      <c r="R6" s="345"/>
      <c r="S6" s="345"/>
      <c r="T6" s="345"/>
      <c r="U6" s="345"/>
      <c r="V6" s="345"/>
      <c r="W6" s="345"/>
      <c r="X6" s="345"/>
      <c r="Y6" s="346">
        <v>1</v>
      </c>
      <c r="Z6" s="347"/>
      <c r="AA6" s="347"/>
      <c r="AB6" s="348"/>
      <c r="AC6" s="447" t="s">
        <v>669</v>
      </c>
      <c r="AD6" s="447"/>
      <c r="AE6" s="447"/>
      <c r="AF6" s="447"/>
      <c r="AG6" s="447"/>
      <c r="AH6" s="1208" t="s">
        <v>615</v>
      </c>
      <c r="AI6" s="1209"/>
      <c r="AJ6" s="1209"/>
      <c r="AK6" s="1209"/>
      <c r="AL6" s="1210" t="s">
        <v>615</v>
      </c>
      <c r="AM6" s="1211"/>
      <c r="AN6" s="1211"/>
      <c r="AO6" s="1212"/>
      <c r="AP6" s="1218" t="s">
        <v>458</v>
      </c>
      <c r="AQ6" s="355"/>
      <c r="AR6" s="355"/>
      <c r="AS6" s="355"/>
      <c r="AT6" s="355"/>
      <c r="AU6" s="355"/>
      <c r="AV6" s="355"/>
      <c r="AW6" s="355"/>
      <c r="AX6" s="355"/>
    </row>
    <row r="7" spans="1:50" ht="26.25" customHeight="1" x14ac:dyDescent="0.15">
      <c r="A7" s="1166">
        <v>4</v>
      </c>
      <c r="B7" s="1166">
        <v>1</v>
      </c>
      <c r="C7" s="1202" t="s">
        <v>780</v>
      </c>
      <c r="D7" s="1203"/>
      <c r="E7" s="1203"/>
      <c r="F7" s="1203"/>
      <c r="G7" s="1203"/>
      <c r="H7" s="1203"/>
      <c r="I7" s="1203"/>
      <c r="J7" s="1204" t="s">
        <v>1008</v>
      </c>
      <c r="K7" s="1205"/>
      <c r="L7" s="1205"/>
      <c r="M7" s="1205"/>
      <c r="N7" s="1205"/>
      <c r="O7" s="1205"/>
      <c r="P7" s="1220" t="s">
        <v>1028</v>
      </c>
      <c r="Q7" s="1221"/>
      <c r="R7" s="1221"/>
      <c r="S7" s="1221"/>
      <c r="T7" s="1221"/>
      <c r="U7" s="1221"/>
      <c r="V7" s="1221"/>
      <c r="W7" s="1221"/>
      <c r="X7" s="1221"/>
      <c r="Y7" s="346">
        <v>0.8</v>
      </c>
      <c r="Z7" s="347"/>
      <c r="AA7" s="347"/>
      <c r="AB7" s="348"/>
      <c r="AC7" s="447" t="s">
        <v>669</v>
      </c>
      <c r="AD7" s="447"/>
      <c r="AE7" s="447"/>
      <c r="AF7" s="447"/>
      <c r="AG7" s="447"/>
      <c r="AH7" s="1208" t="s">
        <v>615</v>
      </c>
      <c r="AI7" s="1209"/>
      <c r="AJ7" s="1209"/>
      <c r="AK7" s="1209"/>
      <c r="AL7" s="1210" t="s">
        <v>615</v>
      </c>
      <c r="AM7" s="1211"/>
      <c r="AN7" s="1211"/>
      <c r="AO7" s="1212"/>
      <c r="AP7" s="1218" t="s">
        <v>458</v>
      </c>
      <c r="AQ7" s="355"/>
      <c r="AR7" s="355"/>
      <c r="AS7" s="355"/>
      <c r="AT7" s="355"/>
      <c r="AU7" s="355"/>
      <c r="AV7" s="355"/>
      <c r="AW7" s="355"/>
      <c r="AX7" s="355"/>
    </row>
    <row r="8" spans="1:50" ht="45" customHeight="1" x14ac:dyDescent="0.15">
      <c r="A8" s="1166">
        <v>5</v>
      </c>
      <c r="B8" s="1166">
        <v>1</v>
      </c>
      <c r="C8" s="1202" t="s">
        <v>781</v>
      </c>
      <c r="D8" s="1203"/>
      <c r="E8" s="1203"/>
      <c r="F8" s="1203"/>
      <c r="G8" s="1203"/>
      <c r="H8" s="1203"/>
      <c r="I8" s="1203"/>
      <c r="J8" s="1204" t="s">
        <v>1009</v>
      </c>
      <c r="K8" s="1205"/>
      <c r="L8" s="1205"/>
      <c r="M8" s="1205"/>
      <c r="N8" s="1205"/>
      <c r="O8" s="1205"/>
      <c r="P8" s="1222" t="s">
        <v>1047</v>
      </c>
      <c r="Q8" s="345"/>
      <c r="R8" s="345"/>
      <c r="S8" s="345"/>
      <c r="T8" s="345"/>
      <c r="U8" s="345"/>
      <c r="V8" s="345"/>
      <c r="W8" s="345"/>
      <c r="X8" s="345"/>
      <c r="Y8" s="346">
        <v>0.3</v>
      </c>
      <c r="Z8" s="347"/>
      <c r="AA8" s="347"/>
      <c r="AB8" s="348"/>
      <c r="AC8" s="447" t="s">
        <v>669</v>
      </c>
      <c r="AD8" s="447"/>
      <c r="AE8" s="447"/>
      <c r="AF8" s="447"/>
      <c r="AG8" s="447"/>
      <c r="AH8" s="1208" t="s">
        <v>615</v>
      </c>
      <c r="AI8" s="1209"/>
      <c r="AJ8" s="1209"/>
      <c r="AK8" s="1209"/>
      <c r="AL8" s="1210" t="s">
        <v>615</v>
      </c>
      <c r="AM8" s="1211"/>
      <c r="AN8" s="1211"/>
      <c r="AO8" s="1212"/>
      <c r="AP8" s="1218" t="s">
        <v>458</v>
      </c>
      <c r="AQ8" s="355"/>
      <c r="AR8" s="355"/>
      <c r="AS8" s="355"/>
      <c r="AT8" s="355"/>
      <c r="AU8" s="355"/>
      <c r="AV8" s="355"/>
      <c r="AW8" s="355"/>
      <c r="AX8" s="355"/>
    </row>
    <row r="9" spans="1:50" ht="45" customHeight="1" x14ac:dyDescent="0.15">
      <c r="A9" s="1166">
        <v>6</v>
      </c>
      <c r="B9" s="1166">
        <v>1</v>
      </c>
      <c r="C9" s="1202" t="s">
        <v>781</v>
      </c>
      <c r="D9" s="1203"/>
      <c r="E9" s="1203"/>
      <c r="F9" s="1203"/>
      <c r="G9" s="1203"/>
      <c r="H9" s="1203"/>
      <c r="I9" s="1203"/>
      <c r="J9" s="1204" t="s">
        <v>1010</v>
      </c>
      <c r="K9" s="1205"/>
      <c r="L9" s="1205"/>
      <c r="M9" s="1205"/>
      <c r="N9" s="1205"/>
      <c r="O9" s="1205"/>
      <c r="P9" s="1222" t="s">
        <v>1047</v>
      </c>
      <c r="Q9" s="345"/>
      <c r="R9" s="345"/>
      <c r="S9" s="345"/>
      <c r="T9" s="345"/>
      <c r="U9" s="345"/>
      <c r="V9" s="345"/>
      <c r="W9" s="345"/>
      <c r="X9" s="345"/>
      <c r="Y9" s="346">
        <v>0.2</v>
      </c>
      <c r="Z9" s="347"/>
      <c r="AA9" s="347"/>
      <c r="AB9" s="348"/>
      <c r="AC9" s="447" t="s">
        <v>669</v>
      </c>
      <c r="AD9" s="447"/>
      <c r="AE9" s="447"/>
      <c r="AF9" s="447"/>
      <c r="AG9" s="447"/>
      <c r="AH9" s="1208" t="s">
        <v>458</v>
      </c>
      <c r="AI9" s="1209"/>
      <c r="AJ9" s="1209"/>
      <c r="AK9" s="1209"/>
      <c r="AL9" s="1210" t="s">
        <v>458</v>
      </c>
      <c r="AM9" s="1211"/>
      <c r="AN9" s="1211"/>
      <c r="AO9" s="1212"/>
      <c r="AP9" s="1218" t="s">
        <v>458</v>
      </c>
      <c r="AQ9" s="355"/>
      <c r="AR9" s="355"/>
      <c r="AS9" s="355"/>
      <c r="AT9" s="355"/>
      <c r="AU9" s="355"/>
      <c r="AV9" s="355"/>
      <c r="AW9" s="355"/>
      <c r="AX9" s="355"/>
    </row>
    <row r="10" spans="1:50" ht="40.15" customHeight="1" x14ac:dyDescent="0.15">
      <c r="A10" s="1166">
        <v>7</v>
      </c>
      <c r="B10" s="1166">
        <v>1</v>
      </c>
      <c r="C10" s="1202" t="s">
        <v>782</v>
      </c>
      <c r="D10" s="1203"/>
      <c r="E10" s="1203"/>
      <c r="F10" s="1203"/>
      <c r="G10" s="1203"/>
      <c r="H10" s="1203"/>
      <c r="I10" s="1203"/>
      <c r="J10" s="1204">
        <v>8140001042490</v>
      </c>
      <c r="K10" s="1205"/>
      <c r="L10" s="1205"/>
      <c r="M10" s="1205"/>
      <c r="N10" s="1205"/>
      <c r="O10" s="1205"/>
      <c r="P10" s="1222" t="s">
        <v>1046</v>
      </c>
      <c r="Q10" s="345"/>
      <c r="R10" s="345"/>
      <c r="S10" s="345"/>
      <c r="T10" s="345"/>
      <c r="U10" s="345"/>
      <c r="V10" s="345"/>
      <c r="W10" s="345"/>
      <c r="X10" s="345"/>
      <c r="Y10" s="346">
        <v>0.3</v>
      </c>
      <c r="Z10" s="347"/>
      <c r="AA10" s="347"/>
      <c r="AB10" s="348"/>
      <c r="AC10" s="447" t="s">
        <v>669</v>
      </c>
      <c r="AD10" s="447"/>
      <c r="AE10" s="447"/>
      <c r="AF10" s="447"/>
      <c r="AG10" s="447"/>
      <c r="AH10" s="1208" t="s">
        <v>458</v>
      </c>
      <c r="AI10" s="1209"/>
      <c r="AJ10" s="1209"/>
      <c r="AK10" s="1209"/>
      <c r="AL10" s="1210" t="s">
        <v>458</v>
      </c>
      <c r="AM10" s="1211"/>
      <c r="AN10" s="1211"/>
      <c r="AO10" s="1212"/>
      <c r="AP10" s="1218" t="s">
        <v>458</v>
      </c>
      <c r="AQ10" s="355"/>
      <c r="AR10" s="355"/>
      <c r="AS10" s="355"/>
      <c r="AT10" s="355"/>
      <c r="AU10" s="355"/>
      <c r="AV10" s="355"/>
      <c r="AW10" s="355"/>
      <c r="AX10" s="355"/>
    </row>
    <row r="11" spans="1:50" ht="26.25" customHeight="1" x14ac:dyDescent="0.15">
      <c r="A11" s="1166">
        <v>8</v>
      </c>
      <c r="B11" s="1166">
        <v>1</v>
      </c>
      <c r="C11" s="1202" t="s">
        <v>783</v>
      </c>
      <c r="D11" s="1203"/>
      <c r="E11" s="1203"/>
      <c r="F11" s="1203"/>
      <c r="G11" s="1203"/>
      <c r="H11" s="1203"/>
      <c r="I11" s="1203"/>
      <c r="J11" s="1204">
        <v>2120002021055</v>
      </c>
      <c r="K11" s="1205"/>
      <c r="L11" s="1205"/>
      <c r="M11" s="1205"/>
      <c r="N11" s="1205"/>
      <c r="O11" s="1205"/>
      <c r="P11" s="1223" t="s">
        <v>1029</v>
      </c>
      <c r="Q11" s="1224"/>
      <c r="R11" s="1224"/>
      <c r="S11" s="1224"/>
      <c r="T11" s="1224"/>
      <c r="U11" s="1224"/>
      <c r="V11" s="1224"/>
      <c r="W11" s="1224"/>
      <c r="X11" s="1225"/>
      <c r="Y11" s="346">
        <v>0.2</v>
      </c>
      <c r="Z11" s="347"/>
      <c r="AA11" s="347"/>
      <c r="AB11" s="348"/>
      <c r="AC11" s="447" t="s">
        <v>669</v>
      </c>
      <c r="AD11" s="447"/>
      <c r="AE11" s="447"/>
      <c r="AF11" s="447"/>
      <c r="AG11" s="447"/>
      <c r="AH11" s="1208" t="s">
        <v>615</v>
      </c>
      <c r="AI11" s="1209"/>
      <c r="AJ11" s="1209"/>
      <c r="AK11" s="1209"/>
      <c r="AL11" s="1210" t="s">
        <v>615</v>
      </c>
      <c r="AM11" s="1211"/>
      <c r="AN11" s="1211"/>
      <c r="AO11" s="1212"/>
      <c r="AP11" s="1218" t="s">
        <v>458</v>
      </c>
      <c r="AQ11" s="355"/>
      <c r="AR11" s="355"/>
      <c r="AS11" s="355"/>
      <c r="AT11" s="355"/>
      <c r="AU11" s="355"/>
      <c r="AV11" s="355"/>
      <c r="AW11" s="355"/>
      <c r="AX11" s="355"/>
    </row>
    <row r="12" spans="1:50" ht="26.25" customHeight="1" x14ac:dyDescent="0.15">
      <c r="A12" s="1166">
        <v>9</v>
      </c>
      <c r="B12" s="1166">
        <v>1</v>
      </c>
      <c r="C12" s="1202" t="s">
        <v>784</v>
      </c>
      <c r="D12" s="1203"/>
      <c r="E12" s="1203"/>
      <c r="F12" s="1203"/>
      <c r="G12" s="1203"/>
      <c r="H12" s="1203"/>
      <c r="I12" s="1203"/>
      <c r="J12" s="1204">
        <v>9010001134416</v>
      </c>
      <c r="K12" s="1205"/>
      <c r="L12" s="1205"/>
      <c r="M12" s="1205"/>
      <c r="N12" s="1205"/>
      <c r="O12" s="1205"/>
      <c r="P12" s="1215" t="s">
        <v>1030</v>
      </c>
      <c r="Q12" s="1216"/>
      <c r="R12" s="1216"/>
      <c r="S12" s="1216"/>
      <c r="T12" s="1216"/>
      <c r="U12" s="1216"/>
      <c r="V12" s="1216"/>
      <c r="W12" s="1216"/>
      <c r="X12" s="1217"/>
      <c r="Y12" s="346">
        <v>0.1</v>
      </c>
      <c r="Z12" s="347"/>
      <c r="AA12" s="347"/>
      <c r="AB12" s="348"/>
      <c r="AC12" s="447" t="s">
        <v>669</v>
      </c>
      <c r="AD12" s="447"/>
      <c r="AE12" s="447"/>
      <c r="AF12" s="447"/>
      <c r="AG12" s="447"/>
      <c r="AH12" s="1208" t="s">
        <v>615</v>
      </c>
      <c r="AI12" s="1209"/>
      <c r="AJ12" s="1209"/>
      <c r="AK12" s="1209"/>
      <c r="AL12" s="1210" t="s">
        <v>615</v>
      </c>
      <c r="AM12" s="1211"/>
      <c r="AN12" s="1211"/>
      <c r="AO12" s="1212"/>
      <c r="AP12" s="1218" t="s">
        <v>458</v>
      </c>
      <c r="AQ12" s="355"/>
      <c r="AR12" s="355"/>
      <c r="AS12" s="355"/>
      <c r="AT12" s="355"/>
      <c r="AU12" s="355"/>
      <c r="AV12" s="355"/>
      <c r="AW12" s="355"/>
      <c r="AX12" s="355"/>
    </row>
    <row r="13" spans="1:50" ht="26.25" customHeight="1" x14ac:dyDescent="0.15">
      <c r="A13" s="1166">
        <v>10</v>
      </c>
      <c r="B13" s="1166">
        <v>1</v>
      </c>
      <c r="C13" s="1202" t="s">
        <v>785</v>
      </c>
      <c r="D13" s="1203"/>
      <c r="E13" s="1203"/>
      <c r="F13" s="1203"/>
      <c r="G13" s="1203"/>
      <c r="H13" s="1203"/>
      <c r="I13" s="1203"/>
      <c r="J13" s="1204">
        <v>5160001015258</v>
      </c>
      <c r="K13" s="1205"/>
      <c r="L13" s="1205"/>
      <c r="M13" s="1205"/>
      <c r="N13" s="1205"/>
      <c r="O13" s="1205"/>
      <c r="P13" s="1215" t="s">
        <v>1031</v>
      </c>
      <c r="Q13" s="1216"/>
      <c r="R13" s="1216"/>
      <c r="S13" s="1216"/>
      <c r="T13" s="1216"/>
      <c r="U13" s="1216"/>
      <c r="V13" s="1216"/>
      <c r="W13" s="1216"/>
      <c r="X13" s="1217"/>
      <c r="Y13" s="346">
        <v>0.1</v>
      </c>
      <c r="Z13" s="347"/>
      <c r="AA13" s="347"/>
      <c r="AB13" s="348"/>
      <c r="AC13" s="447" t="s">
        <v>669</v>
      </c>
      <c r="AD13" s="447"/>
      <c r="AE13" s="447"/>
      <c r="AF13" s="447"/>
      <c r="AG13" s="447"/>
      <c r="AH13" s="1208" t="s">
        <v>615</v>
      </c>
      <c r="AI13" s="1209"/>
      <c r="AJ13" s="1209"/>
      <c r="AK13" s="1209"/>
      <c r="AL13" s="1210" t="s">
        <v>615</v>
      </c>
      <c r="AM13" s="1211"/>
      <c r="AN13" s="1211"/>
      <c r="AO13" s="1212"/>
      <c r="AP13" s="1218" t="s">
        <v>458</v>
      </c>
      <c r="AQ13" s="355"/>
      <c r="AR13" s="355"/>
      <c r="AS13" s="355"/>
      <c r="AT13" s="355"/>
      <c r="AU13" s="355"/>
      <c r="AV13" s="355"/>
      <c r="AW13" s="355"/>
      <c r="AX13" s="355"/>
    </row>
    <row r="14" spans="1:50" ht="26.25" customHeight="1" x14ac:dyDescent="0.15">
      <c r="A14" s="1166">
        <v>11</v>
      </c>
      <c r="B14" s="1166">
        <v>1</v>
      </c>
      <c r="C14" s="1202" t="s">
        <v>1044</v>
      </c>
      <c r="D14" s="1203"/>
      <c r="E14" s="1203"/>
      <c r="F14" s="1203"/>
      <c r="G14" s="1203"/>
      <c r="H14" s="1203"/>
      <c r="I14" s="1203"/>
      <c r="J14" s="1204">
        <v>1130005012596</v>
      </c>
      <c r="K14" s="1205"/>
      <c r="L14" s="1205"/>
      <c r="M14" s="1205"/>
      <c r="N14" s="1205"/>
      <c r="O14" s="1205"/>
      <c r="P14" s="1215" t="s">
        <v>1032</v>
      </c>
      <c r="Q14" s="1216"/>
      <c r="R14" s="1216"/>
      <c r="S14" s="1216"/>
      <c r="T14" s="1216"/>
      <c r="U14" s="1216"/>
      <c r="V14" s="1216"/>
      <c r="W14" s="1216"/>
      <c r="X14" s="1217"/>
      <c r="Y14" s="1219">
        <v>1.15E-3</v>
      </c>
      <c r="Z14" s="1219"/>
      <c r="AA14" s="1219"/>
      <c r="AB14" s="1219"/>
      <c r="AC14" s="447" t="s">
        <v>669</v>
      </c>
      <c r="AD14" s="447"/>
      <c r="AE14" s="447"/>
      <c r="AF14" s="447"/>
      <c r="AG14" s="447"/>
      <c r="AH14" s="1208" t="s">
        <v>615</v>
      </c>
      <c r="AI14" s="1209"/>
      <c r="AJ14" s="1209"/>
      <c r="AK14" s="1209"/>
      <c r="AL14" s="1210" t="s">
        <v>615</v>
      </c>
      <c r="AM14" s="1211"/>
      <c r="AN14" s="1211"/>
      <c r="AO14" s="1212"/>
      <c r="AP14" s="1218" t="s">
        <v>458</v>
      </c>
      <c r="AQ14" s="355"/>
      <c r="AR14" s="355"/>
      <c r="AS14" s="355"/>
      <c r="AT14" s="355"/>
      <c r="AU14" s="355"/>
      <c r="AV14" s="355"/>
      <c r="AW14" s="355"/>
      <c r="AX14" s="355"/>
    </row>
    <row r="15" spans="1:50" ht="26.25" hidden="1" customHeight="1" x14ac:dyDescent="0.15">
      <c r="A15" s="1166">
        <v>12</v>
      </c>
      <c r="B15" s="11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166">
        <v>13</v>
      </c>
      <c r="B16" s="1166">
        <v>1</v>
      </c>
      <c r="C16" s="1202"/>
      <c r="D16" s="1203"/>
      <c r="E16" s="1203"/>
      <c r="F16" s="1203"/>
      <c r="G16" s="1203"/>
      <c r="H16" s="1203"/>
      <c r="I16" s="1203"/>
      <c r="J16" s="1204"/>
      <c r="K16" s="1205"/>
      <c r="L16" s="1205"/>
      <c r="M16" s="1205"/>
      <c r="N16" s="1205"/>
      <c r="O16" s="1205"/>
      <c r="P16" s="1206"/>
      <c r="Q16" s="1207"/>
      <c r="R16" s="1207"/>
      <c r="S16" s="1207"/>
      <c r="T16" s="1207"/>
      <c r="U16" s="1207"/>
      <c r="V16" s="1207"/>
      <c r="W16" s="1207"/>
      <c r="X16" s="1207"/>
      <c r="Y16" s="346"/>
      <c r="Z16" s="347"/>
      <c r="AA16" s="347"/>
      <c r="AB16" s="348"/>
      <c r="AC16" s="447"/>
      <c r="AD16" s="447"/>
      <c r="AE16" s="447"/>
      <c r="AF16" s="447"/>
      <c r="AG16" s="447"/>
      <c r="AH16" s="1208"/>
      <c r="AI16" s="1209"/>
      <c r="AJ16" s="1209"/>
      <c r="AK16" s="1209"/>
      <c r="AL16" s="1210"/>
      <c r="AM16" s="1211"/>
      <c r="AN16" s="1211"/>
      <c r="AO16" s="1212"/>
      <c r="AP16" s="1213"/>
      <c r="AQ16" s="1214"/>
      <c r="AR16" s="1214"/>
      <c r="AS16" s="1214"/>
      <c r="AT16" s="1214"/>
      <c r="AU16" s="1214"/>
      <c r="AV16" s="1214"/>
      <c r="AW16" s="1214"/>
      <c r="AX16" s="1214"/>
    </row>
    <row r="17" spans="1:50" ht="26.25" hidden="1" customHeight="1" x14ac:dyDescent="0.15">
      <c r="A17" s="1166">
        <v>14</v>
      </c>
      <c r="B17" s="11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166">
        <v>15</v>
      </c>
      <c r="B18" s="11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166">
        <v>16</v>
      </c>
      <c r="B19" s="11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166">
        <v>17</v>
      </c>
      <c r="B20" s="11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166">
        <v>18</v>
      </c>
      <c r="B21" s="11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166">
        <v>19</v>
      </c>
      <c r="B22" s="11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166">
        <v>20</v>
      </c>
      <c r="B23" s="11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166">
        <v>21</v>
      </c>
      <c r="B24" s="11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166">
        <v>22</v>
      </c>
      <c r="B25" s="11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166">
        <v>23</v>
      </c>
      <c r="B26" s="11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166">
        <v>24</v>
      </c>
      <c r="B27" s="11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166">
        <v>25</v>
      </c>
      <c r="B28" s="11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166">
        <v>26</v>
      </c>
      <c r="B29" s="11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166">
        <v>27</v>
      </c>
      <c r="B30" s="11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166">
        <v>28</v>
      </c>
      <c r="B31" s="11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166">
        <v>29</v>
      </c>
      <c r="B32" s="11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166">
        <v>30</v>
      </c>
      <c r="B33" s="11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428</v>
      </c>
      <c r="K36" s="363"/>
      <c r="L36" s="363"/>
      <c r="M36" s="363"/>
      <c r="N36" s="363"/>
      <c r="O36" s="363"/>
      <c r="P36" s="364" t="s">
        <v>27</v>
      </c>
      <c r="Q36" s="364"/>
      <c r="R36" s="364"/>
      <c r="S36" s="364"/>
      <c r="T36" s="364"/>
      <c r="U36" s="364"/>
      <c r="V36" s="364"/>
      <c r="W36" s="364"/>
      <c r="X36" s="364"/>
      <c r="Y36" s="365" t="s">
        <v>488</v>
      </c>
      <c r="Z36" s="366"/>
      <c r="AA36" s="366"/>
      <c r="AB36" s="366"/>
      <c r="AC36" s="142" t="s">
        <v>471</v>
      </c>
      <c r="AD36" s="142"/>
      <c r="AE36" s="142"/>
      <c r="AF36" s="142"/>
      <c r="AG36" s="142"/>
      <c r="AH36" s="365" t="s">
        <v>390</v>
      </c>
      <c r="AI36" s="362"/>
      <c r="AJ36" s="362"/>
      <c r="AK36" s="362"/>
      <c r="AL36" s="362" t="s">
        <v>21</v>
      </c>
      <c r="AM36" s="362"/>
      <c r="AN36" s="362"/>
      <c r="AO36" s="367"/>
      <c r="AP36" s="368" t="s">
        <v>429</v>
      </c>
      <c r="AQ36" s="368"/>
      <c r="AR36" s="368"/>
      <c r="AS36" s="368"/>
      <c r="AT36" s="368"/>
      <c r="AU36" s="368"/>
      <c r="AV36" s="368"/>
      <c r="AW36" s="368"/>
      <c r="AX36" s="368"/>
    </row>
    <row r="37" spans="1:50" ht="26.25" customHeight="1" x14ac:dyDescent="0.15">
      <c r="A37" s="1166">
        <v>1</v>
      </c>
      <c r="B37" s="1166">
        <v>1</v>
      </c>
      <c r="C37" s="356" t="s">
        <v>803</v>
      </c>
      <c r="D37" s="342"/>
      <c r="E37" s="342"/>
      <c r="F37" s="342"/>
      <c r="G37" s="342"/>
      <c r="H37" s="342"/>
      <c r="I37" s="342"/>
      <c r="J37" s="343">
        <v>4160001011043</v>
      </c>
      <c r="K37" s="344"/>
      <c r="L37" s="344"/>
      <c r="M37" s="344"/>
      <c r="N37" s="344"/>
      <c r="O37" s="344"/>
      <c r="P37" s="360" t="s">
        <v>804</v>
      </c>
      <c r="Q37" s="345"/>
      <c r="R37" s="345"/>
      <c r="S37" s="345"/>
      <c r="T37" s="345"/>
      <c r="U37" s="345"/>
      <c r="V37" s="345"/>
      <c r="W37" s="345"/>
      <c r="X37" s="345"/>
      <c r="Y37" s="346">
        <v>2.8</v>
      </c>
      <c r="Z37" s="347"/>
      <c r="AA37" s="347"/>
      <c r="AB37" s="348"/>
      <c r="AC37" s="349" t="s">
        <v>509</v>
      </c>
      <c r="AD37" s="349"/>
      <c r="AE37" s="349"/>
      <c r="AF37" s="349"/>
      <c r="AG37" s="349"/>
      <c r="AH37" s="358">
        <v>1</v>
      </c>
      <c r="AI37" s="359"/>
      <c r="AJ37" s="359"/>
      <c r="AK37" s="359"/>
      <c r="AL37" s="352">
        <v>95.9</v>
      </c>
      <c r="AM37" s="353"/>
      <c r="AN37" s="353"/>
      <c r="AO37" s="354"/>
      <c r="AP37" s="355" t="s">
        <v>979</v>
      </c>
      <c r="AQ37" s="355"/>
      <c r="AR37" s="355"/>
      <c r="AS37" s="355"/>
      <c r="AT37" s="355"/>
      <c r="AU37" s="355"/>
      <c r="AV37" s="355"/>
      <c r="AW37" s="355"/>
      <c r="AX37" s="355"/>
    </row>
    <row r="38" spans="1:50" ht="26.25" customHeight="1" x14ac:dyDescent="0.15">
      <c r="A38" s="1166">
        <v>2</v>
      </c>
      <c r="B38" s="1166">
        <v>1</v>
      </c>
      <c r="C38" s="356" t="s">
        <v>803</v>
      </c>
      <c r="D38" s="342"/>
      <c r="E38" s="342"/>
      <c r="F38" s="342"/>
      <c r="G38" s="342"/>
      <c r="H38" s="342"/>
      <c r="I38" s="342"/>
      <c r="J38" s="343">
        <v>4160001011043</v>
      </c>
      <c r="K38" s="344"/>
      <c r="L38" s="344"/>
      <c r="M38" s="344"/>
      <c r="N38" s="344"/>
      <c r="O38" s="344"/>
      <c r="P38" s="360" t="s">
        <v>805</v>
      </c>
      <c r="Q38" s="345"/>
      <c r="R38" s="345"/>
      <c r="S38" s="345"/>
      <c r="T38" s="345"/>
      <c r="U38" s="345"/>
      <c r="V38" s="345"/>
      <c r="W38" s="345"/>
      <c r="X38" s="345"/>
      <c r="Y38" s="346">
        <v>1</v>
      </c>
      <c r="Z38" s="347"/>
      <c r="AA38" s="347"/>
      <c r="AB38" s="348"/>
      <c r="AC38" s="349" t="s">
        <v>515</v>
      </c>
      <c r="AD38" s="349"/>
      <c r="AE38" s="349"/>
      <c r="AF38" s="349"/>
      <c r="AG38" s="349"/>
      <c r="AH38" s="358" t="s">
        <v>458</v>
      </c>
      <c r="AI38" s="359"/>
      <c r="AJ38" s="359"/>
      <c r="AK38" s="359"/>
      <c r="AL38" s="352" t="s">
        <v>458</v>
      </c>
      <c r="AM38" s="353"/>
      <c r="AN38" s="353"/>
      <c r="AO38" s="354"/>
      <c r="AP38" s="355" t="s">
        <v>458</v>
      </c>
      <c r="AQ38" s="355"/>
      <c r="AR38" s="355"/>
      <c r="AS38" s="355"/>
      <c r="AT38" s="355"/>
      <c r="AU38" s="355"/>
      <c r="AV38" s="355"/>
      <c r="AW38" s="355"/>
      <c r="AX38" s="355"/>
    </row>
    <row r="39" spans="1:50" ht="26.25" customHeight="1" x14ac:dyDescent="0.15">
      <c r="A39" s="1166">
        <v>3</v>
      </c>
      <c r="B39" s="1166">
        <v>1</v>
      </c>
      <c r="C39" s="356" t="s">
        <v>803</v>
      </c>
      <c r="D39" s="342"/>
      <c r="E39" s="342"/>
      <c r="F39" s="342"/>
      <c r="G39" s="342"/>
      <c r="H39" s="342"/>
      <c r="I39" s="342"/>
      <c r="J39" s="343">
        <v>4160001011043</v>
      </c>
      <c r="K39" s="344"/>
      <c r="L39" s="344"/>
      <c r="M39" s="344"/>
      <c r="N39" s="344"/>
      <c r="O39" s="344"/>
      <c r="P39" s="360" t="s">
        <v>812</v>
      </c>
      <c r="Q39" s="345"/>
      <c r="R39" s="345"/>
      <c r="S39" s="345"/>
      <c r="T39" s="345"/>
      <c r="U39" s="345"/>
      <c r="V39" s="345"/>
      <c r="W39" s="345"/>
      <c r="X39" s="345"/>
      <c r="Y39" s="346">
        <v>0.3</v>
      </c>
      <c r="Z39" s="347"/>
      <c r="AA39" s="347"/>
      <c r="AB39" s="348"/>
      <c r="AC39" s="349" t="s">
        <v>515</v>
      </c>
      <c r="AD39" s="349"/>
      <c r="AE39" s="349"/>
      <c r="AF39" s="349"/>
      <c r="AG39" s="349"/>
      <c r="AH39" s="350" t="s">
        <v>458</v>
      </c>
      <c r="AI39" s="351"/>
      <c r="AJ39" s="351"/>
      <c r="AK39" s="351"/>
      <c r="AL39" s="352" t="s">
        <v>458</v>
      </c>
      <c r="AM39" s="353"/>
      <c r="AN39" s="353"/>
      <c r="AO39" s="354"/>
      <c r="AP39" s="355" t="s">
        <v>458</v>
      </c>
      <c r="AQ39" s="355"/>
      <c r="AR39" s="355"/>
      <c r="AS39" s="355"/>
      <c r="AT39" s="355"/>
      <c r="AU39" s="355"/>
      <c r="AV39" s="355"/>
      <c r="AW39" s="355"/>
      <c r="AX39" s="355"/>
    </row>
    <row r="40" spans="1:50" ht="52.5" customHeight="1" x14ac:dyDescent="0.15">
      <c r="A40" s="1166">
        <v>4</v>
      </c>
      <c r="B40" s="1166">
        <v>1</v>
      </c>
      <c r="C40" s="356" t="s">
        <v>794</v>
      </c>
      <c r="D40" s="342"/>
      <c r="E40" s="342"/>
      <c r="F40" s="342"/>
      <c r="G40" s="342"/>
      <c r="H40" s="342"/>
      <c r="I40" s="342"/>
      <c r="J40" s="343">
        <v>3010705001727</v>
      </c>
      <c r="K40" s="344"/>
      <c r="L40" s="344"/>
      <c r="M40" s="344"/>
      <c r="N40" s="344"/>
      <c r="O40" s="344"/>
      <c r="P40" s="360" t="s">
        <v>795</v>
      </c>
      <c r="Q40" s="345"/>
      <c r="R40" s="345"/>
      <c r="S40" s="345"/>
      <c r="T40" s="345"/>
      <c r="U40" s="345"/>
      <c r="V40" s="345"/>
      <c r="W40" s="345"/>
      <c r="X40" s="345"/>
      <c r="Y40" s="346">
        <v>1</v>
      </c>
      <c r="Z40" s="347"/>
      <c r="AA40" s="347"/>
      <c r="AB40" s="348"/>
      <c r="AC40" s="349" t="s">
        <v>515</v>
      </c>
      <c r="AD40" s="349"/>
      <c r="AE40" s="349"/>
      <c r="AF40" s="349"/>
      <c r="AG40" s="349"/>
      <c r="AH40" s="350" t="s">
        <v>458</v>
      </c>
      <c r="AI40" s="351"/>
      <c r="AJ40" s="351"/>
      <c r="AK40" s="351"/>
      <c r="AL40" s="352" t="s">
        <v>458</v>
      </c>
      <c r="AM40" s="353"/>
      <c r="AN40" s="353"/>
      <c r="AO40" s="354"/>
      <c r="AP40" s="355" t="s">
        <v>458</v>
      </c>
      <c r="AQ40" s="355"/>
      <c r="AR40" s="355"/>
      <c r="AS40" s="355"/>
      <c r="AT40" s="355"/>
      <c r="AU40" s="355"/>
      <c r="AV40" s="355"/>
      <c r="AW40" s="355"/>
      <c r="AX40" s="355"/>
    </row>
    <row r="41" spans="1:50" ht="52.5" customHeight="1" x14ac:dyDescent="0.15">
      <c r="A41" s="1166">
        <v>5</v>
      </c>
      <c r="B41" s="1166">
        <v>1</v>
      </c>
      <c r="C41" s="356" t="s">
        <v>794</v>
      </c>
      <c r="D41" s="342"/>
      <c r="E41" s="342"/>
      <c r="F41" s="342"/>
      <c r="G41" s="342"/>
      <c r="H41" s="342"/>
      <c r="I41" s="342"/>
      <c r="J41" s="343">
        <v>3010705001727</v>
      </c>
      <c r="K41" s="344"/>
      <c r="L41" s="344"/>
      <c r="M41" s="344"/>
      <c r="N41" s="344"/>
      <c r="O41" s="344"/>
      <c r="P41" s="360" t="s">
        <v>796</v>
      </c>
      <c r="Q41" s="345"/>
      <c r="R41" s="345"/>
      <c r="S41" s="345"/>
      <c r="T41" s="345"/>
      <c r="U41" s="345"/>
      <c r="V41" s="345"/>
      <c r="W41" s="345"/>
      <c r="X41" s="345"/>
      <c r="Y41" s="346">
        <v>0.8</v>
      </c>
      <c r="Z41" s="347"/>
      <c r="AA41" s="347"/>
      <c r="AB41" s="348"/>
      <c r="AC41" s="349" t="s">
        <v>515</v>
      </c>
      <c r="AD41" s="349"/>
      <c r="AE41" s="349"/>
      <c r="AF41" s="349"/>
      <c r="AG41" s="349"/>
      <c r="AH41" s="350" t="s">
        <v>458</v>
      </c>
      <c r="AI41" s="351"/>
      <c r="AJ41" s="351"/>
      <c r="AK41" s="351"/>
      <c r="AL41" s="352" t="s">
        <v>458</v>
      </c>
      <c r="AM41" s="353"/>
      <c r="AN41" s="353"/>
      <c r="AO41" s="354"/>
      <c r="AP41" s="355" t="s">
        <v>458</v>
      </c>
      <c r="AQ41" s="355"/>
      <c r="AR41" s="355"/>
      <c r="AS41" s="355"/>
      <c r="AT41" s="355"/>
      <c r="AU41" s="355"/>
      <c r="AV41" s="355"/>
      <c r="AW41" s="355"/>
      <c r="AX41" s="355"/>
    </row>
    <row r="42" spans="1:50" ht="52.5" customHeight="1" x14ac:dyDescent="0.15">
      <c r="A42" s="1166">
        <v>6</v>
      </c>
      <c r="B42" s="1166">
        <v>1</v>
      </c>
      <c r="C42" s="356" t="s">
        <v>794</v>
      </c>
      <c r="D42" s="342"/>
      <c r="E42" s="342"/>
      <c r="F42" s="342"/>
      <c r="G42" s="342"/>
      <c r="H42" s="342"/>
      <c r="I42" s="342"/>
      <c r="J42" s="343">
        <v>3010705001727</v>
      </c>
      <c r="K42" s="344"/>
      <c r="L42" s="344"/>
      <c r="M42" s="344"/>
      <c r="N42" s="344"/>
      <c r="O42" s="344"/>
      <c r="P42" s="360" t="s">
        <v>797</v>
      </c>
      <c r="Q42" s="345"/>
      <c r="R42" s="345"/>
      <c r="S42" s="345"/>
      <c r="T42" s="345"/>
      <c r="U42" s="345"/>
      <c r="V42" s="345"/>
      <c r="W42" s="345"/>
      <c r="X42" s="345"/>
      <c r="Y42" s="346">
        <v>0.7</v>
      </c>
      <c r="Z42" s="347"/>
      <c r="AA42" s="347"/>
      <c r="AB42" s="348"/>
      <c r="AC42" s="349" t="s">
        <v>515</v>
      </c>
      <c r="AD42" s="349"/>
      <c r="AE42" s="349"/>
      <c r="AF42" s="349"/>
      <c r="AG42" s="349"/>
      <c r="AH42" s="350" t="s">
        <v>458</v>
      </c>
      <c r="AI42" s="351"/>
      <c r="AJ42" s="351"/>
      <c r="AK42" s="351"/>
      <c r="AL42" s="352" t="s">
        <v>458</v>
      </c>
      <c r="AM42" s="353"/>
      <c r="AN42" s="353"/>
      <c r="AO42" s="354"/>
      <c r="AP42" s="355" t="s">
        <v>458</v>
      </c>
      <c r="AQ42" s="355"/>
      <c r="AR42" s="355"/>
      <c r="AS42" s="355"/>
      <c r="AT42" s="355"/>
      <c r="AU42" s="355"/>
      <c r="AV42" s="355"/>
      <c r="AW42" s="355"/>
      <c r="AX42" s="355"/>
    </row>
    <row r="43" spans="1:50" ht="50.65" customHeight="1" x14ac:dyDescent="0.15">
      <c r="A43" s="1166">
        <v>7</v>
      </c>
      <c r="B43" s="1166">
        <v>1</v>
      </c>
      <c r="C43" s="356" t="s">
        <v>806</v>
      </c>
      <c r="D43" s="342"/>
      <c r="E43" s="342"/>
      <c r="F43" s="342"/>
      <c r="G43" s="342"/>
      <c r="H43" s="342"/>
      <c r="I43" s="342"/>
      <c r="J43" s="343">
        <v>4260001000622</v>
      </c>
      <c r="K43" s="344"/>
      <c r="L43" s="344"/>
      <c r="M43" s="344"/>
      <c r="N43" s="344"/>
      <c r="O43" s="344"/>
      <c r="P43" s="360" t="s">
        <v>807</v>
      </c>
      <c r="Q43" s="345"/>
      <c r="R43" s="345"/>
      <c r="S43" s="345"/>
      <c r="T43" s="345"/>
      <c r="U43" s="345"/>
      <c r="V43" s="345"/>
      <c r="W43" s="345"/>
      <c r="X43" s="345"/>
      <c r="Y43" s="346">
        <v>0.8</v>
      </c>
      <c r="Z43" s="347"/>
      <c r="AA43" s="347"/>
      <c r="AB43" s="348"/>
      <c r="AC43" s="349" t="s">
        <v>515</v>
      </c>
      <c r="AD43" s="349"/>
      <c r="AE43" s="349"/>
      <c r="AF43" s="349"/>
      <c r="AG43" s="349"/>
      <c r="AH43" s="350" t="s">
        <v>458</v>
      </c>
      <c r="AI43" s="351"/>
      <c r="AJ43" s="351"/>
      <c r="AK43" s="351"/>
      <c r="AL43" s="352" t="s">
        <v>458</v>
      </c>
      <c r="AM43" s="353"/>
      <c r="AN43" s="353"/>
      <c r="AO43" s="354"/>
      <c r="AP43" s="355" t="s">
        <v>458</v>
      </c>
      <c r="AQ43" s="355"/>
      <c r="AR43" s="355"/>
      <c r="AS43" s="355"/>
      <c r="AT43" s="355"/>
      <c r="AU43" s="355"/>
      <c r="AV43" s="355"/>
      <c r="AW43" s="355"/>
      <c r="AX43" s="355"/>
    </row>
    <row r="44" spans="1:50" ht="49.9" customHeight="1" x14ac:dyDescent="0.15">
      <c r="A44" s="1166">
        <v>8</v>
      </c>
      <c r="B44" s="1166">
        <v>1</v>
      </c>
      <c r="C44" s="356" t="s">
        <v>808</v>
      </c>
      <c r="D44" s="342"/>
      <c r="E44" s="342"/>
      <c r="F44" s="342"/>
      <c r="G44" s="342"/>
      <c r="H44" s="342"/>
      <c r="I44" s="342"/>
      <c r="J44" s="343">
        <v>8260005004376</v>
      </c>
      <c r="K44" s="344"/>
      <c r="L44" s="344"/>
      <c r="M44" s="344"/>
      <c r="N44" s="344"/>
      <c r="O44" s="344"/>
      <c r="P44" s="360" t="s">
        <v>809</v>
      </c>
      <c r="Q44" s="345"/>
      <c r="R44" s="345"/>
      <c r="S44" s="345"/>
      <c r="T44" s="345"/>
      <c r="U44" s="345"/>
      <c r="V44" s="345"/>
      <c r="W44" s="345"/>
      <c r="X44" s="345"/>
      <c r="Y44" s="346">
        <v>0.4</v>
      </c>
      <c r="Z44" s="347"/>
      <c r="AA44" s="347"/>
      <c r="AB44" s="348"/>
      <c r="AC44" s="349" t="s">
        <v>515</v>
      </c>
      <c r="AD44" s="349"/>
      <c r="AE44" s="349"/>
      <c r="AF44" s="349"/>
      <c r="AG44" s="349"/>
      <c r="AH44" s="350" t="s">
        <v>458</v>
      </c>
      <c r="AI44" s="351"/>
      <c r="AJ44" s="351"/>
      <c r="AK44" s="351"/>
      <c r="AL44" s="352" t="s">
        <v>458</v>
      </c>
      <c r="AM44" s="353"/>
      <c r="AN44" s="353"/>
      <c r="AO44" s="354"/>
      <c r="AP44" s="355" t="s">
        <v>458</v>
      </c>
      <c r="AQ44" s="355"/>
      <c r="AR44" s="355"/>
      <c r="AS44" s="355"/>
      <c r="AT44" s="355"/>
      <c r="AU44" s="355"/>
      <c r="AV44" s="355"/>
      <c r="AW44" s="355"/>
      <c r="AX44" s="355"/>
    </row>
    <row r="45" spans="1:50" ht="26.25" customHeight="1" x14ac:dyDescent="0.15">
      <c r="A45" s="1166">
        <v>9</v>
      </c>
      <c r="B45" s="1166">
        <v>1</v>
      </c>
      <c r="C45" s="356" t="s">
        <v>810</v>
      </c>
      <c r="D45" s="342"/>
      <c r="E45" s="342"/>
      <c r="F45" s="342"/>
      <c r="G45" s="342"/>
      <c r="H45" s="342"/>
      <c r="I45" s="342"/>
      <c r="J45" s="343" t="s">
        <v>1011</v>
      </c>
      <c r="K45" s="344"/>
      <c r="L45" s="344"/>
      <c r="M45" s="344"/>
      <c r="N45" s="344"/>
      <c r="O45" s="344"/>
      <c r="P45" s="360" t="s">
        <v>811</v>
      </c>
      <c r="Q45" s="345"/>
      <c r="R45" s="345"/>
      <c r="S45" s="345"/>
      <c r="T45" s="345"/>
      <c r="U45" s="345"/>
      <c r="V45" s="345"/>
      <c r="W45" s="345"/>
      <c r="X45" s="345"/>
      <c r="Y45" s="346">
        <v>0.3</v>
      </c>
      <c r="Z45" s="347"/>
      <c r="AA45" s="347"/>
      <c r="AB45" s="348"/>
      <c r="AC45" s="349" t="s">
        <v>515</v>
      </c>
      <c r="AD45" s="349"/>
      <c r="AE45" s="349"/>
      <c r="AF45" s="349"/>
      <c r="AG45" s="349"/>
      <c r="AH45" s="350" t="s">
        <v>458</v>
      </c>
      <c r="AI45" s="351"/>
      <c r="AJ45" s="351"/>
      <c r="AK45" s="351"/>
      <c r="AL45" s="352" t="s">
        <v>458</v>
      </c>
      <c r="AM45" s="353"/>
      <c r="AN45" s="353"/>
      <c r="AO45" s="354"/>
      <c r="AP45" s="355" t="s">
        <v>458</v>
      </c>
      <c r="AQ45" s="355"/>
      <c r="AR45" s="355"/>
      <c r="AS45" s="355"/>
      <c r="AT45" s="355"/>
      <c r="AU45" s="355"/>
      <c r="AV45" s="355"/>
      <c r="AW45" s="355"/>
      <c r="AX45" s="355"/>
    </row>
    <row r="46" spans="1:50" ht="26.25" customHeight="1" x14ac:dyDescent="0.15">
      <c r="A46" s="1166">
        <v>10</v>
      </c>
      <c r="B46" s="1166">
        <v>1</v>
      </c>
      <c r="C46" s="356" t="s">
        <v>798</v>
      </c>
      <c r="D46" s="342"/>
      <c r="E46" s="342"/>
      <c r="F46" s="342"/>
      <c r="G46" s="342"/>
      <c r="H46" s="342"/>
      <c r="I46" s="342"/>
      <c r="J46" s="343">
        <v>6260005007249</v>
      </c>
      <c r="K46" s="344"/>
      <c r="L46" s="344"/>
      <c r="M46" s="344"/>
      <c r="N46" s="344"/>
      <c r="O46" s="344"/>
      <c r="P46" s="360" t="s">
        <v>799</v>
      </c>
      <c r="Q46" s="345"/>
      <c r="R46" s="345"/>
      <c r="S46" s="345"/>
      <c r="T46" s="345"/>
      <c r="U46" s="345"/>
      <c r="V46" s="345"/>
      <c r="W46" s="345"/>
      <c r="X46" s="345"/>
      <c r="Y46" s="346">
        <v>0.3</v>
      </c>
      <c r="Z46" s="347"/>
      <c r="AA46" s="347"/>
      <c r="AB46" s="348"/>
      <c r="AC46" s="349" t="s">
        <v>515</v>
      </c>
      <c r="AD46" s="349"/>
      <c r="AE46" s="349"/>
      <c r="AF46" s="349"/>
      <c r="AG46" s="349"/>
      <c r="AH46" s="350" t="s">
        <v>983</v>
      </c>
      <c r="AI46" s="351"/>
      <c r="AJ46" s="351"/>
      <c r="AK46" s="351"/>
      <c r="AL46" s="352" t="s">
        <v>980</v>
      </c>
      <c r="AM46" s="353"/>
      <c r="AN46" s="353"/>
      <c r="AO46" s="354"/>
      <c r="AP46" s="355" t="s">
        <v>980</v>
      </c>
      <c r="AQ46" s="355"/>
      <c r="AR46" s="355"/>
      <c r="AS46" s="355"/>
      <c r="AT46" s="355"/>
      <c r="AU46" s="355"/>
      <c r="AV46" s="355"/>
      <c r="AW46" s="355"/>
      <c r="AX46" s="355"/>
    </row>
    <row r="47" spans="1:50" ht="49.9" customHeight="1" x14ac:dyDescent="0.15">
      <c r="A47" s="1166">
        <v>11</v>
      </c>
      <c r="B47" s="1166">
        <v>1</v>
      </c>
      <c r="C47" s="356" t="s">
        <v>800</v>
      </c>
      <c r="D47" s="342"/>
      <c r="E47" s="342"/>
      <c r="F47" s="342"/>
      <c r="G47" s="342"/>
      <c r="H47" s="342"/>
      <c r="I47" s="342"/>
      <c r="J47" s="343" t="s">
        <v>1009</v>
      </c>
      <c r="K47" s="344"/>
      <c r="L47" s="344"/>
      <c r="M47" s="344"/>
      <c r="N47" s="344"/>
      <c r="O47" s="344"/>
      <c r="P47" s="360" t="s">
        <v>799</v>
      </c>
      <c r="Q47" s="345"/>
      <c r="R47" s="345"/>
      <c r="S47" s="345"/>
      <c r="T47" s="345"/>
      <c r="U47" s="345"/>
      <c r="V47" s="345"/>
      <c r="W47" s="345"/>
      <c r="X47" s="345"/>
      <c r="Y47" s="391">
        <v>0.29199999999999998</v>
      </c>
      <c r="Z47" s="392"/>
      <c r="AA47" s="392"/>
      <c r="AB47" s="393"/>
      <c r="AC47" s="349" t="s">
        <v>515</v>
      </c>
      <c r="AD47" s="349"/>
      <c r="AE47" s="349"/>
      <c r="AF47" s="349"/>
      <c r="AG47" s="349"/>
      <c r="AH47" s="350" t="s">
        <v>458</v>
      </c>
      <c r="AI47" s="351"/>
      <c r="AJ47" s="351"/>
      <c r="AK47" s="351"/>
      <c r="AL47" s="352" t="s">
        <v>458</v>
      </c>
      <c r="AM47" s="353"/>
      <c r="AN47" s="353"/>
      <c r="AO47" s="354"/>
      <c r="AP47" s="355" t="s">
        <v>458</v>
      </c>
      <c r="AQ47" s="355"/>
      <c r="AR47" s="355"/>
      <c r="AS47" s="355"/>
      <c r="AT47" s="355"/>
      <c r="AU47" s="355"/>
      <c r="AV47" s="355"/>
      <c r="AW47" s="355"/>
      <c r="AX47" s="355"/>
    </row>
    <row r="48" spans="1:50" ht="35.1" customHeight="1" x14ac:dyDescent="0.15">
      <c r="A48" s="1166">
        <v>12</v>
      </c>
      <c r="B48" s="1166">
        <v>1</v>
      </c>
      <c r="C48" s="356" t="s">
        <v>801</v>
      </c>
      <c r="D48" s="342"/>
      <c r="E48" s="342"/>
      <c r="F48" s="342"/>
      <c r="G48" s="342"/>
      <c r="H48" s="342"/>
      <c r="I48" s="342"/>
      <c r="J48" s="343">
        <v>7260001002319</v>
      </c>
      <c r="K48" s="344"/>
      <c r="L48" s="344"/>
      <c r="M48" s="344"/>
      <c r="N48" s="344"/>
      <c r="O48" s="344"/>
      <c r="P48" s="360" t="s">
        <v>802</v>
      </c>
      <c r="Q48" s="345"/>
      <c r="R48" s="345"/>
      <c r="S48" s="345"/>
      <c r="T48" s="345"/>
      <c r="U48" s="345"/>
      <c r="V48" s="345"/>
      <c r="W48" s="345"/>
      <c r="X48" s="345"/>
      <c r="Y48" s="391">
        <v>0.21804100000000001</v>
      </c>
      <c r="Z48" s="392"/>
      <c r="AA48" s="392"/>
      <c r="AB48" s="393"/>
      <c r="AC48" s="349" t="s">
        <v>515</v>
      </c>
      <c r="AD48" s="349"/>
      <c r="AE48" s="349"/>
      <c r="AF48" s="349"/>
      <c r="AG48" s="349"/>
      <c r="AH48" s="350" t="s">
        <v>458</v>
      </c>
      <c r="AI48" s="351"/>
      <c r="AJ48" s="351"/>
      <c r="AK48" s="351"/>
      <c r="AL48" s="352" t="s">
        <v>458</v>
      </c>
      <c r="AM48" s="353"/>
      <c r="AN48" s="353"/>
      <c r="AO48" s="354"/>
      <c r="AP48" s="355" t="s">
        <v>458</v>
      </c>
      <c r="AQ48" s="355"/>
      <c r="AR48" s="355"/>
      <c r="AS48" s="355"/>
      <c r="AT48" s="355"/>
      <c r="AU48" s="355"/>
      <c r="AV48" s="355"/>
      <c r="AW48" s="355"/>
      <c r="AX48" s="355"/>
    </row>
    <row r="49" spans="1:50" ht="26.25" customHeight="1" x14ac:dyDescent="0.15">
      <c r="A49" s="1166">
        <v>13</v>
      </c>
      <c r="B49" s="1166">
        <v>1</v>
      </c>
      <c r="C49" s="374" t="s">
        <v>813</v>
      </c>
      <c r="D49" s="375"/>
      <c r="E49" s="375"/>
      <c r="F49" s="375"/>
      <c r="G49" s="375"/>
      <c r="H49" s="375"/>
      <c r="I49" s="376"/>
      <c r="J49" s="380" t="s">
        <v>1008</v>
      </c>
      <c r="K49" s="381"/>
      <c r="L49" s="381"/>
      <c r="M49" s="381"/>
      <c r="N49" s="381"/>
      <c r="O49" s="382"/>
      <c r="P49" s="383" t="s">
        <v>814</v>
      </c>
      <c r="Q49" s="384"/>
      <c r="R49" s="384"/>
      <c r="S49" s="384"/>
      <c r="T49" s="384"/>
      <c r="U49" s="384"/>
      <c r="V49" s="384"/>
      <c r="W49" s="384"/>
      <c r="X49" s="385"/>
      <c r="Y49" s="391">
        <v>0.2</v>
      </c>
      <c r="Z49" s="392"/>
      <c r="AA49" s="392"/>
      <c r="AB49" s="393"/>
      <c r="AC49" s="349" t="s">
        <v>515</v>
      </c>
      <c r="AD49" s="349"/>
      <c r="AE49" s="349"/>
      <c r="AF49" s="349"/>
      <c r="AG49" s="349"/>
      <c r="AH49" s="350" t="s">
        <v>458</v>
      </c>
      <c r="AI49" s="351"/>
      <c r="AJ49" s="351"/>
      <c r="AK49" s="351"/>
      <c r="AL49" s="352" t="s">
        <v>458</v>
      </c>
      <c r="AM49" s="353"/>
      <c r="AN49" s="353"/>
      <c r="AO49" s="354"/>
      <c r="AP49" s="355" t="s">
        <v>458</v>
      </c>
      <c r="AQ49" s="355"/>
      <c r="AR49" s="355"/>
      <c r="AS49" s="355"/>
      <c r="AT49" s="355"/>
      <c r="AU49" s="355"/>
      <c r="AV49" s="355"/>
      <c r="AW49" s="355"/>
      <c r="AX49" s="355"/>
    </row>
    <row r="50" spans="1:50" ht="44.1" customHeight="1" x14ac:dyDescent="0.15">
      <c r="A50" s="1166">
        <v>14</v>
      </c>
      <c r="B50" s="1166">
        <v>1</v>
      </c>
      <c r="C50" s="374" t="s">
        <v>815</v>
      </c>
      <c r="D50" s="375"/>
      <c r="E50" s="375"/>
      <c r="F50" s="375"/>
      <c r="G50" s="375"/>
      <c r="H50" s="375"/>
      <c r="I50" s="376"/>
      <c r="J50" s="380" t="s">
        <v>1009</v>
      </c>
      <c r="K50" s="381"/>
      <c r="L50" s="381"/>
      <c r="M50" s="381"/>
      <c r="N50" s="381"/>
      <c r="O50" s="382"/>
      <c r="P50" s="383" t="s">
        <v>816</v>
      </c>
      <c r="Q50" s="384"/>
      <c r="R50" s="384"/>
      <c r="S50" s="384"/>
      <c r="T50" s="384"/>
      <c r="U50" s="384"/>
      <c r="V50" s="384"/>
      <c r="W50" s="384"/>
      <c r="X50" s="385"/>
      <c r="Y50" s="391">
        <v>0.15</v>
      </c>
      <c r="Z50" s="392"/>
      <c r="AA50" s="392"/>
      <c r="AB50" s="393"/>
      <c r="AC50" s="349" t="s">
        <v>515</v>
      </c>
      <c r="AD50" s="349"/>
      <c r="AE50" s="349"/>
      <c r="AF50" s="349"/>
      <c r="AG50" s="349"/>
      <c r="AH50" s="350" t="s">
        <v>458</v>
      </c>
      <c r="AI50" s="351"/>
      <c r="AJ50" s="351"/>
      <c r="AK50" s="351"/>
      <c r="AL50" s="352" t="s">
        <v>458</v>
      </c>
      <c r="AM50" s="353"/>
      <c r="AN50" s="353"/>
      <c r="AO50" s="354"/>
      <c r="AP50" s="355" t="s">
        <v>458</v>
      </c>
      <c r="AQ50" s="355"/>
      <c r="AR50" s="355"/>
      <c r="AS50" s="355"/>
      <c r="AT50" s="355"/>
      <c r="AU50" s="355"/>
      <c r="AV50" s="355"/>
      <c r="AW50" s="355"/>
      <c r="AX50" s="355"/>
    </row>
    <row r="51" spans="1:50" ht="26.25" hidden="1" customHeight="1" x14ac:dyDescent="0.15">
      <c r="A51" s="1166">
        <v>15</v>
      </c>
      <c r="B51" s="1166">
        <v>1</v>
      </c>
      <c r="C51" s="356"/>
      <c r="D51" s="342"/>
      <c r="E51" s="342"/>
      <c r="F51" s="342"/>
      <c r="G51" s="342"/>
      <c r="H51" s="342"/>
      <c r="I51" s="342"/>
      <c r="J51" s="343"/>
      <c r="K51" s="344"/>
      <c r="L51" s="344"/>
      <c r="M51" s="344"/>
      <c r="N51" s="344"/>
      <c r="O51" s="344"/>
      <c r="P51" s="360"/>
      <c r="Q51" s="345"/>
      <c r="R51" s="345"/>
      <c r="S51" s="345"/>
      <c r="T51" s="345"/>
      <c r="U51" s="345"/>
      <c r="V51" s="345"/>
      <c r="W51" s="345"/>
      <c r="X51" s="345"/>
      <c r="Y51" s="391"/>
      <c r="Z51" s="392"/>
      <c r="AA51" s="392"/>
      <c r="AB51" s="393"/>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166">
        <v>16</v>
      </c>
      <c r="B52" s="1166">
        <v>1</v>
      </c>
      <c r="C52" s="374"/>
      <c r="D52" s="375"/>
      <c r="E52" s="375"/>
      <c r="F52" s="375"/>
      <c r="G52" s="375"/>
      <c r="H52" s="375"/>
      <c r="I52" s="376"/>
      <c r="J52" s="343"/>
      <c r="K52" s="344"/>
      <c r="L52" s="344"/>
      <c r="M52" s="344"/>
      <c r="N52" s="344"/>
      <c r="O52" s="344"/>
      <c r="P52" s="360"/>
      <c r="Q52" s="345"/>
      <c r="R52" s="345"/>
      <c r="S52" s="345"/>
      <c r="T52" s="345"/>
      <c r="U52" s="345"/>
      <c r="V52" s="345"/>
      <c r="W52" s="345"/>
      <c r="X52" s="345"/>
      <c r="Y52" s="391"/>
      <c r="Z52" s="392"/>
      <c r="AA52" s="392"/>
      <c r="AB52" s="393"/>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166">
        <v>17</v>
      </c>
      <c r="B53" s="1166">
        <v>1</v>
      </c>
      <c r="C53" s="356"/>
      <c r="D53" s="342"/>
      <c r="E53" s="342"/>
      <c r="F53" s="342"/>
      <c r="G53" s="342"/>
      <c r="H53" s="342"/>
      <c r="I53" s="342"/>
      <c r="J53" s="343"/>
      <c r="K53" s="344"/>
      <c r="L53" s="344"/>
      <c r="M53" s="344"/>
      <c r="N53" s="344"/>
      <c r="O53" s="344"/>
      <c r="P53" s="360"/>
      <c r="Q53" s="345"/>
      <c r="R53" s="345"/>
      <c r="S53" s="345"/>
      <c r="T53" s="345"/>
      <c r="U53" s="345"/>
      <c r="V53" s="345"/>
      <c r="W53" s="345"/>
      <c r="X53" s="345"/>
      <c r="Y53" s="391"/>
      <c r="Z53" s="392"/>
      <c r="AA53" s="392"/>
      <c r="AB53" s="393"/>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166">
        <v>18</v>
      </c>
      <c r="B54" s="1166">
        <v>1</v>
      </c>
      <c r="C54" s="356"/>
      <c r="D54" s="342"/>
      <c r="E54" s="342"/>
      <c r="F54" s="342"/>
      <c r="G54" s="342"/>
      <c r="H54" s="342"/>
      <c r="I54" s="342"/>
      <c r="J54" s="343"/>
      <c r="K54" s="344"/>
      <c r="L54" s="344"/>
      <c r="M54" s="344"/>
      <c r="N54" s="344"/>
      <c r="O54" s="344"/>
      <c r="P54" s="360"/>
      <c r="Q54" s="345"/>
      <c r="R54" s="345"/>
      <c r="S54" s="345"/>
      <c r="T54" s="345"/>
      <c r="U54" s="345"/>
      <c r="V54" s="345"/>
      <c r="W54" s="345"/>
      <c r="X54" s="345"/>
      <c r="Y54" s="391"/>
      <c r="Z54" s="392"/>
      <c r="AA54" s="392"/>
      <c r="AB54" s="393"/>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166">
        <v>19</v>
      </c>
      <c r="B55" s="11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15">
      <c r="A56" s="1166">
        <v>20</v>
      </c>
      <c r="B56" s="11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15">
      <c r="A57" s="1166">
        <v>21</v>
      </c>
      <c r="B57" s="1166">
        <v>1</v>
      </c>
      <c r="C57" s="356"/>
      <c r="D57" s="342"/>
      <c r="E57" s="342"/>
      <c r="F57" s="342"/>
      <c r="G57" s="342"/>
      <c r="H57" s="342"/>
      <c r="I57" s="342"/>
      <c r="J57" s="343"/>
      <c r="K57" s="344"/>
      <c r="L57" s="344"/>
      <c r="M57" s="344"/>
      <c r="N57" s="344"/>
      <c r="O57" s="344"/>
      <c r="P57" s="360"/>
      <c r="Q57" s="345"/>
      <c r="R57" s="345"/>
      <c r="S57" s="345"/>
      <c r="T57" s="345"/>
      <c r="U57" s="345"/>
      <c r="V57" s="345"/>
      <c r="W57" s="345"/>
      <c r="X57" s="345"/>
      <c r="Y57" s="346"/>
      <c r="Z57" s="347"/>
      <c r="AA57" s="347"/>
      <c r="AB57" s="348"/>
      <c r="AC57" s="349"/>
      <c r="AD57" s="349"/>
      <c r="AE57" s="349"/>
      <c r="AF57" s="349"/>
      <c r="AG57" s="349"/>
      <c r="AH57" s="358"/>
      <c r="AI57" s="359"/>
      <c r="AJ57" s="359"/>
      <c r="AK57" s="359"/>
      <c r="AL57" s="352"/>
      <c r="AM57" s="353"/>
      <c r="AN57" s="353"/>
      <c r="AO57" s="354"/>
      <c r="AP57" s="355"/>
      <c r="AQ57" s="355"/>
      <c r="AR57" s="355"/>
      <c r="AS57" s="355"/>
      <c r="AT57" s="355"/>
      <c r="AU57" s="355"/>
      <c r="AV57" s="355"/>
      <c r="AW57" s="355"/>
      <c r="AX57" s="355"/>
    </row>
    <row r="58" spans="1:50" ht="26.25" hidden="1" customHeight="1" x14ac:dyDescent="0.15">
      <c r="A58" s="1166">
        <v>22</v>
      </c>
      <c r="B58" s="1166">
        <v>1</v>
      </c>
      <c r="C58" s="356"/>
      <c r="D58" s="342"/>
      <c r="E58" s="342"/>
      <c r="F58" s="342"/>
      <c r="G58" s="342"/>
      <c r="H58" s="342"/>
      <c r="I58" s="342"/>
      <c r="J58" s="343"/>
      <c r="K58" s="344"/>
      <c r="L58" s="344"/>
      <c r="M58" s="344"/>
      <c r="N58" s="344"/>
      <c r="O58" s="344"/>
      <c r="P58" s="360"/>
      <c r="Q58" s="345"/>
      <c r="R58" s="345"/>
      <c r="S58" s="345"/>
      <c r="T58" s="345"/>
      <c r="U58" s="345"/>
      <c r="V58" s="345"/>
      <c r="W58" s="345"/>
      <c r="X58" s="345"/>
      <c r="Y58" s="357"/>
      <c r="Z58" s="357"/>
      <c r="AA58" s="357"/>
      <c r="AB58" s="357"/>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15">
      <c r="A59" s="1166">
        <v>23</v>
      </c>
      <c r="B59" s="1166">
        <v>1</v>
      </c>
      <c r="C59" s="356"/>
      <c r="D59" s="342"/>
      <c r="E59" s="342"/>
      <c r="F59" s="342"/>
      <c r="G59" s="342"/>
      <c r="H59" s="342"/>
      <c r="I59" s="342"/>
      <c r="J59" s="343"/>
      <c r="K59" s="344"/>
      <c r="L59" s="344"/>
      <c r="M59" s="344"/>
      <c r="N59" s="344"/>
      <c r="O59" s="344"/>
      <c r="P59" s="360"/>
      <c r="Q59" s="345"/>
      <c r="R59" s="345"/>
      <c r="S59" s="345"/>
      <c r="T59" s="345"/>
      <c r="U59" s="345"/>
      <c r="V59" s="345"/>
      <c r="W59" s="345"/>
      <c r="X59" s="345"/>
      <c r="Y59" s="346"/>
      <c r="Z59" s="347"/>
      <c r="AA59" s="347"/>
      <c r="AB59" s="348"/>
      <c r="AC59" s="349"/>
      <c r="AD59" s="349"/>
      <c r="AE59" s="349"/>
      <c r="AF59" s="349"/>
      <c r="AG59" s="349"/>
      <c r="AH59" s="358"/>
      <c r="AI59" s="359"/>
      <c r="AJ59" s="359"/>
      <c r="AK59" s="359"/>
      <c r="AL59" s="352"/>
      <c r="AM59" s="353"/>
      <c r="AN59" s="353"/>
      <c r="AO59" s="354"/>
      <c r="AP59" s="355"/>
      <c r="AQ59" s="355"/>
      <c r="AR59" s="355"/>
      <c r="AS59" s="355"/>
      <c r="AT59" s="355"/>
      <c r="AU59" s="355"/>
      <c r="AV59" s="355"/>
      <c r="AW59" s="355"/>
      <c r="AX59" s="355"/>
    </row>
    <row r="60" spans="1:50" ht="26.25" hidden="1" customHeight="1" x14ac:dyDescent="0.15">
      <c r="A60" s="1166">
        <v>24</v>
      </c>
      <c r="B60" s="1166">
        <v>1</v>
      </c>
      <c r="C60" s="356"/>
      <c r="D60" s="342"/>
      <c r="E60" s="342"/>
      <c r="F60" s="342"/>
      <c r="G60" s="342"/>
      <c r="H60" s="342"/>
      <c r="I60" s="342"/>
      <c r="J60" s="343"/>
      <c r="K60" s="344"/>
      <c r="L60" s="344"/>
      <c r="M60" s="344"/>
      <c r="N60" s="344"/>
      <c r="O60" s="344"/>
      <c r="P60" s="360"/>
      <c r="Q60" s="345"/>
      <c r="R60" s="345"/>
      <c r="S60" s="345"/>
      <c r="T60" s="345"/>
      <c r="U60" s="345"/>
      <c r="V60" s="345"/>
      <c r="W60" s="345"/>
      <c r="X60" s="345"/>
      <c r="Y60" s="357"/>
      <c r="Z60" s="357"/>
      <c r="AA60" s="357"/>
      <c r="AB60" s="357"/>
      <c r="AC60" s="349"/>
      <c r="AD60" s="349"/>
      <c r="AE60" s="349"/>
      <c r="AF60" s="349"/>
      <c r="AG60" s="349"/>
      <c r="AH60" s="358"/>
      <c r="AI60" s="359"/>
      <c r="AJ60" s="359"/>
      <c r="AK60" s="359"/>
      <c r="AL60" s="352"/>
      <c r="AM60" s="353"/>
      <c r="AN60" s="353"/>
      <c r="AO60" s="354"/>
      <c r="AP60" s="355"/>
      <c r="AQ60" s="355"/>
      <c r="AR60" s="355"/>
      <c r="AS60" s="355"/>
      <c r="AT60" s="355"/>
      <c r="AU60" s="355"/>
      <c r="AV60" s="355"/>
      <c r="AW60" s="355"/>
      <c r="AX60" s="355"/>
    </row>
    <row r="61" spans="1:50" ht="26.25" hidden="1" customHeight="1" x14ac:dyDescent="0.15">
      <c r="A61" s="1166">
        <v>25</v>
      </c>
      <c r="B61" s="1166">
        <v>1</v>
      </c>
      <c r="C61" s="356"/>
      <c r="D61" s="342"/>
      <c r="E61" s="342"/>
      <c r="F61" s="342"/>
      <c r="G61" s="342"/>
      <c r="H61" s="342"/>
      <c r="I61" s="342"/>
      <c r="J61" s="343"/>
      <c r="K61" s="344"/>
      <c r="L61" s="344"/>
      <c r="M61" s="344"/>
      <c r="N61" s="344"/>
      <c r="O61" s="344"/>
      <c r="P61" s="360"/>
      <c r="Q61" s="345"/>
      <c r="R61" s="345"/>
      <c r="S61" s="345"/>
      <c r="T61" s="345"/>
      <c r="U61" s="345"/>
      <c r="V61" s="345"/>
      <c r="W61" s="345"/>
      <c r="X61" s="345"/>
      <c r="Y61" s="357"/>
      <c r="Z61" s="357"/>
      <c r="AA61" s="357"/>
      <c r="AB61" s="357"/>
      <c r="AC61" s="349"/>
      <c r="AD61" s="349"/>
      <c r="AE61" s="349"/>
      <c r="AF61" s="349"/>
      <c r="AG61" s="349"/>
      <c r="AH61" s="358"/>
      <c r="AI61" s="359"/>
      <c r="AJ61" s="359"/>
      <c r="AK61" s="359"/>
      <c r="AL61" s="352"/>
      <c r="AM61" s="353"/>
      <c r="AN61" s="353"/>
      <c r="AO61" s="354"/>
      <c r="AP61" s="355"/>
      <c r="AQ61" s="355"/>
      <c r="AR61" s="355"/>
      <c r="AS61" s="355"/>
      <c r="AT61" s="355"/>
      <c r="AU61" s="355"/>
      <c r="AV61" s="355"/>
      <c r="AW61" s="355"/>
      <c r="AX61" s="355"/>
    </row>
    <row r="62" spans="1:50" ht="26.25" hidden="1" customHeight="1" x14ac:dyDescent="0.15">
      <c r="A62" s="1166">
        <v>26</v>
      </c>
      <c r="B62" s="1166">
        <v>1</v>
      </c>
      <c r="C62" s="356"/>
      <c r="D62" s="342"/>
      <c r="E62" s="342"/>
      <c r="F62" s="342"/>
      <c r="G62" s="342"/>
      <c r="H62" s="342"/>
      <c r="I62" s="342"/>
      <c r="J62" s="343"/>
      <c r="K62" s="344"/>
      <c r="L62" s="344"/>
      <c r="M62" s="344"/>
      <c r="N62" s="344"/>
      <c r="O62" s="344"/>
      <c r="P62" s="360"/>
      <c r="Q62" s="345"/>
      <c r="R62" s="345"/>
      <c r="S62" s="345"/>
      <c r="T62" s="345"/>
      <c r="U62" s="345"/>
      <c r="V62" s="345"/>
      <c r="W62" s="345"/>
      <c r="X62" s="345"/>
      <c r="Y62" s="357"/>
      <c r="Z62" s="357"/>
      <c r="AA62" s="357"/>
      <c r="AB62" s="357"/>
      <c r="AC62" s="349"/>
      <c r="AD62" s="349"/>
      <c r="AE62" s="349"/>
      <c r="AF62" s="349"/>
      <c r="AG62" s="349"/>
      <c r="AH62" s="358"/>
      <c r="AI62" s="359"/>
      <c r="AJ62" s="359"/>
      <c r="AK62" s="359"/>
      <c r="AL62" s="352"/>
      <c r="AM62" s="353"/>
      <c r="AN62" s="353"/>
      <c r="AO62" s="354"/>
      <c r="AP62" s="355"/>
      <c r="AQ62" s="355"/>
      <c r="AR62" s="355"/>
      <c r="AS62" s="355"/>
      <c r="AT62" s="355"/>
      <c r="AU62" s="355"/>
      <c r="AV62" s="355"/>
      <c r="AW62" s="355"/>
      <c r="AX62" s="355"/>
    </row>
    <row r="63" spans="1:50" ht="26.25" hidden="1" customHeight="1" x14ac:dyDescent="0.15">
      <c r="A63" s="1166">
        <v>27</v>
      </c>
      <c r="B63" s="1166">
        <v>1</v>
      </c>
      <c r="C63" s="356"/>
      <c r="D63" s="342"/>
      <c r="E63" s="342"/>
      <c r="F63" s="342"/>
      <c r="G63" s="342"/>
      <c r="H63" s="342"/>
      <c r="I63" s="342"/>
      <c r="J63" s="343"/>
      <c r="K63" s="344"/>
      <c r="L63" s="344"/>
      <c r="M63" s="344"/>
      <c r="N63" s="344"/>
      <c r="O63" s="344"/>
      <c r="P63" s="360"/>
      <c r="Q63" s="345"/>
      <c r="R63" s="345"/>
      <c r="S63" s="345"/>
      <c r="T63" s="345"/>
      <c r="U63" s="345"/>
      <c r="V63" s="345"/>
      <c r="W63" s="345"/>
      <c r="X63" s="345"/>
      <c r="Y63" s="346"/>
      <c r="Z63" s="347"/>
      <c r="AA63" s="347"/>
      <c r="AB63" s="348"/>
      <c r="AC63" s="349"/>
      <c r="AD63" s="349"/>
      <c r="AE63" s="349"/>
      <c r="AF63" s="349"/>
      <c r="AG63" s="349"/>
      <c r="AH63" s="358"/>
      <c r="AI63" s="359"/>
      <c r="AJ63" s="359"/>
      <c r="AK63" s="359"/>
      <c r="AL63" s="352"/>
      <c r="AM63" s="353"/>
      <c r="AN63" s="353"/>
      <c r="AO63" s="354"/>
      <c r="AP63" s="355"/>
      <c r="AQ63" s="355"/>
      <c r="AR63" s="355"/>
      <c r="AS63" s="355"/>
      <c r="AT63" s="355"/>
      <c r="AU63" s="355"/>
      <c r="AV63" s="355"/>
      <c r="AW63" s="355"/>
      <c r="AX63" s="355"/>
    </row>
    <row r="64" spans="1:50" ht="26.25" hidden="1" customHeight="1" x14ac:dyDescent="0.15">
      <c r="A64" s="1166">
        <v>28</v>
      </c>
      <c r="B64" s="1166">
        <v>1</v>
      </c>
      <c r="C64" s="356"/>
      <c r="D64" s="342"/>
      <c r="E64" s="342"/>
      <c r="F64" s="342"/>
      <c r="G64" s="342"/>
      <c r="H64" s="342"/>
      <c r="I64" s="342"/>
      <c r="J64" s="343"/>
      <c r="K64" s="344"/>
      <c r="L64" s="344"/>
      <c r="M64" s="344"/>
      <c r="N64" s="344"/>
      <c r="O64" s="344"/>
      <c r="P64" s="360"/>
      <c r="Q64" s="345"/>
      <c r="R64" s="345"/>
      <c r="S64" s="345"/>
      <c r="T64" s="345"/>
      <c r="U64" s="345"/>
      <c r="V64" s="345"/>
      <c r="W64" s="345"/>
      <c r="X64" s="345"/>
      <c r="Y64" s="346"/>
      <c r="Z64" s="347"/>
      <c r="AA64" s="347"/>
      <c r="AB64" s="348"/>
      <c r="AC64" s="349"/>
      <c r="AD64" s="349"/>
      <c r="AE64" s="349"/>
      <c r="AF64" s="349"/>
      <c r="AG64" s="349"/>
      <c r="AH64" s="358"/>
      <c r="AI64" s="359"/>
      <c r="AJ64" s="359"/>
      <c r="AK64" s="359"/>
      <c r="AL64" s="352"/>
      <c r="AM64" s="353"/>
      <c r="AN64" s="353"/>
      <c r="AO64" s="354"/>
      <c r="AP64" s="355"/>
      <c r="AQ64" s="355"/>
      <c r="AR64" s="355"/>
      <c r="AS64" s="355"/>
      <c r="AT64" s="355"/>
      <c r="AU64" s="355"/>
      <c r="AV64" s="355"/>
      <c r="AW64" s="355"/>
      <c r="AX64" s="355"/>
    </row>
    <row r="65" spans="1:50" ht="26.25" hidden="1" customHeight="1" x14ac:dyDescent="0.15">
      <c r="A65" s="1166">
        <v>29</v>
      </c>
      <c r="B65" s="1166">
        <v>1</v>
      </c>
      <c r="C65" s="356"/>
      <c r="D65" s="342"/>
      <c r="E65" s="342"/>
      <c r="F65" s="342"/>
      <c r="G65" s="342"/>
      <c r="H65" s="342"/>
      <c r="I65" s="342"/>
      <c r="J65" s="343"/>
      <c r="K65" s="344"/>
      <c r="L65" s="344"/>
      <c r="M65" s="344"/>
      <c r="N65" s="344"/>
      <c r="O65" s="344"/>
      <c r="P65" s="360"/>
      <c r="Q65" s="345"/>
      <c r="R65" s="345"/>
      <c r="S65" s="345"/>
      <c r="T65" s="345"/>
      <c r="U65" s="345"/>
      <c r="V65" s="345"/>
      <c r="W65" s="345"/>
      <c r="X65" s="345"/>
      <c r="Y65" s="346"/>
      <c r="Z65" s="347"/>
      <c r="AA65" s="347"/>
      <c r="AB65" s="348"/>
      <c r="AC65" s="349"/>
      <c r="AD65" s="349"/>
      <c r="AE65" s="349"/>
      <c r="AF65" s="349"/>
      <c r="AG65" s="349"/>
      <c r="AH65" s="358"/>
      <c r="AI65" s="359"/>
      <c r="AJ65" s="359"/>
      <c r="AK65" s="359"/>
      <c r="AL65" s="352"/>
      <c r="AM65" s="353"/>
      <c r="AN65" s="353"/>
      <c r="AO65" s="354"/>
      <c r="AP65" s="355"/>
      <c r="AQ65" s="355"/>
      <c r="AR65" s="355"/>
      <c r="AS65" s="355"/>
      <c r="AT65" s="355"/>
      <c r="AU65" s="355"/>
      <c r="AV65" s="355"/>
      <c r="AW65" s="355"/>
      <c r="AX65" s="355"/>
    </row>
    <row r="66" spans="1:50" ht="26.25" hidden="1" customHeight="1" x14ac:dyDescent="0.15">
      <c r="A66" s="1166">
        <v>30</v>
      </c>
      <c r="B66" s="11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428</v>
      </c>
      <c r="K69" s="363"/>
      <c r="L69" s="363"/>
      <c r="M69" s="363"/>
      <c r="N69" s="363"/>
      <c r="O69" s="363"/>
      <c r="P69" s="364" t="s">
        <v>27</v>
      </c>
      <c r="Q69" s="364"/>
      <c r="R69" s="364"/>
      <c r="S69" s="364"/>
      <c r="T69" s="364"/>
      <c r="U69" s="364"/>
      <c r="V69" s="364"/>
      <c r="W69" s="364"/>
      <c r="X69" s="364"/>
      <c r="Y69" s="365" t="s">
        <v>488</v>
      </c>
      <c r="Z69" s="366"/>
      <c r="AA69" s="366"/>
      <c r="AB69" s="366"/>
      <c r="AC69" s="142" t="s">
        <v>471</v>
      </c>
      <c r="AD69" s="142"/>
      <c r="AE69" s="142"/>
      <c r="AF69" s="142"/>
      <c r="AG69" s="142"/>
      <c r="AH69" s="365" t="s">
        <v>390</v>
      </c>
      <c r="AI69" s="362"/>
      <c r="AJ69" s="362"/>
      <c r="AK69" s="362"/>
      <c r="AL69" s="362" t="s">
        <v>21</v>
      </c>
      <c r="AM69" s="362"/>
      <c r="AN69" s="362"/>
      <c r="AO69" s="367"/>
      <c r="AP69" s="368" t="s">
        <v>429</v>
      </c>
      <c r="AQ69" s="368"/>
      <c r="AR69" s="368"/>
      <c r="AS69" s="368"/>
      <c r="AT69" s="368"/>
      <c r="AU69" s="368"/>
      <c r="AV69" s="368"/>
      <c r="AW69" s="368"/>
      <c r="AX69" s="368"/>
    </row>
    <row r="70" spans="1:50" ht="47.1" customHeight="1" x14ac:dyDescent="0.15">
      <c r="A70" s="1166">
        <v>1</v>
      </c>
      <c r="B70" s="1166">
        <v>1</v>
      </c>
      <c r="C70" s="356" t="s">
        <v>848</v>
      </c>
      <c r="D70" s="342"/>
      <c r="E70" s="342"/>
      <c r="F70" s="342"/>
      <c r="G70" s="342"/>
      <c r="H70" s="342"/>
      <c r="I70" s="342"/>
      <c r="J70" s="343">
        <v>1012405002255</v>
      </c>
      <c r="K70" s="344"/>
      <c r="L70" s="344"/>
      <c r="M70" s="344"/>
      <c r="N70" s="344"/>
      <c r="O70" s="344"/>
      <c r="P70" s="360" t="s">
        <v>849</v>
      </c>
      <c r="Q70" s="345"/>
      <c r="R70" s="345"/>
      <c r="S70" s="345"/>
      <c r="T70" s="345"/>
      <c r="U70" s="345"/>
      <c r="V70" s="345"/>
      <c r="W70" s="345"/>
      <c r="X70" s="345"/>
      <c r="Y70" s="346">
        <v>13.4</v>
      </c>
      <c r="Z70" s="347"/>
      <c r="AA70" s="347"/>
      <c r="AB70" s="348"/>
      <c r="AC70" s="335" t="s">
        <v>514</v>
      </c>
      <c r="AD70" s="200"/>
      <c r="AE70" s="200"/>
      <c r="AF70" s="200"/>
      <c r="AG70" s="336"/>
      <c r="AH70" s="358">
        <v>1</v>
      </c>
      <c r="AI70" s="359"/>
      <c r="AJ70" s="359"/>
      <c r="AK70" s="359"/>
      <c r="AL70" s="352">
        <v>99.9</v>
      </c>
      <c r="AM70" s="353"/>
      <c r="AN70" s="353"/>
      <c r="AO70" s="354"/>
      <c r="AP70" s="355" t="s">
        <v>983</v>
      </c>
      <c r="AQ70" s="355"/>
      <c r="AR70" s="355"/>
      <c r="AS70" s="355"/>
      <c r="AT70" s="355"/>
      <c r="AU70" s="355"/>
      <c r="AV70" s="355"/>
      <c r="AW70" s="355"/>
      <c r="AX70" s="355"/>
    </row>
    <row r="71" spans="1:50" ht="35.1" customHeight="1" x14ac:dyDescent="0.15">
      <c r="A71" s="1166">
        <v>2</v>
      </c>
      <c r="B71" s="1166">
        <v>1</v>
      </c>
      <c r="C71" s="356" t="s">
        <v>833</v>
      </c>
      <c r="D71" s="342"/>
      <c r="E71" s="342"/>
      <c r="F71" s="342"/>
      <c r="G71" s="342"/>
      <c r="H71" s="342"/>
      <c r="I71" s="342"/>
      <c r="J71" s="343">
        <v>8310003002723</v>
      </c>
      <c r="K71" s="344"/>
      <c r="L71" s="344"/>
      <c r="M71" s="344"/>
      <c r="N71" s="344"/>
      <c r="O71" s="344"/>
      <c r="P71" s="360" t="s">
        <v>834</v>
      </c>
      <c r="Q71" s="345"/>
      <c r="R71" s="345"/>
      <c r="S71" s="345"/>
      <c r="T71" s="345"/>
      <c r="U71" s="345"/>
      <c r="V71" s="345"/>
      <c r="W71" s="345"/>
      <c r="X71" s="345"/>
      <c r="Y71" s="346">
        <v>4.9000000000000004</v>
      </c>
      <c r="Z71" s="347"/>
      <c r="AA71" s="347"/>
      <c r="AB71" s="348"/>
      <c r="AC71" s="335" t="s">
        <v>509</v>
      </c>
      <c r="AD71" s="200"/>
      <c r="AE71" s="200"/>
      <c r="AF71" s="200"/>
      <c r="AG71" s="336"/>
      <c r="AH71" s="358">
        <v>1</v>
      </c>
      <c r="AI71" s="359"/>
      <c r="AJ71" s="359"/>
      <c r="AK71" s="359"/>
      <c r="AL71" s="352">
        <v>99</v>
      </c>
      <c r="AM71" s="353"/>
      <c r="AN71" s="353"/>
      <c r="AO71" s="354"/>
      <c r="AP71" s="355" t="s">
        <v>458</v>
      </c>
      <c r="AQ71" s="355"/>
      <c r="AR71" s="355"/>
      <c r="AS71" s="355"/>
      <c r="AT71" s="355"/>
      <c r="AU71" s="355"/>
      <c r="AV71" s="355"/>
      <c r="AW71" s="355"/>
      <c r="AX71" s="355"/>
    </row>
    <row r="72" spans="1:50" ht="26.25" customHeight="1" x14ac:dyDescent="0.15">
      <c r="A72" s="1166">
        <v>3</v>
      </c>
      <c r="B72" s="1166">
        <v>1</v>
      </c>
      <c r="C72" s="356" t="s">
        <v>833</v>
      </c>
      <c r="D72" s="342"/>
      <c r="E72" s="342"/>
      <c r="F72" s="342"/>
      <c r="G72" s="342"/>
      <c r="H72" s="342"/>
      <c r="I72" s="342"/>
      <c r="J72" s="343">
        <v>8310003002723</v>
      </c>
      <c r="K72" s="344"/>
      <c r="L72" s="344"/>
      <c r="M72" s="344"/>
      <c r="N72" s="344"/>
      <c r="O72" s="344"/>
      <c r="P72" s="360" t="s">
        <v>836</v>
      </c>
      <c r="Q72" s="345"/>
      <c r="R72" s="345"/>
      <c r="S72" s="345"/>
      <c r="T72" s="345"/>
      <c r="U72" s="345"/>
      <c r="V72" s="345"/>
      <c r="W72" s="345"/>
      <c r="X72" s="345"/>
      <c r="Y72" s="346">
        <v>4.8</v>
      </c>
      <c r="Z72" s="347"/>
      <c r="AA72" s="347"/>
      <c r="AB72" s="348"/>
      <c r="AC72" s="335" t="s">
        <v>835</v>
      </c>
      <c r="AD72" s="200"/>
      <c r="AE72" s="200"/>
      <c r="AF72" s="200"/>
      <c r="AG72" s="336"/>
      <c r="AH72" s="358">
        <v>1</v>
      </c>
      <c r="AI72" s="359"/>
      <c r="AJ72" s="359"/>
      <c r="AK72" s="359"/>
      <c r="AL72" s="352">
        <v>91.7</v>
      </c>
      <c r="AM72" s="353"/>
      <c r="AN72" s="353"/>
      <c r="AO72" s="354"/>
      <c r="AP72" s="355" t="s">
        <v>458</v>
      </c>
      <c r="AQ72" s="355"/>
      <c r="AR72" s="355"/>
      <c r="AS72" s="355"/>
      <c r="AT72" s="355"/>
      <c r="AU72" s="355"/>
      <c r="AV72" s="355"/>
      <c r="AW72" s="355"/>
      <c r="AX72" s="355"/>
    </row>
    <row r="73" spans="1:50" ht="26.25" customHeight="1" x14ac:dyDescent="0.15">
      <c r="A73" s="1166">
        <v>4</v>
      </c>
      <c r="B73" s="1166">
        <v>1</v>
      </c>
      <c r="C73" s="356" t="s">
        <v>839</v>
      </c>
      <c r="D73" s="342"/>
      <c r="E73" s="342"/>
      <c r="F73" s="342"/>
      <c r="G73" s="342"/>
      <c r="H73" s="342"/>
      <c r="I73" s="342"/>
      <c r="J73" s="343">
        <v>8310003002723</v>
      </c>
      <c r="K73" s="344"/>
      <c r="L73" s="344"/>
      <c r="M73" s="344"/>
      <c r="N73" s="344"/>
      <c r="O73" s="344"/>
      <c r="P73" s="360" t="s">
        <v>840</v>
      </c>
      <c r="Q73" s="345"/>
      <c r="R73" s="345"/>
      <c r="S73" s="345"/>
      <c r="T73" s="345"/>
      <c r="U73" s="345"/>
      <c r="V73" s="345"/>
      <c r="W73" s="345"/>
      <c r="X73" s="345"/>
      <c r="Y73" s="346">
        <v>1.9</v>
      </c>
      <c r="Z73" s="347"/>
      <c r="AA73" s="347"/>
      <c r="AB73" s="348"/>
      <c r="AC73" s="335" t="s">
        <v>509</v>
      </c>
      <c r="AD73" s="200"/>
      <c r="AE73" s="200"/>
      <c r="AF73" s="200"/>
      <c r="AG73" s="336"/>
      <c r="AH73" s="1191">
        <v>3</v>
      </c>
      <c r="AI73" s="1192"/>
      <c r="AJ73" s="1192"/>
      <c r="AK73" s="1193"/>
      <c r="AL73" s="352">
        <v>98.4</v>
      </c>
      <c r="AM73" s="353"/>
      <c r="AN73" s="353"/>
      <c r="AO73" s="354"/>
      <c r="AP73" s="355" t="s">
        <v>458</v>
      </c>
      <c r="AQ73" s="355"/>
      <c r="AR73" s="355"/>
      <c r="AS73" s="355"/>
      <c r="AT73" s="355"/>
      <c r="AU73" s="355"/>
      <c r="AV73" s="355"/>
      <c r="AW73" s="355"/>
      <c r="AX73" s="355"/>
    </row>
    <row r="74" spans="1:50" ht="26.25" customHeight="1" x14ac:dyDescent="0.15">
      <c r="A74" s="1166">
        <v>5</v>
      </c>
      <c r="B74" s="1166">
        <v>1</v>
      </c>
      <c r="C74" s="356" t="s">
        <v>833</v>
      </c>
      <c r="D74" s="342"/>
      <c r="E74" s="342"/>
      <c r="F74" s="342"/>
      <c r="G74" s="342"/>
      <c r="H74" s="342"/>
      <c r="I74" s="342"/>
      <c r="J74" s="343">
        <v>8310003002723</v>
      </c>
      <c r="K74" s="344"/>
      <c r="L74" s="344"/>
      <c r="M74" s="344"/>
      <c r="N74" s="344"/>
      <c r="O74" s="344"/>
      <c r="P74" s="360" t="s">
        <v>841</v>
      </c>
      <c r="Q74" s="345"/>
      <c r="R74" s="345"/>
      <c r="S74" s="345"/>
      <c r="T74" s="345"/>
      <c r="U74" s="345"/>
      <c r="V74" s="345"/>
      <c r="W74" s="345"/>
      <c r="X74" s="345"/>
      <c r="Y74" s="346">
        <v>1.5</v>
      </c>
      <c r="Z74" s="347"/>
      <c r="AA74" s="347"/>
      <c r="AB74" s="348"/>
      <c r="AC74" s="335" t="s">
        <v>835</v>
      </c>
      <c r="AD74" s="200"/>
      <c r="AE74" s="200"/>
      <c r="AF74" s="200"/>
      <c r="AG74" s="336"/>
      <c r="AH74" s="358">
        <v>1</v>
      </c>
      <c r="AI74" s="359"/>
      <c r="AJ74" s="359"/>
      <c r="AK74" s="359"/>
      <c r="AL74" s="352">
        <v>97.7</v>
      </c>
      <c r="AM74" s="353"/>
      <c r="AN74" s="353"/>
      <c r="AO74" s="354"/>
      <c r="AP74" s="355" t="s">
        <v>458</v>
      </c>
      <c r="AQ74" s="355"/>
      <c r="AR74" s="355"/>
      <c r="AS74" s="355"/>
      <c r="AT74" s="355"/>
      <c r="AU74" s="355"/>
      <c r="AV74" s="355"/>
      <c r="AW74" s="355"/>
      <c r="AX74" s="355"/>
    </row>
    <row r="75" spans="1:50" ht="26.25" customHeight="1" x14ac:dyDescent="0.15">
      <c r="A75" s="1166">
        <v>6</v>
      </c>
      <c r="B75" s="1166">
        <v>1</v>
      </c>
      <c r="C75" s="356" t="s">
        <v>831</v>
      </c>
      <c r="D75" s="342"/>
      <c r="E75" s="342"/>
      <c r="F75" s="342"/>
      <c r="G75" s="342"/>
      <c r="H75" s="342"/>
      <c r="I75" s="342"/>
      <c r="J75" s="343">
        <v>6010505001148</v>
      </c>
      <c r="K75" s="344"/>
      <c r="L75" s="344"/>
      <c r="M75" s="344"/>
      <c r="N75" s="344"/>
      <c r="O75" s="344"/>
      <c r="P75" s="360" t="s">
        <v>832</v>
      </c>
      <c r="Q75" s="345"/>
      <c r="R75" s="345"/>
      <c r="S75" s="345"/>
      <c r="T75" s="345"/>
      <c r="U75" s="345"/>
      <c r="V75" s="345"/>
      <c r="W75" s="345"/>
      <c r="X75" s="345"/>
      <c r="Y75" s="346">
        <v>9</v>
      </c>
      <c r="Z75" s="347"/>
      <c r="AA75" s="347"/>
      <c r="AB75" s="348"/>
      <c r="AC75" s="335" t="s">
        <v>513</v>
      </c>
      <c r="AD75" s="200"/>
      <c r="AE75" s="200"/>
      <c r="AF75" s="200"/>
      <c r="AG75" s="336"/>
      <c r="AH75" s="358">
        <v>1</v>
      </c>
      <c r="AI75" s="359"/>
      <c r="AJ75" s="359"/>
      <c r="AK75" s="359"/>
      <c r="AL75" s="352">
        <v>99.9</v>
      </c>
      <c r="AM75" s="353"/>
      <c r="AN75" s="353"/>
      <c r="AO75" s="354"/>
      <c r="AP75" s="355" t="s">
        <v>458</v>
      </c>
      <c r="AQ75" s="355"/>
      <c r="AR75" s="355"/>
      <c r="AS75" s="355"/>
      <c r="AT75" s="355"/>
      <c r="AU75" s="355"/>
      <c r="AV75" s="355"/>
      <c r="AW75" s="355"/>
      <c r="AX75" s="355"/>
    </row>
    <row r="76" spans="1:50" ht="40.15" customHeight="1" x14ac:dyDescent="0.15">
      <c r="A76" s="1166">
        <v>7</v>
      </c>
      <c r="B76" s="1166">
        <v>1</v>
      </c>
      <c r="C76" s="356" t="s">
        <v>818</v>
      </c>
      <c r="D76" s="342"/>
      <c r="E76" s="342"/>
      <c r="F76" s="342"/>
      <c r="G76" s="342"/>
      <c r="H76" s="342"/>
      <c r="I76" s="342"/>
      <c r="J76" s="380">
        <v>6011101000700</v>
      </c>
      <c r="K76" s="381"/>
      <c r="L76" s="381"/>
      <c r="M76" s="381"/>
      <c r="N76" s="381"/>
      <c r="O76" s="382"/>
      <c r="P76" s="360" t="s">
        <v>819</v>
      </c>
      <c r="Q76" s="345"/>
      <c r="R76" s="345"/>
      <c r="S76" s="345"/>
      <c r="T76" s="345"/>
      <c r="U76" s="345"/>
      <c r="V76" s="345"/>
      <c r="W76" s="345"/>
      <c r="X76" s="345"/>
      <c r="Y76" s="346">
        <v>5.9</v>
      </c>
      <c r="Z76" s="347"/>
      <c r="AA76" s="347"/>
      <c r="AB76" s="348"/>
      <c r="AC76" s="1182" t="s">
        <v>510</v>
      </c>
      <c r="AD76" s="1182"/>
      <c r="AE76" s="1182"/>
      <c r="AF76" s="1182"/>
      <c r="AG76" s="1182"/>
      <c r="AH76" s="350">
        <v>2</v>
      </c>
      <c r="AI76" s="351"/>
      <c r="AJ76" s="351"/>
      <c r="AK76" s="351"/>
      <c r="AL76" s="352">
        <v>99</v>
      </c>
      <c r="AM76" s="353"/>
      <c r="AN76" s="353"/>
      <c r="AO76" s="354"/>
      <c r="AP76" s="355" t="s">
        <v>458</v>
      </c>
      <c r="AQ76" s="355"/>
      <c r="AR76" s="355"/>
      <c r="AS76" s="355"/>
      <c r="AT76" s="355"/>
      <c r="AU76" s="355"/>
      <c r="AV76" s="355"/>
      <c r="AW76" s="355"/>
      <c r="AX76" s="355"/>
    </row>
    <row r="77" spans="1:50" ht="26.25" customHeight="1" x14ac:dyDescent="0.15">
      <c r="A77" s="1166">
        <v>8</v>
      </c>
      <c r="B77" s="1166">
        <v>1</v>
      </c>
      <c r="C77" s="356" t="s">
        <v>837</v>
      </c>
      <c r="D77" s="342"/>
      <c r="E77" s="342"/>
      <c r="F77" s="342"/>
      <c r="G77" s="342"/>
      <c r="H77" s="342"/>
      <c r="I77" s="342"/>
      <c r="J77" s="380">
        <v>7010505002112</v>
      </c>
      <c r="K77" s="381"/>
      <c r="L77" s="381"/>
      <c r="M77" s="381"/>
      <c r="N77" s="381"/>
      <c r="O77" s="382"/>
      <c r="P77" s="360" t="s">
        <v>838</v>
      </c>
      <c r="Q77" s="345"/>
      <c r="R77" s="345"/>
      <c r="S77" s="345"/>
      <c r="T77" s="345"/>
      <c r="U77" s="345"/>
      <c r="V77" s="345"/>
      <c r="W77" s="345"/>
      <c r="X77" s="345"/>
      <c r="Y77" s="346">
        <v>2.4</v>
      </c>
      <c r="Z77" s="347"/>
      <c r="AA77" s="347"/>
      <c r="AB77" s="348"/>
      <c r="AC77" s="1182" t="s">
        <v>514</v>
      </c>
      <c r="AD77" s="1182"/>
      <c r="AE77" s="1182"/>
      <c r="AF77" s="1182"/>
      <c r="AG77" s="1182"/>
      <c r="AH77" s="350">
        <v>1</v>
      </c>
      <c r="AI77" s="351"/>
      <c r="AJ77" s="351"/>
      <c r="AK77" s="351"/>
      <c r="AL77" s="352">
        <v>96.8</v>
      </c>
      <c r="AM77" s="353"/>
      <c r="AN77" s="353"/>
      <c r="AO77" s="354"/>
      <c r="AP77" s="355" t="s">
        <v>458</v>
      </c>
      <c r="AQ77" s="355"/>
      <c r="AR77" s="355"/>
      <c r="AS77" s="355"/>
      <c r="AT77" s="355"/>
      <c r="AU77" s="355"/>
      <c r="AV77" s="355"/>
      <c r="AW77" s="355"/>
      <c r="AX77" s="355"/>
    </row>
    <row r="78" spans="1:50" ht="26.25" customHeight="1" x14ac:dyDescent="0.15">
      <c r="A78" s="1166">
        <v>9</v>
      </c>
      <c r="B78" s="1166">
        <v>1</v>
      </c>
      <c r="C78" s="356" t="s">
        <v>850</v>
      </c>
      <c r="D78" s="342"/>
      <c r="E78" s="342"/>
      <c r="F78" s="342"/>
      <c r="G78" s="342"/>
      <c r="H78" s="342"/>
      <c r="I78" s="342"/>
      <c r="J78" s="380" t="s">
        <v>1012</v>
      </c>
      <c r="K78" s="381"/>
      <c r="L78" s="381"/>
      <c r="M78" s="381"/>
      <c r="N78" s="381"/>
      <c r="O78" s="382"/>
      <c r="P78" s="360" t="s">
        <v>851</v>
      </c>
      <c r="Q78" s="345"/>
      <c r="R78" s="345"/>
      <c r="S78" s="345"/>
      <c r="T78" s="345"/>
      <c r="U78" s="345"/>
      <c r="V78" s="345"/>
      <c r="W78" s="345"/>
      <c r="X78" s="345"/>
      <c r="Y78" s="346">
        <v>2.1</v>
      </c>
      <c r="Z78" s="347"/>
      <c r="AA78" s="347"/>
      <c r="AB78" s="348"/>
      <c r="AC78" s="1182" t="s">
        <v>514</v>
      </c>
      <c r="AD78" s="1182"/>
      <c r="AE78" s="1182"/>
      <c r="AF78" s="1182"/>
      <c r="AG78" s="1182"/>
      <c r="AH78" s="350">
        <v>1</v>
      </c>
      <c r="AI78" s="351"/>
      <c r="AJ78" s="351"/>
      <c r="AK78" s="351"/>
      <c r="AL78" s="352">
        <v>82.2</v>
      </c>
      <c r="AM78" s="353"/>
      <c r="AN78" s="353"/>
      <c r="AO78" s="354"/>
      <c r="AP78" s="355" t="s">
        <v>458</v>
      </c>
      <c r="AQ78" s="355"/>
      <c r="AR78" s="355"/>
      <c r="AS78" s="355"/>
      <c r="AT78" s="355"/>
      <c r="AU78" s="355"/>
      <c r="AV78" s="355"/>
      <c r="AW78" s="355"/>
      <c r="AX78" s="355"/>
    </row>
    <row r="79" spans="1:50" ht="26.25" customHeight="1" x14ac:dyDescent="0.15">
      <c r="A79" s="1166">
        <v>10</v>
      </c>
      <c r="B79" s="1166">
        <v>1</v>
      </c>
      <c r="C79" s="356" t="s">
        <v>691</v>
      </c>
      <c r="D79" s="342"/>
      <c r="E79" s="342"/>
      <c r="F79" s="342"/>
      <c r="G79" s="342"/>
      <c r="H79" s="342"/>
      <c r="I79" s="342"/>
      <c r="J79" s="380">
        <v>6010901007401</v>
      </c>
      <c r="K79" s="381"/>
      <c r="L79" s="381"/>
      <c r="M79" s="381"/>
      <c r="N79" s="381"/>
      <c r="O79" s="382"/>
      <c r="P79" s="360" t="s">
        <v>820</v>
      </c>
      <c r="Q79" s="345"/>
      <c r="R79" s="345"/>
      <c r="S79" s="345"/>
      <c r="T79" s="345"/>
      <c r="U79" s="345"/>
      <c r="V79" s="345"/>
      <c r="W79" s="345"/>
      <c r="X79" s="345"/>
      <c r="Y79" s="346">
        <v>1.4</v>
      </c>
      <c r="Z79" s="347"/>
      <c r="AA79" s="347"/>
      <c r="AB79" s="348"/>
      <c r="AC79" s="335" t="s">
        <v>515</v>
      </c>
      <c r="AD79" s="200"/>
      <c r="AE79" s="200"/>
      <c r="AF79" s="200"/>
      <c r="AG79" s="336"/>
      <c r="AH79" s="403" t="s">
        <v>980</v>
      </c>
      <c r="AI79" s="404"/>
      <c r="AJ79" s="404"/>
      <c r="AK79" s="405"/>
      <c r="AL79" s="352" t="s">
        <v>980</v>
      </c>
      <c r="AM79" s="353"/>
      <c r="AN79" s="353"/>
      <c r="AO79" s="354"/>
      <c r="AP79" s="355" t="s">
        <v>980</v>
      </c>
      <c r="AQ79" s="355"/>
      <c r="AR79" s="355"/>
      <c r="AS79" s="355"/>
      <c r="AT79" s="355"/>
      <c r="AU79" s="355"/>
      <c r="AV79" s="355"/>
      <c r="AW79" s="355"/>
      <c r="AX79" s="355"/>
    </row>
    <row r="80" spans="1:50" ht="26.25" customHeight="1" x14ac:dyDescent="0.15">
      <c r="A80" s="1166">
        <v>11</v>
      </c>
      <c r="B80" s="1166">
        <v>1</v>
      </c>
      <c r="C80" s="1170" t="s">
        <v>842</v>
      </c>
      <c r="D80" s="1183"/>
      <c r="E80" s="1183"/>
      <c r="F80" s="1183"/>
      <c r="G80" s="1183"/>
      <c r="H80" s="1183"/>
      <c r="I80" s="1184"/>
      <c r="J80" s="343">
        <v>4310005007914</v>
      </c>
      <c r="K80" s="344"/>
      <c r="L80" s="344"/>
      <c r="M80" s="344"/>
      <c r="N80" s="344"/>
      <c r="O80" s="344"/>
      <c r="P80" s="1173" t="s">
        <v>843</v>
      </c>
      <c r="Q80" s="1194"/>
      <c r="R80" s="1194"/>
      <c r="S80" s="1194"/>
      <c r="T80" s="1194"/>
      <c r="U80" s="1194"/>
      <c r="V80" s="1194"/>
      <c r="W80" s="1194"/>
      <c r="X80" s="1195"/>
      <c r="Y80" s="357">
        <v>0.97199999999999998</v>
      </c>
      <c r="Z80" s="357"/>
      <c r="AA80" s="357"/>
      <c r="AB80" s="357"/>
      <c r="AC80" s="335" t="s">
        <v>727</v>
      </c>
      <c r="AD80" s="200"/>
      <c r="AE80" s="200"/>
      <c r="AF80" s="200"/>
      <c r="AG80" s="336"/>
      <c r="AH80" s="403" t="s">
        <v>458</v>
      </c>
      <c r="AI80" s="404"/>
      <c r="AJ80" s="404"/>
      <c r="AK80" s="405"/>
      <c r="AL80" s="352" t="s">
        <v>458</v>
      </c>
      <c r="AM80" s="353"/>
      <c r="AN80" s="353"/>
      <c r="AO80" s="354"/>
      <c r="AP80" s="355" t="s">
        <v>458</v>
      </c>
      <c r="AQ80" s="355"/>
      <c r="AR80" s="355"/>
      <c r="AS80" s="355"/>
      <c r="AT80" s="355"/>
      <c r="AU80" s="355"/>
      <c r="AV80" s="355"/>
      <c r="AW80" s="355"/>
      <c r="AX80" s="355"/>
    </row>
    <row r="81" spans="1:50" ht="26.25" customHeight="1" x14ac:dyDescent="0.15">
      <c r="A81" s="1166">
        <v>12</v>
      </c>
      <c r="B81" s="1166">
        <v>1</v>
      </c>
      <c r="C81" s="1170" t="s">
        <v>821</v>
      </c>
      <c r="D81" s="1171"/>
      <c r="E81" s="1171"/>
      <c r="F81" s="1171"/>
      <c r="G81" s="1171"/>
      <c r="H81" s="1171"/>
      <c r="I81" s="1172"/>
      <c r="J81" s="380" t="s">
        <v>1009</v>
      </c>
      <c r="K81" s="381"/>
      <c r="L81" s="381"/>
      <c r="M81" s="381"/>
      <c r="N81" s="381"/>
      <c r="O81" s="382"/>
      <c r="P81" s="1196" t="s">
        <v>822</v>
      </c>
      <c r="Q81" s="1197"/>
      <c r="R81" s="1197"/>
      <c r="S81" s="1197"/>
      <c r="T81" s="1197"/>
      <c r="U81" s="1197"/>
      <c r="V81" s="1197"/>
      <c r="W81" s="1197"/>
      <c r="X81" s="1198"/>
      <c r="Y81" s="1179">
        <v>0.95428800000000003</v>
      </c>
      <c r="Z81" s="1180"/>
      <c r="AA81" s="1180"/>
      <c r="AB81" s="1181"/>
      <c r="AC81" s="1199" t="s">
        <v>727</v>
      </c>
      <c r="AD81" s="1200"/>
      <c r="AE81" s="1200"/>
      <c r="AF81" s="1200"/>
      <c r="AG81" s="1201"/>
      <c r="AH81" s="403" t="s">
        <v>458</v>
      </c>
      <c r="AI81" s="404"/>
      <c r="AJ81" s="404"/>
      <c r="AK81" s="405"/>
      <c r="AL81" s="352" t="s">
        <v>458</v>
      </c>
      <c r="AM81" s="353"/>
      <c r="AN81" s="353"/>
      <c r="AO81" s="354"/>
      <c r="AP81" s="355" t="s">
        <v>458</v>
      </c>
      <c r="AQ81" s="355"/>
      <c r="AR81" s="355"/>
      <c r="AS81" s="355"/>
      <c r="AT81" s="355"/>
      <c r="AU81" s="355"/>
      <c r="AV81" s="355"/>
      <c r="AW81" s="355"/>
      <c r="AX81" s="355"/>
    </row>
    <row r="82" spans="1:50" ht="26.25" customHeight="1" x14ac:dyDescent="0.15">
      <c r="A82" s="1166">
        <v>13</v>
      </c>
      <c r="B82" s="1166">
        <v>1</v>
      </c>
      <c r="C82" s="1170" t="s">
        <v>833</v>
      </c>
      <c r="D82" s="1183"/>
      <c r="E82" s="1183"/>
      <c r="F82" s="1183"/>
      <c r="G82" s="1183"/>
      <c r="H82" s="1183"/>
      <c r="I82" s="1184"/>
      <c r="J82" s="343">
        <v>8310003002723</v>
      </c>
      <c r="K82" s="344"/>
      <c r="L82" s="344"/>
      <c r="M82" s="344"/>
      <c r="N82" s="344"/>
      <c r="O82" s="344"/>
      <c r="P82" s="1187" t="s">
        <v>844</v>
      </c>
      <c r="Q82" s="1187"/>
      <c r="R82" s="1187"/>
      <c r="S82" s="1187"/>
      <c r="T82" s="1187"/>
      <c r="U82" s="1187"/>
      <c r="V82" s="1187"/>
      <c r="W82" s="1187"/>
      <c r="X82" s="1187"/>
      <c r="Y82" s="357">
        <v>0.95040000000000002</v>
      </c>
      <c r="Z82" s="357"/>
      <c r="AA82" s="357"/>
      <c r="AB82" s="357"/>
      <c r="AC82" s="335" t="s">
        <v>727</v>
      </c>
      <c r="AD82" s="200"/>
      <c r="AE82" s="200"/>
      <c r="AF82" s="200"/>
      <c r="AG82" s="336"/>
      <c r="AH82" s="403" t="s">
        <v>458</v>
      </c>
      <c r="AI82" s="404"/>
      <c r="AJ82" s="404"/>
      <c r="AK82" s="405"/>
      <c r="AL82" s="352" t="s">
        <v>458</v>
      </c>
      <c r="AM82" s="353"/>
      <c r="AN82" s="353"/>
      <c r="AO82" s="354"/>
      <c r="AP82" s="355" t="s">
        <v>458</v>
      </c>
      <c r="AQ82" s="355"/>
      <c r="AR82" s="355"/>
      <c r="AS82" s="355"/>
      <c r="AT82" s="355"/>
      <c r="AU82" s="355"/>
      <c r="AV82" s="355"/>
      <c r="AW82" s="355"/>
      <c r="AX82" s="355"/>
    </row>
    <row r="83" spans="1:50" ht="26.25" hidden="1" customHeight="1" x14ac:dyDescent="0.15">
      <c r="A83" s="1166">
        <v>14</v>
      </c>
      <c r="B83" s="1166">
        <v>1</v>
      </c>
      <c r="C83" s="1170" t="s">
        <v>823</v>
      </c>
      <c r="D83" s="1171"/>
      <c r="E83" s="1171"/>
      <c r="F83" s="1171"/>
      <c r="G83" s="1171"/>
      <c r="H83" s="1171"/>
      <c r="I83" s="1172"/>
      <c r="J83" s="380">
        <v>5290005013749</v>
      </c>
      <c r="K83" s="381"/>
      <c r="L83" s="381"/>
      <c r="M83" s="381"/>
      <c r="N83" s="381"/>
      <c r="O83" s="382"/>
      <c r="P83" s="1176" t="s">
        <v>824</v>
      </c>
      <c r="Q83" s="1177"/>
      <c r="R83" s="1177"/>
      <c r="S83" s="1177"/>
      <c r="T83" s="1177"/>
      <c r="U83" s="1177"/>
      <c r="V83" s="1177"/>
      <c r="W83" s="1177"/>
      <c r="X83" s="1178"/>
      <c r="Y83" s="1179">
        <v>0.86399999999999999</v>
      </c>
      <c r="Z83" s="1180"/>
      <c r="AA83" s="1180"/>
      <c r="AB83" s="1181"/>
      <c r="AC83" s="1188" t="s">
        <v>669</v>
      </c>
      <c r="AD83" s="1189"/>
      <c r="AE83" s="1189"/>
      <c r="AF83" s="1189"/>
      <c r="AG83" s="1190"/>
      <c r="AH83" s="358"/>
      <c r="AI83" s="359"/>
      <c r="AJ83" s="359"/>
      <c r="AK83" s="359"/>
      <c r="AL83" s="352"/>
      <c r="AM83" s="353"/>
      <c r="AN83" s="353"/>
      <c r="AO83" s="354"/>
      <c r="AP83" s="355" t="s">
        <v>458</v>
      </c>
      <c r="AQ83" s="355"/>
      <c r="AR83" s="355"/>
      <c r="AS83" s="355"/>
      <c r="AT83" s="355"/>
      <c r="AU83" s="355"/>
      <c r="AV83" s="355"/>
      <c r="AW83" s="355"/>
      <c r="AX83" s="355"/>
    </row>
    <row r="84" spans="1:50" ht="26.25" hidden="1" customHeight="1" x14ac:dyDescent="0.15">
      <c r="A84" s="1166">
        <v>15</v>
      </c>
      <c r="B84" s="1166">
        <v>1</v>
      </c>
      <c r="C84" s="1170" t="s">
        <v>845</v>
      </c>
      <c r="D84" s="1183"/>
      <c r="E84" s="1183"/>
      <c r="F84" s="1183"/>
      <c r="G84" s="1183"/>
      <c r="H84" s="1183"/>
      <c r="I84" s="1184"/>
      <c r="J84" s="343">
        <v>1012405002255</v>
      </c>
      <c r="K84" s="344"/>
      <c r="L84" s="344"/>
      <c r="M84" s="344"/>
      <c r="N84" s="344"/>
      <c r="O84" s="344"/>
      <c r="P84" s="1187" t="s">
        <v>846</v>
      </c>
      <c r="Q84" s="1187"/>
      <c r="R84" s="1187"/>
      <c r="S84" s="1187"/>
      <c r="T84" s="1187"/>
      <c r="U84" s="1187"/>
      <c r="V84" s="1187"/>
      <c r="W84" s="1187"/>
      <c r="X84" s="1187"/>
      <c r="Y84" s="357">
        <v>0.79</v>
      </c>
      <c r="Z84" s="357"/>
      <c r="AA84" s="357"/>
      <c r="AB84" s="357"/>
      <c r="AC84" s="335" t="s">
        <v>727</v>
      </c>
      <c r="AD84" s="200"/>
      <c r="AE84" s="200"/>
      <c r="AF84" s="200"/>
      <c r="AG84" s="336"/>
      <c r="AH84" s="403"/>
      <c r="AI84" s="404"/>
      <c r="AJ84" s="404"/>
      <c r="AK84" s="405"/>
      <c r="AL84" s="352"/>
      <c r="AM84" s="353"/>
      <c r="AN84" s="353"/>
      <c r="AO84" s="354"/>
      <c r="AP84" s="355" t="s">
        <v>458</v>
      </c>
      <c r="AQ84" s="355"/>
      <c r="AR84" s="355"/>
      <c r="AS84" s="355"/>
      <c r="AT84" s="355"/>
      <c r="AU84" s="355"/>
      <c r="AV84" s="355"/>
      <c r="AW84" s="355"/>
      <c r="AX84" s="355"/>
    </row>
    <row r="85" spans="1:50" ht="26.25" hidden="1" customHeight="1" x14ac:dyDescent="0.15">
      <c r="A85" s="1166">
        <v>16</v>
      </c>
      <c r="B85" s="1166">
        <v>1</v>
      </c>
      <c r="C85" s="1170" t="s">
        <v>825</v>
      </c>
      <c r="D85" s="1171"/>
      <c r="E85" s="1171"/>
      <c r="F85" s="1171"/>
      <c r="G85" s="1171"/>
      <c r="H85" s="1171"/>
      <c r="I85" s="1172"/>
      <c r="J85" s="380">
        <v>9330001005238</v>
      </c>
      <c r="K85" s="381"/>
      <c r="L85" s="381"/>
      <c r="M85" s="381"/>
      <c r="N85" s="381"/>
      <c r="O85" s="382"/>
      <c r="P85" s="1196" t="s">
        <v>826</v>
      </c>
      <c r="Q85" s="1197"/>
      <c r="R85" s="1197"/>
      <c r="S85" s="1197"/>
      <c r="T85" s="1197"/>
      <c r="U85" s="1197"/>
      <c r="V85" s="1197"/>
      <c r="W85" s="1197"/>
      <c r="X85" s="1198"/>
      <c r="Y85" s="1179">
        <v>0.76571999999999996</v>
      </c>
      <c r="Z85" s="1180"/>
      <c r="AA85" s="1180"/>
      <c r="AB85" s="1181"/>
      <c r="AC85" s="1199" t="s">
        <v>727</v>
      </c>
      <c r="AD85" s="1200"/>
      <c r="AE85" s="1200"/>
      <c r="AF85" s="1200"/>
      <c r="AG85" s="1201"/>
      <c r="AH85" s="403"/>
      <c r="AI85" s="404"/>
      <c r="AJ85" s="404"/>
      <c r="AK85" s="405"/>
      <c r="AL85" s="352"/>
      <c r="AM85" s="353"/>
      <c r="AN85" s="353"/>
      <c r="AO85" s="354"/>
      <c r="AP85" s="355" t="s">
        <v>458</v>
      </c>
      <c r="AQ85" s="355"/>
      <c r="AR85" s="355"/>
      <c r="AS85" s="355"/>
      <c r="AT85" s="355"/>
      <c r="AU85" s="355"/>
      <c r="AV85" s="355"/>
      <c r="AW85" s="355"/>
      <c r="AX85" s="355"/>
    </row>
    <row r="86" spans="1:50" ht="26.25" hidden="1" customHeight="1" x14ac:dyDescent="0.15">
      <c r="A86" s="1166">
        <v>17</v>
      </c>
      <c r="B86" s="1166">
        <v>1</v>
      </c>
      <c r="C86" s="1170" t="s">
        <v>845</v>
      </c>
      <c r="D86" s="1183"/>
      <c r="E86" s="1183"/>
      <c r="F86" s="1183"/>
      <c r="G86" s="1183"/>
      <c r="H86" s="1183"/>
      <c r="I86" s="1184"/>
      <c r="J86" s="343">
        <v>1012405002255</v>
      </c>
      <c r="K86" s="344"/>
      <c r="L86" s="344"/>
      <c r="M86" s="344"/>
      <c r="N86" s="344"/>
      <c r="O86" s="344"/>
      <c r="P86" s="1231" t="s">
        <v>847</v>
      </c>
      <c r="Q86" s="1231"/>
      <c r="R86" s="1231"/>
      <c r="S86" s="1231"/>
      <c r="T86" s="1231"/>
      <c r="U86" s="1231"/>
      <c r="V86" s="1231"/>
      <c r="W86" s="1231"/>
      <c r="X86" s="1231"/>
      <c r="Y86" s="357">
        <v>0.46699200000000002</v>
      </c>
      <c r="Z86" s="357"/>
      <c r="AA86" s="357"/>
      <c r="AB86" s="357"/>
      <c r="AC86" s="335" t="s">
        <v>727</v>
      </c>
      <c r="AD86" s="200"/>
      <c r="AE86" s="200"/>
      <c r="AF86" s="200"/>
      <c r="AG86" s="336"/>
      <c r="AH86" s="1168"/>
      <c r="AI86" s="1169"/>
      <c r="AJ86" s="1169"/>
      <c r="AK86" s="1169"/>
      <c r="AL86" s="352"/>
      <c r="AM86" s="353"/>
      <c r="AN86" s="353"/>
      <c r="AO86" s="354"/>
      <c r="AP86" s="355" t="s">
        <v>458</v>
      </c>
      <c r="AQ86" s="355"/>
      <c r="AR86" s="355"/>
      <c r="AS86" s="355"/>
      <c r="AT86" s="355"/>
      <c r="AU86" s="355"/>
      <c r="AV86" s="355"/>
      <c r="AW86" s="355"/>
      <c r="AX86" s="355"/>
    </row>
    <row r="87" spans="1:50" ht="26.25" hidden="1" customHeight="1" x14ac:dyDescent="0.15">
      <c r="A87" s="1166">
        <v>18</v>
      </c>
      <c r="B87" s="1166">
        <v>1</v>
      </c>
      <c r="C87" s="1170" t="s">
        <v>863</v>
      </c>
      <c r="D87" s="1171"/>
      <c r="E87" s="1171"/>
      <c r="F87" s="1171"/>
      <c r="G87" s="1171"/>
      <c r="H87" s="1171"/>
      <c r="I87" s="1172"/>
      <c r="J87" s="380"/>
      <c r="K87" s="381"/>
      <c r="L87" s="381"/>
      <c r="M87" s="381"/>
      <c r="N87" s="381"/>
      <c r="O87" s="382"/>
      <c r="P87" s="1173" t="s">
        <v>864</v>
      </c>
      <c r="Q87" s="1174"/>
      <c r="R87" s="1174"/>
      <c r="S87" s="1174"/>
      <c r="T87" s="1174"/>
      <c r="U87" s="1174"/>
      <c r="V87" s="1174"/>
      <c r="W87" s="1174"/>
      <c r="X87" s="1175"/>
      <c r="Y87" s="391">
        <v>0.36</v>
      </c>
      <c r="Z87" s="392"/>
      <c r="AA87" s="392"/>
      <c r="AB87" s="393"/>
      <c r="AC87" s="335" t="s">
        <v>727</v>
      </c>
      <c r="AD87" s="200"/>
      <c r="AE87" s="200"/>
      <c r="AF87" s="200"/>
      <c r="AG87" s="336"/>
      <c r="AH87" s="1191"/>
      <c r="AI87" s="1192"/>
      <c r="AJ87" s="1192"/>
      <c r="AK87" s="1193"/>
      <c r="AL87" s="352"/>
      <c r="AM87" s="353"/>
      <c r="AN87" s="353"/>
      <c r="AO87" s="354"/>
      <c r="AP87" s="355" t="s">
        <v>458</v>
      </c>
      <c r="AQ87" s="355"/>
      <c r="AR87" s="355"/>
      <c r="AS87" s="355"/>
      <c r="AT87" s="355"/>
      <c r="AU87" s="355"/>
      <c r="AV87" s="355"/>
      <c r="AW87" s="355"/>
      <c r="AX87" s="355"/>
    </row>
    <row r="88" spans="1:50" ht="26.25" hidden="1" customHeight="1" x14ac:dyDescent="0.15">
      <c r="A88" s="1166">
        <v>19</v>
      </c>
      <c r="B88" s="1166">
        <v>1</v>
      </c>
      <c r="C88" s="1170" t="s">
        <v>865</v>
      </c>
      <c r="D88" s="1183"/>
      <c r="E88" s="1183"/>
      <c r="F88" s="1183"/>
      <c r="G88" s="1183"/>
      <c r="H88" s="1183"/>
      <c r="I88" s="1184"/>
      <c r="J88" s="343">
        <v>1012405002255</v>
      </c>
      <c r="K88" s="344"/>
      <c r="L88" s="344"/>
      <c r="M88" s="344"/>
      <c r="N88" s="344"/>
      <c r="O88" s="344"/>
      <c r="P88" s="1173" t="s">
        <v>866</v>
      </c>
      <c r="Q88" s="1174"/>
      <c r="R88" s="1174"/>
      <c r="S88" s="1174"/>
      <c r="T88" s="1174"/>
      <c r="U88" s="1174"/>
      <c r="V88" s="1174"/>
      <c r="W88" s="1174"/>
      <c r="X88" s="1175"/>
      <c r="Y88" s="391">
        <v>0.29214000000000001</v>
      </c>
      <c r="Z88" s="392"/>
      <c r="AA88" s="392"/>
      <c r="AB88" s="393"/>
      <c r="AC88" s="335" t="s">
        <v>727</v>
      </c>
      <c r="AD88" s="200"/>
      <c r="AE88" s="200"/>
      <c r="AF88" s="200"/>
      <c r="AG88" s="336"/>
      <c r="AH88" s="1168"/>
      <c r="AI88" s="1169"/>
      <c r="AJ88" s="1169"/>
      <c r="AK88" s="1169"/>
      <c r="AL88" s="352"/>
      <c r="AM88" s="353"/>
      <c r="AN88" s="353"/>
      <c r="AO88" s="354"/>
      <c r="AP88" s="355" t="s">
        <v>458</v>
      </c>
      <c r="AQ88" s="355"/>
      <c r="AR88" s="355"/>
      <c r="AS88" s="355"/>
      <c r="AT88" s="355"/>
      <c r="AU88" s="355"/>
      <c r="AV88" s="355"/>
      <c r="AW88" s="355"/>
      <c r="AX88" s="355"/>
    </row>
    <row r="89" spans="1:50" ht="26.25" hidden="1" customHeight="1" x14ac:dyDescent="0.15">
      <c r="A89" s="1166">
        <v>20</v>
      </c>
      <c r="B89" s="1166">
        <v>1</v>
      </c>
      <c r="C89" s="1170" t="s">
        <v>867</v>
      </c>
      <c r="D89" s="1171"/>
      <c r="E89" s="1171"/>
      <c r="F89" s="1171"/>
      <c r="G89" s="1171"/>
      <c r="H89" s="1171"/>
      <c r="I89" s="1172"/>
      <c r="J89" s="380">
        <v>4290001003374</v>
      </c>
      <c r="K89" s="381"/>
      <c r="L89" s="381"/>
      <c r="M89" s="381"/>
      <c r="N89" s="381"/>
      <c r="O89" s="382"/>
      <c r="P89" s="1173" t="s">
        <v>868</v>
      </c>
      <c r="Q89" s="1174"/>
      <c r="R89" s="1174"/>
      <c r="S89" s="1174"/>
      <c r="T89" s="1174"/>
      <c r="U89" s="1174"/>
      <c r="V89" s="1174"/>
      <c r="W89" s="1174"/>
      <c r="X89" s="1175"/>
      <c r="Y89" s="391">
        <v>0.26904899999999998</v>
      </c>
      <c r="Z89" s="392"/>
      <c r="AA89" s="392"/>
      <c r="AB89" s="393"/>
      <c r="AC89" s="335" t="s">
        <v>727</v>
      </c>
      <c r="AD89" s="200"/>
      <c r="AE89" s="200"/>
      <c r="AF89" s="200"/>
      <c r="AG89" s="336"/>
      <c r="AH89" s="358"/>
      <c r="AI89" s="359"/>
      <c r="AJ89" s="359"/>
      <c r="AK89" s="359"/>
      <c r="AL89" s="352"/>
      <c r="AM89" s="353"/>
      <c r="AN89" s="353"/>
      <c r="AO89" s="354"/>
      <c r="AP89" s="355" t="s">
        <v>458</v>
      </c>
      <c r="AQ89" s="355"/>
      <c r="AR89" s="355"/>
      <c r="AS89" s="355"/>
      <c r="AT89" s="355"/>
      <c r="AU89" s="355"/>
      <c r="AV89" s="355"/>
      <c r="AW89" s="355"/>
      <c r="AX89" s="355"/>
    </row>
    <row r="90" spans="1:50" ht="26.25" hidden="1" customHeight="1" x14ac:dyDescent="0.15">
      <c r="A90" s="1166">
        <v>21</v>
      </c>
      <c r="B90" s="1166">
        <v>1</v>
      </c>
      <c r="C90" s="1170" t="s">
        <v>869</v>
      </c>
      <c r="D90" s="1171"/>
      <c r="E90" s="1171"/>
      <c r="F90" s="1171"/>
      <c r="G90" s="1171"/>
      <c r="H90" s="1171"/>
      <c r="I90" s="1172"/>
      <c r="J90" s="380"/>
      <c r="K90" s="381"/>
      <c r="L90" s="381"/>
      <c r="M90" s="381"/>
      <c r="N90" s="381"/>
      <c r="O90" s="382"/>
      <c r="P90" s="1173" t="s">
        <v>870</v>
      </c>
      <c r="Q90" s="1174"/>
      <c r="R90" s="1174"/>
      <c r="S90" s="1174"/>
      <c r="T90" s="1174"/>
      <c r="U90" s="1174"/>
      <c r="V90" s="1174"/>
      <c r="W90" s="1174"/>
      <c r="X90" s="1175"/>
      <c r="Y90" s="391">
        <v>0.230715</v>
      </c>
      <c r="Z90" s="392"/>
      <c r="AA90" s="392"/>
      <c r="AB90" s="393"/>
      <c r="AC90" s="335" t="s">
        <v>727</v>
      </c>
      <c r="AD90" s="200"/>
      <c r="AE90" s="200"/>
      <c r="AF90" s="200"/>
      <c r="AG90" s="336"/>
      <c r="AH90" s="403"/>
      <c r="AI90" s="404"/>
      <c r="AJ90" s="404"/>
      <c r="AK90" s="405"/>
      <c r="AL90" s="352"/>
      <c r="AM90" s="353"/>
      <c r="AN90" s="353"/>
      <c r="AO90" s="354"/>
      <c r="AP90" s="355" t="s">
        <v>458</v>
      </c>
      <c r="AQ90" s="355"/>
      <c r="AR90" s="355"/>
      <c r="AS90" s="355"/>
      <c r="AT90" s="355"/>
      <c r="AU90" s="355"/>
      <c r="AV90" s="355"/>
      <c r="AW90" s="355"/>
      <c r="AX90" s="355"/>
    </row>
    <row r="91" spans="1:50" ht="26.25" hidden="1" customHeight="1" x14ac:dyDescent="0.15">
      <c r="A91" s="1166">
        <v>22</v>
      </c>
      <c r="B91" s="1166">
        <v>1</v>
      </c>
      <c r="C91" s="1170" t="s">
        <v>869</v>
      </c>
      <c r="D91" s="1171"/>
      <c r="E91" s="1171"/>
      <c r="F91" s="1171"/>
      <c r="G91" s="1171"/>
      <c r="H91" s="1171"/>
      <c r="I91" s="1172"/>
      <c r="J91" s="343"/>
      <c r="K91" s="344"/>
      <c r="L91" s="344"/>
      <c r="M91" s="344"/>
      <c r="N91" s="344"/>
      <c r="O91" s="344"/>
      <c r="P91" s="1173" t="s">
        <v>871</v>
      </c>
      <c r="Q91" s="1174"/>
      <c r="R91" s="1174"/>
      <c r="S91" s="1174"/>
      <c r="T91" s="1174"/>
      <c r="U91" s="1174"/>
      <c r="V91" s="1174"/>
      <c r="W91" s="1174"/>
      <c r="X91" s="1175"/>
      <c r="Y91" s="391">
        <v>0.230715</v>
      </c>
      <c r="Z91" s="392"/>
      <c r="AA91" s="392"/>
      <c r="AB91" s="393"/>
      <c r="AC91" s="335" t="s">
        <v>727</v>
      </c>
      <c r="AD91" s="200"/>
      <c r="AE91" s="200"/>
      <c r="AF91" s="200"/>
      <c r="AG91" s="336"/>
      <c r="AH91" s="350"/>
      <c r="AI91" s="351"/>
      <c r="AJ91" s="351"/>
      <c r="AK91" s="351"/>
      <c r="AL91" s="352"/>
      <c r="AM91" s="353"/>
      <c r="AN91" s="353"/>
      <c r="AO91" s="354"/>
      <c r="AP91" s="355" t="s">
        <v>458</v>
      </c>
      <c r="AQ91" s="355"/>
      <c r="AR91" s="355"/>
      <c r="AS91" s="355"/>
      <c r="AT91" s="355"/>
      <c r="AU91" s="355"/>
      <c r="AV91" s="355"/>
      <c r="AW91" s="355"/>
      <c r="AX91" s="355"/>
    </row>
    <row r="92" spans="1:50" ht="26.25" hidden="1" customHeight="1" x14ac:dyDescent="0.15">
      <c r="A92" s="1166">
        <v>23</v>
      </c>
      <c r="B92" s="1166">
        <v>1</v>
      </c>
      <c r="C92" s="1170" t="s">
        <v>869</v>
      </c>
      <c r="D92" s="1171"/>
      <c r="E92" s="1171"/>
      <c r="F92" s="1171"/>
      <c r="G92" s="1171"/>
      <c r="H92" s="1171"/>
      <c r="I92" s="1172"/>
      <c r="J92" s="380"/>
      <c r="K92" s="381"/>
      <c r="L92" s="381"/>
      <c r="M92" s="381"/>
      <c r="N92" s="381"/>
      <c r="O92" s="382"/>
      <c r="P92" s="1173" t="s">
        <v>872</v>
      </c>
      <c r="Q92" s="1174"/>
      <c r="R92" s="1174"/>
      <c r="S92" s="1174"/>
      <c r="T92" s="1174"/>
      <c r="U92" s="1174"/>
      <c r="V92" s="1174"/>
      <c r="W92" s="1174"/>
      <c r="X92" s="1175"/>
      <c r="Y92" s="391">
        <v>0.22952700000000001</v>
      </c>
      <c r="Z92" s="392"/>
      <c r="AA92" s="392"/>
      <c r="AB92" s="393"/>
      <c r="AC92" s="335" t="s">
        <v>727</v>
      </c>
      <c r="AD92" s="200"/>
      <c r="AE92" s="200"/>
      <c r="AF92" s="200"/>
      <c r="AG92" s="336"/>
      <c r="AH92" s="350"/>
      <c r="AI92" s="351"/>
      <c r="AJ92" s="351"/>
      <c r="AK92" s="351"/>
      <c r="AL92" s="352"/>
      <c r="AM92" s="353"/>
      <c r="AN92" s="353"/>
      <c r="AO92" s="354"/>
      <c r="AP92" s="355" t="s">
        <v>458</v>
      </c>
      <c r="AQ92" s="355"/>
      <c r="AR92" s="355"/>
      <c r="AS92" s="355"/>
      <c r="AT92" s="355"/>
      <c r="AU92" s="355"/>
      <c r="AV92" s="355"/>
      <c r="AW92" s="355"/>
      <c r="AX92" s="355"/>
    </row>
    <row r="93" spans="1:50" ht="26.25" hidden="1" customHeight="1" x14ac:dyDescent="0.15">
      <c r="A93" s="1166">
        <v>24</v>
      </c>
      <c r="B93" s="1166">
        <v>1</v>
      </c>
      <c r="C93" s="374" t="s">
        <v>827</v>
      </c>
      <c r="D93" s="375"/>
      <c r="E93" s="375"/>
      <c r="F93" s="375"/>
      <c r="G93" s="375"/>
      <c r="H93" s="375"/>
      <c r="I93" s="376"/>
      <c r="J93" s="380"/>
      <c r="K93" s="381"/>
      <c r="L93" s="381"/>
      <c r="M93" s="381"/>
      <c r="N93" s="381"/>
      <c r="O93" s="382"/>
      <c r="P93" s="1176" t="s">
        <v>828</v>
      </c>
      <c r="Q93" s="1177"/>
      <c r="R93" s="1177"/>
      <c r="S93" s="1177"/>
      <c r="T93" s="1177"/>
      <c r="U93" s="1177"/>
      <c r="V93" s="1177"/>
      <c r="W93" s="1177"/>
      <c r="X93" s="1178"/>
      <c r="Y93" s="1179">
        <v>2.0552000000000001E-2</v>
      </c>
      <c r="Z93" s="1180"/>
      <c r="AA93" s="1180"/>
      <c r="AB93" s="1181"/>
      <c r="AC93" s="1182" t="s">
        <v>727</v>
      </c>
      <c r="AD93" s="1182"/>
      <c r="AE93" s="1182"/>
      <c r="AF93" s="1182"/>
      <c r="AG93" s="1182"/>
      <c r="AH93" s="350"/>
      <c r="AI93" s="351"/>
      <c r="AJ93" s="351"/>
      <c r="AK93" s="351"/>
      <c r="AL93" s="352"/>
      <c r="AM93" s="353"/>
      <c r="AN93" s="353"/>
      <c r="AO93" s="354"/>
      <c r="AP93" s="355" t="s">
        <v>458</v>
      </c>
      <c r="AQ93" s="355"/>
      <c r="AR93" s="355"/>
      <c r="AS93" s="355"/>
      <c r="AT93" s="355"/>
      <c r="AU93" s="355"/>
      <c r="AV93" s="355"/>
      <c r="AW93" s="355"/>
      <c r="AX93" s="355"/>
    </row>
    <row r="94" spans="1:50" ht="26.25" hidden="1" customHeight="1" x14ac:dyDescent="0.15">
      <c r="A94" s="1166">
        <v>25</v>
      </c>
      <c r="B94" s="1166">
        <v>1</v>
      </c>
      <c r="C94" s="1170" t="s">
        <v>829</v>
      </c>
      <c r="D94" s="1171"/>
      <c r="E94" s="1171"/>
      <c r="F94" s="1171"/>
      <c r="G94" s="1171"/>
      <c r="H94" s="1171"/>
      <c r="I94" s="1172"/>
      <c r="J94" s="380"/>
      <c r="K94" s="381"/>
      <c r="L94" s="381"/>
      <c r="M94" s="381"/>
      <c r="N94" s="381"/>
      <c r="O94" s="382"/>
      <c r="P94" s="1176" t="s">
        <v>830</v>
      </c>
      <c r="Q94" s="1177"/>
      <c r="R94" s="1177"/>
      <c r="S94" s="1177"/>
      <c r="T94" s="1177"/>
      <c r="U94" s="1177"/>
      <c r="V94" s="1177"/>
      <c r="W94" s="1177"/>
      <c r="X94" s="1178"/>
      <c r="Y94" s="1179">
        <v>1.3091E-2</v>
      </c>
      <c r="Z94" s="1180"/>
      <c r="AA94" s="1180"/>
      <c r="AB94" s="1181"/>
      <c r="AC94" s="1167" t="s">
        <v>669</v>
      </c>
      <c r="AD94" s="1167"/>
      <c r="AE94" s="1167"/>
      <c r="AF94" s="1167"/>
      <c r="AG94" s="1167"/>
      <c r="AH94" s="350"/>
      <c r="AI94" s="351"/>
      <c r="AJ94" s="351"/>
      <c r="AK94" s="351"/>
      <c r="AL94" s="352"/>
      <c r="AM94" s="353"/>
      <c r="AN94" s="353"/>
      <c r="AO94" s="354"/>
      <c r="AP94" s="355" t="s">
        <v>458</v>
      </c>
      <c r="AQ94" s="355"/>
      <c r="AR94" s="355"/>
      <c r="AS94" s="355"/>
      <c r="AT94" s="355"/>
      <c r="AU94" s="355"/>
      <c r="AV94" s="355"/>
      <c r="AW94" s="355"/>
      <c r="AX94" s="355"/>
    </row>
    <row r="95" spans="1:50" ht="26.25" hidden="1" customHeight="1" x14ac:dyDescent="0.15">
      <c r="A95" s="1166">
        <v>26</v>
      </c>
      <c r="B95" s="1166">
        <v>1</v>
      </c>
      <c r="C95" s="1170" t="s">
        <v>873</v>
      </c>
      <c r="D95" s="1183"/>
      <c r="E95" s="1183"/>
      <c r="F95" s="1183"/>
      <c r="G95" s="1183"/>
      <c r="H95" s="1183"/>
      <c r="I95" s="1184"/>
      <c r="J95" s="343">
        <v>9330001004223</v>
      </c>
      <c r="K95" s="344"/>
      <c r="L95" s="344"/>
      <c r="M95" s="344"/>
      <c r="N95" s="344"/>
      <c r="O95" s="344"/>
      <c r="P95" s="1185" t="s">
        <v>874</v>
      </c>
      <c r="Q95" s="1186"/>
      <c r="R95" s="1186"/>
      <c r="S95" s="1186"/>
      <c r="T95" s="1186"/>
      <c r="U95" s="1186"/>
      <c r="V95" s="1186"/>
      <c r="W95" s="1186"/>
      <c r="X95" s="1186"/>
      <c r="Y95" s="391">
        <v>2.6679999999999998E-3</v>
      </c>
      <c r="Z95" s="392"/>
      <c r="AA95" s="392"/>
      <c r="AB95" s="393"/>
      <c r="AC95" s="335" t="s">
        <v>727</v>
      </c>
      <c r="AD95" s="200"/>
      <c r="AE95" s="200"/>
      <c r="AF95" s="200"/>
      <c r="AG95" s="336"/>
      <c r="AH95" s="350"/>
      <c r="AI95" s="351"/>
      <c r="AJ95" s="351"/>
      <c r="AK95" s="351"/>
      <c r="AL95" s="352"/>
      <c r="AM95" s="353"/>
      <c r="AN95" s="353"/>
      <c r="AO95" s="354"/>
      <c r="AP95" s="355" t="s">
        <v>458</v>
      </c>
      <c r="AQ95" s="355"/>
      <c r="AR95" s="355"/>
      <c r="AS95" s="355"/>
      <c r="AT95" s="355"/>
      <c r="AU95" s="355"/>
      <c r="AV95" s="355"/>
      <c r="AW95" s="355"/>
      <c r="AX95" s="355"/>
    </row>
    <row r="96" spans="1:50" ht="26.25" hidden="1" customHeight="1" x14ac:dyDescent="0.15">
      <c r="A96" s="1166">
        <v>27</v>
      </c>
      <c r="B96" s="1166">
        <v>1</v>
      </c>
      <c r="C96" s="356"/>
      <c r="D96" s="342"/>
      <c r="E96" s="342"/>
      <c r="F96" s="342"/>
      <c r="G96" s="342"/>
      <c r="H96" s="342"/>
      <c r="I96" s="342"/>
      <c r="J96" s="380"/>
      <c r="K96" s="381"/>
      <c r="L96" s="381"/>
      <c r="M96" s="381"/>
      <c r="N96" s="381"/>
      <c r="O96" s="382"/>
      <c r="P96" s="360"/>
      <c r="Q96" s="345"/>
      <c r="R96" s="345"/>
      <c r="S96" s="345"/>
      <c r="T96" s="345"/>
      <c r="U96" s="345"/>
      <c r="V96" s="345"/>
      <c r="W96" s="345"/>
      <c r="X96" s="345"/>
      <c r="Y96" s="346"/>
      <c r="Z96" s="347"/>
      <c r="AA96" s="347"/>
      <c r="AB96" s="348"/>
      <c r="AC96" s="1182"/>
      <c r="AD96" s="1182"/>
      <c r="AE96" s="1182"/>
      <c r="AF96" s="1182"/>
      <c r="AG96" s="1182"/>
      <c r="AH96" s="350"/>
      <c r="AI96" s="351"/>
      <c r="AJ96" s="351"/>
      <c r="AK96" s="351"/>
      <c r="AL96" s="352"/>
      <c r="AM96" s="353"/>
      <c r="AN96" s="353"/>
      <c r="AO96" s="354"/>
      <c r="AP96" s="355" t="s">
        <v>458</v>
      </c>
      <c r="AQ96" s="355"/>
      <c r="AR96" s="355"/>
      <c r="AS96" s="355"/>
      <c r="AT96" s="355"/>
      <c r="AU96" s="355"/>
      <c r="AV96" s="355"/>
      <c r="AW96" s="355"/>
      <c r="AX96" s="355"/>
    </row>
    <row r="97" spans="1:50" ht="26.25" hidden="1" customHeight="1" x14ac:dyDescent="0.15">
      <c r="A97" s="1166">
        <v>28</v>
      </c>
      <c r="B97" s="1166">
        <v>1</v>
      </c>
      <c r="C97" s="356"/>
      <c r="D97" s="342"/>
      <c r="E97" s="342"/>
      <c r="F97" s="342"/>
      <c r="G97" s="342"/>
      <c r="H97" s="342"/>
      <c r="I97" s="342"/>
      <c r="J97" s="343"/>
      <c r="K97" s="344"/>
      <c r="L97" s="344"/>
      <c r="M97" s="344"/>
      <c r="N97" s="344"/>
      <c r="O97" s="344"/>
      <c r="P97" s="360"/>
      <c r="Q97" s="345"/>
      <c r="R97" s="345"/>
      <c r="S97" s="345"/>
      <c r="T97" s="345"/>
      <c r="U97" s="345"/>
      <c r="V97" s="345"/>
      <c r="W97" s="345"/>
      <c r="X97" s="345"/>
      <c r="Y97" s="346"/>
      <c r="Z97" s="347"/>
      <c r="AA97" s="347"/>
      <c r="AB97" s="348"/>
      <c r="AC97" s="335"/>
      <c r="AD97" s="200"/>
      <c r="AE97" s="200"/>
      <c r="AF97" s="200"/>
      <c r="AG97" s="336"/>
      <c r="AH97" s="358"/>
      <c r="AI97" s="359"/>
      <c r="AJ97" s="359"/>
      <c r="AK97" s="359"/>
      <c r="AL97" s="352"/>
      <c r="AM97" s="353"/>
      <c r="AN97" s="353"/>
      <c r="AO97" s="354"/>
      <c r="AP97" s="355" t="s">
        <v>458</v>
      </c>
      <c r="AQ97" s="355"/>
      <c r="AR97" s="355"/>
      <c r="AS97" s="355"/>
      <c r="AT97" s="355"/>
      <c r="AU97" s="355"/>
      <c r="AV97" s="355"/>
      <c r="AW97" s="355"/>
      <c r="AX97" s="355"/>
    </row>
    <row r="98" spans="1:50" ht="26.25" hidden="1" customHeight="1" x14ac:dyDescent="0.15">
      <c r="A98" s="1166">
        <v>29</v>
      </c>
      <c r="B98" s="1166">
        <v>1</v>
      </c>
      <c r="C98" s="356"/>
      <c r="D98" s="342"/>
      <c r="E98" s="342"/>
      <c r="F98" s="342"/>
      <c r="G98" s="342"/>
      <c r="H98" s="342"/>
      <c r="I98" s="342"/>
      <c r="J98" s="343"/>
      <c r="K98" s="344"/>
      <c r="L98" s="344"/>
      <c r="M98" s="344"/>
      <c r="N98" s="344"/>
      <c r="O98" s="344"/>
      <c r="P98" s="360"/>
      <c r="Q98" s="345"/>
      <c r="R98" s="345"/>
      <c r="S98" s="345"/>
      <c r="T98" s="345"/>
      <c r="U98" s="345"/>
      <c r="V98" s="345"/>
      <c r="W98" s="345"/>
      <c r="X98" s="345"/>
      <c r="Y98" s="346"/>
      <c r="Z98" s="347"/>
      <c r="AA98" s="347"/>
      <c r="AB98" s="348"/>
      <c r="AC98" s="1167"/>
      <c r="AD98" s="1167"/>
      <c r="AE98" s="1167"/>
      <c r="AF98" s="1167"/>
      <c r="AG98" s="1167"/>
      <c r="AH98" s="1168"/>
      <c r="AI98" s="1169"/>
      <c r="AJ98" s="1169"/>
      <c r="AK98" s="1169"/>
      <c r="AL98" s="352"/>
      <c r="AM98" s="353"/>
      <c r="AN98" s="353"/>
      <c r="AO98" s="354"/>
      <c r="AP98" s="355" t="s">
        <v>458</v>
      </c>
      <c r="AQ98" s="355"/>
      <c r="AR98" s="355"/>
      <c r="AS98" s="355"/>
      <c r="AT98" s="355"/>
      <c r="AU98" s="355"/>
      <c r="AV98" s="355"/>
      <c r="AW98" s="355"/>
      <c r="AX98" s="355"/>
    </row>
    <row r="99" spans="1:50" ht="26.25" hidden="1" customHeight="1" x14ac:dyDescent="0.15">
      <c r="A99" s="1166">
        <v>30</v>
      </c>
      <c r="B99" s="1166">
        <v>1</v>
      </c>
      <c r="C99" s="356"/>
      <c r="D99" s="342"/>
      <c r="E99" s="342"/>
      <c r="F99" s="342"/>
      <c r="G99" s="342"/>
      <c r="H99" s="342"/>
      <c r="I99" s="342"/>
      <c r="J99" s="343"/>
      <c r="K99" s="344"/>
      <c r="L99" s="344"/>
      <c r="M99" s="344"/>
      <c r="N99" s="344"/>
      <c r="O99" s="344"/>
      <c r="P99" s="360"/>
      <c r="Q99" s="345"/>
      <c r="R99" s="345"/>
      <c r="S99" s="345"/>
      <c r="T99" s="345"/>
      <c r="U99" s="345"/>
      <c r="V99" s="345"/>
      <c r="W99" s="345"/>
      <c r="X99" s="345"/>
      <c r="Y99" s="346"/>
      <c r="Z99" s="347"/>
      <c r="AA99" s="347"/>
      <c r="AB99" s="348"/>
      <c r="AC99" s="335"/>
      <c r="AD99" s="200"/>
      <c r="AE99" s="200"/>
      <c r="AF99" s="200"/>
      <c r="AG99" s="336"/>
      <c r="AH99" s="358"/>
      <c r="AI99" s="359"/>
      <c r="AJ99" s="359"/>
      <c r="AK99" s="359"/>
      <c r="AL99" s="352"/>
      <c r="AM99" s="353"/>
      <c r="AN99" s="353"/>
      <c r="AO99" s="354"/>
      <c r="AP99" s="355" t="s">
        <v>458</v>
      </c>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2" t="s">
        <v>428</v>
      </c>
      <c r="K102" s="363"/>
      <c r="L102" s="363"/>
      <c r="M102" s="363"/>
      <c r="N102" s="363"/>
      <c r="O102" s="363"/>
      <c r="P102" s="364" t="s">
        <v>27</v>
      </c>
      <c r="Q102" s="364"/>
      <c r="R102" s="364"/>
      <c r="S102" s="364"/>
      <c r="T102" s="364"/>
      <c r="U102" s="364"/>
      <c r="V102" s="364"/>
      <c r="W102" s="364"/>
      <c r="X102" s="364"/>
      <c r="Y102" s="365" t="s">
        <v>488</v>
      </c>
      <c r="Z102" s="366"/>
      <c r="AA102" s="366"/>
      <c r="AB102" s="366"/>
      <c r="AC102" s="142" t="s">
        <v>471</v>
      </c>
      <c r="AD102" s="142"/>
      <c r="AE102" s="142"/>
      <c r="AF102" s="142"/>
      <c r="AG102" s="142"/>
      <c r="AH102" s="365" t="s">
        <v>390</v>
      </c>
      <c r="AI102" s="362"/>
      <c r="AJ102" s="362"/>
      <c r="AK102" s="362"/>
      <c r="AL102" s="362" t="s">
        <v>21</v>
      </c>
      <c r="AM102" s="362"/>
      <c r="AN102" s="362"/>
      <c r="AO102" s="367"/>
      <c r="AP102" s="368" t="s">
        <v>429</v>
      </c>
      <c r="AQ102" s="368"/>
      <c r="AR102" s="368"/>
      <c r="AS102" s="368"/>
      <c r="AT102" s="368"/>
      <c r="AU102" s="368"/>
      <c r="AV102" s="368"/>
      <c r="AW102" s="368"/>
      <c r="AX102" s="368"/>
    </row>
    <row r="103" spans="1:50" ht="26.25" customHeight="1" x14ac:dyDescent="0.15">
      <c r="A103" s="1166">
        <v>1</v>
      </c>
      <c r="B103" s="1166">
        <v>1</v>
      </c>
      <c r="C103" s="356" t="s">
        <v>896</v>
      </c>
      <c r="D103" s="342"/>
      <c r="E103" s="342"/>
      <c r="F103" s="342"/>
      <c r="G103" s="342"/>
      <c r="H103" s="342"/>
      <c r="I103" s="342"/>
      <c r="J103" s="343">
        <v>9360005002303</v>
      </c>
      <c r="K103" s="344"/>
      <c r="L103" s="344"/>
      <c r="M103" s="344"/>
      <c r="N103" s="344"/>
      <c r="O103" s="344"/>
      <c r="P103" s="360" t="s">
        <v>897</v>
      </c>
      <c r="Q103" s="345"/>
      <c r="R103" s="345"/>
      <c r="S103" s="345"/>
      <c r="T103" s="345"/>
      <c r="U103" s="345"/>
      <c r="V103" s="345"/>
      <c r="W103" s="345"/>
      <c r="X103" s="345"/>
      <c r="Y103" s="346">
        <v>9.5</v>
      </c>
      <c r="Z103" s="347"/>
      <c r="AA103" s="347"/>
      <c r="AB103" s="348"/>
      <c r="AC103" s="349" t="s">
        <v>898</v>
      </c>
      <c r="AD103" s="349"/>
      <c r="AE103" s="349"/>
      <c r="AF103" s="349"/>
      <c r="AG103" s="349"/>
      <c r="AH103" s="358" t="s">
        <v>616</v>
      </c>
      <c r="AI103" s="359"/>
      <c r="AJ103" s="359"/>
      <c r="AK103" s="359"/>
      <c r="AL103" s="352" t="s">
        <v>615</v>
      </c>
      <c r="AM103" s="353"/>
      <c r="AN103" s="353"/>
      <c r="AO103" s="354"/>
      <c r="AP103" s="355" t="s">
        <v>616</v>
      </c>
      <c r="AQ103" s="355"/>
      <c r="AR103" s="355"/>
      <c r="AS103" s="355"/>
      <c r="AT103" s="355"/>
      <c r="AU103" s="355"/>
      <c r="AV103" s="355"/>
      <c r="AW103" s="355"/>
      <c r="AX103" s="355"/>
    </row>
    <row r="104" spans="1:50" ht="26.25" customHeight="1" x14ac:dyDescent="0.15">
      <c r="A104" s="1166">
        <v>2</v>
      </c>
      <c r="B104" s="1166">
        <v>1</v>
      </c>
      <c r="C104" s="356" t="s">
        <v>893</v>
      </c>
      <c r="D104" s="342"/>
      <c r="E104" s="342"/>
      <c r="F104" s="342"/>
      <c r="G104" s="342"/>
      <c r="H104" s="342"/>
      <c r="I104" s="342"/>
      <c r="J104" s="343">
        <v>9360005002303</v>
      </c>
      <c r="K104" s="344"/>
      <c r="L104" s="344"/>
      <c r="M104" s="344"/>
      <c r="N104" s="344"/>
      <c r="O104" s="344"/>
      <c r="P104" s="360" t="s">
        <v>894</v>
      </c>
      <c r="Q104" s="345"/>
      <c r="R104" s="345"/>
      <c r="S104" s="345"/>
      <c r="T104" s="345"/>
      <c r="U104" s="345"/>
      <c r="V104" s="345"/>
      <c r="W104" s="345"/>
      <c r="X104" s="345"/>
      <c r="Y104" s="357">
        <v>9</v>
      </c>
      <c r="Z104" s="357"/>
      <c r="AA104" s="357"/>
      <c r="AB104" s="357"/>
      <c r="AC104" s="349" t="s">
        <v>895</v>
      </c>
      <c r="AD104" s="349"/>
      <c r="AE104" s="349"/>
      <c r="AF104" s="349"/>
      <c r="AG104" s="349"/>
      <c r="AH104" s="358" t="s">
        <v>616</v>
      </c>
      <c r="AI104" s="359"/>
      <c r="AJ104" s="359"/>
      <c r="AK104" s="359"/>
      <c r="AL104" s="352" t="s">
        <v>615</v>
      </c>
      <c r="AM104" s="353"/>
      <c r="AN104" s="353"/>
      <c r="AO104" s="354"/>
      <c r="AP104" s="355" t="s">
        <v>616</v>
      </c>
      <c r="AQ104" s="355"/>
      <c r="AR104" s="355"/>
      <c r="AS104" s="355"/>
      <c r="AT104" s="355"/>
      <c r="AU104" s="355"/>
      <c r="AV104" s="355"/>
      <c r="AW104" s="355"/>
      <c r="AX104" s="355"/>
    </row>
    <row r="105" spans="1:50" ht="26.25" customHeight="1" x14ac:dyDescent="0.15">
      <c r="A105" s="1166">
        <v>3</v>
      </c>
      <c r="B105" s="1166">
        <v>1</v>
      </c>
      <c r="C105" s="356" t="s">
        <v>1013</v>
      </c>
      <c r="D105" s="342"/>
      <c r="E105" s="342"/>
      <c r="F105" s="342"/>
      <c r="G105" s="342"/>
      <c r="H105" s="342"/>
      <c r="I105" s="342"/>
      <c r="J105" s="343">
        <v>6010505001148</v>
      </c>
      <c r="K105" s="344"/>
      <c r="L105" s="344"/>
      <c r="M105" s="344"/>
      <c r="N105" s="344"/>
      <c r="O105" s="344"/>
      <c r="P105" s="360" t="s">
        <v>886</v>
      </c>
      <c r="Q105" s="345"/>
      <c r="R105" s="345"/>
      <c r="S105" s="345"/>
      <c r="T105" s="345"/>
      <c r="U105" s="345"/>
      <c r="V105" s="345"/>
      <c r="W105" s="345"/>
      <c r="X105" s="345"/>
      <c r="Y105" s="346">
        <v>5.9</v>
      </c>
      <c r="Z105" s="347"/>
      <c r="AA105" s="347"/>
      <c r="AB105" s="348"/>
      <c r="AC105" s="349" t="s">
        <v>877</v>
      </c>
      <c r="AD105" s="349"/>
      <c r="AE105" s="349"/>
      <c r="AF105" s="349"/>
      <c r="AG105" s="349"/>
      <c r="AH105" s="358">
        <v>1</v>
      </c>
      <c r="AI105" s="359"/>
      <c r="AJ105" s="359"/>
      <c r="AK105" s="359"/>
      <c r="AL105" s="352">
        <v>96</v>
      </c>
      <c r="AM105" s="353"/>
      <c r="AN105" s="353"/>
      <c r="AO105" s="354"/>
      <c r="AP105" s="355" t="s">
        <v>598</v>
      </c>
      <c r="AQ105" s="355"/>
      <c r="AR105" s="355"/>
      <c r="AS105" s="355"/>
      <c r="AT105" s="355"/>
      <c r="AU105" s="355"/>
      <c r="AV105" s="355"/>
      <c r="AW105" s="355"/>
      <c r="AX105" s="355"/>
    </row>
    <row r="106" spans="1:50" ht="26.25" customHeight="1" x14ac:dyDescent="0.15">
      <c r="A106" s="1166">
        <v>4</v>
      </c>
      <c r="B106" s="1166">
        <v>1</v>
      </c>
      <c r="C106" s="356" t="s">
        <v>879</v>
      </c>
      <c r="D106" s="342"/>
      <c r="E106" s="342"/>
      <c r="F106" s="342"/>
      <c r="G106" s="342"/>
      <c r="H106" s="342"/>
      <c r="I106" s="342"/>
      <c r="J106" s="343">
        <v>6010505001148</v>
      </c>
      <c r="K106" s="344"/>
      <c r="L106" s="344"/>
      <c r="M106" s="344"/>
      <c r="N106" s="344"/>
      <c r="O106" s="344"/>
      <c r="P106" s="360" t="s">
        <v>880</v>
      </c>
      <c r="Q106" s="345"/>
      <c r="R106" s="345"/>
      <c r="S106" s="345"/>
      <c r="T106" s="345"/>
      <c r="U106" s="345"/>
      <c r="V106" s="345"/>
      <c r="W106" s="345"/>
      <c r="X106" s="345"/>
      <c r="Y106" s="346">
        <v>2.7</v>
      </c>
      <c r="Z106" s="347"/>
      <c r="AA106" s="347"/>
      <c r="AB106" s="348"/>
      <c r="AC106" s="349" t="s">
        <v>877</v>
      </c>
      <c r="AD106" s="349"/>
      <c r="AE106" s="349"/>
      <c r="AF106" s="349"/>
      <c r="AG106" s="349"/>
      <c r="AH106" s="358">
        <v>1</v>
      </c>
      <c r="AI106" s="359"/>
      <c r="AJ106" s="359"/>
      <c r="AK106" s="359"/>
      <c r="AL106" s="352">
        <v>97.4</v>
      </c>
      <c r="AM106" s="353"/>
      <c r="AN106" s="353"/>
      <c r="AO106" s="354"/>
      <c r="AP106" s="355" t="s">
        <v>598</v>
      </c>
      <c r="AQ106" s="355"/>
      <c r="AR106" s="355"/>
      <c r="AS106" s="355"/>
      <c r="AT106" s="355"/>
      <c r="AU106" s="355"/>
      <c r="AV106" s="355"/>
      <c r="AW106" s="355"/>
      <c r="AX106" s="355"/>
    </row>
    <row r="107" spans="1:50" ht="26.25" customHeight="1" x14ac:dyDescent="0.15">
      <c r="A107" s="1166">
        <v>5</v>
      </c>
      <c r="B107" s="1166">
        <v>1</v>
      </c>
      <c r="C107" s="356" t="s">
        <v>889</v>
      </c>
      <c r="D107" s="342"/>
      <c r="E107" s="342"/>
      <c r="F107" s="342"/>
      <c r="G107" s="342"/>
      <c r="H107" s="342"/>
      <c r="I107" s="342"/>
      <c r="J107" s="343">
        <v>1360005004075</v>
      </c>
      <c r="K107" s="344"/>
      <c r="L107" s="344"/>
      <c r="M107" s="344"/>
      <c r="N107" s="344"/>
      <c r="O107" s="344"/>
      <c r="P107" s="360" t="s">
        <v>905</v>
      </c>
      <c r="Q107" s="345"/>
      <c r="R107" s="345"/>
      <c r="S107" s="345"/>
      <c r="T107" s="345"/>
      <c r="U107" s="345"/>
      <c r="V107" s="345"/>
      <c r="W107" s="345"/>
      <c r="X107" s="345"/>
      <c r="Y107" s="346">
        <v>3.1</v>
      </c>
      <c r="Z107" s="347"/>
      <c r="AA107" s="347"/>
      <c r="AB107" s="348"/>
      <c r="AC107" s="349" t="s">
        <v>906</v>
      </c>
      <c r="AD107" s="349"/>
      <c r="AE107" s="349"/>
      <c r="AF107" s="349"/>
      <c r="AG107" s="349"/>
      <c r="AH107" s="358">
        <v>1</v>
      </c>
      <c r="AI107" s="359"/>
      <c r="AJ107" s="359"/>
      <c r="AK107" s="359"/>
      <c r="AL107" s="352">
        <v>87.3</v>
      </c>
      <c r="AM107" s="353"/>
      <c r="AN107" s="353"/>
      <c r="AO107" s="354"/>
      <c r="AP107" s="355" t="s">
        <v>598</v>
      </c>
      <c r="AQ107" s="355"/>
      <c r="AR107" s="355"/>
      <c r="AS107" s="355"/>
      <c r="AT107" s="355"/>
      <c r="AU107" s="355"/>
      <c r="AV107" s="355"/>
      <c r="AW107" s="355"/>
      <c r="AX107" s="355"/>
    </row>
    <row r="108" spans="1:50" ht="44.65" customHeight="1" x14ac:dyDescent="0.15">
      <c r="A108" s="1166">
        <v>6</v>
      </c>
      <c r="B108" s="1166">
        <v>1</v>
      </c>
      <c r="C108" s="356" t="s">
        <v>889</v>
      </c>
      <c r="D108" s="342"/>
      <c r="E108" s="342"/>
      <c r="F108" s="342"/>
      <c r="G108" s="342"/>
      <c r="H108" s="342"/>
      <c r="I108" s="342"/>
      <c r="J108" s="343">
        <v>1360005004075</v>
      </c>
      <c r="K108" s="344"/>
      <c r="L108" s="344"/>
      <c r="M108" s="344"/>
      <c r="N108" s="344"/>
      <c r="O108" s="344"/>
      <c r="P108" s="360" t="s">
        <v>892</v>
      </c>
      <c r="Q108" s="345"/>
      <c r="R108" s="345"/>
      <c r="S108" s="345"/>
      <c r="T108" s="345"/>
      <c r="U108" s="345"/>
      <c r="V108" s="345"/>
      <c r="W108" s="345"/>
      <c r="X108" s="345"/>
      <c r="Y108" s="357">
        <v>0.96</v>
      </c>
      <c r="Z108" s="357"/>
      <c r="AA108" s="357"/>
      <c r="AB108" s="357"/>
      <c r="AC108" s="349" t="s">
        <v>515</v>
      </c>
      <c r="AD108" s="349"/>
      <c r="AE108" s="349"/>
      <c r="AF108" s="349"/>
      <c r="AG108" s="349"/>
      <c r="AH108" s="358" t="s">
        <v>1009</v>
      </c>
      <c r="AI108" s="359"/>
      <c r="AJ108" s="359"/>
      <c r="AK108" s="359"/>
      <c r="AL108" s="352" t="s">
        <v>1009</v>
      </c>
      <c r="AM108" s="353"/>
      <c r="AN108" s="353"/>
      <c r="AO108" s="354"/>
      <c r="AP108" s="355" t="s">
        <v>598</v>
      </c>
      <c r="AQ108" s="355"/>
      <c r="AR108" s="355"/>
      <c r="AS108" s="355"/>
      <c r="AT108" s="355"/>
      <c r="AU108" s="355"/>
      <c r="AV108" s="355"/>
      <c r="AW108" s="355"/>
      <c r="AX108" s="355"/>
    </row>
    <row r="109" spans="1:50" ht="26.25" customHeight="1" x14ac:dyDescent="0.15">
      <c r="A109" s="1166">
        <v>7</v>
      </c>
      <c r="B109" s="1166">
        <v>1</v>
      </c>
      <c r="C109" s="356" t="s">
        <v>889</v>
      </c>
      <c r="D109" s="342"/>
      <c r="E109" s="342"/>
      <c r="F109" s="342"/>
      <c r="G109" s="342"/>
      <c r="H109" s="342"/>
      <c r="I109" s="342"/>
      <c r="J109" s="343">
        <v>1360005004075</v>
      </c>
      <c r="K109" s="344"/>
      <c r="L109" s="344"/>
      <c r="M109" s="344"/>
      <c r="N109" s="344"/>
      <c r="O109" s="344"/>
      <c r="P109" s="360" t="s">
        <v>907</v>
      </c>
      <c r="Q109" s="345"/>
      <c r="R109" s="345"/>
      <c r="S109" s="345"/>
      <c r="T109" s="345"/>
      <c r="U109" s="345"/>
      <c r="V109" s="345"/>
      <c r="W109" s="345"/>
      <c r="X109" s="345"/>
      <c r="Y109" s="357">
        <v>0.95</v>
      </c>
      <c r="Z109" s="357"/>
      <c r="AA109" s="357"/>
      <c r="AB109" s="357"/>
      <c r="AC109" s="349" t="s">
        <v>515</v>
      </c>
      <c r="AD109" s="349"/>
      <c r="AE109" s="349"/>
      <c r="AF109" s="349"/>
      <c r="AG109" s="349"/>
      <c r="AH109" s="358" t="s">
        <v>1009</v>
      </c>
      <c r="AI109" s="359"/>
      <c r="AJ109" s="359"/>
      <c r="AK109" s="359"/>
      <c r="AL109" s="352" t="s">
        <v>1009</v>
      </c>
      <c r="AM109" s="353"/>
      <c r="AN109" s="353"/>
      <c r="AO109" s="354"/>
      <c r="AP109" s="355" t="s">
        <v>598</v>
      </c>
      <c r="AQ109" s="355"/>
      <c r="AR109" s="355"/>
      <c r="AS109" s="355"/>
      <c r="AT109" s="355"/>
      <c r="AU109" s="355"/>
      <c r="AV109" s="355"/>
      <c r="AW109" s="355"/>
      <c r="AX109" s="355"/>
    </row>
    <row r="110" spans="1:50" ht="26.25" customHeight="1" x14ac:dyDescent="0.15">
      <c r="A110" s="1166">
        <v>8</v>
      </c>
      <c r="B110" s="1166">
        <v>1</v>
      </c>
      <c r="C110" s="356" t="s">
        <v>889</v>
      </c>
      <c r="D110" s="342"/>
      <c r="E110" s="342"/>
      <c r="F110" s="342"/>
      <c r="G110" s="342"/>
      <c r="H110" s="342"/>
      <c r="I110" s="342"/>
      <c r="J110" s="343">
        <v>1360005004075</v>
      </c>
      <c r="K110" s="344"/>
      <c r="L110" s="344"/>
      <c r="M110" s="344"/>
      <c r="N110" s="344"/>
      <c r="O110" s="344"/>
      <c r="P110" s="360" t="s">
        <v>891</v>
      </c>
      <c r="Q110" s="345"/>
      <c r="R110" s="345"/>
      <c r="S110" s="345"/>
      <c r="T110" s="345"/>
      <c r="U110" s="345"/>
      <c r="V110" s="345"/>
      <c r="W110" s="345"/>
      <c r="X110" s="345"/>
      <c r="Y110" s="357">
        <v>0.98</v>
      </c>
      <c r="Z110" s="357"/>
      <c r="AA110" s="357"/>
      <c r="AB110" s="357"/>
      <c r="AC110" s="349" t="s">
        <v>515</v>
      </c>
      <c r="AD110" s="349"/>
      <c r="AE110" s="349"/>
      <c r="AF110" s="349"/>
      <c r="AG110" s="349"/>
      <c r="AH110" s="358" t="s">
        <v>1009</v>
      </c>
      <c r="AI110" s="359"/>
      <c r="AJ110" s="359"/>
      <c r="AK110" s="359"/>
      <c r="AL110" s="352" t="s">
        <v>1009</v>
      </c>
      <c r="AM110" s="353"/>
      <c r="AN110" s="353"/>
      <c r="AO110" s="354"/>
      <c r="AP110" s="355" t="s">
        <v>598</v>
      </c>
      <c r="AQ110" s="355"/>
      <c r="AR110" s="355"/>
      <c r="AS110" s="355"/>
      <c r="AT110" s="355"/>
      <c r="AU110" s="355"/>
      <c r="AV110" s="355"/>
      <c r="AW110" s="355"/>
      <c r="AX110" s="355"/>
    </row>
    <row r="111" spans="1:50" ht="26.25" customHeight="1" x14ac:dyDescent="0.15">
      <c r="A111" s="1166">
        <v>9</v>
      </c>
      <c r="B111" s="1166">
        <v>1</v>
      </c>
      <c r="C111" s="356" t="s">
        <v>875</v>
      </c>
      <c r="D111" s="342"/>
      <c r="E111" s="342"/>
      <c r="F111" s="342"/>
      <c r="G111" s="342"/>
      <c r="H111" s="342"/>
      <c r="I111" s="342"/>
      <c r="J111" s="343">
        <v>6010901007401</v>
      </c>
      <c r="K111" s="344"/>
      <c r="L111" s="344"/>
      <c r="M111" s="344"/>
      <c r="N111" s="344"/>
      <c r="O111" s="344"/>
      <c r="P111" s="360" t="s">
        <v>876</v>
      </c>
      <c r="Q111" s="345"/>
      <c r="R111" s="345"/>
      <c r="S111" s="345"/>
      <c r="T111" s="345"/>
      <c r="U111" s="345"/>
      <c r="V111" s="345"/>
      <c r="W111" s="345"/>
      <c r="X111" s="345"/>
      <c r="Y111" s="346">
        <v>4.7</v>
      </c>
      <c r="Z111" s="347"/>
      <c r="AA111" s="347"/>
      <c r="AB111" s="348"/>
      <c r="AC111" s="349" t="s">
        <v>877</v>
      </c>
      <c r="AD111" s="349"/>
      <c r="AE111" s="349"/>
      <c r="AF111" s="349"/>
      <c r="AG111" s="349"/>
      <c r="AH111" s="358">
        <v>1</v>
      </c>
      <c r="AI111" s="359"/>
      <c r="AJ111" s="359"/>
      <c r="AK111" s="359"/>
      <c r="AL111" s="352">
        <v>99.5</v>
      </c>
      <c r="AM111" s="353"/>
      <c r="AN111" s="353"/>
      <c r="AO111" s="354"/>
      <c r="AP111" s="355" t="s">
        <v>598</v>
      </c>
      <c r="AQ111" s="355"/>
      <c r="AR111" s="355"/>
      <c r="AS111" s="355"/>
      <c r="AT111" s="355"/>
      <c r="AU111" s="355"/>
      <c r="AV111" s="355"/>
      <c r="AW111" s="355"/>
      <c r="AX111" s="355"/>
    </row>
    <row r="112" spans="1:50" ht="26.25" customHeight="1" x14ac:dyDescent="0.15">
      <c r="A112" s="1166">
        <v>10</v>
      </c>
      <c r="B112" s="1166">
        <v>1</v>
      </c>
      <c r="C112" s="356" t="s">
        <v>875</v>
      </c>
      <c r="D112" s="342"/>
      <c r="E112" s="342"/>
      <c r="F112" s="342"/>
      <c r="G112" s="342"/>
      <c r="H112" s="342"/>
      <c r="I112" s="342"/>
      <c r="J112" s="343">
        <v>6010901007401</v>
      </c>
      <c r="K112" s="344"/>
      <c r="L112" s="344"/>
      <c r="M112" s="344"/>
      <c r="N112" s="344"/>
      <c r="O112" s="344"/>
      <c r="P112" s="360" t="s">
        <v>885</v>
      </c>
      <c r="Q112" s="345"/>
      <c r="R112" s="345"/>
      <c r="S112" s="345"/>
      <c r="T112" s="345"/>
      <c r="U112" s="345"/>
      <c r="V112" s="345"/>
      <c r="W112" s="345"/>
      <c r="X112" s="345"/>
      <c r="Y112" s="357">
        <v>0.64</v>
      </c>
      <c r="Z112" s="357"/>
      <c r="AA112" s="357"/>
      <c r="AB112" s="357"/>
      <c r="AC112" s="349" t="s">
        <v>515</v>
      </c>
      <c r="AD112" s="349"/>
      <c r="AE112" s="349"/>
      <c r="AF112" s="349"/>
      <c r="AG112" s="349"/>
      <c r="AH112" s="358" t="s">
        <v>1009</v>
      </c>
      <c r="AI112" s="359"/>
      <c r="AJ112" s="359"/>
      <c r="AK112" s="359"/>
      <c r="AL112" s="352" t="s">
        <v>1009</v>
      </c>
      <c r="AM112" s="353"/>
      <c r="AN112" s="353"/>
      <c r="AO112" s="354"/>
      <c r="AP112" s="355" t="s">
        <v>598</v>
      </c>
      <c r="AQ112" s="355"/>
      <c r="AR112" s="355"/>
      <c r="AS112" s="355"/>
      <c r="AT112" s="355"/>
      <c r="AU112" s="355"/>
      <c r="AV112" s="355"/>
      <c r="AW112" s="355"/>
      <c r="AX112" s="355"/>
    </row>
    <row r="113" spans="1:50" ht="49.15" customHeight="1" x14ac:dyDescent="0.15">
      <c r="A113" s="1166">
        <v>11</v>
      </c>
      <c r="B113" s="1166">
        <v>1</v>
      </c>
      <c r="C113" s="356" t="s">
        <v>899</v>
      </c>
      <c r="D113" s="342"/>
      <c r="E113" s="342"/>
      <c r="F113" s="342"/>
      <c r="G113" s="342"/>
      <c r="H113" s="342"/>
      <c r="I113" s="342"/>
      <c r="J113" s="343">
        <v>2340005004836</v>
      </c>
      <c r="K113" s="344"/>
      <c r="L113" s="344"/>
      <c r="M113" s="344"/>
      <c r="N113" s="344"/>
      <c r="O113" s="344"/>
      <c r="P113" s="360" t="s">
        <v>900</v>
      </c>
      <c r="Q113" s="345"/>
      <c r="R113" s="345"/>
      <c r="S113" s="345"/>
      <c r="T113" s="345"/>
      <c r="U113" s="345"/>
      <c r="V113" s="345"/>
      <c r="W113" s="345"/>
      <c r="X113" s="345"/>
      <c r="Y113" s="346">
        <v>5.5</v>
      </c>
      <c r="Z113" s="347"/>
      <c r="AA113" s="347"/>
      <c r="AB113" s="348"/>
      <c r="AC113" s="349" t="s">
        <v>901</v>
      </c>
      <c r="AD113" s="349"/>
      <c r="AE113" s="349"/>
      <c r="AF113" s="349"/>
      <c r="AG113" s="349"/>
      <c r="AH113" s="358">
        <v>1</v>
      </c>
      <c r="AI113" s="359"/>
      <c r="AJ113" s="359"/>
      <c r="AK113" s="359"/>
      <c r="AL113" s="352">
        <v>74</v>
      </c>
      <c r="AM113" s="353"/>
      <c r="AN113" s="353"/>
      <c r="AO113" s="354"/>
      <c r="AP113" s="355" t="s">
        <v>598</v>
      </c>
      <c r="AQ113" s="355"/>
      <c r="AR113" s="355"/>
      <c r="AS113" s="355"/>
      <c r="AT113" s="355"/>
      <c r="AU113" s="355"/>
      <c r="AV113" s="355"/>
      <c r="AW113" s="355"/>
      <c r="AX113" s="355"/>
    </row>
    <row r="114" spans="1:50" ht="48" customHeight="1" x14ac:dyDescent="0.15">
      <c r="A114" s="1166">
        <v>12</v>
      </c>
      <c r="B114" s="1166">
        <v>1</v>
      </c>
      <c r="C114" s="356" t="s">
        <v>902</v>
      </c>
      <c r="D114" s="342"/>
      <c r="E114" s="342"/>
      <c r="F114" s="342"/>
      <c r="G114" s="342"/>
      <c r="H114" s="342"/>
      <c r="I114" s="342"/>
      <c r="J114" s="343">
        <v>6360002014626</v>
      </c>
      <c r="K114" s="344"/>
      <c r="L114" s="344"/>
      <c r="M114" s="344"/>
      <c r="N114" s="344"/>
      <c r="O114" s="344"/>
      <c r="P114" s="360" t="s">
        <v>903</v>
      </c>
      <c r="Q114" s="345"/>
      <c r="R114" s="345"/>
      <c r="S114" s="345"/>
      <c r="T114" s="345"/>
      <c r="U114" s="345"/>
      <c r="V114" s="345"/>
      <c r="W114" s="345"/>
      <c r="X114" s="345"/>
      <c r="Y114" s="346">
        <v>5.0999999999999996</v>
      </c>
      <c r="Z114" s="347"/>
      <c r="AA114" s="347"/>
      <c r="AB114" s="348"/>
      <c r="AC114" s="349" t="s">
        <v>901</v>
      </c>
      <c r="AD114" s="349"/>
      <c r="AE114" s="349"/>
      <c r="AF114" s="349"/>
      <c r="AG114" s="349"/>
      <c r="AH114" s="358">
        <v>1</v>
      </c>
      <c r="AI114" s="359"/>
      <c r="AJ114" s="359"/>
      <c r="AK114" s="359"/>
      <c r="AL114" s="352">
        <v>97.6</v>
      </c>
      <c r="AM114" s="353"/>
      <c r="AN114" s="353"/>
      <c r="AO114" s="354"/>
      <c r="AP114" s="355" t="s">
        <v>598</v>
      </c>
      <c r="AQ114" s="355"/>
      <c r="AR114" s="355"/>
      <c r="AS114" s="355"/>
      <c r="AT114" s="355"/>
      <c r="AU114" s="355"/>
      <c r="AV114" s="355"/>
      <c r="AW114" s="355"/>
      <c r="AX114" s="355"/>
    </row>
    <row r="115" spans="1:50" ht="26.25" customHeight="1" x14ac:dyDescent="0.15">
      <c r="A115" s="1166">
        <v>13</v>
      </c>
      <c r="B115" s="1166">
        <v>1</v>
      </c>
      <c r="C115" s="356" t="s">
        <v>878</v>
      </c>
      <c r="D115" s="342"/>
      <c r="E115" s="342"/>
      <c r="F115" s="342"/>
      <c r="G115" s="342"/>
      <c r="H115" s="342"/>
      <c r="I115" s="342"/>
      <c r="J115" s="343">
        <v>2340005006246</v>
      </c>
      <c r="K115" s="344"/>
      <c r="L115" s="344"/>
      <c r="M115" s="344"/>
      <c r="N115" s="344"/>
      <c r="O115" s="344"/>
      <c r="P115" s="360" t="s">
        <v>1014</v>
      </c>
      <c r="Q115" s="345"/>
      <c r="R115" s="345"/>
      <c r="S115" s="345"/>
      <c r="T115" s="345"/>
      <c r="U115" s="345"/>
      <c r="V115" s="345"/>
      <c r="W115" s="345"/>
      <c r="X115" s="345"/>
      <c r="Y115" s="346">
        <v>4.5</v>
      </c>
      <c r="Z115" s="347"/>
      <c r="AA115" s="347"/>
      <c r="AB115" s="348"/>
      <c r="AC115" s="349" t="s">
        <v>877</v>
      </c>
      <c r="AD115" s="349"/>
      <c r="AE115" s="349"/>
      <c r="AF115" s="349"/>
      <c r="AG115" s="349"/>
      <c r="AH115" s="358">
        <v>1</v>
      </c>
      <c r="AI115" s="359"/>
      <c r="AJ115" s="359"/>
      <c r="AK115" s="359"/>
      <c r="AL115" s="352">
        <v>64.099999999999994</v>
      </c>
      <c r="AM115" s="353"/>
      <c r="AN115" s="353"/>
      <c r="AO115" s="354"/>
      <c r="AP115" s="355" t="s">
        <v>598</v>
      </c>
      <c r="AQ115" s="355"/>
      <c r="AR115" s="355"/>
      <c r="AS115" s="355"/>
      <c r="AT115" s="355"/>
      <c r="AU115" s="355"/>
      <c r="AV115" s="355"/>
      <c r="AW115" s="355"/>
      <c r="AX115" s="355"/>
    </row>
    <row r="116" spans="1:50" ht="26.25" customHeight="1" x14ac:dyDescent="0.15">
      <c r="A116" s="1166">
        <v>14</v>
      </c>
      <c r="B116" s="1166">
        <v>1</v>
      </c>
      <c r="C116" s="356" t="s">
        <v>890</v>
      </c>
      <c r="D116" s="342"/>
      <c r="E116" s="342"/>
      <c r="F116" s="342"/>
      <c r="G116" s="342"/>
      <c r="H116" s="342"/>
      <c r="I116" s="342"/>
      <c r="J116" s="343">
        <v>6360005001332</v>
      </c>
      <c r="K116" s="344"/>
      <c r="L116" s="344"/>
      <c r="M116" s="344"/>
      <c r="N116" s="344"/>
      <c r="O116" s="344"/>
      <c r="P116" s="360" t="s">
        <v>904</v>
      </c>
      <c r="Q116" s="345"/>
      <c r="R116" s="345"/>
      <c r="S116" s="345"/>
      <c r="T116" s="345"/>
      <c r="U116" s="345"/>
      <c r="V116" s="345"/>
      <c r="W116" s="345"/>
      <c r="X116" s="345"/>
      <c r="Y116" s="346">
        <v>3.1</v>
      </c>
      <c r="Z116" s="347"/>
      <c r="AA116" s="347"/>
      <c r="AB116" s="348"/>
      <c r="AC116" s="349" t="s">
        <v>901</v>
      </c>
      <c r="AD116" s="349"/>
      <c r="AE116" s="349"/>
      <c r="AF116" s="349"/>
      <c r="AG116" s="349"/>
      <c r="AH116" s="358">
        <v>1</v>
      </c>
      <c r="AI116" s="359"/>
      <c r="AJ116" s="359"/>
      <c r="AK116" s="359"/>
      <c r="AL116" s="352">
        <v>97.6</v>
      </c>
      <c r="AM116" s="353"/>
      <c r="AN116" s="353"/>
      <c r="AO116" s="354"/>
      <c r="AP116" s="355" t="s">
        <v>598</v>
      </c>
      <c r="AQ116" s="355"/>
      <c r="AR116" s="355"/>
      <c r="AS116" s="355"/>
      <c r="AT116" s="355"/>
      <c r="AU116" s="355"/>
      <c r="AV116" s="355"/>
      <c r="AW116" s="355"/>
      <c r="AX116" s="355"/>
    </row>
    <row r="117" spans="1:50" ht="26.25" customHeight="1" x14ac:dyDescent="0.15">
      <c r="A117" s="1166">
        <v>15</v>
      </c>
      <c r="B117" s="1166">
        <v>1</v>
      </c>
      <c r="C117" s="356" t="s">
        <v>887</v>
      </c>
      <c r="D117" s="342"/>
      <c r="E117" s="342"/>
      <c r="F117" s="342"/>
      <c r="G117" s="342"/>
      <c r="H117" s="342"/>
      <c r="I117" s="342"/>
      <c r="J117" s="343">
        <v>4011001005165</v>
      </c>
      <c r="K117" s="344"/>
      <c r="L117" s="344"/>
      <c r="M117" s="344"/>
      <c r="N117" s="344"/>
      <c r="O117" s="344"/>
      <c r="P117" s="360" t="s">
        <v>888</v>
      </c>
      <c r="Q117" s="345"/>
      <c r="R117" s="345"/>
      <c r="S117" s="345"/>
      <c r="T117" s="345"/>
      <c r="U117" s="345"/>
      <c r="V117" s="345"/>
      <c r="W117" s="345"/>
      <c r="X117" s="345"/>
      <c r="Y117" s="346">
        <v>1.9</v>
      </c>
      <c r="Z117" s="347"/>
      <c r="AA117" s="347"/>
      <c r="AB117" s="348"/>
      <c r="AC117" s="349" t="s">
        <v>877</v>
      </c>
      <c r="AD117" s="349"/>
      <c r="AE117" s="349"/>
      <c r="AF117" s="349"/>
      <c r="AG117" s="349"/>
      <c r="AH117" s="358">
        <v>2</v>
      </c>
      <c r="AI117" s="359"/>
      <c r="AJ117" s="359"/>
      <c r="AK117" s="359"/>
      <c r="AL117" s="352">
        <v>48</v>
      </c>
      <c r="AM117" s="353"/>
      <c r="AN117" s="353"/>
      <c r="AO117" s="354"/>
      <c r="AP117" s="355" t="s">
        <v>598</v>
      </c>
      <c r="AQ117" s="355"/>
      <c r="AR117" s="355"/>
      <c r="AS117" s="355"/>
      <c r="AT117" s="355"/>
      <c r="AU117" s="355"/>
      <c r="AV117" s="355"/>
      <c r="AW117" s="355"/>
      <c r="AX117" s="355"/>
    </row>
    <row r="118" spans="1:50" ht="26.25" customHeight="1" x14ac:dyDescent="0.15">
      <c r="A118" s="1166">
        <v>16</v>
      </c>
      <c r="B118" s="1166">
        <v>1</v>
      </c>
      <c r="C118" s="356" t="s">
        <v>881</v>
      </c>
      <c r="D118" s="342"/>
      <c r="E118" s="342"/>
      <c r="F118" s="342"/>
      <c r="G118" s="342"/>
      <c r="H118" s="342"/>
      <c r="I118" s="342"/>
      <c r="J118" s="343">
        <v>9320001001238</v>
      </c>
      <c r="K118" s="344"/>
      <c r="L118" s="344"/>
      <c r="M118" s="344"/>
      <c r="N118" s="344"/>
      <c r="O118" s="344"/>
      <c r="P118" s="360" t="s">
        <v>882</v>
      </c>
      <c r="Q118" s="345"/>
      <c r="R118" s="345"/>
      <c r="S118" s="345"/>
      <c r="T118" s="345"/>
      <c r="U118" s="345"/>
      <c r="V118" s="345"/>
      <c r="W118" s="345"/>
      <c r="X118" s="345"/>
      <c r="Y118" s="346">
        <v>1.57</v>
      </c>
      <c r="Z118" s="347"/>
      <c r="AA118" s="347"/>
      <c r="AB118" s="348"/>
      <c r="AC118" s="349" t="s">
        <v>515</v>
      </c>
      <c r="AD118" s="349"/>
      <c r="AE118" s="349"/>
      <c r="AF118" s="349"/>
      <c r="AG118" s="349"/>
      <c r="AH118" s="358" t="s">
        <v>883</v>
      </c>
      <c r="AI118" s="359"/>
      <c r="AJ118" s="359"/>
      <c r="AK118" s="359"/>
      <c r="AL118" s="352" t="s">
        <v>884</v>
      </c>
      <c r="AM118" s="353"/>
      <c r="AN118" s="353"/>
      <c r="AO118" s="354"/>
      <c r="AP118" s="355" t="s">
        <v>598</v>
      </c>
      <c r="AQ118" s="355"/>
      <c r="AR118" s="355"/>
      <c r="AS118" s="355"/>
      <c r="AT118" s="355"/>
      <c r="AU118" s="355"/>
      <c r="AV118" s="355"/>
      <c r="AW118" s="355"/>
      <c r="AX118" s="355"/>
    </row>
    <row r="119" spans="1:50" ht="26.25" hidden="1" customHeight="1" x14ac:dyDescent="0.15">
      <c r="A119" s="1166">
        <v>17</v>
      </c>
      <c r="B119" s="1166">
        <v>1</v>
      </c>
      <c r="C119" s="356"/>
      <c r="D119" s="342"/>
      <c r="E119" s="342"/>
      <c r="F119" s="342"/>
      <c r="G119" s="342"/>
      <c r="H119" s="342"/>
      <c r="I119" s="342"/>
      <c r="J119" s="343"/>
      <c r="K119" s="344"/>
      <c r="L119" s="344"/>
      <c r="M119" s="344"/>
      <c r="N119" s="344"/>
      <c r="O119" s="344"/>
      <c r="P119" s="360"/>
      <c r="Q119" s="345"/>
      <c r="R119" s="345"/>
      <c r="S119" s="345"/>
      <c r="T119" s="345"/>
      <c r="U119" s="345"/>
      <c r="V119" s="345"/>
      <c r="W119" s="345"/>
      <c r="X119" s="345"/>
      <c r="Y119" s="346"/>
      <c r="Z119" s="347"/>
      <c r="AA119" s="347"/>
      <c r="AB119" s="348"/>
      <c r="AC119" s="349"/>
      <c r="AD119" s="349"/>
      <c r="AE119" s="349"/>
      <c r="AF119" s="349"/>
      <c r="AG119" s="349"/>
      <c r="AH119" s="358"/>
      <c r="AI119" s="359"/>
      <c r="AJ119" s="359"/>
      <c r="AK119" s="359"/>
      <c r="AL119" s="352"/>
      <c r="AM119" s="353"/>
      <c r="AN119" s="353"/>
      <c r="AO119" s="354"/>
      <c r="AP119" s="355"/>
      <c r="AQ119" s="355"/>
      <c r="AR119" s="355"/>
      <c r="AS119" s="355"/>
      <c r="AT119" s="355"/>
      <c r="AU119" s="355"/>
      <c r="AV119" s="355"/>
      <c r="AW119" s="355"/>
      <c r="AX119" s="355"/>
    </row>
    <row r="120" spans="1:50" ht="26.25" hidden="1" customHeight="1" x14ac:dyDescent="0.15">
      <c r="A120" s="1166">
        <v>18</v>
      </c>
      <c r="B120" s="1166">
        <v>1</v>
      </c>
      <c r="C120" s="356"/>
      <c r="D120" s="342"/>
      <c r="E120" s="342"/>
      <c r="F120" s="342"/>
      <c r="G120" s="342"/>
      <c r="H120" s="342"/>
      <c r="I120" s="342"/>
      <c r="J120" s="343"/>
      <c r="K120" s="344"/>
      <c r="L120" s="344"/>
      <c r="M120" s="344"/>
      <c r="N120" s="344"/>
      <c r="O120" s="344"/>
      <c r="P120" s="360"/>
      <c r="Q120" s="345"/>
      <c r="R120" s="345"/>
      <c r="S120" s="345"/>
      <c r="T120" s="345"/>
      <c r="U120" s="345"/>
      <c r="V120" s="345"/>
      <c r="W120" s="345"/>
      <c r="X120" s="345"/>
      <c r="Y120" s="346"/>
      <c r="Z120" s="347"/>
      <c r="AA120" s="347"/>
      <c r="AB120" s="348"/>
      <c r="AC120" s="349"/>
      <c r="AD120" s="349"/>
      <c r="AE120" s="349"/>
      <c r="AF120" s="349"/>
      <c r="AG120" s="349"/>
      <c r="AH120" s="358"/>
      <c r="AI120" s="359"/>
      <c r="AJ120" s="359"/>
      <c r="AK120" s="359"/>
      <c r="AL120" s="352"/>
      <c r="AM120" s="353"/>
      <c r="AN120" s="353"/>
      <c r="AO120" s="354"/>
      <c r="AP120" s="355"/>
      <c r="AQ120" s="355"/>
      <c r="AR120" s="355"/>
      <c r="AS120" s="355"/>
      <c r="AT120" s="355"/>
      <c r="AU120" s="355"/>
      <c r="AV120" s="355"/>
      <c r="AW120" s="355"/>
      <c r="AX120" s="355"/>
    </row>
    <row r="121" spans="1:50" ht="26.25" hidden="1" customHeight="1" x14ac:dyDescent="0.15">
      <c r="A121" s="1166">
        <v>19</v>
      </c>
      <c r="B121" s="1166">
        <v>1</v>
      </c>
      <c r="C121" s="356"/>
      <c r="D121" s="342"/>
      <c r="E121" s="342"/>
      <c r="F121" s="342"/>
      <c r="G121" s="342"/>
      <c r="H121" s="342"/>
      <c r="I121" s="342"/>
      <c r="J121" s="343"/>
      <c r="K121" s="344"/>
      <c r="L121" s="344"/>
      <c r="M121" s="344"/>
      <c r="N121" s="344"/>
      <c r="O121" s="344"/>
      <c r="P121" s="360"/>
      <c r="Q121" s="345"/>
      <c r="R121" s="345"/>
      <c r="S121" s="345"/>
      <c r="T121" s="345"/>
      <c r="U121" s="345"/>
      <c r="V121" s="345"/>
      <c r="W121" s="345"/>
      <c r="X121" s="345"/>
      <c r="Y121" s="357"/>
      <c r="Z121" s="357"/>
      <c r="AA121" s="357"/>
      <c r="AB121" s="357"/>
      <c r="AC121" s="349"/>
      <c r="AD121" s="349"/>
      <c r="AE121" s="349"/>
      <c r="AF121" s="349"/>
      <c r="AG121" s="349"/>
      <c r="AH121" s="358"/>
      <c r="AI121" s="359"/>
      <c r="AJ121" s="359"/>
      <c r="AK121" s="359"/>
      <c r="AL121" s="352"/>
      <c r="AM121" s="353"/>
      <c r="AN121" s="353"/>
      <c r="AO121" s="354"/>
      <c r="AP121" s="355"/>
      <c r="AQ121" s="355"/>
      <c r="AR121" s="355"/>
      <c r="AS121" s="355"/>
      <c r="AT121" s="355"/>
      <c r="AU121" s="355"/>
      <c r="AV121" s="355"/>
      <c r="AW121" s="355"/>
      <c r="AX121" s="355"/>
    </row>
    <row r="122" spans="1:50" ht="26.25" hidden="1" customHeight="1" x14ac:dyDescent="0.15">
      <c r="A122" s="1166">
        <v>20</v>
      </c>
      <c r="B122" s="1166">
        <v>1</v>
      </c>
      <c r="C122" s="356"/>
      <c r="D122" s="342"/>
      <c r="E122" s="342"/>
      <c r="F122" s="342"/>
      <c r="G122" s="342"/>
      <c r="H122" s="342"/>
      <c r="I122" s="342"/>
      <c r="J122" s="343"/>
      <c r="K122" s="344"/>
      <c r="L122" s="344"/>
      <c r="M122" s="344"/>
      <c r="N122" s="344"/>
      <c r="O122" s="344"/>
      <c r="P122" s="360"/>
      <c r="Q122" s="345"/>
      <c r="R122" s="345"/>
      <c r="S122" s="345"/>
      <c r="T122" s="345"/>
      <c r="U122" s="345"/>
      <c r="V122" s="345"/>
      <c r="W122" s="345"/>
      <c r="X122" s="345"/>
      <c r="Y122" s="357"/>
      <c r="Z122" s="357"/>
      <c r="AA122" s="357"/>
      <c r="AB122" s="357"/>
      <c r="AC122" s="349"/>
      <c r="AD122" s="349"/>
      <c r="AE122" s="349"/>
      <c r="AF122" s="349"/>
      <c r="AG122" s="349"/>
      <c r="AH122" s="358"/>
      <c r="AI122" s="359"/>
      <c r="AJ122" s="359"/>
      <c r="AK122" s="359"/>
      <c r="AL122" s="352"/>
      <c r="AM122" s="353"/>
      <c r="AN122" s="353"/>
      <c r="AO122" s="354"/>
      <c r="AP122" s="355"/>
      <c r="AQ122" s="355"/>
      <c r="AR122" s="355"/>
      <c r="AS122" s="355"/>
      <c r="AT122" s="355"/>
      <c r="AU122" s="355"/>
      <c r="AV122" s="355"/>
      <c r="AW122" s="355"/>
      <c r="AX122" s="355"/>
    </row>
    <row r="123" spans="1:50" ht="26.25" hidden="1" customHeight="1" x14ac:dyDescent="0.15">
      <c r="A123" s="1166">
        <v>21</v>
      </c>
      <c r="B123" s="1166">
        <v>1</v>
      </c>
      <c r="C123" s="356"/>
      <c r="D123" s="342"/>
      <c r="E123" s="342"/>
      <c r="F123" s="342"/>
      <c r="G123" s="342"/>
      <c r="H123" s="342"/>
      <c r="I123" s="342"/>
      <c r="J123" s="343"/>
      <c r="K123" s="344"/>
      <c r="L123" s="344"/>
      <c r="M123" s="344"/>
      <c r="N123" s="344"/>
      <c r="O123" s="344"/>
      <c r="P123" s="360"/>
      <c r="Q123" s="345"/>
      <c r="R123" s="345"/>
      <c r="S123" s="345"/>
      <c r="T123" s="345"/>
      <c r="U123" s="345"/>
      <c r="V123" s="345"/>
      <c r="W123" s="345"/>
      <c r="X123" s="345"/>
      <c r="Y123" s="357"/>
      <c r="Z123" s="357"/>
      <c r="AA123" s="357"/>
      <c r="AB123" s="357"/>
      <c r="AC123" s="349"/>
      <c r="AD123" s="349"/>
      <c r="AE123" s="349"/>
      <c r="AF123" s="349"/>
      <c r="AG123" s="349"/>
      <c r="AH123" s="358"/>
      <c r="AI123" s="359"/>
      <c r="AJ123" s="359"/>
      <c r="AK123" s="359"/>
      <c r="AL123" s="352"/>
      <c r="AM123" s="353"/>
      <c r="AN123" s="353"/>
      <c r="AO123" s="354"/>
      <c r="AP123" s="355"/>
      <c r="AQ123" s="355"/>
      <c r="AR123" s="355"/>
      <c r="AS123" s="355"/>
      <c r="AT123" s="355"/>
      <c r="AU123" s="355"/>
      <c r="AV123" s="355"/>
      <c r="AW123" s="355"/>
      <c r="AX123" s="355"/>
    </row>
    <row r="124" spans="1:50" ht="26.25" hidden="1" customHeight="1" x14ac:dyDescent="0.15">
      <c r="A124" s="1166">
        <v>22</v>
      </c>
      <c r="B124" s="1166">
        <v>1</v>
      </c>
      <c r="C124" s="356"/>
      <c r="D124" s="342"/>
      <c r="E124" s="342"/>
      <c r="F124" s="342"/>
      <c r="G124" s="342"/>
      <c r="H124" s="342"/>
      <c r="I124" s="342"/>
      <c r="J124" s="343"/>
      <c r="K124" s="344"/>
      <c r="L124" s="344"/>
      <c r="M124" s="344"/>
      <c r="N124" s="344"/>
      <c r="O124" s="344"/>
      <c r="P124" s="360"/>
      <c r="Q124" s="345"/>
      <c r="R124" s="345"/>
      <c r="S124" s="345"/>
      <c r="T124" s="345"/>
      <c r="U124" s="345"/>
      <c r="V124" s="345"/>
      <c r="W124" s="345"/>
      <c r="X124" s="345"/>
      <c r="Y124" s="357"/>
      <c r="Z124" s="357"/>
      <c r="AA124" s="357"/>
      <c r="AB124" s="357"/>
      <c r="AC124" s="349"/>
      <c r="AD124" s="349"/>
      <c r="AE124" s="349"/>
      <c r="AF124" s="349"/>
      <c r="AG124" s="349"/>
      <c r="AH124" s="358"/>
      <c r="AI124" s="359"/>
      <c r="AJ124" s="359"/>
      <c r="AK124" s="359"/>
      <c r="AL124" s="352"/>
      <c r="AM124" s="353"/>
      <c r="AN124" s="353"/>
      <c r="AO124" s="354"/>
      <c r="AP124" s="355"/>
      <c r="AQ124" s="355"/>
      <c r="AR124" s="355"/>
      <c r="AS124" s="355"/>
      <c r="AT124" s="355"/>
      <c r="AU124" s="355"/>
      <c r="AV124" s="355"/>
      <c r="AW124" s="355"/>
      <c r="AX124" s="355"/>
    </row>
    <row r="125" spans="1:50" ht="26.25" hidden="1" customHeight="1" x14ac:dyDescent="0.15">
      <c r="A125" s="1166">
        <v>23</v>
      </c>
      <c r="B125" s="1166">
        <v>1</v>
      </c>
      <c r="C125" s="356"/>
      <c r="D125" s="342"/>
      <c r="E125" s="342"/>
      <c r="F125" s="342"/>
      <c r="G125" s="342"/>
      <c r="H125" s="342"/>
      <c r="I125" s="342"/>
      <c r="J125" s="343"/>
      <c r="K125" s="344"/>
      <c r="L125" s="344"/>
      <c r="M125" s="344"/>
      <c r="N125" s="344"/>
      <c r="O125" s="344"/>
      <c r="P125" s="360"/>
      <c r="Q125" s="345"/>
      <c r="R125" s="345"/>
      <c r="S125" s="345"/>
      <c r="T125" s="345"/>
      <c r="U125" s="345"/>
      <c r="V125" s="345"/>
      <c r="W125" s="345"/>
      <c r="X125" s="345"/>
      <c r="Y125" s="357"/>
      <c r="Z125" s="357"/>
      <c r="AA125" s="357"/>
      <c r="AB125" s="357"/>
      <c r="AC125" s="349"/>
      <c r="AD125" s="349"/>
      <c r="AE125" s="349"/>
      <c r="AF125" s="349"/>
      <c r="AG125" s="349"/>
      <c r="AH125" s="358"/>
      <c r="AI125" s="359"/>
      <c r="AJ125" s="359"/>
      <c r="AK125" s="359"/>
      <c r="AL125" s="352"/>
      <c r="AM125" s="353"/>
      <c r="AN125" s="353"/>
      <c r="AO125" s="354"/>
      <c r="AP125" s="355"/>
      <c r="AQ125" s="355"/>
      <c r="AR125" s="355"/>
      <c r="AS125" s="355"/>
      <c r="AT125" s="355"/>
      <c r="AU125" s="355"/>
      <c r="AV125" s="355"/>
      <c r="AW125" s="355"/>
      <c r="AX125" s="355"/>
    </row>
    <row r="126" spans="1:50" ht="26.25" hidden="1" customHeight="1" x14ac:dyDescent="0.15">
      <c r="A126" s="1166">
        <v>24</v>
      </c>
      <c r="B126" s="1166">
        <v>1</v>
      </c>
      <c r="C126" s="356"/>
      <c r="D126" s="342"/>
      <c r="E126" s="342"/>
      <c r="F126" s="342"/>
      <c r="G126" s="342"/>
      <c r="H126" s="342"/>
      <c r="I126" s="342"/>
      <c r="J126" s="343"/>
      <c r="K126" s="344"/>
      <c r="L126" s="344"/>
      <c r="M126" s="344"/>
      <c r="N126" s="344"/>
      <c r="O126" s="344"/>
      <c r="P126" s="360"/>
      <c r="Q126" s="345"/>
      <c r="R126" s="345"/>
      <c r="S126" s="345"/>
      <c r="T126" s="345"/>
      <c r="U126" s="345"/>
      <c r="V126" s="345"/>
      <c r="W126" s="345"/>
      <c r="X126" s="345"/>
      <c r="Y126" s="357"/>
      <c r="Z126" s="357"/>
      <c r="AA126" s="357"/>
      <c r="AB126" s="357"/>
      <c r="AC126" s="349"/>
      <c r="AD126" s="349"/>
      <c r="AE126" s="349"/>
      <c r="AF126" s="349"/>
      <c r="AG126" s="349"/>
      <c r="AH126" s="358"/>
      <c r="AI126" s="359"/>
      <c r="AJ126" s="359"/>
      <c r="AK126" s="359"/>
      <c r="AL126" s="352"/>
      <c r="AM126" s="353"/>
      <c r="AN126" s="353"/>
      <c r="AO126" s="354"/>
      <c r="AP126" s="355"/>
      <c r="AQ126" s="355"/>
      <c r="AR126" s="355"/>
      <c r="AS126" s="355"/>
      <c r="AT126" s="355"/>
      <c r="AU126" s="355"/>
      <c r="AV126" s="355"/>
      <c r="AW126" s="355"/>
      <c r="AX126" s="355"/>
    </row>
    <row r="127" spans="1:50" ht="26.25" hidden="1" customHeight="1" x14ac:dyDescent="0.15">
      <c r="A127" s="1166">
        <v>25</v>
      </c>
      <c r="B127" s="1166">
        <v>1</v>
      </c>
      <c r="C127" s="356"/>
      <c r="D127" s="342"/>
      <c r="E127" s="342"/>
      <c r="F127" s="342"/>
      <c r="G127" s="342"/>
      <c r="H127" s="342"/>
      <c r="I127" s="342"/>
      <c r="J127" s="343"/>
      <c r="K127" s="344"/>
      <c r="L127" s="344"/>
      <c r="M127" s="344"/>
      <c r="N127" s="344"/>
      <c r="O127" s="344"/>
      <c r="P127" s="360"/>
      <c r="Q127" s="345"/>
      <c r="R127" s="345"/>
      <c r="S127" s="345"/>
      <c r="T127" s="345"/>
      <c r="U127" s="345"/>
      <c r="V127" s="345"/>
      <c r="W127" s="345"/>
      <c r="X127" s="345"/>
      <c r="Y127" s="357"/>
      <c r="Z127" s="357"/>
      <c r="AA127" s="357"/>
      <c r="AB127" s="357"/>
      <c r="AC127" s="349"/>
      <c r="AD127" s="349"/>
      <c r="AE127" s="349"/>
      <c r="AF127" s="349"/>
      <c r="AG127" s="349"/>
      <c r="AH127" s="358"/>
      <c r="AI127" s="359"/>
      <c r="AJ127" s="359"/>
      <c r="AK127" s="359"/>
      <c r="AL127" s="352"/>
      <c r="AM127" s="353"/>
      <c r="AN127" s="353"/>
      <c r="AO127" s="354"/>
      <c r="AP127" s="355"/>
      <c r="AQ127" s="355"/>
      <c r="AR127" s="355"/>
      <c r="AS127" s="355"/>
      <c r="AT127" s="355"/>
      <c r="AU127" s="355"/>
      <c r="AV127" s="355"/>
      <c r="AW127" s="355"/>
      <c r="AX127" s="355"/>
    </row>
    <row r="128" spans="1:50" ht="26.25" hidden="1" customHeight="1" x14ac:dyDescent="0.15">
      <c r="A128" s="1166">
        <v>26</v>
      </c>
      <c r="B128" s="1166">
        <v>1</v>
      </c>
      <c r="C128" s="356"/>
      <c r="D128" s="342"/>
      <c r="E128" s="342"/>
      <c r="F128" s="342"/>
      <c r="G128" s="342"/>
      <c r="H128" s="342"/>
      <c r="I128" s="342"/>
      <c r="J128" s="343"/>
      <c r="K128" s="344"/>
      <c r="L128" s="344"/>
      <c r="M128" s="344"/>
      <c r="N128" s="344"/>
      <c r="O128" s="344"/>
      <c r="P128" s="360"/>
      <c r="Q128" s="345"/>
      <c r="R128" s="345"/>
      <c r="S128" s="345"/>
      <c r="T128" s="345"/>
      <c r="U128" s="345"/>
      <c r="V128" s="345"/>
      <c r="W128" s="345"/>
      <c r="X128" s="345"/>
      <c r="Y128" s="357"/>
      <c r="Z128" s="357"/>
      <c r="AA128" s="357"/>
      <c r="AB128" s="357"/>
      <c r="AC128" s="349"/>
      <c r="AD128" s="349"/>
      <c r="AE128" s="349"/>
      <c r="AF128" s="349"/>
      <c r="AG128" s="349"/>
      <c r="AH128" s="358"/>
      <c r="AI128" s="359"/>
      <c r="AJ128" s="359"/>
      <c r="AK128" s="359"/>
      <c r="AL128" s="352"/>
      <c r="AM128" s="353"/>
      <c r="AN128" s="353"/>
      <c r="AO128" s="354"/>
      <c r="AP128" s="355"/>
      <c r="AQ128" s="355"/>
      <c r="AR128" s="355"/>
      <c r="AS128" s="355"/>
      <c r="AT128" s="355"/>
      <c r="AU128" s="355"/>
      <c r="AV128" s="355"/>
      <c r="AW128" s="355"/>
      <c r="AX128" s="355"/>
    </row>
    <row r="129" spans="1:50" ht="26.25" hidden="1" customHeight="1" x14ac:dyDescent="0.15">
      <c r="A129" s="1166">
        <v>27</v>
      </c>
      <c r="B129" s="1166">
        <v>1</v>
      </c>
      <c r="C129" s="356"/>
      <c r="D129" s="342"/>
      <c r="E129" s="342"/>
      <c r="F129" s="342"/>
      <c r="G129" s="342"/>
      <c r="H129" s="342"/>
      <c r="I129" s="342"/>
      <c r="J129" s="343"/>
      <c r="K129" s="344"/>
      <c r="L129" s="344"/>
      <c r="M129" s="344"/>
      <c r="N129" s="344"/>
      <c r="O129" s="344"/>
      <c r="P129" s="360"/>
      <c r="Q129" s="345"/>
      <c r="R129" s="345"/>
      <c r="S129" s="345"/>
      <c r="T129" s="345"/>
      <c r="U129" s="345"/>
      <c r="V129" s="345"/>
      <c r="W129" s="345"/>
      <c r="X129" s="345"/>
      <c r="Y129" s="357"/>
      <c r="Z129" s="357"/>
      <c r="AA129" s="357"/>
      <c r="AB129" s="357"/>
      <c r="AC129" s="349"/>
      <c r="AD129" s="349"/>
      <c r="AE129" s="349"/>
      <c r="AF129" s="349"/>
      <c r="AG129" s="349"/>
      <c r="AH129" s="358"/>
      <c r="AI129" s="359"/>
      <c r="AJ129" s="359"/>
      <c r="AK129" s="359"/>
      <c r="AL129" s="352"/>
      <c r="AM129" s="353"/>
      <c r="AN129" s="353"/>
      <c r="AO129" s="354"/>
      <c r="AP129" s="355"/>
      <c r="AQ129" s="355"/>
      <c r="AR129" s="355"/>
      <c r="AS129" s="355"/>
      <c r="AT129" s="355"/>
      <c r="AU129" s="355"/>
      <c r="AV129" s="355"/>
      <c r="AW129" s="355"/>
      <c r="AX129" s="355"/>
    </row>
    <row r="130" spans="1:50" ht="26.25" hidden="1" customHeight="1" x14ac:dyDescent="0.15">
      <c r="A130" s="1166">
        <v>28</v>
      </c>
      <c r="B130" s="1166">
        <v>1</v>
      </c>
      <c r="C130" s="356"/>
      <c r="D130" s="342"/>
      <c r="E130" s="342"/>
      <c r="F130" s="342"/>
      <c r="G130" s="342"/>
      <c r="H130" s="342"/>
      <c r="I130" s="342"/>
      <c r="J130" s="343"/>
      <c r="K130" s="344"/>
      <c r="L130" s="344"/>
      <c r="M130" s="344"/>
      <c r="N130" s="344"/>
      <c r="O130" s="344"/>
      <c r="P130" s="360"/>
      <c r="Q130" s="345"/>
      <c r="R130" s="345"/>
      <c r="S130" s="345"/>
      <c r="T130" s="345"/>
      <c r="U130" s="345"/>
      <c r="V130" s="345"/>
      <c r="W130" s="345"/>
      <c r="X130" s="345"/>
      <c r="Y130" s="357"/>
      <c r="Z130" s="357"/>
      <c r="AA130" s="357"/>
      <c r="AB130" s="357"/>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15">
      <c r="A131" s="1166">
        <v>29</v>
      </c>
      <c r="B131" s="1166">
        <v>1</v>
      </c>
      <c r="C131" s="356"/>
      <c r="D131" s="342"/>
      <c r="E131" s="342"/>
      <c r="F131" s="342"/>
      <c r="G131" s="342"/>
      <c r="H131" s="342"/>
      <c r="I131" s="342"/>
      <c r="J131" s="343"/>
      <c r="K131" s="344"/>
      <c r="L131" s="344"/>
      <c r="M131" s="344"/>
      <c r="N131" s="344"/>
      <c r="O131" s="344"/>
      <c r="P131" s="360"/>
      <c r="Q131" s="345"/>
      <c r="R131" s="345"/>
      <c r="S131" s="345"/>
      <c r="T131" s="345"/>
      <c r="U131" s="345"/>
      <c r="V131" s="345"/>
      <c r="W131" s="345"/>
      <c r="X131" s="345"/>
      <c r="Y131" s="357"/>
      <c r="Z131" s="357"/>
      <c r="AA131" s="357"/>
      <c r="AB131" s="357"/>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x14ac:dyDescent="0.15">
      <c r="A132" s="1166">
        <v>30</v>
      </c>
      <c r="B132" s="1166">
        <v>1</v>
      </c>
      <c r="C132" s="356"/>
      <c r="D132" s="342"/>
      <c r="E132" s="342"/>
      <c r="F132" s="342"/>
      <c r="G132" s="342"/>
      <c r="H132" s="342"/>
      <c r="I132" s="342"/>
      <c r="J132" s="343"/>
      <c r="K132" s="344"/>
      <c r="L132" s="344"/>
      <c r="M132" s="344"/>
      <c r="N132" s="344"/>
      <c r="O132" s="344"/>
      <c r="P132" s="360"/>
      <c r="Q132" s="345"/>
      <c r="R132" s="345"/>
      <c r="S132" s="345"/>
      <c r="T132" s="345"/>
      <c r="U132" s="345"/>
      <c r="V132" s="345"/>
      <c r="W132" s="345"/>
      <c r="X132" s="345"/>
      <c r="Y132" s="357"/>
      <c r="Z132" s="357"/>
      <c r="AA132" s="357"/>
      <c r="AB132" s="357"/>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2"/>
      <c r="B135" s="362"/>
      <c r="C135" s="362" t="s">
        <v>26</v>
      </c>
      <c r="D135" s="362"/>
      <c r="E135" s="362"/>
      <c r="F135" s="362"/>
      <c r="G135" s="362"/>
      <c r="H135" s="362"/>
      <c r="I135" s="362"/>
      <c r="J135" s="142" t="s">
        <v>428</v>
      </c>
      <c r="K135" s="363"/>
      <c r="L135" s="363"/>
      <c r="M135" s="363"/>
      <c r="N135" s="363"/>
      <c r="O135" s="363"/>
      <c r="P135" s="364" t="s">
        <v>27</v>
      </c>
      <c r="Q135" s="364"/>
      <c r="R135" s="364"/>
      <c r="S135" s="364"/>
      <c r="T135" s="364"/>
      <c r="U135" s="364"/>
      <c r="V135" s="364"/>
      <c r="W135" s="364"/>
      <c r="X135" s="364"/>
      <c r="Y135" s="365" t="s">
        <v>488</v>
      </c>
      <c r="Z135" s="366"/>
      <c r="AA135" s="366"/>
      <c r="AB135" s="366"/>
      <c r="AC135" s="142" t="s">
        <v>471</v>
      </c>
      <c r="AD135" s="142"/>
      <c r="AE135" s="142"/>
      <c r="AF135" s="142"/>
      <c r="AG135" s="142"/>
      <c r="AH135" s="365" t="s">
        <v>390</v>
      </c>
      <c r="AI135" s="362"/>
      <c r="AJ135" s="362"/>
      <c r="AK135" s="362"/>
      <c r="AL135" s="362" t="s">
        <v>21</v>
      </c>
      <c r="AM135" s="362"/>
      <c r="AN135" s="362"/>
      <c r="AO135" s="367"/>
      <c r="AP135" s="368" t="s">
        <v>429</v>
      </c>
      <c r="AQ135" s="368"/>
      <c r="AR135" s="368"/>
      <c r="AS135" s="368"/>
      <c r="AT135" s="368"/>
      <c r="AU135" s="368"/>
      <c r="AV135" s="368"/>
      <c r="AW135" s="368"/>
      <c r="AX135" s="368"/>
    </row>
    <row r="136" spans="1:50" ht="26.25" hidden="1" customHeight="1" x14ac:dyDescent="0.15">
      <c r="A136" s="1166">
        <v>1</v>
      </c>
      <c r="B136" s="116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hidden="1" customHeight="1" x14ac:dyDescent="0.15">
      <c r="A137" s="1166">
        <v>2</v>
      </c>
      <c r="B137" s="1166">
        <v>1</v>
      </c>
      <c r="C137" s="356"/>
      <c r="D137" s="342"/>
      <c r="E137" s="342"/>
      <c r="F137" s="342"/>
      <c r="G137" s="342"/>
      <c r="H137" s="342"/>
      <c r="I137" s="342"/>
      <c r="J137" s="343"/>
      <c r="K137" s="344"/>
      <c r="L137" s="344"/>
      <c r="M137" s="344"/>
      <c r="N137" s="344"/>
      <c r="O137" s="344"/>
      <c r="P137" s="360"/>
      <c r="Q137" s="345"/>
      <c r="R137" s="345"/>
      <c r="S137" s="345"/>
      <c r="T137" s="345"/>
      <c r="U137" s="345"/>
      <c r="V137" s="345"/>
      <c r="W137" s="345"/>
      <c r="X137" s="345"/>
      <c r="Y137" s="346"/>
      <c r="Z137" s="347"/>
      <c r="AA137" s="347"/>
      <c r="AB137" s="348"/>
      <c r="AC137" s="349"/>
      <c r="AD137" s="349"/>
      <c r="AE137" s="349"/>
      <c r="AF137" s="349"/>
      <c r="AG137" s="349"/>
      <c r="AH137" s="358"/>
      <c r="AI137" s="359"/>
      <c r="AJ137" s="359"/>
      <c r="AK137" s="359"/>
      <c r="AL137" s="352"/>
      <c r="AM137" s="353"/>
      <c r="AN137" s="353"/>
      <c r="AO137" s="354"/>
      <c r="AP137" s="355"/>
      <c r="AQ137" s="355"/>
      <c r="AR137" s="355"/>
      <c r="AS137" s="355"/>
      <c r="AT137" s="355"/>
      <c r="AU137" s="355"/>
      <c r="AV137" s="355"/>
      <c r="AW137" s="355"/>
      <c r="AX137" s="355"/>
    </row>
    <row r="138" spans="1:50" ht="26.25" hidden="1" customHeight="1" x14ac:dyDescent="0.15">
      <c r="A138" s="1166">
        <v>3</v>
      </c>
      <c r="B138" s="11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15">
      <c r="A139" s="1166">
        <v>4</v>
      </c>
      <c r="B139" s="11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15">
      <c r="A140" s="1166">
        <v>5</v>
      </c>
      <c r="B140" s="11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15">
      <c r="A141" s="1166">
        <v>6</v>
      </c>
      <c r="B141" s="11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15">
      <c r="A142" s="1166">
        <v>7</v>
      </c>
      <c r="B142" s="11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15">
      <c r="A143" s="1166">
        <v>8</v>
      </c>
      <c r="B143" s="11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15">
      <c r="A144" s="1166">
        <v>9</v>
      </c>
      <c r="B144" s="11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15">
      <c r="A145" s="1166">
        <v>10</v>
      </c>
      <c r="B145" s="11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15">
      <c r="A146" s="1166">
        <v>11</v>
      </c>
      <c r="B146" s="11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166">
        <v>12</v>
      </c>
      <c r="B147" s="11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166">
        <v>13</v>
      </c>
      <c r="B148" s="11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166">
        <v>14</v>
      </c>
      <c r="B149" s="11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166">
        <v>15</v>
      </c>
      <c r="B150" s="11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166">
        <v>16</v>
      </c>
      <c r="B151" s="11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166">
        <v>17</v>
      </c>
      <c r="B152" s="11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166">
        <v>18</v>
      </c>
      <c r="B153" s="11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166">
        <v>19</v>
      </c>
      <c r="B154" s="11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166">
        <v>20</v>
      </c>
      <c r="B155" s="11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166">
        <v>21</v>
      </c>
      <c r="B156" s="11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166">
        <v>22</v>
      </c>
      <c r="B157" s="11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166">
        <v>23</v>
      </c>
      <c r="B158" s="11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166">
        <v>24</v>
      </c>
      <c r="B159" s="11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166">
        <v>25</v>
      </c>
      <c r="B160" s="11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166">
        <v>26</v>
      </c>
      <c r="B161" s="11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166">
        <v>27</v>
      </c>
      <c r="B162" s="11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166">
        <v>28</v>
      </c>
      <c r="B163" s="11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166">
        <v>29</v>
      </c>
      <c r="B164" s="11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166">
        <v>30</v>
      </c>
      <c r="B165" s="11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2"/>
      <c r="B168" s="362"/>
      <c r="C168" s="362" t="s">
        <v>26</v>
      </c>
      <c r="D168" s="362"/>
      <c r="E168" s="362"/>
      <c r="F168" s="362"/>
      <c r="G168" s="362"/>
      <c r="H168" s="362"/>
      <c r="I168" s="362"/>
      <c r="J168" s="142" t="s">
        <v>428</v>
      </c>
      <c r="K168" s="363"/>
      <c r="L168" s="363"/>
      <c r="M168" s="363"/>
      <c r="N168" s="363"/>
      <c r="O168" s="363"/>
      <c r="P168" s="364" t="s">
        <v>27</v>
      </c>
      <c r="Q168" s="364"/>
      <c r="R168" s="364"/>
      <c r="S168" s="364"/>
      <c r="T168" s="364"/>
      <c r="U168" s="364"/>
      <c r="V168" s="364"/>
      <c r="W168" s="364"/>
      <c r="X168" s="364"/>
      <c r="Y168" s="365" t="s">
        <v>488</v>
      </c>
      <c r="Z168" s="366"/>
      <c r="AA168" s="366"/>
      <c r="AB168" s="366"/>
      <c r="AC168" s="142" t="s">
        <v>471</v>
      </c>
      <c r="AD168" s="142"/>
      <c r="AE168" s="142"/>
      <c r="AF168" s="142"/>
      <c r="AG168" s="142"/>
      <c r="AH168" s="365" t="s">
        <v>390</v>
      </c>
      <c r="AI168" s="362"/>
      <c r="AJ168" s="362"/>
      <c r="AK168" s="362"/>
      <c r="AL168" s="362" t="s">
        <v>21</v>
      </c>
      <c r="AM168" s="362"/>
      <c r="AN168" s="362"/>
      <c r="AO168" s="367"/>
      <c r="AP168" s="368" t="s">
        <v>429</v>
      </c>
      <c r="AQ168" s="368"/>
      <c r="AR168" s="368"/>
      <c r="AS168" s="368"/>
      <c r="AT168" s="368"/>
      <c r="AU168" s="368"/>
      <c r="AV168" s="368"/>
      <c r="AW168" s="368"/>
      <c r="AX168" s="368"/>
    </row>
    <row r="169" spans="1:50" ht="26.25" hidden="1" customHeight="1" x14ac:dyDescent="0.15">
      <c r="A169" s="1166">
        <v>1</v>
      </c>
      <c r="B169" s="116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hidden="1" customHeight="1" x14ac:dyDescent="0.15">
      <c r="A170" s="1166">
        <v>2</v>
      </c>
      <c r="B170" s="11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15">
      <c r="A171" s="1166">
        <v>3</v>
      </c>
      <c r="B171" s="11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15">
      <c r="A172" s="1166">
        <v>4</v>
      </c>
      <c r="B172" s="11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15">
      <c r="A173" s="1166">
        <v>5</v>
      </c>
      <c r="B173" s="11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15">
      <c r="A174" s="1166">
        <v>6</v>
      </c>
      <c r="B174" s="11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15">
      <c r="A175" s="1166">
        <v>7</v>
      </c>
      <c r="B175" s="11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15">
      <c r="A176" s="1166">
        <v>8</v>
      </c>
      <c r="B176" s="11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15">
      <c r="A177" s="1166">
        <v>9</v>
      </c>
      <c r="B177" s="11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15">
      <c r="A178" s="1166">
        <v>10</v>
      </c>
      <c r="B178" s="11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15">
      <c r="A179" s="1166">
        <v>11</v>
      </c>
      <c r="B179" s="11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166">
        <v>12</v>
      </c>
      <c r="B180" s="11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166">
        <v>13</v>
      </c>
      <c r="B181" s="11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166">
        <v>14</v>
      </c>
      <c r="B182" s="11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166">
        <v>15</v>
      </c>
      <c r="B183" s="11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166">
        <v>16</v>
      </c>
      <c r="B184" s="11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166">
        <v>17</v>
      </c>
      <c r="B185" s="11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166">
        <v>18</v>
      </c>
      <c r="B186" s="11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166">
        <v>19</v>
      </c>
      <c r="B187" s="11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166">
        <v>20</v>
      </c>
      <c r="B188" s="11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166">
        <v>21</v>
      </c>
      <c r="B189" s="11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166">
        <v>22</v>
      </c>
      <c r="B190" s="11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166">
        <v>23</v>
      </c>
      <c r="B191" s="11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166">
        <v>24</v>
      </c>
      <c r="B192" s="11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166">
        <v>25</v>
      </c>
      <c r="B193" s="11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166">
        <v>26</v>
      </c>
      <c r="B194" s="11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166">
        <v>27</v>
      </c>
      <c r="B195" s="11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166">
        <v>28</v>
      </c>
      <c r="B196" s="11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166">
        <v>29</v>
      </c>
      <c r="B197" s="11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166">
        <v>30</v>
      </c>
      <c r="B198" s="11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2"/>
      <c r="B201" s="362"/>
      <c r="C201" s="362" t="s">
        <v>26</v>
      </c>
      <c r="D201" s="362"/>
      <c r="E201" s="362"/>
      <c r="F201" s="362"/>
      <c r="G201" s="362"/>
      <c r="H201" s="362"/>
      <c r="I201" s="362"/>
      <c r="J201" s="142" t="s">
        <v>428</v>
      </c>
      <c r="K201" s="363"/>
      <c r="L201" s="363"/>
      <c r="M201" s="363"/>
      <c r="N201" s="363"/>
      <c r="O201" s="363"/>
      <c r="P201" s="364" t="s">
        <v>27</v>
      </c>
      <c r="Q201" s="364"/>
      <c r="R201" s="364"/>
      <c r="S201" s="364"/>
      <c r="T201" s="364"/>
      <c r="U201" s="364"/>
      <c r="V201" s="364"/>
      <c r="W201" s="364"/>
      <c r="X201" s="364"/>
      <c r="Y201" s="365" t="s">
        <v>488</v>
      </c>
      <c r="Z201" s="366"/>
      <c r="AA201" s="366"/>
      <c r="AB201" s="366"/>
      <c r="AC201" s="142" t="s">
        <v>471</v>
      </c>
      <c r="AD201" s="142"/>
      <c r="AE201" s="142"/>
      <c r="AF201" s="142"/>
      <c r="AG201" s="142"/>
      <c r="AH201" s="365" t="s">
        <v>390</v>
      </c>
      <c r="AI201" s="362"/>
      <c r="AJ201" s="362"/>
      <c r="AK201" s="362"/>
      <c r="AL201" s="362" t="s">
        <v>21</v>
      </c>
      <c r="AM201" s="362"/>
      <c r="AN201" s="362"/>
      <c r="AO201" s="367"/>
      <c r="AP201" s="368" t="s">
        <v>429</v>
      </c>
      <c r="AQ201" s="368"/>
      <c r="AR201" s="368"/>
      <c r="AS201" s="368"/>
      <c r="AT201" s="368"/>
      <c r="AU201" s="368"/>
      <c r="AV201" s="368"/>
      <c r="AW201" s="368"/>
      <c r="AX201" s="368"/>
    </row>
    <row r="202" spans="1:50" ht="26.25" hidden="1" customHeight="1" x14ac:dyDescent="0.15">
      <c r="A202" s="1166">
        <v>1</v>
      </c>
      <c r="B202" s="116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15">
      <c r="A203" s="1166">
        <v>2</v>
      </c>
      <c r="B203" s="116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15">
      <c r="A204" s="1166">
        <v>3</v>
      </c>
      <c r="B204" s="116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166">
        <v>4</v>
      </c>
      <c r="B205" s="116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166">
        <v>5</v>
      </c>
      <c r="B206" s="116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166">
        <v>6</v>
      </c>
      <c r="B207" s="116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166">
        <v>7</v>
      </c>
      <c r="B208" s="116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166">
        <v>8</v>
      </c>
      <c r="B209" s="116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166">
        <v>9</v>
      </c>
      <c r="B210" s="116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166">
        <v>10</v>
      </c>
      <c r="B211" s="116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166">
        <v>11</v>
      </c>
      <c r="B212" s="11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166">
        <v>12</v>
      </c>
      <c r="B213" s="11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166">
        <v>13</v>
      </c>
      <c r="B214" s="11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166">
        <v>14</v>
      </c>
      <c r="B215" s="11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166">
        <v>15</v>
      </c>
      <c r="B216" s="11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166">
        <v>16</v>
      </c>
      <c r="B217" s="11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166">
        <v>17</v>
      </c>
      <c r="B218" s="11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166">
        <v>18</v>
      </c>
      <c r="B219" s="11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166">
        <v>19</v>
      </c>
      <c r="B220" s="11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166">
        <v>20</v>
      </c>
      <c r="B221" s="11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166">
        <v>21</v>
      </c>
      <c r="B222" s="11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166">
        <v>22</v>
      </c>
      <c r="B223" s="11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166">
        <v>23</v>
      </c>
      <c r="B224" s="11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166">
        <v>24</v>
      </c>
      <c r="B225" s="11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166">
        <v>25</v>
      </c>
      <c r="B226" s="11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166">
        <v>26</v>
      </c>
      <c r="B227" s="11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166">
        <v>27</v>
      </c>
      <c r="B228" s="11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166">
        <v>28</v>
      </c>
      <c r="B229" s="11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166">
        <v>29</v>
      </c>
      <c r="B230" s="11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166">
        <v>30</v>
      </c>
      <c r="B231" s="11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2"/>
      <c r="B234" s="362"/>
      <c r="C234" s="362" t="s">
        <v>26</v>
      </c>
      <c r="D234" s="362"/>
      <c r="E234" s="362"/>
      <c r="F234" s="362"/>
      <c r="G234" s="362"/>
      <c r="H234" s="362"/>
      <c r="I234" s="362"/>
      <c r="J234" s="142" t="s">
        <v>428</v>
      </c>
      <c r="K234" s="363"/>
      <c r="L234" s="363"/>
      <c r="M234" s="363"/>
      <c r="N234" s="363"/>
      <c r="O234" s="363"/>
      <c r="P234" s="364" t="s">
        <v>27</v>
      </c>
      <c r="Q234" s="364"/>
      <c r="R234" s="364"/>
      <c r="S234" s="364"/>
      <c r="T234" s="364"/>
      <c r="U234" s="364"/>
      <c r="V234" s="364"/>
      <c r="W234" s="364"/>
      <c r="X234" s="364"/>
      <c r="Y234" s="365" t="s">
        <v>488</v>
      </c>
      <c r="Z234" s="366"/>
      <c r="AA234" s="366"/>
      <c r="AB234" s="366"/>
      <c r="AC234" s="142" t="s">
        <v>471</v>
      </c>
      <c r="AD234" s="142"/>
      <c r="AE234" s="142"/>
      <c r="AF234" s="142"/>
      <c r="AG234" s="142"/>
      <c r="AH234" s="365" t="s">
        <v>390</v>
      </c>
      <c r="AI234" s="362"/>
      <c r="AJ234" s="362"/>
      <c r="AK234" s="362"/>
      <c r="AL234" s="362" t="s">
        <v>21</v>
      </c>
      <c r="AM234" s="362"/>
      <c r="AN234" s="362"/>
      <c r="AO234" s="367"/>
      <c r="AP234" s="368" t="s">
        <v>429</v>
      </c>
      <c r="AQ234" s="368"/>
      <c r="AR234" s="368"/>
      <c r="AS234" s="368"/>
      <c r="AT234" s="368"/>
      <c r="AU234" s="368"/>
      <c r="AV234" s="368"/>
      <c r="AW234" s="368"/>
      <c r="AX234" s="368"/>
    </row>
    <row r="235" spans="1:50" ht="26.25" hidden="1" customHeight="1" x14ac:dyDescent="0.15">
      <c r="A235" s="1166">
        <v>1</v>
      </c>
      <c r="B235" s="116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15">
      <c r="A236" s="1166">
        <v>2</v>
      </c>
      <c r="B236" s="116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15">
      <c r="A237" s="1166">
        <v>3</v>
      </c>
      <c r="B237" s="116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15">
      <c r="A238" s="1166">
        <v>4</v>
      </c>
      <c r="B238" s="116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15">
      <c r="A239" s="1166">
        <v>5</v>
      </c>
      <c r="B239" s="116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166">
        <v>6</v>
      </c>
      <c r="B240" s="116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166">
        <v>7</v>
      </c>
      <c r="B241" s="116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15">
      <c r="A242" s="1166">
        <v>8</v>
      </c>
      <c r="B242" s="116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15">
      <c r="A243" s="1166">
        <v>9</v>
      </c>
      <c r="B243" s="116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15">
      <c r="A244" s="1166">
        <v>10</v>
      </c>
      <c r="B244" s="116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15">
      <c r="A245" s="1166">
        <v>11</v>
      </c>
      <c r="B245" s="11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15">
      <c r="A246" s="1166">
        <v>12</v>
      </c>
      <c r="B246" s="11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15">
      <c r="A247" s="1166">
        <v>13</v>
      </c>
      <c r="B247" s="11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15">
      <c r="A248" s="1166">
        <v>14</v>
      </c>
      <c r="B248" s="11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15">
      <c r="A249" s="1166">
        <v>15</v>
      </c>
      <c r="B249" s="11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15">
      <c r="A250" s="1166">
        <v>16</v>
      </c>
      <c r="B250" s="11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15">
      <c r="A251" s="1166">
        <v>17</v>
      </c>
      <c r="B251" s="11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15">
      <c r="A252" s="1166">
        <v>18</v>
      </c>
      <c r="B252" s="11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15">
      <c r="A253" s="1166">
        <v>19</v>
      </c>
      <c r="B253" s="11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15">
      <c r="A254" s="1166">
        <v>20</v>
      </c>
      <c r="B254" s="11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15">
      <c r="A255" s="1166">
        <v>21</v>
      </c>
      <c r="B255" s="11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15">
      <c r="A256" s="1166">
        <v>22</v>
      </c>
      <c r="B256" s="11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15">
      <c r="A257" s="1166">
        <v>23</v>
      </c>
      <c r="B257" s="11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15">
      <c r="A258" s="1166">
        <v>24</v>
      </c>
      <c r="B258" s="11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15">
      <c r="A259" s="1166">
        <v>25</v>
      </c>
      <c r="B259" s="11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15">
      <c r="A260" s="1166">
        <v>26</v>
      </c>
      <c r="B260" s="11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15">
      <c r="A261" s="1166">
        <v>27</v>
      </c>
      <c r="B261" s="11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15">
      <c r="A262" s="1166">
        <v>28</v>
      </c>
      <c r="B262" s="11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15">
      <c r="A263" s="1166">
        <v>29</v>
      </c>
      <c r="B263" s="11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15">
      <c r="A264" s="1166">
        <v>30</v>
      </c>
      <c r="B264" s="11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2"/>
      <c r="B267" s="362"/>
      <c r="C267" s="362" t="s">
        <v>26</v>
      </c>
      <c r="D267" s="362"/>
      <c r="E267" s="362"/>
      <c r="F267" s="362"/>
      <c r="G267" s="362"/>
      <c r="H267" s="362"/>
      <c r="I267" s="362"/>
      <c r="J267" s="142" t="s">
        <v>428</v>
      </c>
      <c r="K267" s="363"/>
      <c r="L267" s="363"/>
      <c r="M267" s="363"/>
      <c r="N267" s="363"/>
      <c r="O267" s="363"/>
      <c r="P267" s="364" t="s">
        <v>27</v>
      </c>
      <c r="Q267" s="364"/>
      <c r="R267" s="364"/>
      <c r="S267" s="364"/>
      <c r="T267" s="364"/>
      <c r="U267" s="364"/>
      <c r="V267" s="364"/>
      <c r="W267" s="364"/>
      <c r="X267" s="364"/>
      <c r="Y267" s="365" t="s">
        <v>488</v>
      </c>
      <c r="Z267" s="366"/>
      <c r="AA267" s="366"/>
      <c r="AB267" s="366"/>
      <c r="AC267" s="142" t="s">
        <v>471</v>
      </c>
      <c r="AD267" s="142"/>
      <c r="AE267" s="142"/>
      <c r="AF267" s="142"/>
      <c r="AG267" s="142"/>
      <c r="AH267" s="365" t="s">
        <v>390</v>
      </c>
      <c r="AI267" s="362"/>
      <c r="AJ267" s="362"/>
      <c r="AK267" s="362"/>
      <c r="AL267" s="362" t="s">
        <v>21</v>
      </c>
      <c r="AM267" s="362"/>
      <c r="AN267" s="362"/>
      <c r="AO267" s="367"/>
      <c r="AP267" s="368" t="s">
        <v>429</v>
      </c>
      <c r="AQ267" s="368"/>
      <c r="AR267" s="368"/>
      <c r="AS267" s="368"/>
      <c r="AT267" s="368"/>
      <c r="AU267" s="368"/>
      <c r="AV267" s="368"/>
      <c r="AW267" s="368"/>
      <c r="AX267" s="368"/>
    </row>
    <row r="268" spans="1:50" ht="26.25" hidden="1" customHeight="1" x14ac:dyDescent="0.15">
      <c r="A268" s="1166">
        <v>1</v>
      </c>
      <c r="B268" s="116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15">
      <c r="A269" s="1166">
        <v>2</v>
      </c>
      <c r="B269" s="11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15">
      <c r="A270" s="1166">
        <v>3</v>
      </c>
      <c r="B270" s="11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15">
      <c r="A271" s="1166">
        <v>4</v>
      </c>
      <c r="B271" s="11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166">
        <v>5</v>
      </c>
      <c r="B272" s="11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166">
        <v>6</v>
      </c>
      <c r="B273" s="11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166">
        <v>7</v>
      </c>
      <c r="B274" s="11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166">
        <v>8</v>
      </c>
      <c r="B275" s="11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166">
        <v>9</v>
      </c>
      <c r="B276" s="11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166">
        <v>10</v>
      </c>
      <c r="B277" s="11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166">
        <v>11</v>
      </c>
      <c r="B278" s="11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166">
        <v>12</v>
      </c>
      <c r="B279" s="11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166">
        <v>13</v>
      </c>
      <c r="B280" s="11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166">
        <v>14</v>
      </c>
      <c r="B281" s="11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166">
        <v>15</v>
      </c>
      <c r="B282" s="11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166">
        <v>16</v>
      </c>
      <c r="B283" s="11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166">
        <v>17</v>
      </c>
      <c r="B284" s="11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166">
        <v>18</v>
      </c>
      <c r="B285" s="11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166">
        <v>19</v>
      </c>
      <c r="B286" s="11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166">
        <v>20</v>
      </c>
      <c r="B287" s="11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166">
        <v>21</v>
      </c>
      <c r="B288" s="11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166">
        <v>22</v>
      </c>
      <c r="B289" s="11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166">
        <v>23</v>
      </c>
      <c r="B290" s="11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166">
        <v>24</v>
      </c>
      <c r="B291" s="11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166">
        <v>25</v>
      </c>
      <c r="B292" s="11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166">
        <v>26</v>
      </c>
      <c r="B293" s="11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166">
        <v>27</v>
      </c>
      <c r="B294" s="11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166">
        <v>28</v>
      </c>
      <c r="B295" s="11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166">
        <v>29</v>
      </c>
      <c r="B296" s="11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166">
        <v>30</v>
      </c>
      <c r="B297" s="11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2"/>
      <c r="B300" s="362"/>
      <c r="C300" s="362" t="s">
        <v>26</v>
      </c>
      <c r="D300" s="362"/>
      <c r="E300" s="362"/>
      <c r="F300" s="362"/>
      <c r="G300" s="362"/>
      <c r="H300" s="362"/>
      <c r="I300" s="362"/>
      <c r="J300" s="142" t="s">
        <v>428</v>
      </c>
      <c r="K300" s="363"/>
      <c r="L300" s="363"/>
      <c r="M300" s="363"/>
      <c r="N300" s="363"/>
      <c r="O300" s="363"/>
      <c r="P300" s="364" t="s">
        <v>27</v>
      </c>
      <c r="Q300" s="364"/>
      <c r="R300" s="364"/>
      <c r="S300" s="364"/>
      <c r="T300" s="364"/>
      <c r="U300" s="364"/>
      <c r="V300" s="364"/>
      <c r="W300" s="364"/>
      <c r="X300" s="364"/>
      <c r="Y300" s="365" t="s">
        <v>488</v>
      </c>
      <c r="Z300" s="366"/>
      <c r="AA300" s="366"/>
      <c r="AB300" s="366"/>
      <c r="AC300" s="142" t="s">
        <v>471</v>
      </c>
      <c r="AD300" s="142"/>
      <c r="AE300" s="142"/>
      <c r="AF300" s="142"/>
      <c r="AG300" s="142"/>
      <c r="AH300" s="365" t="s">
        <v>390</v>
      </c>
      <c r="AI300" s="362"/>
      <c r="AJ300" s="362"/>
      <c r="AK300" s="362"/>
      <c r="AL300" s="362" t="s">
        <v>21</v>
      </c>
      <c r="AM300" s="362"/>
      <c r="AN300" s="362"/>
      <c r="AO300" s="367"/>
      <c r="AP300" s="368" t="s">
        <v>429</v>
      </c>
      <c r="AQ300" s="368"/>
      <c r="AR300" s="368"/>
      <c r="AS300" s="368"/>
      <c r="AT300" s="368"/>
      <c r="AU300" s="368"/>
      <c r="AV300" s="368"/>
      <c r="AW300" s="368"/>
      <c r="AX300" s="368"/>
    </row>
    <row r="301" spans="1:50" ht="26.25" hidden="1" customHeight="1" x14ac:dyDescent="0.15">
      <c r="A301" s="1166">
        <v>1</v>
      </c>
      <c r="B301" s="116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15">
      <c r="A302" s="1166">
        <v>2</v>
      </c>
      <c r="B302" s="116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166">
        <v>3</v>
      </c>
      <c r="B303" s="116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166">
        <v>4</v>
      </c>
      <c r="B304" s="116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166">
        <v>5</v>
      </c>
      <c r="B305" s="116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166">
        <v>6</v>
      </c>
      <c r="B306" s="116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166">
        <v>7</v>
      </c>
      <c r="B307" s="116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166">
        <v>8</v>
      </c>
      <c r="B308" s="116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166">
        <v>9</v>
      </c>
      <c r="B309" s="116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166">
        <v>10</v>
      </c>
      <c r="B310" s="116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166">
        <v>11</v>
      </c>
      <c r="B311" s="11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166">
        <v>12</v>
      </c>
      <c r="B312" s="11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166">
        <v>13</v>
      </c>
      <c r="B313" s="11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166">
        <v>14</v>
      </c>
      <c r="B314" s="11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166">
        <v>15</v>
      </c>
      <c r="B315" s="11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166">
        <v>16</v>
      </c>
      <c r="B316" s="11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166">
        <v>17</v>
      </c>
      <c r="B317" s="11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166">
        <v>18</v>
      </c>
      <c r="B318" s="11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166">
        <v>19</v>
      </c>
      <c r="B319" s="11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166">
        <v>20</v>
      </c>
      <c r="B320" s="11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166">
        <v>21</v>
      </c>
      <c r="B321" s="11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166">
        <v>22</v>
      </c>
      <c r="B322" s="11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166">
        <v>23</v>
      </c>
      <c r="B323" s="11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166">
        <v>24</v>
      </c>
      <c r="B324" s="11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166">
        <v>25</v>
      </c>
      <c r="B325" s="11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166">
        <v>26</v>
      </c>
      <c r="B326" s="11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166">
        <v>27</v>
      </c>
      <c r="B327" s="11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166">
        <v>28</v>
      </c>
      <c r="B328" s="11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166">
        <v>29</v>
      </c>
      <c r="B329" s="11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15">
      <c r="A330" s="1166">
        <v>30</v>
      </c>
      <c r="B330" s="11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2"/>
      <c r="B333" s="362"/>
      <c r="C333" s="362" t="s">
        <v>26</v>
      </c>
      <c r="D333" s="362"/>
      <c r="E333" s="362"/>
      <c r="F333" s="362"/>
      <c r="G333" s="362"/>
      <c r="H333" s="362"/>
      <c r="I333" s="362"/>
      <c r="J333" s="142" t="s">
        <v>428</v>
      </c>
      <c r="K333" s="363"/>
      <c r="L333" s="363"/>
      <c r="M333" s="363"/>
      <c r="N333" s="363"/>
      <c r="O333" s="363"/>
      <c r="P333" s="364" t="s">
        <v>27</v>
      </c>
      <c r="Q333" s="364"/>
      <c r="R333" s="364"/>
      <c r="S333" s="364"/>
      <c r="T333" s="364"/>
      <c r="U333" s="364"/>
      <c r="V333" s="364"/>
      <c r="W333" s="364"/>
      <c r="X333" s="364"/>
      <c r="Y333" s="365" t="s">
        <v>488</v>
      </c>
      <c r="Z333" s="366"/>
      <c r="AA333" s="366"/>
      <c r="AB333" s="366"/>
      <c r="AC333" s="142" t="s">
        <v>471</v>
      </c>
      <c r="AD333" s="142"/>
      <c r="AE333" s="142"/>
      <c r="AF333" s="142"/>
      <c r="AG333" s="142"/>
      <c r="AH333" s="365" t="s">
        <v>390</v>
      </c>
      <c r="AI333" s="362"/>
      <c r="AJ333" s="362"/>
      <c r="AK333" s="362"/>
      <c r="AL333" s="362" t="s">
        <v>21</v>
      </c>
      <c r="AM333" s="362"/>
      <c r="AN333" s="362"/>
      <c r="AO333" s="367"/>
      <c r="AP333" s="368" t="s">
        <v>429</v>
      </c>
      <c r="AQ333" s="368"/>
      <c r="AR333" s="368"/>
      <c r="AS333" s="368"/>
      <c r="AT333" s="368"/>
      <c r="AU333" s="368"/>
      <c r="AV333" s="368"/>
      <c r="AW333" s="368"/>
      <c r="AX333" s="368"/>
    </row>
    <row r="334" spans="1:50" ht="26.25" hidden="1" customHeight="1" x14ac:dyDescent="0.15">
      <c r="A334" s="1166">
        <v>1</v>
      </c>
      <c r="B334" s="116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15">
      <c r="A335" s="1166">
        <v>2</v>
      </c>
      <c r="B335" s="116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166">
        <v>3</v>
      </c>
      <c r="B336" s="116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166">
        <v>4</v>
      </c>
      <c r="B337" s="116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166">
        <v>5</v>
      </c>
      <c r="B338" s="116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166">
        <v>6</v>
      </c>
      <c r="B339" s="116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166">
        <v>7</v>
      </c>
      <c r="B340" s="116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166">
        <v>8</v>
      </c>
      <c r="B341" s="116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166">
        <v>9</v>
      </c>
      <c r="B342" s="116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166">
        <v>10</v>
      </c>
      <c r="B343" s="116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166">
        <v>11</v>
      </c>
      <c r="B344" s="11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166">
        <v>12</v>
      </c>
      <c r="B345" s="11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166">
        <v>13</v>
      </c>
      <c r="B346" s="11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166">
        <v>14</v>
      </c>
      <c r="B347" s="11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166">
        <v>15</v>
      </c>
      <c r="B348" s="11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166">
        <v>16</v>
      </c>
      <c r="B349" s="11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166">
        <v>17</v>
      </c>
      <c r="B350" s="11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166">
        <v>18</v>
      </c>
      <c r="B351" s="11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166">
        <v>19</v>
      </c>
      <c r="B352" s="11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166">
        <v>20</v>
      </c>
      <c r="B353" s="11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166">
        <v>21</v>
      </c>
      <c r="B354" s="11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166">
        <v>22</v>
      </c>
      <c r="B355" s="11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166">
        <v>23</v>
      </c>
      <c r="B356" s="11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166">
        <v>24</v>
      </c>
      <c r="B357" s="11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166">
        <v>25</v>
      </c>
      <c r="B358" s="11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166">
        <v>26</v>
      </c>
      <c r="B359" s="11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166">
        <v>27</v>
      </c>
      <c r="B360" s="11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166">
        <v>28</v>
      </c>
      <c r="B361" s="11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166">
        <v>29</v>
      </c>
      <c r="B362" s="11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166">
        <v>30</v>
      </c>
      <c r="B363" s="11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2"/>
      <c r="B366" s="362"/>
      <c r="C366" s="362" t="s">
        <v>26</v>
      </c>
      <c r="D366" s="362"/>
      <c r="E366" s="362"/>
      <c r="F366" s="362"/>
      <c r="G366" s="362"/>
      <c r="H366" s="362"/>
      <c r="I366" s="362"/>
      <c r="J366" s="142" t="s">
        <v>428</v>
      </c>
      <c r="K366" s="363"/>
      <c r="L366" s="363"/>
      <c r="M366" s="363"/>
      <c r="N366" s="363"/>
      <c r="O366" s="363"/>
      <c r="P366" s="364" t="s">
        <v>27</v>
      </c>
      <c r="Q366" s="364"/>
      <c r="R366" s="364"/>
      <c r="S366" s="364"/>
      <c r="T366" s="364"/>
      <c r="U366" s="364"/>
      <c r="V366" s="364"/>
      <c r="W366" s="364"/>
      <c r="X366" s="364"/>
      <c r="Y366" s="365" t="s">
        <v>488</v>
      </c>
      <c r="Z366" s="366"/>
      <c r="AA366" s="366"/>
      <c r="AB366" s="366"/>
      <c r="AC366" s="142" t="s">
        <v>471</v>
      </c>
      <c r="AD366" s="142"/>
      <c r="AE366" s="142"/>
      <c r="AF366" s="142"/>
      <c r="AG366" s="142"/>
      <c r="AH366" s="365" t="s">
        <v>390</v>
      </c>
      <c r="AI366" s="362"/>
      <c r="AJ366" s="362"/>
      <c r="AK366" s="362"/>
      <c r="AL366" s="362" t="s">
        <v>21</v>
      </c>
      <c r="AM366" s="362"/>
      <c r="AN366" s="362"/>
      <c r="AO366" s="367"/>
      <c r="AP366" s="368" t="s">
        <v>429</v>
      </c>
      <c r="AQ366" s="368"/>
      <c r="AR366" s="368"/>
      <c r="AS366" s="368"/>
      <c r="AT366" s="368"/>
      <c r="AU366" s="368"/>
      <c r="AV366" s="368"/>
      <c r="AW366" s="368"/>
      <c r="AX366" s="368"/>
    </row>
    <row r="367" spans="1:50" ht="26.25" hidden="1" customHeight="1" x14ac:dyDescent="0.15">
      <c r="A367" s="1166">
        <v>1</v>
      </c>
      <c r="B367" s="11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15">
      <c r="A368" s="1166">
        <v>2</v>
      </c>
      <c r="B368" s="11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15">
      <c r="A369" s="1166">
        <v>3</v>
      </c>
      <c r="B369" s="11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15">
      <c r="A370" s="1166">
        <v>4</v>
      </c>
      <c r="B370" s="11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15">
      <c r="A371" s="1166">
        <v>5</v>
      </c>
      <c r="B371" s="11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15">
      <c r="A372" s="1166">
        <v>6</v>
      </c>
      <c r="B372" s="11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15">
      <c r="A373" s="1166">
        <v>7</v>
      </c>
      <c r="B373" s="11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15">
      <c r="A374" s="1166">
        <v>8</v>
      </c>
      <c r="B374" s="11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15">
      <c r="A375" s="1166">
        <v>9</v>
      </c>
      <c r="B375" s="11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15">
      <c r="A376" s="1166">
        <v>10</v>
      </c>
      <c r="B376" s="11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166">
        <v>11</v>
      </c>
      <c r="B377" s="11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166">
        <v>12</v>
      </c>
      <c r="B378" s="11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166">
        <v>13</v>
      </c>
      <c r="B379" s="11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166">
        <v>14</v>
      </c>
      <c r="B380" s="11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166">
        <v>15</v>
      </c>
      <c r="B381" s="11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166">
        <v>16</v>
      </c>
      <c r="B382" s="11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166">
        <v>17</v>
      </c>
      <c r="B383" s="11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166">
        <v>18</v>
      </c>
      <c r="B384" s="11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166">
        <v>19</v>
      </c>
      <c r="B385" s="11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166">
        <v>20</v>
      </c>
      <c r="B386" s="11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166">
        <v>21</v>
      </c>
      <c r="B387" s="11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166">
        <v>22</v>
      </c>
      <c r="B388" s="11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166">
        <v>23</v>
      </c>
      <c r="B389" s="11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166">
        <v>24</v>
      </c>
      <c r="B390" s="11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166">
        <v>25</v>
      </c>
      <c r="B391" s="11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166">
        <v>26</v>
      </c>
      <c r="B392" s="11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166">
        <v>27</v>
      </c>
      <c r="B393" s="11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166">
        <v>28</v>
      </c>
      <c r="B394" s="11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166">
        <v>29</v>
      </c>
      <c r="B395" s="11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166">
        <v>30</v>
      </c>
      <c r="B396" s="11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2"/>
      <c r="B399" s="362"/>
      <c r="C399" s="362" t="s">
        <v>26</v>
      </c>
      <c r="D399" s="362"/>
      <c r="E399" s="362"/>
      <c r="F399" s="362"/>
      <c r="G399" s="362"/>
      <c r="H399" s="362"/>
      <c r="I399" s="362"/>
      <c r="J399" s="142" t="s">
        <v>428</v>
      </c>
      <c r="K399" s="363"/>
      <c r="L399" s="363"/>
      <c r="M399" s="363"/>
      <c r="N399" s="363"/>
      <c r="O399" s="363"/>
      <c r="P399" s="364" t="s">
        <v>27</v>
      </c>
      <c r="Q399" s="364"/>
      <c r="R399" s="364"/>
      <c r="S399" s="364"/>
      <c r="T399" s="364"/>
      <c r="U399" s="364"/>
      <c r="V399" s="364"/>
      <c r="W399" s="364"/>
      <c r="X399" s="364"/>
      <c r="Y399" s="365" t="s">
        <v>488</v>
      </c>
      <c r="Z399" s="366"/>
      <c r="AA399" s="366"/>
      <c r="AB399" s="366"/>
      <c r="AC399" s="142" t="s">
        <v>471</v>
      </c>
      <c r="AD399" s="142"/>
      <c r="AE399" s="142"/>
      <c r="AF399" s="142"/>
      <c r="AG399" s="142"/>
      <c r="AH399" s="365" t="s">
        <v>390</v>
      </c>
      <c r="AI399" s="362"/>
      <c r="AJ399" s="362"/>
      <c r="AK399" s="362"/>
      <c r="AL399" s="362" t="s">
        <v>21</v>
      </c>
      <c r="AM399" s="362"/>
      <c r="AN399" s="362"/>
      <c r="AO399" s="367"/>
      <c r="AP399" s="368" t="s">
        <v>429</v>
      </c>
      <c r="AQ399" s="368"/>
      <c r="AR399" s="368"/>
      <c r="AS399" s="368"/>
      <c r="AT399" s="368"/>
      <c r="AU399" s="368"/>
      <c r="AV399" s="368"/>
      <c r="AW399" s="368"/>
      <c r="AX399" s="368"/>
    </row>
    <row r="400" spans="1:50" ht="26.25" hidden="1" customHeight="1" x14ac:dyDescent="0.15">
      <c r="A400" s="1166">
        <v>1</v>
      </c>
      <c r="B400" s="11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15">
      <c r="A401" s="1166">
        <v>2</v>
      </c>
      <c r="B401" s="11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166">
        <v>3</v>
      </c>
      <c r="B402" s="11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166">
        <v>4</v>
      </c>
      <c r="B403" s="11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166">
        <v>5</v>
      </c>
      <c r="B404" s="11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166">
        <v>6</v>
      </c>
      <c r="B405" s="11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166">
        <v>7</v>
      </c>
      <c r="B406" s="11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166">
        <v>8</v>
      </c>
      <c r="B407" s="11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166">
        <v>9</v>
      </c>
      <c r="B408" s="11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166">
        <v>10</v>
      </c>
      <c r="B409" s="11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166">
        <v>11</v>
      </c>
      <c r="B410" s="11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166">
        <v>12</v>
      </c>
      <c r="B411" s="11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166">
        <v>13</v>
      </c>
      <c r="B412" s="11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166">
        <v>14</v>
      </c>
      <c r="B413" s="11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166">
        <v>15</v>
      </c>
      <c r="B414" s="11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166">
        <v>16</v>
      </c>
      <c r="B415" s="11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166">
        <v>17</v>
      </c>
      <c r="B416" s="11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166">
        <v>18</v>
      </c>
      <c r="B417" s="11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166">
        <v>19</v>
      </c>
      <c r="B418" s="11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166">
        <v>20</v>
      </c>
      <c r="B419" s="11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166">
        <v>21</v>
      </c>
      <c r="B420" s="11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166">
        <v>22</v>
      </c>
      <c r="B421" s="11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166">
        <v>23</v>
      </c>
      <c r="B422" s="11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166">
        <v>24</v>
      </c>
      <c r="B423" s="11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166">
        <v>25</v>
      </c>
      <c r="B424" s="11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166">
        <v>26</v>
      </c>
      <c r="B425" s="11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166">
        <v>27</v>
      </c>
      <c r="B426" s="11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166">
        <v>28</v>
      </c>
      <c r="B427" s="11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166">
        <v>29</v>
      </c>
      <c r="B428" s="11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166">
        <v>30</v>
      </c>
      <c r="B429" s="11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2"/>
      <c r="B432" s="362"/>
      <c r="C432" s="362" t="s">
        <v>26</v>
      </c>
      <c r="D432" s="362"/>
      <c r="E432" s="362"/>
      <c r="F432" s="362"/>
      <c r="G432" s="362"/>
      <c r="H432" s="362"/>
      <c r="I432" s="362"/>
      <c r="J432" s="142" t="s">
        <v>428</v>
      </c>
      <c r="K432" s="363"/>
      <c r="L432" s="363"/>
      <c r="M432" s="363"/>
      <c r="N432" s="363"/>
      <c r="O432" s="363"/>
      <c r="P432" s="364" t="s">
        <v>27</v>
      </c>
      <c r="Q432" s="364"/>
      <c r="R432" s="364"/>
      <c r="S432" s="364"/>
      <c r="T432" s="364"/>
      <c r="U432" s="364"/>
      <c r="V432" s="364"/>
      <c r="W432" s="364"/>
      <c r="X432" s="364"/>
      <c r="Y432" s="365" t="s">
        <v>488</v>
      </c>
      <c r="Z432" s="366"/>
      <c r="AA432" s="366"/>
      <c r="AB432" s="366"/>
      <c r="AC432" s="142" t="s">
        <v>471</v>
      </c>
      <c r="AD432" s="142"/>
      <c r="AE432" s="142"/>
      <c r="AF432" s="142"/>
      <c r="AG432" s="142"/>
      <c r="AH432" s="365" t="s">
        <v>390</v>
      </c>
      <c r="AI432" s="362"/>
      <c r="AJ432" s="362"/>
      <c r="AK432" s="362"/>
      <c r="AL432" s="362" t="s">
        <v>21</v>
      </c>
      <c r="AM432" s="362"/>
      <c r="AN432" s="362"/>
      <c r="AO432" s="367"/>
      <c r="AP432" s="368" t="s">
        <v>429</v>
      </c>
      <c r="AQ432" s="368"/>
      <c r="AR432" s="368"/>
      <c r="AS432" s="368"/>
      <c r="AT432" s="368"/>
      <c r="AU432" s="368"/>
      <c r="AV432" s="368"/>
      <c r="AW432" s="368"/>
      <c r="AX432" s="368"/>
    </row>
    <row r="433" spans="1:50" ht="26.25" hidden="1" customHeight="1" x14ac:dyDescent="0.15">
      <c r="A433" s="1166">
        <v>1</v>
      </c>
      <c r="B433" s="11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15">
      <c r="A434" s="1166">
        <v>2</v>
      </c>
      <c r="B434" s="11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166">
        <v>3</v>
      </c>
      <c r="B435" s="11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166">
        <v>4</v>
      </c>
      <c r="B436" s="11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166">
        <v>5</v>
      </c>
      <c r="B437" s="11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166">
        <v>6</v>
      </c>
      <c r="B438" s="11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166">
        <v>7</v>
      </c>
      <c r="B439" s="11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166">
        <v>8</v>
      </c>
      <c r="B440" s="11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166">
        <v>9</v>
      </c>
      <c r="B441" s="11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166">
        <v>10</v>
      </c>
      <c r="B442" s="11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166">
        <v>11</v>
      </c>
      <c r="B443" s="11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166">
        <v>12</v>
      </c>
      <c r="B444" s="11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166">
        <v>13</v>
      </c>
      <c r="B445" s="11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166">
        <v>14</v>
      </c>
      <c r="B446" s="11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166">
        <v>15</v>
      </c>
      <c r="B447" s="11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166">
        <v>16</v>
      </c>
      <c r="B448" s="11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166">
        <v>17</v>
      </c>
      <c r="B449" s="11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166">
        <v>18</v>
      </c>
      <c r="B450" s="11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166">
        <v>19</v>
      </c>
      <c r="B451" s="11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166">
        <v>20</v>
      </c>
      <c r="B452" s="11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166">
        <v>21</v>
      </c>
      <c r="B453" s="11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166">
        <v>22</v>
      </c>
      <c r="B454" s="11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166">
        <v>23</v>
      </c>
      <c r="B455" s="11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166">
        <v>24</v>
      </c>
      <c r="B456" s="11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166">
        <v>25</v>
      </c>
      <c r="B457" s="11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166">
        <v>26</v>
      </c>
      <c r="B458" s="11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166">
        <v>27</v>
      </c>
      <c r="B459" s="11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166">
        <v>28</v>
      </c>
      <c r="B460" s="11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166">
        <v>29</v>
      </c>
      <c r="B461" s="11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166">
        <v>30</v>
      </c>
      <c r="B462" s="11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2"/>
      <c r="B465" s="362"/>
      <c r="C465" s="362" t="s">
        <v>26</v>
      </c>
      <c r="D465" s="362"/>
      <c r="E465" s="362"/>
      <c r="F465" s="362"/>
      <c r="G465" s="362"/>
      <c r="H465" s="362"/>
      <c r="I465" s="362"/>
      <c r="J465" s="142" t="s">
        <v>428</v>
      </c>
      <c r="K465" s="363"/>
      <c r="L465" s="363"/>
      <c r="M465" s="363"/>
      <c r="N465" s="363"/>
      <c r="O465" s="363"/>
      <c r="P465" s="364" t="s">
        <v>27</v>
      </c>
      <c r="Q465" s="364"/>
      <c r="R465" s="364"/>
      <c r="S465" s="364"/>
      <c r="T465" s="364"/>
      <c r="U465" s="364"/>
      <c r="V465" s="364"/>
      <c r="W465" s="364"/>
      <c r="X465" s="364"/>
      <c r="Y465" s="365" t="s">
        <v>488</v>
      </c>
      <c r="Z465" s="366"/>
      <c r="AA465" s="366"/>
      <c r="AB465" s="366"/>
      <c r="AC465" s="142" t="s">
        <v>471</v>
      </c>
      <c r="AD465" s="142"/>
      <c r="AE465" s="142"/>
      <c r="AF465" s="142"/>
      <c r="AG465" s="142"/>
      <c r="AH465" s="365" t="s">
        <v>390</v>
      </c>
      <c r="AI465" s="362"/>
      <c r="AJ465" s="362"/>
      <c r="AK465" s="362"/>
      <c r="AL465" s="362" t="s">
        <v>21</v>
      </c>
      <c r="AM465" s="362"/>
      <c r="AN465" s="362"/>
      <c r="AO465" s="367"/>
      <c r="AP465" s="368" t="s">
        <v>429</v>
      </c>
      <c r="AQ465" s="368"/>
      <c r="AR465" s="368"/>
      <c r="AS465" s="368"/>
      <c r="AT465" s="368"/>
      <c r="AU465" s="368"/>
      <c r="AV465" s="368"/>
      <c r="AW465" s="368"/>
      <c r="AX465" s="368"/>
    </row>
    <row r="466" spans="1:50" ht="26.25" hidden="1" customHeight="1" x14ac:dyDescent="0.15">
      <c r="A466" s="1166">
        <v>1</v>
      </c>
      <c r="B466" s="11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15">
      <c r="A467" s="1166">
        <v>2</v>
      </c>
      <c r="B467" s="11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15">
      <c r="A468" s="1166">
        <v>3</v>
      </c>
      <c r="B468" s="11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15">
      <c r="A469" s="1166">
        <v>4</v>
      </c>
      <c r="B469" s="11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15">
      <c r="A470" s="1166">
        <v>5</v>
      </c>
      <c r="B470" s="11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15">
      <c r="A471" s="1166">
        <v>6</v>
      </c>
      <c r="B471" s="11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15">
      <c r="A472" s="1166">
        <v>7</v>
      </c>
      <c r="B472" s="11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15">
      <c r="A473" s="1166">
        <v>8</v>
      </c>
      <c r="B473" s="11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15">
      <c r="A474" s="1166">
        <v>9</v>
      </c>
      <c r="B474" s="11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15">
      <c r="A475" s="1166">
        <v>10</v>
      </c>
      <c r="B475" s="11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166">
        <v>11</v>
      </c>
      <c r="B476" s="11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166">
        <v>12</v>
      </c>
      <c r="B477" s="11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166">
        <v>13</v>
      </c>
      <c r="B478" s="11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166">
        <v>14</v>
      </c>
      <c r="B479" s="11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166">
        <v>15</v>
      </c>
      <c r="B480" s="11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166">
        <v>16</v>
      </c>
      <c r="B481" s="11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166">
        <v>17</v>
      </c>
      <c r="B482" s="11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166">
        <v>18</v>
      </c>
      <c r="B483" s="11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166">
        <v>19</v>
      </c>
      <c r="B484" s="11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166">
        <v>20</v>
      </c>
      <c r="B485" s="11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166">
        <v>21</v>
      </c>
      <c r="B486" s="11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166">
        <v>22</v>
      </c>
      <c r="B487" s="11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166">
        <v>23</v>
      </c>
      <c r="B488" s="11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166">
        <v>24</v>
      </c>
      <c r="B489" s="11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166">
        <v>25</v>
      </c>
      <c r="B490" s="11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166">
        <v>26</v>
      </c>
      <c r="B491" s="11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166">
        <v>27</v>
      </c>
      <c r="B492" s="11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166">
        <v>28</v>
      </c>
      <c r="B493" s="11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166">
        <v>29</v>
      </c>
      <c r="B494" s="11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166">
        <v>30</v>
      </c>
      <c r="B495" s="11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2"/>
      <c r="B498" s="362"/>
      <c r="C498" s="362" t="s">
        <v>26</v>
      </c>
      <c r="D498" s="362"/>
      <c r="E498" s="362"/>
      <c r="F498" s="362"/>
      <c r="G498" s="362"/>
      <c r="H498" s="362"/>
      <c r="I498" s="362"/>
      <c r="J498" s="142" t="s">
        <v>428</v>
      </c>
      <c r="K498" s="363"/>
      <c r="L498" s="363"/>
      <c r="M498" s="363"/>
      <c r="N498" s="363"/>
      <c r="O498" s="363"/>
      <c r="P498" s="364" t="s">
        <v>27</v>
      </c>
      <c r="Q498" s="364"/>
      <c r="R498" s="364"/>
      <c r="S498" s="364"/>
      <c r="T498" s="364"/>
      <c r="U498" s="364"/>
      <c r="V498" s="364"/>
      <c r="W498" s="364"/>
      <c r="X498" s="364"/>
      <c r="Y498" s="365" t="s">
        <v>488</v>
      </c>
      <c r="Z498" s="366"/>
      <c r="AA498" s="366"/>
      <c r="AB498" s="366"/>
      <c r="AC498" s="142" t="s">
        <v>471</v>
      </c>
      <c r="AD498" s="142"/>
      <c r="AE498" s="142"/>
      <c r="AF498" s="142"/>
      <c r="AG498" s="142"/>
      <c r="AH498" s="365" t="s">
        <v>390</v>
      </c>
      <c r="AI498" s="362"/>
      <c r="AJ498" s="362"/>
      <c r="AK498" s="362"/>
      <c r="AL498" s="362" t="s">
        <v>21</v>
      </c>
      <c r="AM498" s="362"/>
      <c r="AN498" s="362"/>
      <c r="AO498" s="367"/>
      <c r="AP498" s="368" t="s">
        <v>429</v>
      </c>
      <c r="AQ498" s="368"/>
      <c r="AR498" s="368"/>
      <c r="AS498" s="368"/>
      <c r="AT498" s="368"/>
      <c r="AU498" s="368"/>
      <c r="AV498" s="368"/>
      <c r="AW498" s="368"/>
      <c r="AX498" s="368"/>
    </row>
    <row r="499" spans="1:50" ht="26.25" hidden="1" customHeight="1" x14ac:dyDescent="0.15">
      <c r="A499" s="1166">
        <v>1</v>
      </c>
      <c r="B499" s="11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15">
      <c r="A500" s="1166">
        <v>2</v>
      </c>
      <c r="B500" s="11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15">
      <c r="A501" s="1166">
        <v>3</v>
      </c>
      <c r="B501" s="11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166">
        <v>4</v>
      </c>
      <c r="B502" s="11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166">
        <v>5</v>
      </c>
      <c r="B503" s="11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166">
        <v>6</v>
      </c>
      <c r="B504" s="11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166">
        <v>7</v>
      </c>
      <c r="B505" s="11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166">
        <v>8</v>
      </c>
      <c r="B506" s="11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166">
        <v>9</v>
      </c>
      <c r="B507" s="11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166">
        <v>10</v>
      </c>
      <c r="B508" s="11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166">
        <v>11</v>
      </c>
      <c r="B509" s="11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166">
        <v>12</v>
      </c>
      <c r="B510" s="11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166">
        <v>13</v>
      </c>
      <c r="B511" s="11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166">
        <v>14</v>
      </c>
      <c r="B512" s="11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166">
        <v>15</v>
      </c>
      <c r="B513" s="11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166">
        <v>16</v>
      </c>
      <c r="B514" s="11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166">
        <v>17</v>
      </c>
      <c r="B515" s="11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166">
        <v>18</v>
      </c>
      <c r="B516" s="11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166">
        <v>19</v>
      </c>
      <c r="B517" s="11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166">
        <v>20</v>
      </c>
      <c r="B518" s="11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166">
        <v>21</v>
      </c>
      <c r="B519" s="11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166">
        <v>22</v>
      </c>
      <c r="B520" s="11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166">
        <v>23</v>
      </c>
      <c r="B521" s="11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166">
        <v>24</v>
      </c>
      <c r="B522" s="11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166">
        <v>25</v>
      </c>
      <c r="B523" s="11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166">
        <v>26</v>
      </c>
      <c r="B524" s="11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166">
        <v>27</v>
      </c>
      <c r="B525" s="11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166">
        <v>28</v>
      </c>
      <c r="B526" s="11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166">
        <v>29</v>
      </c>
      <c r="B527" s="11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166">
        <v>30</v>
      </c>
      <c r="B528" s="11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2"/>
      <c r="B531" s="362"/>
      <c r="C531" s="362" t="s">
        <v>26</v>
      </c>
      <c r="D531" s="362"/>
      <c r="E531" s="362"/>
      <c r="F531" s="362"/>
      <c r="G531" s="362"/>
      <c r="H531" s="362"/>
      <c r="I531" s="362"/>
      <c r="J531" s="142" t="s">
        <v>428</v>
      </c>
      <c r="K531" s="363"/>
      <c r="L531" s="363"/>
      <c r="M531" s="363"/>
      <c r="N531" s="363"/>
      <c r="O531" s="363"/>
      <c r="P531" s="364" t="s">
        <v>27</v>
      </c>
      <c r="Q531" s="364"/>
      <c r="R531" s="364"/>
      <c r="S531" s="364"/>
      <c r="T531" s="364"/>
      <c r="U531" s="364"/>
      <c r="V531" s="364"/>
      <c r="W531" s="364"/>
      <c r="X531" s="364"/>
      <c r="Y531" s="365" t="s">
        <v>488</v>
      </c>
      <c r="Z531" s="366"/>
      <c r="AA531" s="366"/>
      <c r="AB531" s="366"/>
      <c r="AC531" s="142" t="s">
        <v>471</v>
      </c>
      <c r="AD531" s="142"/>
      <c r="AE531" s="142"/>
      <c r="AF531" s="142"/>
      <c r="AG531" s="142"/>
      <c r="AH531" s="365" t="s">
        <v>390</v>
      </c>
      <c r="AI531" s="362"/>
      <c r="AJ531" s="362"/>
      <c r="AK531" s="362"/>
      <c r="AL531" s="362" t="s">
        <v>21</v>
      </c>
      <c r="AM531" s="362"/>
      <c r="AN531" s="362"/>
      <c r="AO531" s="367"/>
      <c r="AP531" s="368" t="s">
        <v>429</v>
      </c>
      <c r="AQ531" s="368"/>
      <c r="AR531" s="368"/>
      <c r="AS531" s="368"/>
      <c r="AT531" s="368"/>
      <c r="AU531" s="368"/>
      <c r="AV531" s="368"/>
      <c r="AW531" s="368"/>
      <c r="AX531" s="368"/>
    </row>
    <row r="532" spans="1:50" ht="26.25" hidden="1" customHeight="1" x14ac:dyDescent="0.15">
      <c r="A532" s="1166">
        <v>1</v>
      </c>
      <c r="B532" s="11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15">
      <c r="A533" s="1166">
        <v>2</v>
      </c>
      <c r="B533" s="11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166">
        <v>3</v>
      </c>
      <c r="B534" s="11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166">
        <v>4</v>
      </c>
      <c r="B535" s="11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166">
        <v>5</v>
      </c>
      <c r="B536" s="11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166">
        <v>6</v>
      </c>
      <c r="B537" s="11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166">
        <v>7</v>
      </c>
      <c r="B538" s="11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166">
        <v>8</v>
      </c>
      <c r="B539" s="11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166">
        <v>9</v>
      </c>
      <c r="B540" s="11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166">
        <v>10</v>
      </c>
      <c r="B541" s="11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166">
        <v>11</v>
      </c>
      <c r="B542" s="11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166">
        <v>12</v>
      </c>
      <c r="B543" s="11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166">
        <v>13</v>
      </c>
      <c r="B544" s="11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166">
        <v>14</v>
      </c>
      <c r="B545" s="11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166">
        <v>15</v>
      </c>
      <c r="B546" s="11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166">
        <v>16</v>
      </c>
      <c r="B547" s="11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166">
        <v>17</v>
      </c>
      <c r="B548" s="11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166">
        <v>18</v>
      </c>
      <c r="B549" s="11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166">
        <v>19</v>
      </c>
      <c r="B550" s="11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166">
        <v>20</v>
      </c>
      <c r="B551" s="11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166">
        <v>21</v>
      </c>
      <c r="B552" s="11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166">
        <v>22</v>
      </c>
      <c r="B553" s="11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166">
        <v>23</v>
      </c>
      <c r="B554" s="11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166">
        <v>24</v>
      </c>
      <c r="B555" s="11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166">
        <v>25</v>
      </c>
      <c r="B556" s="11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166">
        <v>26</v>
      </c>
      <c r="B557" s="11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166">
        <v>27</v>
      </c>
      <c r="B558" s="11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166">
        <v>28</v>
      </c>
      <c r="B559" s="11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166">
        <v>29</v>
      </c>
      <c r="B560" s="11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166">
        <v>30</v>
      </c>
      <c r="B561" s="11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2"/>
      <c r="B564" s="362"/>
      <c r="C564" s="362" t="s">
        <v>26</v>
      </c>
      <c r="D564" s="362"/>
      <c r="E564" s="362"/>
      <c r="F564" s="362"/>
      <c r="G564" s="362"/>
      <c r="H564" s="362"/>
      <c r="I564" s="362"/>
      <c r="J564" s="142" t="s">
        <v>428</v>
      </c>
      <c r="K564" s="363"/>
      <c r="L564" s="363"/>
      <c r="M564" s="363"/>
      <c r="N564" s="363"/>
      <c r="O564" s="363"/>
      <c r="P564" s="364" t="s">
        <v>27</v>
      </c>
      <c r="Q564" s="364"/>
      <c r="R564" s="364"/>
      <c r="S564" s="364"/>
      <c r="T564" s="364"/>
      <c r="U564" s="364"/>
      <c r="V564" s="364"/>
      <c r="W564" s="364"/>
      <c r="X564" s="364"/>
      <c r="Y564" s="365" t="s">
        <v>488</v>
      </c>
      <c r="Z564" s="366"/>
      <c r="AA564" s="366"/>
      <c r="AB564" s="366"/>
      <c r="AC564" s="142" t="s">
        <v>471</v>
      </c>
      <c r="AD564" s="142"/>
      <c r="AE564" s="142"/>
      <c r="AF564" s="142"/>
      <c r="AG564" s="142"/>
      <c r="AH564" s="365" t="s">
        <v>390</v>
      </c>
      <c r="AI564" s="362"/>
      <c r="AJ564" s="362"/>
      <c r="AK564" s="362"/>
      <c r="AL564" s="362" t="s">
        <v>21</v>
      </c>
      <c r="AM564" s="362"/>
      <c r="AN564" s="362"/>
      <c r="AO564" s="367"/>
      <c r="AP564" s="368" t="s">
        <v>429</v>
      </c>
      <c r="AQ564" s="368"/>
      <c r="AR564" s="368"/>
      <c r="AS564" s="368"/>
      <c r="AT564" s="368"/>
      <c r="AU564" s="368"/>
      <c r="AV564" s="368"/>
      <c r="AW564" s="368"/>
      <c r="AX564" s="368"/>
    </row>
    <row r="565" spans="1:50" ht="26.25" hidden="1" customHeight="1" x14ac:dyDescent="0.15">
      <c r="A565" s="1166">
        <v>1</v>
      </c>
      <c r="B565" s="11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15">
      <c r="A566" s="1166">
        <v>2</v>
      </c>
      <c r="B566" s="11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166">
        <v>3</v>
      </c>
      <c r="B567" s="11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15">
      <c r="A568" s="1166">
        <v>4</v>
      </c>
      <c r="B568" s="11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15">
      <c r="A569" s="1166">
        <v>5</v>
      </c>
      <c r="B569" s="11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166">
        <v>6</v>
      </c>
      <c r="B570" s="11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166">
        <v>7</v>
      </c>
      <c r="B571" s="11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166">
        <v>8</v>
      </c>
      <c r="B572" s="11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166">
        <v>9</v>
      </c>
      <c r="B573" s="11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166">
        <v>10</v>
      </c>
      <c r="B574" s="11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166">
        <v>11</v>
      </c>
      <c r="B575" s="11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166">
        <v>12</v>
      </c>
      <c r="B576" s="11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166">
        <v>13</v>
      </c>
      <c r="B577" s="11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166">
        <v>14</v>
      </c>
      <c r="B578" s="11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166">
        <v>15</v>
      </c>
      <c r="B579" s="11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166">
        <v>16</v>
      </c>
      <c r="B580" s="11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166">
        <v>17</v>
      </c>
      <c r="B581" s="11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166">
        <v>18</v>
      </c>
      <c r="B582" s="11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166">
        <v>19</v>
      </c>
      <c r="B583" s="11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166">
        <v>20</v>
      </c>
      <c r="B584" s="11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166">
        <v>21</v>
      </c>
      <c r="B585" s="11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166">
        <v>22</v>
      </c>
      <c r="B586" s="11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166">
        <v>23</v>
      </c>
      <c r="B587" s="11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166">
        <v>24</v>
      </c>
      <c r="B588" s="11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166">
        <v>25</v>
      </c>
      <c r="B589" s="11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166">
        <v>26</v>
      </c>
      <c r="B590" s="11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166">
        <v>27</v>
      </c>
      <c r="B591" s="11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166">
        <v>28</v>
      </c>
      <c r="B592" s="11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166">
        <v>29</v>
      </c>
      <c r="B593" s="11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166">
        <v>30</v>
      </c>
      <c r="B594" s="11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2"/>
      <c r="B597" s="362"/>
      <c r="C597" s="362" t="s">
        <v>26</v>
      </c>
      <c r="D597" s="362"/>
      <c r="E597" s="362"/>
      <c r="F597" s="362"/>
      <c r="G597" s="362"/>
      <c r="H597" s="362"/>
      <c r="I597" s="362"/>
      <c r="J597" s="142" t="s">
        <v>428</v>
      </c>
      <c r="K597" s="363"/>
      <c r="L597" s="363"/>
      <c r="M597" s="363"/>
      <c r="N597" s="363"/>
      <c r="O597" s="363"/>
      <c r="P597" s="364" t="s">
        <v>27</v>
      </c>
      <c r="Q597" s="364"/>
      <c r="R597" s="364"/>
      <c r="S597" s="364"/>
      <c r="T597" s="364"/>
      <c r="U597" s="364"/>
      <c r="V597" s="364"/>
      <c r="W597" s="364"/>
      <c r="X597" s="364"/>
      <c r="Y597" s="365" t="s">
        <v>488</v>
      </c>
      <c r="Z597" s="366"/>
      <c r="AA597" s="366"/>
      <c r="AB597" s="366"/>
      <c r="AC597" s="142" t="s">
        <v>471</v>
      </c>
      <c r="AD597" s="142"/>
      <c r="AE597" s="142"/>
      <c r="AF597" s="142"/>
      <c r="AG597" s="142"/>
      <c r="AH597" s="365" t="s">
        <v>390</v>
      </c>
      <c r="AI597" s="362"/>
      <c r="AJ597" s="362"/>
      <c r="AK597" s="362"/>
      <c r="AL597" s="362" t="s">
        <v>21</v>
      </c>
      <c r="AM597" s="362"/>
      <c r="AN597" s="362"/>
      <c r="AO597" s="367"/>
      <c r="AP597" s="368" t="s">
        <v>429</v>
      </c>
      <c r="AQ597" s="368"/>
      <c r="AR597" s="368"/>
      <c r="AS597" s="368"/>
      <c r="AT597" s="368"/>
      <c r="AU597" s="368"/>
      <c r="AV597" s="368"/>
      <c r="AW597" s="368"/>
      <c r="AX597" s="368"/>
    </row>
    <row r="598" spans="1:50" ht="26.25" hidden="1" customHeight="1" x14ac:dyDescent="0.15">
      <c r="A598" s="1166">
        <v>1</v>
      </c>
      <c r="B598" s="11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15">
      <c r="A599" s="1166">
        <v>2</v>
      </c>
      <c r="B599" s="11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15">
      <c r="A600" s="1166">
        <v>3</v>
      </c>
      <c r="B600" s="11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15">
      <c r="A601" s="1166">
        <v>4</v>
      </c>
      <c r="B601" s="11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166">
        <v>5</v>
      </c>
      <c r="B602" s="11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166">
        <v>6</v>
      </c>
      <c r="B603" s="11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166">
        <v>7</v>
      </c>
      <c r="B604" s="11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166">
        <v>8</v>
      </c>
      <c r="B605" s="11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166">
        <v>9</v>
      </c>
      <c r="B606" s="11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166">
        <v>10</v>
      </c>
      <c r="B607" s="11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166">
        <v>11</v>
      </c>
      <c r="B608" s="11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166">
        <v>12</v>
      </c>
      <c r="B609" s="11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166">
        <v>13</v>
      </c>
      <c r="B610" s="11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166">
        <v>14</v>
      </c>
      <c r="B611" s="11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166">
        <v>15</v>
      </c>
      <c r="B612" s="11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166">
        <v>16</v>
      </c>
      <c r="B613" s="11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166">
        <v>17</v>
      </c>
      <c r="B614" s="11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166">
        <v>18</v>
      </c>
      <c r="B615" s="11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166">
        <v>19</v>
      </c>
      <c r="B616" s="11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166">
        <v>20</v>
      </c>
      <c r="B617" s="11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166">
        <v>21</v>
      </c>
      <c r="B618" s="11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166">
        <v>22</v>
      </c>
      <c r="B619" s="11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166">
        <v>23</v>
      </c>
      <c r="B620" s="11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166">
        <v>24</v>
      </c>
      <c r="B621" s="11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166">
        <v>25</v>
      </c>
      <c r="B622" s="11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166">
        <v>26</v>
      </c>
      <c r="B623" s="11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166">
        <v>27</v>
      </c>
      <c r="B624" s="11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166">
        <v>28</v>
      </c>
      <c r="B625" s="11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166">
        <v>29</v>
      </c>
      <c r="B626" s="11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166">
        <v>30</v>
      </c>
      <c r="B627" s="11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2"/>
      <c r="B630" s="362"/>
      <c r="C630" s="362" t="s">
        <v>26</v>
      </c>
      <c r="D630" s="362"/>
      <c r="E630" s="362"/>
      <c r="F630" s="362"/>
      <c r="G630" s="362"/>
      <c r="H630" s="362"/>
      <c r="I630" s="362"/>
      <c r="J630" s="142" t="s">
        <v>428</v>
      </c>
      <c r="K630" s="363"/>
      <c r="L630" s="363"/>
      <c r="M630" s="363"/>
      <c r="N630" s="363"/>
      <c r="O630" s="363"/>
      <c r="P630" s="364" t="s">
        <v>27</v>
      </c>
      <c r="Q630" s="364"/>
      <c r="R630" s="364"/>
      <c r="S630" s="364"/>
      <c r="T630" s="364"/>
      <c r="U630" s="364"/>
      <c r="V630" s="364"/>
      <c r="W630" s="364"/>
      <c r="X630" s="364"/>
      <c r="Y630" s="365" t="s">
        <v>488</v>
      </c>
      <c r="Z630" s="366"/>
      <c r="AA630" s="366"/>
      <c r="AB630" s="366"/>
      <c r="AC630" s="142" t="s">
        <v>471</v>
      </c>
      <c r="AD630" s="142"/>
      <c r="AE630" s="142"/>
      <c r="AF630" s="142"/>
      <c r="AG630" s="142"/>
      <c r="AH630" s="365" t="s">
        <v>390</v>
      </c>
      <c r="AI630" s="362"/>
      <c r="AJ630" s="362"/>
      <c r="AK630" s="362"/>
      <c r="AL630" s="362" t="s">
        <v>21</v>
      </c>
      <c r="AM630" s="362"/>
      <c r="AN630" s="362"/>
      <c r="AO630" s="367"/>
      <c r="AP630" s="368" t="s">
        <v>429</v>
      </c>
      <c r="AQ630" s="368"/>
      <c r="AR630" s="368"/>
      <c r="AS630" s="368"/>
      <c r="AT630" s="368"/>
      <c r="AU630" s="368"/>
      <c r="AV630" s="368"/>
      <c r="AW630" s="368"/>
      <c r="AX630" s="368"/>
    </row>
    <row r="631" spans="1:50" ht="26.25" hidden="1" customHeight="1" x14ac:dyDescent="0.15">
      <c r="A631" s="1166">
        <v>1</v>
      </c>
      <c r="B631" s="11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15">
      <c r="A632" s="1166">
        <v>2</v>
      </c>
      <c r="B632" s="11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166">
        <v>3</v>
      </c>
      <c r="B633" s="11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166">
        <v>4</v>
      </c>
      <c r="B634" s="11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166">
        <v>5</v>
      </c>
      <c r="B635" s="11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166">
        <v>6</v>
      </c>
      <c r="B636" s="11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166">
        <v>7</v>
      </c>
      <c r="B637" s="11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166">
        <v>8</v>
      </c>
      <c r="B638" s="11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166">
        <v>9</v>
      </c>
      <c r="B639" s="11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166">
        <v>10</v>
      </c>
      <c r="B640" s="11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166">
        <v>11</v>
      </c>
      <c r="B641" s="11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166">
        <v>12</v>
      </c>
      <c r="B642" s="11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166">
        <v>13</v>
      </c>
      <c r="B643" s="11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166">
        <v>14</v>
      </c>
      <c r="B644" s="11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166">
        <v>15</v>
      </c>
      <c r="B645" s="11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166">
        <v>16</v>
      </c>
      <c r="B646" s="11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166">
        <v>17</v>
      </c>
      <c r="B647" s="11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166">
        <v>18</v>
      </c>
      <c r="B648" s="11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166">
        <v>19</v>
      </c>
      <c r="B649" s="11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166">
        <v>20</v>
      </c>
      <c r="B650" s="11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166">
        <v>21</v>
      </c>
      <c r="B651" s="11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166">
        <v>22</v>
      </c>
      <c r="B652" s="11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166">
        <v>23</v>
      </c>
      <c r="B653" s="11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166">
        <v>24</v>
      </c>
      <c r="B654" s="11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166">
        <v>25</v>
      </c>
      <c r="B655" s="11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166">
        <v>26</v>
      </c>
      <c r="B656" s="11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166">
        <v>27</v>
      </c>
      <c r="B657" s="11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166">
        <v>28</v>
      </c>
      <c r="B658" s="11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166">
        <v>29</v>
      </c>
      <c r="B659" s="11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166">
        <v>30</v>
      </c>
      <c r="B660" s="11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2"/>
      <c r="B663" s="362"/>
      <c r="C663" s="362" t="s">
        <v>26</v>
      </c>
      <c r="D663" s="362"/>
      <c r="E663" s="362"/>
      <c r="F663" s="362"/>
      <c r="G663" s="362"/>
      <c r="H663" s="362"/>
      <c r="I663" s="362"/>
      <c r="J663" s="142" t="s">
        <v>428</v>
      </c>
      <c r="K663" s="363"/>
      <c r="L663" s="363"/>
      <c r="M663" s="363"/>
      <c r="N663" s="363"/>
      <c r="O663" s="363"/>
      <c r="P663" s="364" t="s">
        <v>27</v>
      </c>
      <c r="Q663" s="364"/>
      <c r="R663" s="364"/>
      <c r="S663" s="364"/>
      <c r="T663" s="364"/>
      <c r="U663" s="364"/>
      <c r="V663" s="364"/>
      <c r="W663" s="364"/>
      <c r="X663" s="364"/>
      <c r="Y663" s="365" t="s">
        <v>488</v>
      </c>
      <c r="Z663" s="366"/>
      <c r="AA663" s="366"/>
      <c r="AB663" s="366"/>
      <c r="AC663" s="142" t="s">
        <v>471</v>
      </c>
      <c r="AD663" s="142"/>
      <c r="AE663" s="142"/>
      <c r="AF663" s="142"/>
      <c r="AG663" s="142"/>
      <c r="AH663" s="365" t="s">
        <v>390</v>
      </c>
      <c r="AI663" s="362"/>
      <c r="AJ663" s="362"/>
      <c r="AK663" s="362"/>
      <c r="AL663" s="362" t="s">
        <v>21</v>
      </c>
      <c r="AM663" s="362"/>
      <c r="AN663" s="362"/>
      <c r="AO663" s="367"/>
      <c r="AP663" s="368" t="s">
        <v>429</v>
      </c>
      <c r="AQ663" s="368"/>
      <c r="AR663" s="368"/>
      <c r="AS663" s="368"/>
      <c r="AT663" s="368"/>
      <c r="AU663" s="368"/>
      <c r="AV663" s="368"/>
      <c r="AW663" s="368"/>
      <c r="AX663" s="368"/>
    </row>
    <row r="664" spans="1:50" ht="26.25" hidden="1" customHeight="1" x14ac:dyDescent="0.15">
      <c r="A664" s="1166">
        <v>1</v>
      </c>
      <c r="B664" s="11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15">
      <c r="A665" s="1166">
        <v>2</v>
      </c>
      <c r="B665" s="11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166">
        <v>3</v>
      </c>
      <c r="B666" s="11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166">
        <v>4</v>
      </c>
      <c r="B667" s="11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166">
        <v>5</v>
      </c>
      <c r="B668" s="11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166">
        <v>6</v>
      </c>
      <c r="B669" s="11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166">
        <v>7</v>
      </c>
      <c r="B670" s="11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166">
        <v>8</v>
      </c>
      <c r="B671" s="11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166">
        <v>9</v>
      </c>
      <c r="B672" s="11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166">
        <v>10</v>
      </c>
      <c r="B673" s="11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166">
        <v>11</v>
      </c>
      <c r="B674" s="11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166">
        <v>12</v>
      </c>
      <c r="B675" s="11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166">
        <v>13</v>
      </c>
      <c r="B676" s="11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166">
        <v>14</v>
      </c>
      <c r="B677" s="11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166">
        <v>15</v>
      </c>
      <c r="B678" s="11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166">
        <v>16</v>
      </c>
      <c r="B679" s="11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166">
        <v>17</v>
      </c>
      <c r="B680" s="11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166">
        <v>18</v>
      </c>
      <c r="B681" s="11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166">
        <v>19</v>
      </c>
      <c r="B682" s="11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166">
        <v>20</v>
      </c>
      <c r="B683" s="11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166">
        <v>21</v>
      </c>
      <c r="B684" s="11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166">
        <v>22</v>
      </c>
      <c r="B685" s="11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166">
        <v>23</v>
      </c>
      <c r="B686" s="11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166">
        <v>24</v>
      </c>
      <c r="B687" s="11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166">
        <v>25</v>
      </c>
      <c r="B688" s="11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166">
        <v>26</v>
      </c>
      <c r="B689" s="11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166">
        <v>27</v>
      </c>
      <c r="B690" s="11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166">
        <v>28</v>
      </c>
      <c r="B691" s="11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166">
        <v>29</v>
      </c>
      <c r="B692" s="11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166">
        <v>30</v>
      </c>
      <c r="B693" s="11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2"/>
      <c r="B696" s="362"/>
      <c r="C696" s="362" t="s">
        <v>26</v>
      </c>
      <c r="D696" s="362"/>
      <c r="E696" s="362"/>
      <c r="F696" s="362"/>
      <c r="G696" s="362"/>
      <c r="H696" s="362"/>
      <c r="I696" s="362"/>
      <c r="J696" s="142" t="s">
        <v>428</v>
      </c>
      <c r="K696" s="363"/>
      <c r="L696" s="363"/>
      <c r="M696" s="363"/>
      <c r="N696" s="363"/>
      <c r="O696" s="363"/>
      <c r="P696" s="364" t="s">
        <v>27</v>
      </c>
      <c r="Q696" s="364"/>
      <c r="R696" s="364"/>
      <c r="S696" s="364"/>
      <c r="T696" s="364"/>
      <c r="U696" s="364"/>
      <c r="V696" s="364"/>
      <c r="W696" s="364"/>
      <c r="X696" s="364"/>
      <c r="Y696" s="365" t="s">
        <v>488</v>
      </c>
      <c r="Z696" s="366"/>
      <c r="AA696" s="366"/>
      <c r="AB696" s="366"/>
      <c r="AC696" s="142" t="s">
        <v>471</v>
      </c>
      <c r="AD696" s="142"/>
      <c r="AE696" s="142"/>
      <c r="AF696" s="142"/>
      <c r="AG696" s="142"/>
      <c r="AH696" s="365" t="s">
        <v>390</v>
      </c>
      <c r="AI696" s="362"/>
      <c r="AJ696" s="362"/>
      <c r="AK696" s="362"/>
      <c r="AL696" s="362" t="s">
        <v>21</v>
      </c>
      <c r="AM696" s="362"/>
      <c r="AN696" s="362"/>
      <c r="AO696" s="367"/>
      <c r="AP696" s="368" t="s">
        <v>429</v>
      </c>
      <c r="AQ696" s="368"/>
      <c r="AR696" s="368"/>
      <c r="AS696" s="368"/>
      <c r="AT696" s="368"/>
      <c r="AU696" s="368"/>
      <c r="AV696" s="368"/>
      <c r="AW696" s="368"/>
      <c r="AX696" s="368"/>
    </row>
    <row r="697" spans="1:50" ht="26.25" hidden="1" customHeight="1" x14ac:dyDescent="0.15">
      <c r="A697" s="1166">
        <v>1</v>
      </c>
      <c r="B697" s="11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15">
      <c r="A698" s="1166">
        <v>2</v>
      </c>
      <c r="B698" s="11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166">
        <v>3</v>
      </c>
      <c r="B699" s="11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166">
        <v>4</v>
      </c>
      <c r="B700" s="11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166">
        <v>5</v>
      </c>
      <c r="B701" s="11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166">
        <v>6</v>
      </c>
      <c r="B702" s="11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166">
        <v>7</v>
      </c>
      <c r="B703" s="11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166">
        <v>8</v>
      </c>
      <c r="B704" s="11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166">
        <v>9</v>
      </c>
      <c r="B705" s="11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166">
        <v>10</v>
      </c>
      <c r="B706" s="11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166">
        <v>11</v>
      </c>
      <c r="B707" s="11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166">
        <v>12</v>
      </c>
      <c r="B708" s="11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166">
        <v>13</v>
      </c>
      <c r="B709" s="11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166">
        <v>14</v>
      </c>
      <c r="B710" s="11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166">
        <v>15</v>
      </c>
      <c r="B711" s="11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166">
        <v>16</v>
      </c>
      <c r="B712" s="11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166">
        <v>17</v>
      </c>
      <c r="B713" s="11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166">
        <v>18</v>
      </c>
      <c r="B714" s="11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166">
        <v>19</v>
      </c>
      <c r="B715" s="11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166">
        <v>20</v>
      </c>
      <c r="B716" s="11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166">
        <v>21</v>
      </c>
      <c r="B717" s="11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166">
        <v>22</v>
      </c>
      <c r="B718" s="11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166">
        <v>23</v>
      </c>
      <c r="B719" s="11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166">
        <v>24</v>
      </c>
      <c r="B720" s="11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166">
        <v>25</v>
      </c>
      <c r="B721" s="11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166">
        <v>26</v>
      </c>
      <c r="B722" s="11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166">
        <v>27</v>
      </c>
      <c r="B723" s="11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166">
        <v>28</v>
      </c>
      <c r="B724" s="11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166">
        <v>29</v>
      </c>
      <c r="B725" s="11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166">
        <v>30</v>
      </c>
      <c r="B726" s="11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2"/>
      <c r="B729" s="362"/>
      <c r="C729" s="362" t="s">
        <v>26</v>
      </c>
      <c r="D729" s="362"/>
      <c r="E729" s="362"/>
      <c r="F729" s="362"/>
      <c r="G729" s="362"/>
      <c r="H729" s="362"/>
      <c r="I729" s="362"/>
      <c r="J729" s="142" t="s">
        <v>428</v>
      </c>
      <c r="K729" s="363"/>
      <c r="L729" s="363"/>
      <c r="M729" s="363"/>
      <c r="N729" s="363"/>
      <c r="O729" s="363"/>
      <c r="P729" s="364" t="s">
        <v>27</v>
      </c>
      <c r="Q729" s="364"/>
      <c r="R729" s="364"/>
      <c r="S729" s="364"/>
      <c r="T729" s="364"/>
      <c r="U729" s="364"/>
      <c r="V729" s="364"/>
      <c r="W729" s="364"/>
      <c r="X729" s="364"/>
      <c r="Y729" s="365" t="s">
        <v>488</v>
      </c>
      <c r="Z729" s="366"/>
      <c r="AA729" s="366"/>
      <c r="AB729" s="366"/>
      <c r="AC729" s="142" t="s">
        <v>471</v>
      </c>
      <c r="AD729" s="142"/>
      <c r="AE729" s="142"/>
      <c r="AF729" s="142"/>
      <c r="AG729" s="142"/>
      <c r="AH729" s="365" t="s">
        <v>390</v>
      </c>
      <c r="AI729" s="362"/>
      <c r="AJ729" s="362"/>
      <c r="AK729" s="362"/>
      <c r="AL729" s="362" t="s">
        <v>21</v>
      </c>
      <c r="AM729" s="362"/>
      <c r="AN729" s="362"/>
      <c r="AO729" s="367"/>
      <c r="AP729" s="368" t="s">
        <v>429</v>
      </c>
      <c r="AQ729" s="368"/>
      <c r="AR729" s="368"/>
      <c r="AS729" s="368"/>
      <c r="AT729" s="368"/>
      <c r="AU729" s="368"/>
      <c r="AV729" s="368"/>
      <c r="AW729" s="368"/>
      <c r="AX729" s="368"/>
    </row>
    <row r="730" spans="1:50" ht="26.25" hidden="1" customHeight="1" x14ac:dyDescent="0.15">
      <c r="A730" s="1166">
        <v>1</v>
      </c>
      <c r="B730" s="11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15">
      <c r="A731" s="1166">
        <v>2</v>
      </c>
      <c r="B731" s="11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15">
      <c r="A732" s="1166">
        <v>3</v>
      </c>
      <c r="B732" s="11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15">
      <c r="A733" s="1166">
        <v>4</v>
      </c>
      <c r="B733" s="11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15">
      <c r="A734" s="1166">
        <v>5</v>
      </c>
      <c r="B734" s="11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15">
      <c r="A735" s="1166">
        <v>6</v>
      </c>
      <c r="B735" s="11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15">
      <c r="A736" s="1166">
        <v>7</v>
      </c>
      <c r="B736" s="11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15">
      <c r="A737" s="1166">
        <v>8</v>
      </c>
      <c r="B737" s="11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15">
      <c r="A738" s="1166">
        <v>9</v>
      </c>
      <c r="B738" s="11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15">
      <c r="A739" s="1166">
        <v>10</v>
      </c>
      <c r="B739" s="11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15">
      <c r="A740" s="1166">
        <v>11</v>
      </c>
      <c r="B740" s="11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166">
        <v>12</v>
      </c>
      <c r="B741" s="11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166">
        <v>13</v>
      </c>
      <c r="B742" s="11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166">
        <v>14</v>
      </c>
      <c r="B743" s="11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166">
        <v>15</v>
      </c>
      <c r="B744" s="11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166">
        <v>16</v>
      </c>
      <c r="B745" s="11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166">
        <v>17</v>
      </c>
      <c r="B746" s="11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166">
        <v>18</v>
      </c>
      <c r="B747" s="11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166">
        <v>19</v>
      </c>
      <c r="B748" s="11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166">
        <v>20</v>
      </c>
      <c r="B749" s="11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166">
        <v>21</v>
      </c>
      <c r="B750" s="11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166">
        <v>22</v>
      </c>
      <c r="B751" s="11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166">
        <v>23</v>
      </c>
      <c r="B752" s="11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166">
        <v>24</v>
      </c>
      <c r="B753" s="11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166">
        <v>25</v>
      </c>
      <c r="B754" s="11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166">
        <v>26</v>
      </c>
      <c r="B755" s="11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166">
        <v>27</v>
      </c>
      <c r="B756" s="11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166">
        <v>28</v>
      </c>
      <c r="B757" s="11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166">
        <v>29</v>
      </c>
      <c r="B758" s="11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166">
        <v>30</v>
      </c>
      <c r="B759" s="11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2"/>
      <c r="B762" s="362"/>
      <c r="C762" s="362" t="s">
        <v>26</v>
      </c>
      <c r="D762" s="362"/>
      <c r="E762" s="362"/>
      <c r="F762" s="362"/>
      <c r="G762" s="362"/>
      <c r="H762" s="362"/>
      <c r="I762" s="362"/>
      <c r="J762" s="142" t="s">
        <v>428</v>
      </c>
      <c r="K762" s="363"/>
      <c r="L762" s="363"/>
      <c r="M762" s="363"/>
      <c r="N762" s="363"/>
      <c r="O762" s="363"/>
      <c r="P762" s="364" t="s">
        <v>27</v>
      </c>
      <c r="Q762" s="364"/>
      <c r="R762" s="364"/>
      <c r="S762" s="364"/>
      <c r="T762" s="364"/>
      <c r="U762" s="364"/>
      <c r="V762" s="364"/>
      <c r="W762" s="364"/>
      <c r="X762" s="364"/>
      <c r="Y762" s="365" t="s">
        <v>488</v>
      </c>
      <c r="Z762" s="366"/>
      <c r="AA762" s="366"/>
      <c r="AB762" s="366"/>
      <c r="AC762" s="142" t="s">
        <v>471</v>
      </c>
      <c r="AD762" s="142"/>
      <c r="AE762" s="142"/>
      <c r="AF762" s="142"/>
      <c r="AG762" s="142"/>
      <c r="AH762" s="365" t="s">
        <v>390</v>
      </c>
      <c r="AI762" s="362"/>
      <c r="AJ762" s="362"/>
      <c r="AK762" s="362"/>
      <c r="AL762" s="362" t="s">
        <v>21</v>
      </c>
      <c r="AM762" s="362"/>
      <c r="AN762" s="362"/>
      <c r="AO762" s="367"/>
      <c r="AP762" s="368" t="s">
        <v>429</v>
      </c>
      <c r="AQ762" s="368"/>
      <c r="AR762" s="368"/>
      <c r="AS762" s="368"/>
      <c r="AT762" s="368"/>
      <c r="AU762" s="368"/>
      <c r="AV762" s="368"/>
      <c r="AW762" s="368"/>
      <c r="AX762" s="368"/>
    </row>
    <row r="763" spans="1:50" ht="26.25" hidden="1" customHeight="1" x14ac:dyDescent="0.15">
      <c r="A763" s="1166">
        <v>1</v>
      </c>
      <c r="B763" s="11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15">
      <c r="A764" s="1166">
        <v>2</v>
      </c>
      <c r="B764" s="11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166">
        <v>3</v>
      </c>
      <c r="B765" s="11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166">
        <v>4</v>
      </c>
      <c r="B766" s="11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166">
        <v>5</v>
      </c>
      <c r="B767" s="11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166">
        <v>6</v>
      </c>
      <c r="B768" s="11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166">
        <v>7</v>
      </c>
      <c r="B769" s="11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166">
        <v>8</v>
      </c>
      <c r="B770" s="11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166">
        <v>9</v>
      </c>
      <c r="B771" s="11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166">
        <v>10</v>
      </c>
      <c r="B772" s="11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166">
        <v>11</v>
      </c>
      <c r="B773" s="11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166">
        <v>12</v>
      </c>
      <c r="B774" s="11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166">
        <v>13</v>
      </c>
      <c r="B775" s="11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166">
        <v>14</v>
      </c>
      <c r="B776" s="11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166">
        <v>15</v>
      </c>
      <c r="B777" s="11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166">
        <v>16</v>
      </c>
      <c r="B778" s="11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166">
        <v>17</v>
      </c>
      <c r="B779" s="11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166">
        <v>18</v>
      </c>
      <c r="B780" s="11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166">
        <v>19</v>
      </c>
      <c r="B781" s="11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166">
        <v>20</v>
      </c>
      <c r="B782" s="11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166">
        <v>21</v>
      </c>
      <c r="B783" s="11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166">
        <v>22</v>
      </c>
      <c r="B784" s="11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166">
        <v>23</v>
      </c>
      <c r="B785" s="11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166">
        <v>24</v>
      </c>
      <c r="B786" s="11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166">
        <v>25</v>
      </c>
      <c r="B787" s="11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166">
        <v>26</v>
      </c>
      <c r="B788" s="11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166">
        <v>27</v>
      </c>
      <c r="B789" s="11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166">
        <v>28</v>
      </c>
      <c r="B790" s="11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166">
        <v>29</v>
      </c>
      <c r="B791" s="11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166">
        <v>30</v>
      </c>
      <c r="B792" s="11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2"/>
      <c r="B795" s="362"/>
      <c r="C795" s="362" t="s">
        <v>26</v>
      </c>
      <c r="D795" s="362"/>
      <c r="E795" s="362"/>
      <c r="F795" s="362"/>
      <c r="G795" s="362"/>
      <c r="H795" s="362"/>
      <c r="I795" s="362"/>
      <c r="J795" s="142" t="s">
        <v>428</v>
      </c>
      <c r="K795" s="363"/>
      <c r="L795" s="363"/>
      <c r="M795" s="363"/>
      <c r="N795" s="363"/>
      <c r="O795" s="363"/>
      <c r="P795" s="364" t="s">
        <v>27</v>
      </c>
      <c r="Q795" s="364"/>
      <c r="R795" s="364"/>
      <c r="S795" s="364"/>
      <c r="T795" s="364"/>
      <c r="U795" s="364"/>
      <c r="V795" s="364"/>
      <c r="W795" s="364"/>
      <c r="X795" s="364"/>
      <c r="Y795" s="365" t="s">
        <v>488</v>
      </c>
      <c r="Z795" s="366"/>
      <c r="AA795" s="366"/>
      <c r="AB795" s="366"/>
      <c r="AC795" s="142" t="s">
        <v>471</v>
      </c>
      <c r="AD795" s="142"/>
      <c r="AE795" s="142"/>
      <c r="AF795" s="142"/>
      <c r="AG795" s="142"/>
      <c r="AH795" s="365" t="s">
        <v>390</v>
      </c>
      <c r="AI795" s="362"/>
      <c r="AJ795" s="362"/>
      <c r="AK795" s="362"/>
      <c r="AL795" s="362" t="s">
        <v>21</v>
      </c>
      <c r="AM795" s="362"/>
      <c r="AN795" s="362"/>
      <c r="AO795" s="367"/>
      <c r="AP795" s="368" t="s">
        <v>429</v>
      </c>
      <c r="AQ795" s="368"/>
      <c r="AR795" s="368"/>
      <c r="AS795" s="368"/>
      <c r="AT795" s="368"/>
      <c r="AU795" s="368"/>
      <c r="AV795" s="368"/>
      <c r="AW795" s="368"/>
      <c r="AX795" s="368"/>
    </row>
    <row r="796" spans="1:50" ht="26.25" hidden="1" customHeight="1" x14ac:dyDescent="0.15">
      <c r="A796" s="1166">
        <v>1</v>
      </c>
      <c r="B796" s="11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15">
      <c r="A797" s="1166">
        <v>2</v>
      </c>
      <c r="B797" s="11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166">
        <v>3</v>
      </c>
      <c r="B798" s="11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166">
        <v>4</v>
      </c>
      <c r="B799" s="11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166">
        <v>5</v>
      </c>
      <c r="B800" s="11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166">
        <v>6</v>
      </c>
      <c r="B801" s="11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166">
        <v>7</v>
      </c>
      <c r="B802" s="11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166">
        <v>8</v>
      </c>
      <c r="B803" s="11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166">
        <v>9</v>
      </c>
      <c r="B804" s="11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166">
        <v>10</v>
      </c>
      <c r="B805" s="11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166">
        <v>11</v>
      </c>
      <c r="B806" s="11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166">
        <v>12</v>
      </c>
      <c r="B807" s="11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166">
        <v>13</v>
      </c>
      <c r="B808" s="11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166">
        <v>14</v>
      </c>
      <c r="B809" s="11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166">
        <v>15</v>
      </c>
      <c r="B810" s="11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166">
        <v>16</v>
      </c>
      <c r="B811" s="11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166">
        <v>17</v>
      </c>
      <c r="B812" s="11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166">
        <v>18</v>
      </c>
      <c r="B813" s="11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166">
        <v>19</v>
      </c>
      <c r="B814" s="11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166">
        <v>20</v>
      </c>
      <c r="B815" s="11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166">
        <v>21</v>
      </c>
      <c r="B816" s="11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166">
        <v>22</v>
      </c>
      <c r="B817" s="11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166">
        <v>23</v>
      </c>
      <c r="B818" s="11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166">
        <v>24</v>
      </c>
      <c r="B819" s="11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166">
        <v>25</v>
      </c>
      <c r="B820" s="11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166">
        <v>26</v>
      </c>
      <c r="B821" s="11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166">
        <v>27</v>
      </c>
      <c r="B822" s="11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166">
        <v>28</v>
      </c>
      <c r="B823" s="11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166">
        <v>29</v>
      </c>
      <c r="B824" s="11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166">
        <v>30</v>
      </c>
      <c r="B825" s="11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2"/>
      <c r="B828" s="362"/>
      <c r="C828" s="362" t="s">
        <v>26</v>
      </c>
      <c r="D828" s="362"/>
      <c r="E828" s="362"/>
      <c r="F828" s="362"/>
      <c r="G828" s="362"/>
      <c r="H828" s="362"/>
      <c r="I828" s="362"/>
      <c r="J828" s="142" t="s">
        <v>428</v>
      </c>
      <c r="K828" s="363"/>
      <c r="L828" s="363"/>
      <c r="M828" s="363"/>
      <c r="N828" s="363"/>
      <c r="O828" s="363"/>
      <c r="P828" s="364" t="s">
        <v>27</v>
      </c>
      <c r="Q828" s="364"/>
      <c r="R828" s="364"/>
      <c r="S828" s="364"/>
      <c r="T828" s="364"/>
      <c r="U828" s="364"/>
      <c r="V828" s="364"/>
      <c r="W828" s="364"/>
      <c r="X828" s="364"/>
      <c r="Y828" s="365" t="s">
        <v>488</v>
      </c>
      <c r="Z828" s="366"/>
      <c r="AA828" s="366"/>
      <c r="AB828" s="366"/>
      <c r="AC828" s="142" t="s">
        <v>471</v>
      </c>
      <c r="AD828" s="142"/>
      <c r="AE828" s="142"/>
      <c r="AF828" s="142"/>
      <c r="AG828" s="142"/>
      <c r="AH828" s="365" t="s">
        <v>390</v>
      </c>
      <c r="AI828" s="362"/>
      <c r="AJ828" s="362"/>
      <c r="AK828" s="362"/>
      <c r="AL828" s="362" t="s">
        <v>21</v>
      </c>
      <c r="AM828" s="362"/>
      <c r="AN828" s="362"/>
      <c r="AO828" s="367"/>
      <c r="AP828" s="368" t="s">
        <v>429</v>
      </c>
      <c r="AQ828" s="368"/>
      <c r="AR828" s="368"/>
      <c r="AS828" s="368"/>
      <c r="AT828" s="368"/>
      <c r="AU828" s="368"/>
      <c r="AV828" s="368"/>
      <c r="AW828" s="368"/>
      <c r="AX828" s="368"/>
    </row>
    <row r="829" spans="1:50" ht="26.25" hidden="1" customHeight="1" x14ac:dyDescent="0.15">
      <c r="A829" s="1166">
        <v>1</v>
      </c>
      <c r="B829" s="11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15">
      <c r="A830" s="1166">
        <v>2</v>
      </c>
      <c r="B830" s="11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15">
      <c r="A831" s="1166">
        <v>3</v>
      </c>
      <c r="B831" s="11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15">
      <c r="A832" s="1166">
        <v>4</v>
      </c>
      <c r="B832" s="11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15">
      <c r="A833" s="1166">
        <v>5</v>
      </c>
      <c r="B833" s="11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15">
      <c r="A834" s="1166">
        <v>6</v>
      </c>
      <c r="B834" s="11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15">
      <c r="A835" s="1166">
        <v>7</v>
      </c>
      <c r="B835" s="11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15">
      <c r="A836" s="1166">
        <v>8</v>
      </c>
      <c r="B836" s="11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15">
      <c r="A837" s="1166">
        <v>9</v>
      </c>
      <c r="B837" s="11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15">
      <c r="A838" s="1166">
        <v>10</v>
      </c>
      <c r="B838" s="11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15">
      <c r="A839" s="1166">
        <v>11</v>
      </c>
      <c r="B839" s="11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166">
        <v>12</v>
      </c>
      <c r="B840" s="11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166">
        <v>13</v>
      </c>
      <c r="B841" s="11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166">
        <v>14</v>
      </c>
      <c r="B842" s="11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166">
        <v>15</v>
      </c>
      <c r="B843" s="11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166">
        <v>16</v>
      </c>
      <c r="B844" s="11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166">
        <v>17</v>
      </c>
      <c r="B845" s="11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166">
        <v>18</v>
      </c>
      <c r="B846" s="11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166">
        <v>19</v>
      </c>
      <c r="B847" s="11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166">
        <v>20</v>
      </c>
      <c r="B848" s="11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166">
        <v>21</v>
      </c>
      <c r="B849" s="11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166">
        <v>22</v>
      </c>
      <c r="B850" s="11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166">
        <v>23</v>
      </c>
      <c r="B851" s="11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166">
        <v>24</v>
      </c>
      <c r="B852" s="11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166">
        <v>25</v>
      </c>
      <c r="B853" s="11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166">
        <v>26</v>
      </c>
      <c r="B854" s="11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166">
        <v>27</v>
      </c>
      <c r="B855" s="11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166">
        <v>28</v>
      </c>
      <c r="B856" s="11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166">
        <v>29</v>
      </c>
      <c r="B857" s="11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166">
        <v>30</v>
      </c>
      <c r="B858" s="11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2"/>
      <c r="B861" s="362"/>
      <c r="C861" s="362" t="s">
        <v>26</v>
      </c>
      <c r="D861" s="362"/>
      <c r="E861" s="362"/>
      <c r="F861" s="362"/>
      <c r="G861" s="362"/>
      <c r="H861" s="362"/>
      <c r="I861" s="362"/>
      <c r="J861" s="142" t="s">
        <v>428</v>
      </c>
      <c r="K861" s="363"/>
      <c r="L861" s="363"/>
      <c r="M861" s="363"/>
      <c r="N861" s="363"/>
      <c r="O861" s="363"/>
      <c r="P861" s="364" t="s">
        <v>27</v>
      </c>
      <c r="Q861" s="364"/>
      <c r="R861" s="364"/>
      <c r="S861" s="364"/>
      <c r="T861" s="364"/>
      <c r="U861" s="364"/>
      <c r="V861" s="364"/>
      <c r="W861" s="364"/>
      <c r="X861" s="364"/>
      <c r="Y861" s="365" t="s">
        <v>488</v>
      </c>
      <c r="Z861" s="366"/>
      <c r="AA861" s="366"/>
      <c r="AB861" s="366"/>
      <c r="AC861" s="142" t="s">
        <v>471</v>
      </c>
      <c r="AD861" s="142"/>
      <c r="AE861" s="142"/>
      <c r="AF861" s="142"/>
      <c r="AG861" s="142"/>
      <c r="AH861" s="365" t="s">
        <v>390</v>
      </c>
      <c r="AI861" s="362"/>
      <c r="AJ861" s="362"/>
      <c r="AK861" s="362"/>
      <c r="AL861" s="362" t="s">
        <v>21</v>
      </c>
      <c r="AM861" s="362"/>
      <c r="AN861" s="362"/>
      <c r="AO861" s="367"/>
      <c r="AP861" s="368" t="s">
        <v>429</v>
      </c>
      <c r="AQ861" s="368"/>
      <c r="AR861" s="368"/>
      <c r="AS861" s="368"/>
      <c r="AT861" s="368"/>
      <c r="AU861" s="368"/>
      <c r="AV861" s="368"/>
      <c r="AW861" s="368"/>
      <c r="AX861" s="368"/>
    </row>
    <row r="862" spans="1:50" ht="26.25" hidden="1" customHeight="1" x14ac:dyDescent="0.15">
      <c r="A862" s="1166">
        <v>1</v>
      </c>
      <c r="B862" s="11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15">
      <c r="A863" s="1166">
        <v>2</v>
      </c>
      <c r="B863" s="11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166">
        <v>3</v>
      </c>
      <c r="B864" s="11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166">
        <v>4</v>
      </c>
      <c r="B865" s="11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166">
        <v>5</v>
      </c>
      <c r="B866" s="11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166">
        <v>6</v>
      </c>
      <c r="B867" s="11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166">
        <v>7</v>
      </c>
      <c r="B868" s="11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166">
        <v>8</v>
      </c>
      <c r="B869" s="11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166">
        <v>9</v>
      </c>
      <c r="B870" s="11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166">
        <v>10</v>
      </c>
      <c r="B871" s="11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166">
        <v>11</v>
      </c>
      <c r="B872" s="11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166">
        <v>12</v>
      </c>
      <c r="B873" s="11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166">
        <v>13</v>
      </c>
      <c r="B874" s="11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166">
        <v>14</v>
      </c>
      <c r="B875" s="11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166">
        <v>15</v>
      </c>
      <c r="B876" s="11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166">
        <v>16</v>
      </c>
      <c r="B877" s="11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166">
        <v>17</v>
      </c>
      <c r="B878" s="11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166">
        <v>18</v>
      </c>
      <c r="B879" s="11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166">
        <v>19</v>
      </c>
      <c r="B880" s="11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166">
        <v>20</v>
      </c>
      <c r="B881" s="11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166">
        <v>21</v>
      </c>
      <c r="B882" s="11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166">
        <v>22</v>
      </c>
      <c r="B883" s="11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166">
        <v>23</v>
      </c>
      <c r="B884" s="11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166">
        <v>24</v>
      </c>
      <c r="B885" s="11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166">
        <v>25</v>
      </c>
      <c r="B886" s="11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166">
        <v>26</v>
      </c>
      <c r="B887" s="11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166">
        <v>27</v>
      </c>
      <c r="B888" s="11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166">
        <v>28</v>
      </c>
      <c r="B889" s="11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166">
        <v>29</v>
      </c>
      <c r="B890" s="11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166">
        <v>30</v>
      </c>
      <c r="B891" s="11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2"/>
      <c r="B894" s="362"/>
      <c r="C894" s="362" t="s">
        <v>26</v>
      </c>
      <c r="D894" s="362"/>
      <c r="E894" s="362"/>
      <c r="F894" s="362"/>
      <c r="G894" s="362"/>
      <c r="H894" s="362"/>
      <c r="I894" s="362"/>
      <c r="J894" s="142" t="s">
        <v>428</v>
      </c>
      <c r="K894" s="363"/>
      <c r="L894" s="363"/>
      <c r="M894" s="363"/>
      <c r="N894" s="363"/>
      <c r="O894" s="363"/>
      <c r="P894" s="364" t="s">
        <v>27</v>
      </c>
      <c r="Q894" s="364"/>
      <c r="R894" s="364"/>
      <c r="S894" s="364"/>
      <c r="T894" s="364"/>
      <c r="U894" s="364"/>
      <c r="V894" s="364"/>
      <c r="W894" s="364"/>
      <c r="X894" s="364"/>
      <c r="Y894" s="365" t="s">
        <v>488</v>
      </c>
      <c r="Z894" s="366"/>
      <c r="AA894" s="366"/>
      <c r="AB894" s="366"/>
      <c r="AC894" s="142" t="s">
        <v>471</v>
      </c>
      <c r="AD894" s="142"/>
      <c r="AE894" s="142"/>
      <c r="AF894" s="142"/>
      <c r="AG894" s="142"/>
      <c r="AH894" s="365" t="s">
        <v>390</v>
      </c>
      <c r="AI894" s="362"/>
      <c r="AJ894" s="362"/>
      <c r="AK894" s="362"/>
      <c r="AL894" s="362" t="s">
        <v>21</v>
      </c>
      <c r="AM894" s="362"/>
      <c r="AN894" s="362"/>
      <c r="AO894" s="367"/>
      <c r="AP894" s="368" t="s">
        <v>429</v>
      </c>
      <c r="AQ894" s="368"/>
      <c r="AR894" s="368"/>
      <c r="AS894" s="368"/>
      <c r="AT894" s="368"/>
      <c r="AU894" s="368"/>
      <c r="AV894" s="368"/>
      <c r="AW894" s="368"/>
      <c r="AX894" s="368"/>
    </row>
    <row r="895" spans="1:50" ht="26.25" hidden="1" customHeight="1" x14ac:dyDescent="0.15">
      <c r="A895" s="1166">
        <v>1</v>
      </c>
      <c r="B895" s="11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166">
        <v>2</v>
      </c>
      <c r="B896" s="11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166">
        <v>3</v>
      </c>
      <c r="B897" s="11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166">
        <v>4</v>
      </c>
      <c r="B898" s="11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166">
        <v>5</v>
      </c>
      <c r="B899" s="11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166">
        <v>6</v>
      </c>
      <c r="B900" s="11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166">
        <v>7</v>
      </c>
      <c r="B901" s="11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166">
        <v>8</v>
      </c>
      <c r="B902" s="11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166">
        <v>9</v>
      </c>
      <c r="B903" s="11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166">
        <v>10</v>
      </c>
      <c r="B904" s="11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166">
        <v>11</v>
      </c>
      <c r="B905" s="11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166">
        <v>12</v>
      </c>
      <c r="B906" s="11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166">
        <v>13</v>
      </c>
      <c r="B907" s="11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166">
        <v>14</v>
      </c>
      <c r="B908" s="11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166">
        <v>15</v>
      </c>
      <c r="B909" s="11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166">
        <v>16</v>
      </c>
      <c r="B910" s="11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166">
        <v>17</v>
      </c>
      <c r="B911" s="11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166">
        <v>18</v>
      </c>
      <c r="B912" s="11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166">
        <v>19</v>
      </c>
      <c r="B913" s="11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166">
        <v>20</v>
      </c>
      <c r="B914" s="11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166">
        <v>21</v>
      </c>
      <c r="B915" s="11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166">
        <v>22</v>
      </c>
      <c r="B916" s="11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166">
        <v>23</v>
      </c>
      <c r="B917" s="11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166">
        <v>24</v>
      </c>
      <c r="B918" s="11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166">
        <v>25</v>
      </c>
      <c r="B919" s="11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166">
        <v>26</v>
      </c>
      <c r="B920" s="11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166">
        <v>27</v>
      </c>
      <c r="B921" s="11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166">
        <v>28</v>
      </c>
      <c r="B922" s="11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166">
        <v>29</v>
      </c>
      <c r="B923" s="11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166">
        <v>30</v>
      </c>
      <c r="B924" s="11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2"/>
      <c r="B927" s="362"/>
      <c r="C927" s="362" t="s">
        <v>26</v>
      </c>
      <c r="D927" s="362"/>
      <c r="E927" s="362"/>
      <c r="F927" s="362"/>
      <c r="G927" s="362"/>
      <c r="H927" s="362"/>
      <c r="I927" s="362"/>
      <c r="J927" s="142" t="s">
        <v>428</v>
      </c>
      <c r="K927" s="363"/>
      <c r="L927" s="363"/>
      <c r="M927" s="363"/>
      <c r="N927" s="363"/>
      <c r="O927" s="363"/>
      <c r="P927" s="364" t="s">
        <v>27</v>
      </c>
      <c r="Q927" s="364"/>
      <c r="R927" s="364"/>
      <c r="S927" s="364"/>
      <c r="T927" s="364"/>
      <c r="U927" s="364"/>
      <c r="V927" s="364"/>
      <c r="W927" s="364"/>
      <c r="X927" s="364"/>
      <c r="Y927" s="365" t="s">
        <v>488</v>
      </c>
      <c r="Z927" s="366"/>
      <c r="AA927" s="366"/>
      <c r="AB927" s="366"/>
      <c r="AC927" s="142" t="s">
        <v>471</v>
      </c>
      <c r="AD927" s="142"/>
      <c r="AE927" s="142"/>
      <c r="AF927" s="142"/>
      <c r="AG927" s="142"/>
      <c r="AH927" s="365" t="s">
        <v>390</v>
      </c>
      <c r="AI927" s="362"/>
      <c r="AJ927" s="362"/>
      <c r="AK927" s="362"/>
      <c r="AL927" s="362" t="s">
        <v>21</v>
      </c>
      <c r="AM927" s="362"/>
      <c r="AN927" s="362"/>
      <c r="AO927" s="367"/>
      <c r="AP927" s="368" t="s">
        <v>429</v>
      </c>
      <c r="AQ927" s="368"/>
      <c r="AR927" s="368"/>
      <c r="AS927" s="368"/>
      <c r="AT927" s="368"/>
      <c r="AU927" s="368"/>
      <c r="AV927" s="368"/>
      <c r="AW927" s="368"/>
      <c r="AX927" s="368"/>
    </row>
    <row r="928" spans="1:50" ht="26.25" hidden="1" customHeight="1" x14ac:dyDescent="0.15">
      <c r="A928" s="1166">
        <v>1</v>
      </c>
      <c r="B928" s="116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15">
      <c r="A929" s="1166">
        <v>2</v>
      </c>
      <c r="B929" s="11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15">
      <c r="A930" s="1166">
        <v>3</v>
      </c>
      <c r="B930" s="11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15">
      <c r="A931" s="1166">
        <v>4</v>
      </c>
      <c r="B931" s="11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166">
        <v>5</v>
      </c>
      <c r="B932" s="11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166">
        <v>6</v>
      </c>
      <c r="B933" s="11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166">
        <v>7</v>
      </c>
      <c r="B934" s="11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166">
        <v>8</v>
      </c>
      <c r="B935" s="11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166">
        <v>9</v>
      </c>
      <c r="B936" s="11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166">
        <v>10</v>
      </c>
      <c r="B937" s="11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166">
        <v>11</v>
      </c>
      <c r="B938" s="11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166">
        <v>12</v>
      </c>
      <c r="B939" s="11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166">
        <v>13</v>
      </c>
      <c r="B940" s="11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166">
        <v>14</v>
      </c>
      <c r="B941" s="11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166">
        <v>15</v>
      </c>
      <c r="B942" s="11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166">
        <v>16</v>
      </c>
      <c r="B943" s="11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166">
        <v>17</v>
      </c>
      <c r="B944" s="11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166">
        <v>18</v>
      </c>
      <c r="B945" s="11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166">
        <v>19</v>
      </c>
      <c r="B946" s="11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166">
        <v>20</v>
      </c>
      <c r="B947" s="11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166">
        <v>21</v>
      </c>
      <c r="B948" s="11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166">
        <v>22</v>
      </c>
      <c r="B949" s="11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166">
        <v>23</v>
      </c>
      <c r="B950" s="11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166">
        <v>24</v>
      </c>
      <c r="B951" s="11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166">
        <v>25</v>
      </c>
      <c r="B952" s="11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166">
        <v>26</v>
      </c>
      <c r="B953" s="11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166">
        <v>27</v>
      </c>
      <c r="B954" s="11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15">
      <c r="A955" s="1166">
        <v>28</v>
      </c>
      <c r="B955" s="11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15">
      <c r="A956" s="1166">
        <v>29</v>
      </c>
      <c r="B956" s="11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15">
      <c r="A957" s="1166">
        <v>30</v>
      </c>
      <c r="B957" s="11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2"/>
      <c r="B960" s="362"/>
      <c r="C960" s="362" t="s">
        <v>26</v>
      </c>
      <c r="D960" s="362"/>
      <c r="E960" s="362"/>
      <c r="F960" s="362"/>
      <c r="G960" s="362"/>
      <c r="H960" s="362"/>
      <c r="I960" s="362"/>
      <c r="J960" s="142" t="s">
        <v>428</v>
      </c>
      <c r="K960" s="363"/>
      <c r="L960" s="363"/>
      <c r="M960" s="363"/>
      <c r="N960" s="363"/>
      <c r="O960" s="363"/>
      <c r="P960" s="364" t="s">
        <v>27</v>
      </c>
      <c r="Q960" s="364"/>
      <c r="R960" s="364"/>
      <c r="S960" s="364"/>
      <c r="T960" s="364"/>
      <c r="U960" s="364"/>
      <c r="V960" s="364"/>
      <c r="W960" s="364"/>
      <c r="X960" s="364"/>
      <c r="Y960" s="365" t="s">
        <v>488</v>
      </c>
      <c r="Z960" s="366"/>
      <c r="AA960" s="366"/>
      <c r="AB960" s="366"/>
      <c r="AC960" s="142" t="s">
        <v>471</v>
      </c>
      <c r="AD960" s="142"/>
      <c r="AE960" s="142"/>
      <c r="AF960" s="142"/>
      <c r="AG960" s="142"/>
      <c r="AH960" s="365" t="s">
        <v>390</v>
      </c>
      <c r="AI960" s="362"/>
      <c r="AJ960" s="362"/>
      <c r="AK960" s="362"/>
      <c r="AL960" s="362" t="s">
        <v>21</v>
      </c>
      <c r="AM960" s="362"/>
      <c r="AN960" s="362"/>
      <c r="AO960" s="367"/>
      <c r="AP960" s="368" t="s">
        <v>429</v>
      </c>
      <c r="AQ960" s="368"/>
      <c r="AR960" s="368"/>
      <c r="AS960" s="368"/>
      <c r="AT960" s="368"/>
      <c r="AU960" s="368"/>
      <c r="AV960" s="368"/>
      <c r="AW960" s="368"/>
      <c r="AX960" s="368"/>
    </row>
    <row r="961" spans="1:50" ht="26.25" hidden="1" customHeight="1" x14ac:dyDescent="0.15">
      <c r="A961" s="1166">
        <v>1</v>
      </c>
      <c r="B961" s="11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166">
        <v>2</v>
      </c>
      <c r="B962" s="11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15">
      <c r="A963" s="1166">
        <v>3</v>
      </c>
      <c r="B963" s="11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15">
      <c r="A964" s="1166">
        <v>4</v>
      </c>
      <c r="B964" s="11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15">
      <c r="A965" s="1166">
        <v>5</v>
      </c>
      <c r="B965" s="11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15">
      <c r="A966" s="1166">
        <v>6</v>
      </c>
      <c r="B966" s="11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15">
      <c r="A967" s="1166">
        <v>7</v>
      </c>
      <c r="B967" s="11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15">
      <c r="A968" s="1166">
        <v>8</v>
      </c>
      <c r="B968" s="11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15">
      <c r="A969" s="1166">
        <v>9</v>
      </c>
      <c r="B969" s="11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15">
      <c r="A970" s="1166">
        <v>10</v>
      </c>
      <c r="B970" s="11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15">
      <c r="A971" s="1166">
        <v>11</v>
      </c>
      <c r="B971" s="11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15">
      <c r="A972" s="1166">
        <v>12</v>
      </c>
      <c r="B972" s="11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15">
      <c r="A973" s="1166">
        <v>13</v>
      </c>
      <c r="B973" s="11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15">
      <c r="A974" s="1166">
        <v>14</v>
      </c>
      <c r="B974" s="11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15">
      <c r="A975" s="1166">
        <v>15</v>
      </c>
      <c r="B975" s="11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15">
      <c r="A976" s="1166">
        <v>16</v>
      </c>
      <c r="B976" s="11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15">
      <c r="A977" s="1166">
        <v>17</v>
      </c>
      <c r="B977" s="11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15">
      <c r="A978" s="1166">
        <v>18</v>
      </c>
      <c r="B978" s="11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15">
      <c r="A979" s="1166">
        <v>19</v>
      </c>
      <c r="B979" s="11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15">
      <c r="A980" s="1166">
        <v>20</v>
      </c>
      <c r="B980" s="11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15">
      <c r="A981" s="1166">
        <v>21</v>
      </c>
      <c r="B981" s="11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15">
      <c r="A982" s="1166">
        <v>22</v>
      </c>
      <c r="B982" s="11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15">
      <c r="A983" s="1166">
        <v>23</v>
      </c>
      <c r="B983" s="11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15">
      <c r="A984" s="1166">
        <v>24</v>
      </c>
      <c r="B984" s="11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15">
      <c r="A985" s="1166">
        <v>25</v>
      </c>
      <c r="B985" s="11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15">
      <c r="A986" s="1166">
        <v>26</v>
      </c>
      <c r="B986" s="11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15">
      <c r="A987" s="1166">
        <v>27</v>
      </c>
      <c r="B987" s="11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15">
      <c r="A988" s="1166">
        <v>28</v>
      </c>
      <c r="B988" s="11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15">
      <c r="A989" s="1166">
        <v>29</v>
      </c>
      <c r="B989" s="11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15">
      <c r="A990" s="1166">
        <v>30</v>
      </c>
      <c r="B990" s="11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2"/>
      <c r="B993" s="362"/>
      <c r="C993" s="362" t="s">
        <v>26</v>
      </c>
      <c r="D993" s="362"/>
      <c r="E993" s="362"/>
      <c r="F993" s="362"/>
      <c r="G993" s="362"/>
      <c r="H993" s="362"/>
      <c r="I993" s="362"/>
      <c r="J993" s="142" t="s">
        <v>428</v>
      </c>
      <c r="K993" s="363"/>
      <c r="L993" s="363"/>
      <c r="M993" s="363"/>
      <c r="N993" s="363"/>
      <c r="O993" s="363"/>
      <c r="P993" s="364" t="s">
        <v>27</v>
      </c>
      <c r="Q993" s="364"/>
      <c r="R993" s="364"/>
      <c r="S993" s="364"/>
      <c r="T993" s="364"/>
      <c r="U993" s="364"/>
      <c r="V993" s="364"/>
      <c r="W993" s="364"/>
      <c r="X993" s="364"/>
      <c r="Y993" s="365" t="s">
        <v>488</v>
      </c>
      <c r="Z993" s="366"/>
      <c r="AA993" s="366"/>
      <c r="AB993" s="366"/>
      <c r="AC993" s="142" t="s">
        <v>471</v>
      </c>
      <c r="AD993" s="142"/>
      <c r="AE993" s="142"/>
      <c r="AF993" s="142"/>
      <c r="AG993" s="142"/>
      <c r="AH993" s="365" t="s">
        <v>390</v>
      </c>
      <c r="AI993" s="362"/>
      <c r="AJ993" s="362"/>
      <c r="AK993" s="362"/>
      <c r="AL993" s="362" t="s">
        <v>21</v>
      </c>
      <c r="AM993" s="362"/>
      <c r="AN993" s="362"/>
      <c r="AO993" s="367"/>
      <c r="AP993" s="368" t="s">
        <v>429</v>
      </c>
      <c r="AQ993" s="368"/>
      <c r="AR993" s="368"/>
      <c r="AS993" s="368"/>
      <c r="AT993" s="368"/>
      <c r="AU993" s="368"/>
      <c r="AV993" s="368"/>
      <c r="AW993" s="368"/>
      <c r="AX993" s="368"/>
    </row>
    <row r="994" spans="1:50" ht="26.25" hidden="1" customHeight="1" x14ac:dyDescent="0.15">
      <c r="A994" s="1166">
        <v>1</v>
      </c>
      <c r="B994" s="11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166">
        <v>2</v>
      </c>
      <c r="B995" s="11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166">
        <v>3</v>
      </c>
      <c r="B996" s="11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166">
        <v>4</v>
      </c>
      <c r="B997" s="11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166">
        <v>5</v>
      </c>
      <c r="B998" s="11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166">
        <v>6</v>
      </c>
      <c r="B999" s="11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166">
        <v>7</v>
      </c>
      <c r="B1000" s="11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166">
        <v>8</v>
      </c>
      <c r="B1001" s="11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166">
        <v>9</v>
      </c>
      <c r="B1002" s="11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166">
        <v>10</v>
      </c>
      <c r="B1003" s="11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166">
        <v>11</v>
      </c>
      <c r="B1004" s="11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166">
        <v>12</v>
      </c>
      <c r="B1005" s="11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166">
        <v>13</v>
      </c>
      <c r="B1006" s="11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166">
        <v>14</v>
      </c>
      <c r="B1007" s="11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166">
        <v>15</v>
      </c>
      <c r="B1008" s="11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166">
        <v>16</v>
      </c>
      <c r="B1009" s="11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166">
        <v>17</v>
      </c>
      <c r="B1010" s="11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166">
        <v>18</v>
      </c>
      <c r="B1011" s="11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166">
        <v>19</v>
      </c>
      <c r="B1012" s="11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166">
        <v>20</v>
      </c>
      <c r="B1013" s="11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166">
        <v>21</v>
      </c>
      <c r="B1014" s="11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166">
        <v>22</v>
      </c>
      <c r="B1015" s="11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166">
        <v>23</v>
      </c>
      <c r="B1016" s="11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166">
        <v>24</v>
      </c>
      <c r="B1017" s="11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166">
        <v>25</v>
      </c>
      <c r="B1018" s="11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166">
        <v>26</v>
      </c>
      <c r="B1019" s="11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166">
        <v>27</v>
      </c>
      <c r="B1020" s="11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166">
        <v>28</v>
      </c>
      <c r="B1021" s="11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166">
        <v>29</v>
      </c>
      <c r="B1022" s="11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166">
        <v>30</v>
      </c>
      <c r="B1023" s="11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2"/>
      <c r="B1026" s="362"/>
      <c r="C1026" s="362" t="s">
        <v>26</v>
      </c>
      <c r="D1026" s="362"/>
      <c r="E1026" s="362"/>
      <c r="F1026" s="362"/>
      <c r="G1026" s="362"/>
      <c r="H1026" s="362"/>
      <c r="I1026" s="362"/>
      <c r="J1026" s="142" t="s">
        <v>428</v>
      </c>
      <c r="K1026" s="363"/>
      <c r="L1026" s="363"/>
      <c r="M1026" s="363"/>
      <c r="N1026" s="363"/>
      <c r="O1026" s="363"/>
      <c r="P1026" s="364" t="s">
        <v>27</v>
      </c>
      <c r="Q1026" s="364"/>
      <c r="R1026" s="364"/>
      <c r="S1026" s="364"/>
      <c r="T1026" s="364"/>
      <c r="U1026" s="364"/>
      <c r="V1026" s="364"/>
      <c r="W1026" s="364"/>
      <c r="X1026" s="364"/>
      <c r="Y1026" s="365" t="s">
        <v>488</v>
      </c>
      <c r="Z1026" s="366"/>
      <c r="AA1026" s="366"/>
      <c r="AB1026" s="366"/>
      <c r="AC1026" s="142" t="s">
        <v>471</v>
      </c>
      <c r="AD1026" s="142"/>
      <c r="AE1026" s="142"/>
      <c r="AF1026" s="142"/>
      <c r="AG1026" s="142"/>
      <c r="AH1026" s="365" t="s">
        <v>390</v>
      </c>
      <c r="AI1026" s="362"/>
      <c r="AJ1026" s="362"/>
      <c r="AK1026" s="362"/>
      <c r="AL1026" s="362" t="s">
        <v>21</v>
      </c>
      <c r="AM1026" s="362"/>
      <c r="AN1026" s="362"/>
      <c r="AO1026" s="367"/>
      <c r="AP1026" s="368" t="s">
        <v>429</v>
      </c>
      <c r="AQ1026" s="368"/>
      <c r="AR1026" s="368"/>
      <c r="AS1026" s="368"/>
      <c r="AT1026" s="368"/>
      <c r="AU1026" s="368"/>
      <c r="AV1026" s="368"/>
      <c r="AW1026" s="368"/>
      <c r="AX1026" s="368"/>
    </row>
    <row r="1027" spans="1:50" ht="26.25" hidden="1" customHeight="1" x14ac:dyDescent="0.15">
      <c r="A1027" s="1166">
        <v>1</v>
      </c>
      <c r="B1027" s="11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166">
        <v>2</v>
      </c>
      <c r="B1028" s="11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166">
        <v>3</v>
      </c>
      <c r="B1029" s="11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166">
        <v>4</v>
      </c>
      <c r="B1030" s="11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166">
        <v>5</v>
      </c>
      <c r="B1031" s="11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166">
        <v>6</v>
      </c>
      <c r="B1032" s="11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166">
        <v>7</v>
      </c>
      <c r="B1033" s="11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166">
        <v>8</v>
      </c>
      <c r="B1034" s="11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166">
        <v>9</v>
      </c>
      <c r="B1035" s="11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166">
        <v>10</v>
      </c>
      <c r="B1036" s="11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166">
        <v>11</v>
      </c>
      <c r="B1037" s="11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166">
        <v>12</v>
      </c>
      <c r="B1038" s="11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166">
        <v>13</v>
      </c>
      <c r="B1039" s="11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166">
        <v>14</v>
      </c>
      <c r="B1040" s="11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166">
        <v>15</v>
      </c>
      <c r="B1041" s="11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166">
        <v>16</v>
      </c>
      <c r="B1042" s="11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166">
        <v>17</v>
      </c>
      <c r="B1043" s="11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166">
        <v>18</v>
      </c>
      <c r="B1044" s="11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166">
        <v>19</v>
      </c>
      <c r="B1045" s="11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166">
        <v>20</v>
      </c>
      <c r="B1046" s="11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166">
        <v>21</v>
      </c>
      <c r="B1047" s="11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166">
        <v>22</v>
      </c>
      <c r="B1048" s="11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166">
        <v>23</v>
      </c>
      <c r="B1049" s="11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166">
        <v>24</v>
      </c>
      <c r="B1050" s="11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166">
        <v>25</v>
      </c>
      <c r="B1051" s="11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166">
        <v>26</v>
      </c>
      <c r="B1052" s="11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166">
        <v>27</v>
      </c>
      <c r="B1053" s="11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166">
        <v>28</v>
      </c>
      <c r="B1054" s="11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166">
        <v>29</v>
      </c>
      <c r="B1055" s="11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166">
        <v>30</v>
      </c>
      <c r="B1056" s="11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2"/>
      <c r="B1059" s="362"/>
      <c r="C1059" s="362" t="s">
        <v>26</v>
      </c>
      <c r="D1059" s="362"/>
      <c r="E1059" s="362"/>
      <c r="F1059" s="362"/>
      <c r="G1059" s="362"/>
      <c r="H1059" s="362"/>
      <c r="I1059" s="362"/>
      <c r="J1059" s="142" t="s">
        <v>428</v>
      </c>
      <c r="K1059" s="363"/>
      <c r="L1059" s="363"/>
      <c r="M1059" s="363"/>
      <c r="N1059" s="363"/>
      <c r="O1059" s="363"/>
      <c r="P1059" s="364" t="s">
        <v>27</v>
      </c>
      <c r="Q1059" s="364"/>
      <c r="R1059" s="364"/>
      <c r="S1059" s="364"/>
      <c r="T1059" s="364"/>
      <c r="U1059" s="364"/>
      <c r="V1059" s="364"/>
      <c r="W1059" s="364"/>
      <c r="X1059" s="364"/>
      <c r="Y1059" s="365" t="s">
        <v>488</v>
      </c>
      <c r="Z1059" s="366"/>
      <c r="AA1059" s="366"/>
      <c r="AB1059" s="366"/>
      <c r="AC1059" s="142" t="s">
        <v>471</v>
      </c>
      <c r="AD1059" s="142"/>
      <c r="AE1059" s="142"/>
      <c r="AF1059" s="142"/>
      <c r="AG1059" s="142"/>
      <c r="AH1059" s="365" t="s">
        <v>390</v>
      </c>
      <c r="AI1059" s="362"/>
      <c r="AJ1059" s="362"/>
      <c r="AK1059" s="362"/>
      <c r="AL1059" s="362" t="s">
        <v>21</v>
      </c>
      <c r="AM1059" s="362"/>
      <c r="AN1059" s="362"/>
      <c r="AO1059" s="367"/>
      <c r="AP1059" s="368" t="s">
        <v>429</v>
      </c>
      <c r="AQ1059" s="368"/>
      <c r="AR1059" s="368"/>
      <c r="AS1059" s="368"/>
      <c r="AT1059" s="368"/>
      <c r="AU1059" s="368"/>
      <c r="AV1059" s="368"/>
      <c r="AW1059" s="368"/>
      <c r="AX1059" s="368"/>
    </row>
    <row r="1060" spans="1:50" ht="26.25" hidden="1" customHeight="1" x14ac:dyDescent="0.15">
      <c r="A1060" s="1166">
        <v>1</v>
      </c>
      <c r="B1060" s="11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166">
        <v>2</v>
      </c>
      <c r="B1061" s="11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166">
        <v>3</v>
      </c>
      <c r="B1062" s="11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166">
        <v>4</v>
      </c>
      <c r="B1063" s="11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166">
        <v>5</v>
      </c>
      <c r="B1064" s="11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166">
        <v>6</v>
      </c>
      <c r="B1065" s="11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166">
        <v>7</v>
      </c>
      <c r="B1066" s="11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166">
        <v>8</v>
      </c>
      <c r="B1067" s="11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166">
        <v>9</v>
      </c>
      <c r="B1068" s="11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166">
        <v>10</v>
      </c>
      <c r="B1069" s="11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166">
        <v>11</v>
      </c>
      <c r="B1070" s="11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166">
        <v>12</v>
      </c>
      <c r="B1071" s="11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166">
        <v>13</v>
      </c>
      <c r="B1072" s="11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166">
        <v>14</v>
      </c>
      <c r="B1073" s="11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166">
        <v>15</v>
      </c>
      <c r="B1074" s="11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166">
        <v>16</v>
      </c>
      <c r="B1075" s="11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166">
        <v>17</v>
      </c>
      <c r="B1076" s="11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166">
        <v>18</v>
      </c>
      <c r="B1077" s="11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166">
        <v>19</v>
      </c>
      <c r="B1078" s="11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166">
        <v>20</v>
      </c>
      <c r="B1079" s="11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166">
        <v>21</v>
      </c>
      <c r="B1080" s="11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166">
        <v>22</v>
      </c>
      <c r="B1081" s="11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166">
        <v>23</v>
      </c>
      <c r="B1082" s="11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166">
        <v>24</v>
      </c>
      <c r="B1083" s="11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166">
        <v>25</v>
      </c>
      <c r="B1084" s="11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166">
        <v>26</v>
      </c>
      <c r="B1085" s="11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166">
        <v>27</v>
      </c>
      <c r="B1086" s="11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166">
        <v>28</v>
      </c>
      <c r="B1087" s="11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166">
        <v>29</v>
      </c>
      <c r="B1088" s="11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166">
        <v>30</v>
      </c>
      <c r="B1089" s="11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2"/>
      <c r="B1092" s="362"/>
      <c r="C1092" s="362" t="s">
        <v>26</v>
      </c>
      <c r="D1092" s="362"/>
      <c r="E1092" s="362"/>
      <c r="F1092" s="362"/>
      <c r="G1092" s="362"/>
      <c r="H1092" s="362"/>
      <c r="I1092" s="362"/>
      <c r="J1092" s="142" t="s">
        <v>428</v>
      </c>
      <c r="K1092" s="363"/>
      <c r="L1092" s="363"/>
      <c r="M1092" s="363"/>
      <c r="N1092" s="363"/>
      <c r="O1092" s="363"/>
      <c r="P1092" s="364" t="s">
        <v>27</v>
      </c>
      <c r="Q1092" s="364"/>
      <c r="R1092" s="364"/>
      <c r="S1092" s="364"/>
      <c r="T1092" s="364"/>
      <c r="U1092" s="364"/>
      <c r="V1092" s="364"/>
      <c r="W1092" s="364"/>
      <c r="X1092" s="364"/>
      <c r="Y1092" s="365" t="s">
        <v>488</v>
      </c>
      <c r="Z1092" s="366"/>
      <c r="AA1092" s="366"/>
      <c r="AB1092" s="366"/>
      <c r="AC1092" s="142" t="s">
        <v>471</v>
      </c>
      <c r="AD1092" s="142"/>
      <c r="AE1092" s="142"/>
      <c r="AF1092" s="142"/>
      <c r="AG1092" s="142"/>
      <c r="AH1092" s="365" t="s">
        <v>390</v>
      </c>
      <c r="AI1092" s="362"/>
      <c r="AJ1092" s="362"/>
      <c r="AK1092" s="362"/>
      <c r="AL1092" s="362" t="s">
        <v>21</v>
      </c>
      <c r="AM1092" s="362"/>
      <c r="AN1092" s="362"/>
      <c r="AO1092" s="367"/>
      <c r="AP1092" s="368" t="s">
        <v>429</v>
      </c>
      <c r="AQ1092" s="368"/>
      <c r="AR1092" s="368"/>
      <c r="AS1092" s="368"/>
      <c r="AT1092" s="368"/>
      <c r="AU1092" s="368"/>
      <c r="AV1092" s="368"/>
      <c r="AW1092" s="368"/>
      <c r="AX1092" s="368"/>
    </row>
    <row r="1093" spans="1:50" ht="26.25" hidden="1" customHeight="1" x14ac:dyDescent="0.15">
      <c r="A1093" s="1166">
        <v>1</v>
      </c>
      <c r="B1093" s="11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166">
        <v>2</v>
      </c>
      <c r="B1094" s="11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166">
        <v>3</v>
      </c>
      <c r="B1095" s="11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166">
        <v>4</v>
      </c>
      <c r="B1096" s="11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166">
        <v>5</v>
      </c>
      <c r="B1097" s="11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166">
        <v>6</v>
      </c>
      <c r="B1098" s="11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166">
        <v>7</v>
      </c>
      <c r="B1099" s="11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166">
        <v>8</v>
      </c>
      <c r="B1100" s="11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166">
        <v>9</v>
      </c>
      <c r="B1101" s="11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166">
        <v>10</v>
      </c>
      <c r="B1102" s="11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166">
        <v>11</v>
      </c>
      <c r="B1103" s="11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166">
        <v>12</v>
      </c>
      <c r="B1104" s="11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166">
        <v>13</v>
      </c>
      <c r="B1105" s="11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166">
        <v>14</v>
      </c>
      <c r="B1106" s="11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166">
        <v>15</v>
      </c>
      <c r="B1107" s="11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166">
        <v>16</v>
      </c>
      <c r="B1108" s="11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166">
        <v>17</v>
      </c>
      <c r="B1109" s="11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166">
        <v>18</v>
      </c>
      <c r="B1110" s="11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166">
        <v>19</v>
      </c>
      <c r="B1111" s="11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166">
        <v>20</v>
      </c>
      <c r="B1112" s="11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166">
        <v>21</v>
      </c>
      <c r="B1113" s="11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166">
        <v>22</v>
      </c>
      <c r="B1114" s="11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166">
        <v>23</v>
      </c>
      <c r="B1115" s="11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166">
        <v>24</v>
      </c>
      <c r="B1116" s="11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166">
        <v>25</v>
      </c>
      <c r="B1117" s="11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166">
        <v>26</v>
      </c>
      <c r="B1118" s="11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166">
        <v>27</v>
      </c>
      <c r="B1119" s="11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166">
        <v>28</v>
      </c>
      <c r="B1120" s="11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166">
        <v>29</v>
      </c>
      <c r="B1121" s="11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166">
        <v>30</v>
      </c>
      <c r="B1122" s="11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2"/>
      <c r="B1125" s="362"/>
      <c r="C1125" s="362" t="s">
        <v>26</v>
      </c>
      <c r="D1125" s="362"/>
      <c r="E1125" s="362"/>
      <c r="F1125" s="362"/>
      <c r="G1125" s="362"/>
      <c r="H1125" s="362"/>
      <c r="I1125" s="362"/>
      <c r="J1125" s="142" t="s">
        <v>428</v>
      </c>
      <c r="K1125" s="363"/>
      <c r="L1125" s="363"/>
      <c r="M1125" s="363"/>
      <c r="N1125" s="363"/>
      <c r="O1125" s="363"/>
      <c r="P1125" s="364" t="s">
        <v>27</v>
      </c>
      <c r="Q1125" s="364"/>
      <c r="R1125" s="364"/>
      <c r="S1125" s="364"/>
      <c r="T1125" s="364"/>
      <c r="U1125" s="364"/>
      <c r="V1125" s="364"/>
      <c r="W1125" s="364"/>
      <c r="X1125" s="364"/>
      <c r="Y1125" s="365" t="s">
        <v>488</v>
      </c>
      <c r="Z1125" s="366"/>
      <c r="AA1125" s="366"/>
      <c r="AB1125" s="366"/>
      <c r="AC1125" s="142" t="s">
        <v>471</v>
      </c>
      <c r="AD1125" s="142"/>
      <c r="AE1125" s="142"/>
      <c r="AF1125" s="142"/>
      <c r="AG1125" s="142"/>
      <c r="AH1125" s="365" t="s">
        <v>390</v>
      </c>
      <c r="AI1125" s="362"/>
      <c r="AJ1125" s="362"/>
      <c r="AK1125" s="362"/>
      <c r="AL1125" s="362" t="s">
        <v>21</v>
      </c>
      <c r="AM1125" s="362"/>
      <c r="AN1125" s="362"/>
      <c r="AO1125" s="367"/>
      <c r="AP1125" s="368" t="s">
        <v>429</v>
      </c>
      <c r="AQ1125" s="368"/>
      <c r="AR1125" s="368"/>
      <c r="AS1125" s="368"/>
      <c r="AT1125" s="368"/>
      <c r="AU1125" s="368"/>
      <c r="AV1125" s="368"/>
      <c r="AW1125" s="368"/>
      <c r="AX1125" s="368"/>
    </row>
    <row r="1126" spans="1:50" ht="26.25" hidden="1" customHeight="1" x14ac:dyDescent="0.15">
      <c r="A1126" s="1166">
        <v>1</v>
      </c>
      <c r="B1126" s="11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166">
        <v>2</v>
      </c>
      <c r="B1127" s="11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166">
        <v>3</v>
      </c>
      <c r="B1128" s="11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166">
        <v>4</v>
      </c>
      <c r="B1129" s="11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166">
        <v>5</v>
      </c>
      <c r="B1130" s="11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166">
        <v>6</v>
      </c>
      <c r="B1131" s="11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166">
        <v>7</v>
      </c>
      <c r="B1132" s="11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166">
        <v>8</v>
      </c>
      <c r="B1133" s="11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166">
        <v>9</v>
      </c>
      <c r="B1134" s="11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166">
        <v>10</v>
      </c>
      <c r="B1135" s="11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166">
        <v>11</v>
      </c>
      <c r="B1136" s="11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166">
        <v>12</v>
      </c>
      <c r="B1137" s="11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166">
        <v>13</v>
      </c>
      <c r="B1138" s="11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166">
        <v>14</v>
      </c>
      <c r="B1139" s="11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166">
        <v>15</v>
      </c>
      <c r="B1140" s="11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166">
        <v>16</v>
      </c>
      <c r="B1141" s="11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166">
        <v>17</v>
      </c>
      <c r="B1142" s="11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166">
        <v>18</v>
      </c>
      <c r="B1143" s="11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166">
        <v>19</v>
      </c>
      <c r="B1144" s="11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166">
        <v>20</v>
      </c>
      <c r="B1145" s="11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166">
        <v>21</v>
      </c>
      <c r="B1146" s="11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166">
        <v>22</v>
      </c>
      <c r="B1147" s="11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166">
        <v>23</v>
      </c>
      <c r="B1148" s="11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166">
        <v>24</v>
      </c>
      <c r="B1149" s="11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166">
        <v>25</v>
      </c>
      <c r="B1150" s="11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166">
        <v>26</v>
      </c>
      <c r="B1151" s="11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166">
        <v>27</v>
      </c>
      <c r="B1152" s="11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166">
        <v>28</v>
      </c>
      <c r="B1153" s="11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166">
        <v>29</v>
      </c>
      <c r="B1154" s="11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166">
        <v>30</v>
      </c>
      <c r="B1155" s="11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2"/>
      <c r="B1158" s="362"/>
      <c r="C1158" s="362" t="s">
        <v>26</v>
      </c>
      <c r="D1158" s="362"/>
      <c r="E1158" s="362"/>
      <c r="F1158" s="362"/>
      <c r="G1158" s="362"/>
      <c r="H1158" s="362"/>
      <c r="I1158" s="362"/>
      <c r="J1158" s="142" t="s">
        <v>428</v>
      </c>
      <c r="K1158" s="363"/>
      <c r="L1158" s="363"/>
      <c r="M1158" s="363"/>
      <c r="N1158" s="363"/>
      <c r="O1158" s="363"/>
      <c r="P1158" s="364" t="s">
        <v>27</v>
      </c>
      <c r="Q1158" s="364"/>
      <c r="R1158" s="364"/>
      <c r="S1158" s="364"/>
      <c r="T1158" s="364"/>
      <c r="U1158" s="364"/>
      <c r="V1158" s="364"/>
      <c r="W1158" s="364"/>
      <c r="X1158" s="364"/>
      <c r="Y1158" s="365" t="s">
        <v>488</v>
      </c>
      <c r="Z1158" s="366"/>
      <c r="AA1158" s="366"/>
      <c r="AB1158" s="366"/>
      <c r="AC1158" s="142" t="s">
        <v>471</v>
      </c>
      <c r="AD1158" s="142"/>
      <c r="AE1158" s="142"/>
      <c r="AF1158" s="142"/>
      <c r="AG1158" s="142"/>
      <c r="AH1158" s="365" t="s">
        <v>390</v>
      </c>
      <c r="AI1158" s="362"/>
      <c r="AJ1158" s="362"/>
      <c r="AK1158" s="362"/>
      <c r="AL1158" s="362" t="s">
        <v>21</v>
      </c>
      <c r="AM1158" s="362"/>
      <c r="AN1158" s="362"/>
      <c r="AO1158" s="367"/>
      <c r="AP1158" s="368" t="s">
        <v>429</v>
      </c>
      <c r="AQ1158" s="368"/>
      <c r="AR1158" s="368"/>
      <c r="AS1158" s="368"/>
      <c r="AT1158" s="368"/>
      <c r="AU1158" s="368"/>
      <c r="AV1158" s="368"/>
      <c r="AW1158" s="368"/>
      <c r="AX1158" s="368"/>
    </row>
    <row r="1159" spans="1:50" ht="26.25" hidden="1" customHeight="1" x14ac:dyDescent="0.15">
      <c r="A1159" s="1166">
        <v>1</v>
      </c>
      <c r="B1159" s="11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166">
        <v>2</v>
      </c>
      <c r="B1160" s="11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166">
        <v>3</v>
      </c>
      <c r="B1161" s="11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166">
        <v>4</v>
      </c>
      <c r="B1162" s="11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166">
        <v>5</v>
      </c>
      <c r="B1163" s="11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166">
        <v>6</v>
      </c>
      <c r="B1164" s="11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166">
        <v>7</v>
      </c>
      <c r="B1165" s="11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166">
        <v>8</v>
      </c>
      <c r="B1166" s="11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166">
        <v>9</v>
      </c>
      <c r="B1167" s="11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166">
        <v>10</v>
      </c>
      <c r="B1168" s="11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166">
        <v>11</v>
      </c>
      <c r="B1169" s="11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166">
        <v>12</v>
      </c>
      <c r="B1170" s="11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166">
        <v>13</v>
      </c>
      <c r="B1171" s="11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166">
        <v>14</v>
      </c>
      <c r="B1172" s="11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166">
        <v>15</v>
      </c>
      <c r="B1173" s="11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166">
        <v>16</v>
      </c>
      <c r="B1174" s="11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166">
        <v>17</v>
      </c>
      <c r="B1175" s="11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166">
        <v>18</v>
      </c>
      <c r="B1176" s="11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166">
        <v>19</v>
      </c>
      <c r="B1177" s="11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166">
        <v>20</v>
      </c>
      <c r="B1178" s="11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166">
        <v>21</v>
      </c>
      <c r="B1179" s="11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166">
        <v>22</v>
      </c>
      <c r="B1180" s="11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166">
        <v>23</v>
      </c>
      <c r="B1181" s="11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166">
        <v>24</v>
      </c>
      <c r="B1182" s="11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166">
        <v>25</v>
      </c>
      <c r="B1183" s="11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166">
        <v>26</v>
      </c>
      <c r="B1184" s="11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166">
        <v>27</v>
      </c>
      <c r="B1185" s="11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166">
        <v>28</v>
      </c>
      <c r="B1186" s="11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166">
        <v>29</v>
      </c>
      <c r="B1187" s="11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166">
        <v>30</v>
      </c>
      <c r="B1188" s="11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2"/>
      <c r="B1191" s="362"/>
      <c r="C1191" s="362" t="s">
        <v>26</v>
      </c>
      <c r="D1191" s="362"/>
      <c r="E1191" s="362"/>
      <c r="F1191" s="362"/>
      <c r="G1191" s="362"/>
      <c r="H1191" s="362"/>
      <c r="I1191" s="362"/>
      <c r="J1191" s="142" t="s">
        <v>428</v>
      </c>
      <c r="K1191" s="363"/>
      <c r="L1191" s="363"/>
      <c r="M1191" s="363"/>
      <c r="N1191" s="363"/>
      <c r="O1191" s="363"/>
      <c r="P1191" s="364" t="s">
        <v>27</v>
      </c>
      <c r="Q1191" s="364"/>
      <c r="R1191" s="364"/>
      <c r="S1191" s="364"/>
      <c r="T1191" s="364"/>
      <c r="U1191" s="364"/>
      <c r="V1191" s="364"/>
      <c r="W1191" s="364"/>
      <c r="X1191" s="364"/>
      <c r="Y1191" s="365" t="s">
        <v>488</v>
      </c>
      <c r="Z1191" s="366"/>
      <c r="AA1191" s="366"/>
      <c r="AB1191" s="366"/>
      <c r="AC1191" s="142" t="s">
        <v>471</v>
      </c>
      <c r="AD1191" s="142"/>
      <c r="AE1191" s="142"/>
      <c r="AF1191" s="142"/>
      <c r="AG1191" s="142"/>
      <c r="AH1191" s="365" t="s">
        <v>390</v>
      </c>
      <c r="AI1191" s="362"/>
      <c r="AJ1191" s="362"/>
      <c r="AK1191" s="362"/>
      <c r="AL1191" s="362" t="s">
        <v>21</v>
      </c>
      <c r="AM1191" s="362"/>
      <c r="AN1191" s="362"/>
      <c r="AO1191" s="367"/>
      <c r="AP1191" s="368" t="s">
        <v>429</v>
      </c>
      <c r="AQ1191" s="368"/>
      <c r="AR1191" s="368"/>
      <c r="AS1191" s="368"/>
      <c r="AT1191" s="368"/>
      <c r="AU1191" s="368"/>
      <c r="AV1191" s="368"/>
      <c r="AW1191" s="368"/>
      <c r="AX1191" s="368"/>
    </row>
    <row r="1192" spans="1:50" ht="26.25" hidden="1" customHeight="1" x14ac:dyDescent="0.15">
      <c r="A1192" s="1166">
        <v>1</v>
      </c>
      <c r="B1192" s="11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166">
        <v>2</v>
      </c>
      <c r="B1193" s="11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166">
        <v>3</v>
      </c>
      <c r="B1194" s="11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166">
        <v>4</v>
      </c>
      <c r="B1195" s="11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166">
        <v>5</v>
      </c>
      <c r="B1196" s="11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166">
        <v>6</v>
      </c>
      <c r="B1197" s="11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166">
        <v>7</v>
      </c>
      <c r="B1198" s="11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166">
        <v>8</v>
      </c>
      <c r="B1199" s="11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166">
        <v>9</v>
      </c>
      <c r="B1200" s="11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166">
        <v>10</v>
      </c>
      <c r="B1201" s="11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166">
        <v>11</v>
      </c>
      <c r="B1202" s="11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166">
        <v>12</v>
      </c>
      <c r="B1203" s="11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166">
        <v>13</v>
      </c>
      <c r="B1204" s="11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166">
        <v>14</v>
      </c>
      <c r="B1205" s="11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166">
        <v>15</v>
      </c>
      <c r="B1206" s="11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166">
        <v>16</v>
      </c>
      <c r="B1207" s="11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166">
        <v>17</v>
      </c>
      <c r="B1208" s="11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166">
        <v>18</v>
      </c>
      <c r="B1209" s="11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166">
        <v>19</v>
      </c>
      <c r="B1210" s="11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166">
        <v>20</v>
      </c>
      <c r="B1211" s="11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166">
        <v>21</v>
      </c>
      <c r="B1212" s="11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166">
        <v>22</v>
      </c>
      <c r="B1213" s="11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166">
        <v>23</v>
      </c>
      <c r="B1214" s="11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166">
        <v>24</v>
      </c>
      <c r="B1215" s="11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166">
        <v>25</v>
      </c>
      <c r="B1216" s="11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166">
        <v>26</v>
      </c>
      <c r="B1217" s="11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166">
        <v>27</v>
      </c>
      <c r="B1218" s="11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166">
        <v>28</v>
      </c>
      <c r="B1219" s="11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166">
        <v>29</v>
      </c>
      <c r="B1220" s="11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166">
        <v>30</v>
      </c>
      <c r="B1221" s="11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2"/>
      <c r="B1224" s="362"/>
      <c r="C1224" s="362" t="s">
        <v>26</v>
      </c>
      <c r="D1224" s="362"/>
      <c r="E1224" s="362"/>
      <c r="F1224" s="362"/>
      <c r="G1224" s="362"/>
      <c r="H1224" s="362"/>
      <c r="I1224" s="362"/>
      <c r="J1224" s="142" t="s">
        <v>428</v>
      </c>
      <c r="K1224" s="363"/>
      <c r="L1224" s="363"/>
      <c r="M1224" s="363"/>
      <c r="N1224" s="363"/>
      <c r="O1224" s="363"/>
      <c r="P1224" s="364" t="s">
        <v>27</v>
      </c>
      <c r="Q1224" s="364"/>
      <c r="R1224" s="364"/>
      <c r="S1224" s="364"/>
      <c r="T1224" s="364"/>
      <c r="U1224" s="364"/>
      <c r="V1224" s="364"/>
      <c r="W1224" s="364"/>
      <c r="X1224" s="364"/>
      <c r="Y1224" s="365" t="s">
        <v>488</v>
      </c>
      <c r="Z1224" s="366"/>
      <c r="AA1224" s="366"/>
      <c r="AB1224" s="366"/>
      <c r="AC1224" s="142" t="s">
        <v>471</v>
      </c>
      <c r="AD1224" s="142"/>
      <c r="AE1224" s="142"/>
      <c r="AF1224" s="142"/>
      <c r="AG1224" s="142"/>
      <c r="AH1224" s="365" t="s">
        <v>390</v>
      </c>
      <c r="AI1224" s="362"/>
      <c r="AJ1224" s="362"/>
      <c r="AK1224" s="362"/>
      <c r="AL1224" s="362" t="s">
        <v>21</v>
      </c>
      <c r="AM1224" s="362"/>
      <c r="AN1224" s="362"/>
      <c r="AO1224" s="367"/>
      <c r="AP1224" s="368" t="s">
        <v>429</v>
      </c>
      <c r="AQ1224" s="368"/>
      <c r="AR1224" s="368"/>
      <c r="AS1224" s="368"/>
      <c r="AT1224" s="368"/>
      <c r="AU1224" s="368"/>
      <c r="AV1224" s="368"/>
      <c r="AW1224" s="368"/>
      <c r="AX1224" s="368"/>
    </row>
    <row r="1225" spans="1:50" ht="26.25" hidden="1" customHeight="1" x14ac:dyDescent="0.15">
      <c r="A1225" s="1166">
        <v>1</v>
      </c>
      <c r="B1225" s="11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166">
        <v>2</v>
      </c>
      <c r="B1226" s="11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166">
        <v>3</v>
      </c>
      <c r="B1227" s="11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166">
        <v>4</v>
      </c>
      <c r="B1228" s="11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166">
        <v>5</v>
      </c>
      <c r="B1229" s="11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166">
        <v>6</v>
      </c>
      <c r="B1230" s="11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166">
        <v>7</v>
      </c>
      <c r="B1231" s="11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166">
        <v>8</v>
      </c>
      <c r="B1232" s="11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166">
        <v>9</v>
      </c>
      <c r="B1233" s="11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166">
        <v>10</v>
      </c>
      <c r="B1234" s="11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166">
        <v>11</v>
      </c>
      <c r="B1235" s="11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166">
        <v>12</v>
      </c>
      <c r="B1236" s="11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166">
        <v>13</v>
      </c>
      <c r="B1237" s="11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166">
        <v>14</v>
      </c>
      <c r="B1238" s="11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166">
        <v>15</v>
      </c>
      <c r="B1239" s="11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166">
        <v>16</v>
      </c>
      <c r="B1240" s="11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166">
        <v>17</v>
      </c>
      <c r="B1241" s="11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166">
        <v>18</v>
      </c>
      <c r="B1242" s="11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166">
        <v>19</v>
      </c>
      <c r="B1243" s="11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166">
        <v>20</v>
      </c>
      <c r="B1244" s="11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166">
        <v>21</v>
      </c>
      <c r="B1245" s="11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166">
        <v>22</v>
      </c>
      <c r="B1246" s="11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166">
        <v>23</v>
      </c>
      <c r="B1247" s="11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166">
        <v>24</v>
      </c>
      <c r="B1248" s="11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166">
        <v>25</v>
      </c>
      <c r="B1249" s="11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166">
        <v>26</v>
      </c>
      <c r="B1250" s="11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166">
        <v>27</v>
      </c>
      <c r="B1251" s="11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166">
        <v>28</v>
      </c>
      <c r="B1252" s="11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166">
        <v>29</v>
      </c>
      <c r="B1253" s="11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166">
        <v>30</v>
      </c>
      <c r="B1254" s="11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2"/>
      <c r="B1257" s="362"/>
      <c r="C1257" s="362" t="s">
        <v>26</v>
      </c>
      <c r="D1257" s="362"/>
      <c r="E1257" s="362"/>
      <c r="F1257" s="362"/>
      <c r="G1257" s="362"/>
      <c r="H1257" s="362"/>
      <c r="I1257" s="362"/>
      <c r="J1257" s="142" t="s">
        <v>428</v>
      </c>
      <c r="K1257" s="363"/>
      <c r="L1257" s="363"/>
      <c r="M1257" s="363"/>
      <c r="N1257" s="363"/>
      <c r="O1257" s="363"/>
      <c r="P1257" s="364" t="s">
        <v>27</v>
      </c>
      <c r="Q1257" s="364"/>
      <c r="R1257" s="364"/>
      <c r="S1257" s="364"/>
      <c r="T1257" s="364"/>
      <c r="U1257" s="364"/>
      <c r="V1257" s="364"/>
      <c r="W1257" s="364"/>
      <c r="X1257" s="364"/>
      <c r="Y1257" s="365" t="s">
        <v>488</v>
      </c>
      <c r="Z1257" s="366"/>
      <c r="AA1257" s="366"/>
      <c r="AB1257" s="366"/>
      <c r="AC1257" s="142" t="s">
        <v>471</v>
      </c>
      <c r="AD1257" s="142"/>
      <c r="AE1257" s="142"/>
      <c r="AF1257" s="142"/>
      <c r="AG1257" s="142"/>
      <c r="AH1257" s="365" t="s">
        <v>390</v>
      </c>
      <c r="AI1257" s="362"/>
      <c r="AJ1257" s="362"/>
      <c r="AK1257" s="362"/>
      <c r="AL1257" s="362" t="s">
        <v>21</v>
      </c>
      <c r="AM1257" s="362"/>
      <c r="AN1257" s="362"/>
      <c r="AO1257" s="367"/>
      <c r="AP1257" s="368" t="s">
        <v>429</v>
      </c>
      <c r="AQ1257" s="368"/>
      <c r="AR1257" s="368"/>
      <c r="AS1257" s="368"/>
      <c r="AT1257" s="368"/>
      <c r="AU1257" s="368"/>
      <c r="AV1257" s="368"/>
      <c r="AW1257" s="368"/>
      <c r="AX1257" s="368"/>
    </row>
    <row r="1258" spans="1:50" ht="26.25" hidden="1" customHeight="1" x14ac:dyDescent="0.15">
      <c r="A1258" s="1166">
        <v>1</v>
      </c>
      <c r="B1258" s="11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15">
      <c r="A1259" s="1166">
        <v>2</v>
      </c>
      <c r="B1259" s="11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15">
      <c r="A1260" s="1166">
        <v>3</v>
      </c>
      <c r="B1260" s="11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15">
      <c r="A1261" s="1166">
        <v>4</v>
      </c>
      <c r="B1261" s="11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15">
      <c r="A1262" s="1166">
        <v>5</v>
      </c>
      <c r="B1262" s="11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15">
      <c r="A1263" s="1166">
        <v>6</v>
      </c>
      <c r="B1263" s="11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15">
      <c r="A1264" s="1166">
        <v>7</v>
      </c>
      <c r="B1264" s="11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15">
      <c r="A1265" s="1166">
        <v>8</v>
      </c>
      <c r="B1265" s="11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15">
      <c r="A1266" s="1166">
        <v>9</v>
      </c>
      <c r="B1266" s="11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15">
      <c r="A1267" s="1166">
        <v>10</v>
      </c>
      <c r="B1267" s="11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15">
      <c r="A1268" s="1166">
        <v>11</v>
      </c>
      <c r="B1268" s="11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15">
      <c r="A1269" s="1166">
        <v>12</v>
      </c>
      <c r="B1269" s="11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15">
      <c r="A1270" s="1166">
        <v>13</v>
      </c>
      <c r="B1270" s="11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15">
      <c r="A1271" s="1166">
        <v>14</v>
      </c>
      <c r="B1271" s="11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15">
      <c r="A1272" s="1166">
        <v>15</v>
      </c>
      <c r="B1272" s="11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15">
      <c r="A1273" s="1166">
        <v>16</v>
      </c>
      <c r="B1273" s="11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15">
      <c r="A1274" s="1166">
        <v>17</v>
      </c>
      <c r="B1274" s="11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15">
      <c r="A1275" s="1166">
        <v>18</v>
      </c>
      <c r="B1275" s="11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15">
      <c r="A1276" s="1166">
        <v>19</v>
      </c>
      <c r="B1276" s="11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15">
      <c r="A1277" s="1166">
        <v>20</v>
      </c>
      <c r="B1277" s="11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15">
      <c r="A1278" s="1166">
        <v>21</v>
      </c>
      <c r="B1278" s="11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15">
      <c r="A1279" s="1166">
        <v>22</v>
      </c>
      <c r="B1279" s="11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15">
      <c r="A1280" s="1166">
        <v>23</v>
      </c>
      <c r="B1280" s="11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15">
      <c r="A1281" s="1166">
        <v>24</v>
      </c>
      <c r="B1281" s="11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15">
      <c r="A1282" s="1166">
        <v>25</v>
      </c>
      <c r="B1282" s="11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15">
      <c r="A1283" s="1166">
        <v>26</v>
      </c>
      <c r="B1283" s="11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15">
      <c r="A1284" s="1166">
        <v>27</v>
      </c>
      <c r="B1284" s="11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15">
      <c r="A1285" s="1166">
        <v>28</v>
      </c>
      <c r="B1285" s="11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15">
      <c r="A1286" s="1166">
        <v>29</v>
      </c>
      <c r="B1286" s="11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15">
      <c r="A1287" s="1166">
        <v>30</v>
      </c>
      <c r="B1287" s="11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2"/>
      <c r="B1290" s="362"/>
      <c r="C1290" s="362" t="s">
        <v>26</v>
      </c>
      <c r="D1290" s="362"/>
      <c r="E1290" s="362"/>
      <c r="F1290" s="362"/>
      <c r="G1290" s="362"/>
      <c r="H1290" s="362"/>
      <c r="I1290" s="362"/>
      <c r="J1290" s="142" t="s">
        <v>428</v>
      </c>
      <c r="K1290" s="363"/>
      <c r="L1290" s="363"/>
      <c r="M1290" s="363"/>
      <c r="N1290" s="363"/>
      <c r="O1290" s="363"/>
      <c r="P1290" s="364" t="s">
        <v>27</v>
      </c>
      <c r="Q1290" s="364"/>
      <c r="R1290" s="364"/>
      <c r="S1290" s="364"/>
      <c r="T1290" s="364"/>
      <c r="U1290" s="364"/>
      <c r="V1290" s="364"/>
      <c r="W1290" s="364"/>
      <c r="X1290" s="364"/>
      <c r="Y1290" s="365" t="s">
        <v>488</v>
      </c>
      <c r="Z1290" s="366"/>
      <c r="AA1290" s="366"/>
      <c r="AB1290" s="366"/>
      <c r="AC1290" s="142" t="s">
        <v>471</v>
      </c>
      <c r="AD1290" s="142"/>
      <c r="AE1290" s="142"/>
      <c r="AF1290" s="142"/>
      <c r="AG1290" s="142"/>
      <c r="AH1290" s="365" t="s">
        <v>390</v>
      </c>
      <c r="AI1290" s="362"/>
      <c r="AJ1290" s="362"/>
      <c r="AK1290" s="362"/>
      <c r="AL1290" s="362" t="s">
        <v>21</v>
      </c>
      <c r="AM1290" s="362"/>
      <c r="AN1290" s="362"/>
      <c r="AO1290" s="367"/>
      <c r="AP1290" s="368" t="s">
        <v>429</v>
      </c>
      <c r="AQ1290" s="368"/>
      <c r="AR1290" s="368"/>
      <c r="AS1290" s="368"/>
      <c r="AT1290" s="368"/>
      <c r="AU1290" s="368"/>
      <c r="AV1290" s="368"/>
      <c r="AW1290" s="368"/>
      <c r="AX1290" s="368"/>
    </row>
    <row r="1291" spans="1:50" ht="26.25" hidden="1" customHeight="1" x14ac:dyDescent="0.15">
      <c r="A1291" s="1166">
        <v>1</v>
      </c>
      <c r="B1291" s="11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15">
      <c r="A1292" s="1166">
        <v>2</v>
      </c>
      <c r="B1292" s="11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15">
      <c r="A1293" s="1166">
        <v>3</v>
      </c>
      <c r="B1293" s="11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15">
      <c r="A1294" s="1166">
        <v>4</v>
      </c>
      <c r="B1294" s="11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15">
      <c r="A1295" s="1166">
        <v>5</v>
      </c>
      <c r="B1295" s="11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15">
      <c r="A1296" s="1166">
        <v>6</v>
      </c>
      <c r="B1296" s="11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15">
      <c r="A1297" s="1166">
        <v>7</v>
      </c>
      <c r="B1297" s="11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15">
      <c r="A1298" s="1166">
        <v>8</v>
      </c>
      <c r="B1298" s="11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15">
      <c r="A1299" s="1166">
        <v>9</v>
      </c>
      <c r="B1299" s="11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15">
      <c r="A1300" s="1166">
        <v>10</v>
      </c>
      <c r="B1300" s="11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15">
      <c r="A1301" s="1166">
        <v>11</v>
      </c>
      <c r="B1301" s="11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15">
      <c r="A1302" s="1166">
        <v>12</v>
      </c>
      <c r="B1302" s="11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15">
      <c r="A1303" s="1166">
        <v>13</v>
      </c>
      <c r="B1303" s="11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15">
      <c r="A1304" s="1166">
        <v>14</v>
      </c>
      <c r="B1304" s="11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15">
      <c r="A1305" s="1166">
        <v>15</v>
      </c>
      <c r="B1305" s="11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15">
      <c r="A1306" s="1166">
        <v>16</v>
      </c>
      <c r="B1306" s="11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15">
      <c r="A1307" s="1166">
        <v>17</v>
      </c>
      <c r="B1307" s="11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15">
      <c r="A1308" s="1166">
        <v>18</v>
      </c>
      <c r="B1308" s="11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15">
      <c r="A1309" s="1166">
        <v>19</v>
      </c>
      <c r="B1309" s="11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15">
      <c r="A1310" s="1166">
        <v>20</v>
      </c>
      <c r="B1310" s="11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15">
      <c r="A1311" s="1166">
        <v>21</v>
      </c>
      <c r="B1311" s="11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15">
      <c r="A1312" s="1166">
        <v>22</v>
      </c>
      <c r="B1312" s="11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15">
      <c r="A1313" s="1166">
        <v>23</v>
      </c>
      <c r="B1313" s="11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15">
      <c r="A1314" s="1166">
        <v>24</v>
      </c>
      <c r="B1314" s="11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15">
      <c r="A1315" s="1166">
        <v>25</v>
      </c>
      <c r="B1315" s="11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15">
      <c r="A1316" s="1166">
        <v>26</v>
      </c>
      <c r="B1316" s="11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15">
      <c r="A1317" s="1166">
        <v>27</v>
      </c>
      <c r="B1317" s="11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15">
      <c r="A1318" s="1166">
        <v>28</v>
      </c>
      <c r="B1318" s="11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15">
      <c r="A1319" s="1166">
        <v>29</v>
      </c>
      <c r="B1319" s="11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15">
      <c r="A1320" s="1166">
        <v>30</v>
      </c>
      <c r="B1320" s="11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5 AL15:AO15 AL17:AO33">
    <cfRule type="expression" dxfId="609" priority="971">
      <formula>IF(AND(AL4&gt;=0, RIGHT(TEXT(AL4,"0.#"),1)&lt;&gt;"."),TRUE,FALSE)</formula>
    </cfRule>
    <cfRule type="expression" dxfId="608" priority="972">
      <formula>IF(AND(AL4&gt;=0, RIGHT(TEXT(AL4,"0.#"),1)="."),TRUE,FALSE)</formula>
    </cfRule>
    <cfRule type="expression" dxfId="607" priority="973">
      <formula>IF(AND(AL4&lt;0, RIGHT(TEXT(AL4,"0.#"),1)&lt;&gt;"."),TRUE,FALSE)</formula>
    </cfRule>
    <cfRule type="expression" dxfId="606" priority="974">
      <formula>IF(AND(AL4&lt;0, RIGHT(TEXT(AL4,"0.#"),1)="."),TRUE,FALSE)</formula>
    </cfRule>
  </conditionalFormatting>
  <conditionalFormatting sqref="Y15 Y17:Y33">
    <cfRule type="expression" dxfId="605" priority="969">
      <formula>IF(RIGHT(TEXT(Y15,"0.#"),1)=".",FALSE,TRUE)</formula>
    </cfRule>
    <cfRule type="expression" dxfId="604" priority="970">
      <formula>IF(RIGHT(TEXT(Y15,"0.#"),1)=".",TRUE,FALSE)</formula>
    </cfRule>
  </conditionalFormatting>
  <conditionalFormatting sqref="AL41:AO41 AL46:AO56 AL66:AO66">
    <cfRule type="expression" dxfId="603" priority="965">
      <formula>IF(AND(AL41&gt;=0, RIGHT(TEXT(AL41,"0.#"),1)&lt;&gt;"."),TRUE,FALSE)</formula>
    </cfRule>
    <cfRule type="expression" dxfId="602" priority="966">
      <formula>IF(AND(AL41&gt;=0, RIGHT(TEXT(AL41,"0.#"),1)="."),TRUE,FALSE)</formula>
    </cfRule>
    <cfRule type="expression" dxfId="601" priority="967">
      <formula>IF(AND(AL41&lt;0, RIGHT(TEXT(AL41,"0.#"),1)&lt;&gt;"."),TRUE,FALSE)</formula>
    </cfRule>
    <cfRule type="expression" dxfId="600" priority="968">
      <formula>IF(AND(AL41&lt;0, RIGHT(TEXT(AL41,"0.#"),1)="."),TRUE,FALSE)</formula>
    </cfRule>
  </conditionalFormatting>
  <conditionalFormatting sqref="Y55:Y56 Y66">
    <cfRule type="expression" dxfId="599" priority="963">
      <formula>IF(RIGHT(TEXT(Y55,"0.#"),1)=".",FALSE,TRUE)</formula>
    </cfRule>
    <cfRule type="expression" dxfId="598" priority="964">
      <formula>IF(RIGHT(TEXT(Y55,"0.#"),1)=".",TRUE,FALSE)</formula>
    </cfRule>
  </conditionalFormatting>
  <conditionalFormatting sqref="AL84:AO85 AL90:AO95">
    <cfRule type="expression" dxfId="597" priority="959">
      <formula>IF(AND(AL84&gt;=0, RIGHT(TEXT(AL84,"0.#"),1)&lt;&gt;"."),TRUE,FALSE)</formula>
    </cfRule>
    <cfRule type="expression" dxfId="596" priority="960">
      <formula>IF(AND(AL84&gt;=0, RIGHT(TEXT(AL84,"0.#"),1)="."),TRUE,FALSE)</formula>
    </cfRule>
    <cfRule type="expression" dxfId="595" priority="961">
      <formula>IF(AND(AL84&lt;0, RIGHT(TEXT(AL84,"0.#"),1)&lt;&gt;"."),TRUE,FALSE)</formula>
    </cfRule>
    <cfRule type="expression" dxfId="594" priority="962">
      <formula>IF(AND(AL84&lt;0, RIGHT(TEXT(AL84,"0.#"),1)="."),TRUE,FALSE)</formula>
    </cfRule>
  </conditionalFormatting>
  <conditionalFormatting sqref="AL130:AO132">
    <cfRule type="expression" dxfId="593" priority="953">
      <formula>IF(AND(AL130&gt;=0, RIGHT(TEXT(AL130,"0.#"),1)&lt;&gt;"."),TRUE,FALSE)</formula>
    </cfRule>
    <cfRule type="expression" dxfId="592" priority="954">
      <formula>IF(AND(AL130&gt;=0, RIGHT(TEXT(AL130,"0.#"),1)="."),TRUE,FALSE)</formula>
    </cfRule>
    <cfRule type="expression" dxfId="591" priority="955">
      <formula>IF(AND(AL130&lt;0, RIGHT(TEXT(AL130,"0.#"),1)&lt;&gt;"."),TRUE,FALSE)</formula>
    </cfRule>
    <cfRule type="expression" dxfId="590" priority="956">
      <formula>IF(AND(AL130&lt;0, RIGHT(TEXT(AL130,"0.#"),1)="."),TRUE,FALSE)</formula>
    </cfRule>
  </conditionalFormatting>
  <conditionalFormatting sqref="AL136:AO136 AL138:AO165">
    <cfRule type="expression" dxfId="589" priority="947">
      <formula>IF(AND(AL136&gt;=0, RIGHT(TEXT(AL136,"0.#"),1)&lt;&gt;"."),TRUE,FALSE)</formula>
    </cfRule>
    <cfRule type="expression" dxfId="588" priority="948">
      <formula>IF(AND(AL136&gt;=0, RIGHT(TEXT(AL136,"0.#"),1)="."),TRUE,FALSE)</formula>
    </cfRule>
    <cfRule type="expression" dxfId="587" priority="949">
      <formula>IF(AND(AL136&lt;0, RIGHT(TEXT(AL136,"0.#"),1)&lt;&gt;"."),TRUE,FALSE)</formula>
    </cfRule>
    <cfRule type="expression" dxfId="586" priority="950">
      <formula>IF(AND(AL136&lt;0, RIGHT(TEXT(AL136,"0.#"),1)="."),TRUE,FALSE)</formula>
    </cfRule>
  </conditionalFormatting>
  <conditionalFormatting sqref="Y136 Y138:Y165">
    <cfRule type="expression" dxfId="585" priority="945">
      <formula>IF(RIGHT(TEXT(Y136,"0.#"),1)=".",FALSE,TRUE)</formula>
    </cfRule>
    <cfRule type="expression" dxfId="584" priority="946">
      <formula>IF(RIGHT(TEXT(Y136,"0.#"),1)=".",TRUE,FALSE)</formula>
    </cfRule>
  </conditionalFormatting>
  <conditionalFormatting sqref="AL169:AO198">
    <cfRule type="expression" dxfId="583" priority="941">
      <formula>IF(AND(AL169&gt;=0, RIGHT(TEXT(AL169,"0.#"),1)&lt;&gt;"."),TRUE,FALSE)</formula>
    </cfRule>
    <cfRule type="expression" dxfId="582" priority="942">
      <formula>IF(AND(AL169&gt;=0, RIGHT(TEXT(AL169,"0.#"),1)="."),TRUE,FALSE)</formula>
    </cfRule>
    <cfRule type="expression" dxfId="581" priority="943">
      <formula>IF(AND(AL169&lt;0, RIGHT(TEXT(AL169,"0.#"),1)&lt;&gt;"."),TRUE,FALSE)</formula>
    </cfRule>
    <cfRule type="expression" dxfId="580" priority="944">
      <formula>IF(AND(AL169&lt;0, RIGHT(TEXT(AL169,"0.#"),1)="."),TRUE,FALSE)</formula>
    </cfRule>
  </conditionalFormatting>
  <conditionalFormatting sqref="Y169:Y198">
    <cfRule type="expression" dxfId="579" priority="939">
      <formula>IF(RIGHT(TEXT(Y169,"0.#"),1)=".",FALSE,TRUE)</formula>
    </cfRule>
    <cfRule type="expression" dxfId="578" priority="940">
      <formula>IF(RIGHT(TEXT(Y169,"0.#"),1)=".",TRUE,FALSE)</formula>
    </cfRule>
  </conditionalFormatting>
  <conditionalFormatting sqref="AL202:AO231">
    <cfRule type="expression" dxfId="577" priority="935">
      <formula>IF(AND(AL202&gt;=0, RIGHT(TEXT(AL202,"0.#"),1)&lt;&gt;"."),TRUE,FALSE)</formula>
    </cfRule>
    <cfRule type="expression" dxfId="576" priority="936">
      <formula>IF(AND(AL202&gt;=0, RIGHT(TEXT(AL202,"0.#"),1)="."),TRUE,FALSE)</formula>
    </cfRule>
    <cfRule type="expression" dxfId="575" priority="937">
      <formula>IF(AND(AL202&lt;0, RIGHT(TEXT(AL202,"0.#"),1)&lt;&gt;"."),TRUE,FALSE)</formula>
    </cfRule>
    <cfRule type="expression" dxfId="574" priority="938">
      <formula>IF(AND(AL202&lt;0, RIGHT(TEXT(AL202,"0.#"),1)="."),TRUE,FALSE)</formula>
    </cfRule>
  </conditionalFormatting>
  <conditionalFormatting sqref="Y202:Y231">
    <cfRule type="expression" dxfId="573" priority="933">
      <formula>IF(RIGHT(TEXT(Y202,"0.#"),1)=".",FALSE,TRUE)</formula>
    </cfRule>
    <cfRule type="expression" dxfId="572" priority="934">
      <formula>IF(RIGHT(TEXT(Y202,"0.#"),1)=".",TRUE,FALSE)</formula>
    </cfRule>
  </conditionalFormatting>
  <conditionalFormatting sqref="AL235:AO264">
    <cfRule type="expression" dxfId="571" priority="929">
      <formula>IF(AND(AL235&gt;=0, RIGHT(TEXT(AL235,"0.#"),1)&lt;&gt;"."),TRUE,FALSE)</formula>
    </cfRule>
    <cfRule type="expression" dxfId="570" priority="930">
      <formula>IF(AND(AL235&gt;=0, RIGHT(TEXT(AL235,"0.#"),1)="."),TRUE,FALSE)</formula>
    </cfRule>
    <cfRule type="expression" dxfId="569" priority="931">
      <formula>IF(AND(AL235&lt;0, RIGHT(TEXT(AL235,"0.#"),1)&lt;&gt;"."),TRUE,FALSE)</formula>
    </cfRule>
    <cfRule type="expression" dxfId="568" priority="932">
      <formula>IF(AND(AL235&lt;0, RIGHT(TEXT(AL235,"0.#"),1)="."),TRUE,FALSE)</formula>
    </cfRule>
  </conditionalFormatting>
  <conditionalFormatting sqref="Y235:Y264">
    <cfRule type="expression" dxfId="567" priority="927">
      <formula>IF(RIGHT(TEXT(Y235,"0.#"),1)=".",FALSE,TRUE)</formula>
    </cfRule>
    <cfRule type="expression" dxfId="566" priority="928">
      <formula>IF(RIGHT(TEXT(Y235,"0.#"),1)=".",TRUE,FALSE)</formula>
    </cfRule>
  </conditionalFormatting>
  <conditionalFormatting sqref="AL268:AO297">
    <cfRule type="expression" dxfId="565" priority="923">
      <formula>IF(AND(AL268&gt;=0, RIGHT(TEXT(AL268,"0.#"),1)&lt;&gt;"."),TRUE,FALSE)</formula>
    </cfRule>
    <cfRule type="expression" dxfId="564" priority="924">
      <formula>IF(AND(AL268&gt;=0, RIGHT(TEXT(AL268,"0.#"),1)="."),TRUE,FALSE)</formula>
    </cfRule>
    <cfRule type="expression" dxfId="563" priority="925">
      <formula>IF(AND(AL268&lt;0, RIGHT(TEXT(AL268,"0.#"),1)&lt;&gt;"."),TRUE,FALSE)</formula>
    </cfRule>
    <cfRule type="expression" dxfId="562" priority="926">
      <formula>IF(AND(AL268&lt;0, RIGHT(TEXT(AL268,"0.#"),1)="."),TRUE,FALSE)</formula>
    </cfRule>
  </conditionalFormatting>
  <conditionalFormatting sqref="Y268:Y297">
    <cfRule type="expression" dxfId="561" priority="921">
      <formula>IF(RIGHT(TEXT(Y268,"0.#"),1)=".",FALSE,TRUE)</formula>
    </cfRule>
    <cfRule type="expression" dxfId="560" priority="922">
      <formula>IF(RIGHT(TEXT(Y268,"0.#"),1)=".",TRUE,FALSE)</formula>
    </cfRule>
  </conditionalFormatting>
  <conditionalFormatting sqref="AL301:AO330">
    <cfRule type="expression" dxfId="559" priority="917">
      <formula>IF(AND(AL301&gt;=0, RIGHT(TEXT(AL301,"0.#"),1)&lt;&gt;"."),TRUE,FALSE)</formula>
    </cfRule>
    <cfRule type="expression" dxfId="558" priority="918">
      <formula>IF(AND(AL301&gt;=0, RIGHT(TEXT(AL301,"0.#"),1)="."),TRUE,FALSE)</formula>
    </cfRule>
    <cfRule type="expression" dxfId="557" priority="919">
      <formula>IF(AND(AL301&lt;0, RIGHT(TEXT(AL301,"0.#"),1)&lt;&gt;"."),TRUE,FALSE)</formula>
    </cfRule>
    <cfRule type="expression" dxfId="556" priority="920">
      <formula>IF(AND(AL301&lt;0, RIGHT(TEXT(AL301,"0.#"),1)="."),TRUE,FALSE)</formula>
    </cfRule>
  </conditionalFormatting>
  <conditionalFormatting sqref="Y301:Y330">
    <cfRule type="expression" dxfId="555" priority="915">
      <formula>IF(RIGHT(TEXT(Y301,"0.#"),1)=".",FALSE,TRUE)</formula>
    </cfRule>
    <cfRule type="expression" dxfId="554" priority="916">
      <formula>IF(RIGHT(TEXT(Y301,"0.#"),1)=".",TRUE,FALSE)</formula>
    </cfRule>
  </conditionalFormatting>
  <conditionalFormatting sqref="AL334:AO363">
    <cfRule type="expression" dxfId="553" priority="911">
      <formula>IF(AND(AL334&gt;=0, RIGHT(TEXT(AL334,"0.#"),1)&lt;&gt;"."),TRUE,FALSE)</formula>
    </cfRule>
    <cfRule type="expression" dxfId="552" priority="912">
      <formula>IF(AND(AL334&gt;=0, RIGHT(TEXT(AL334,"0.#"),1)="."),TRUE,FALSE)</formula>
    </cfRule>
    <cfRule type="expression" dxfId="551" priority="913">
      <formula>IF(AND(AL334&lt;0, RIGHT(TEXT(AL334,"0.#"),1)&lt;&gt;"."),TRUE,FALSE)</formula>
    </cfRule>
    <cfRule type="expression" dxfId="550" priority="914">
      <formula>IF(AND(AL334&lt;0, RIGHT(TEXT(AL334,"0.#"),1)="."),TRUE,FALSE)</formula>
    </cfRule>
  </conditionalFormatting>
  <conditionalFormatting sqref="Y334:Y363">
    <cfRule type="expression" dxfId="549" priority="909">
      <formula>IF(RIGHT(TEXT(Y334,"0.#"),1)=".",FALSE,TRUE)</formula>
    </cfRule>
    <cfRule type="expression" dxfId="548" priority="910">
      <formula>IF(RIGHT(TEXT(Y334,"0.#"),1)=".",TRUE,FALSE)</formula>
    </cfRule>
  </conditionalFormatting>
  <conditionalFormatting sqref="AL367:AO396">
    <cfRule type="expression" dxfId="547" priority="905">
      <formula>IF(AND(AL367&gt;=0, RIGHT(TEXT(AL367,"0.#"),1)&lt;&gt;"."),TRUE,FALSE)</formula>
    </cfRule>
    <cfRule type="expression" dxfId="546" priority="906">
      <formula>IF(AND(AL367&gt;=0, RIGHT(TEXT(AL367,"0.#"),1)="."),TRUE,FALSE)</formula>
    </cfRule>
    <cfRule type="expression" dxfId="545" priority="907">
      <formula>IF(AND(AL367&lt;0, RIGHT(TEXT(AL367,"0.#"),1)&lt;&gt;"."),TRUE,FALSE)</formula>
    </cfRule>
    <cfRule type="expression" dxfId="544" priority="908">
      <formula>IF(AND(AL367&lt;0, RIGHT(TEXT(AL367,"0.#"),1)="."),TRUE,FALSE)</formula>
    </cfRule>
  </conditionalFormatting>
  <conditionalFormatting sqref="Y367:Y396">
    <cfRule type="expression" dxfId="543" priority="903">
      <formula>IF(RIGHT(TEXT(Y367,"0.#"),1)=".",FALSE,TRUE)</formula>
    </cfRule>
    <cfRule type="expression" dxfId="542" priority="904">
      <formula>IF(RIGHT(TEXT(Y367,"0.#"),1)=".",TRUE,FALSE)</formula>
    </cfRule>
  </conditionalFormatting>
  <conditionalFormatting sqref="AL400:AO429">
    <cfRule type="expression" dxfId="541" priority="899">
      <formula>IF(AND(AL400&gt;=0, RIGHT(TEXT(AL400,"0.#"),1)&lt;&gt;"."),TRUE,FALSE)</formula>
    </cfRule>
    <cfRule type="expression" dxfId="540" priority="900">
      <formula>IF(AND(AL400&gt;=0, RIGHT(TEXT(AL400,"0.#"),1)="."),TRUE,FALSE)</formula>
    </cfRule>
    <cfRule type="expression" dxfId="539" priority="901">
      <formula>IF(AND(AL400&lt;0, RIGHT(TEXT(AL400,"0.#"),1)&lt;&gt;"."),TRUE,FALSE)</formula>
    </cfRule>
    <cfRule type="expression" dxfId="538" priority="902">
      <formula>IF(AND(AL400&lt;0, RIGHT(TEXT(AL400,"0.#"),1)="."),TRUE,FALSE)</formula>
    </cfRule>
  </conditionalFormatting>
  <conditionalFormatting sqref="Y400:Y429">
    <cfRule type="expression" dxfId="537" priority="897">
      <formula>IF(RIGHT(TEXT(Y400,"0.#"),1)=".",FALSE,TRUE)</formula>
    </cfRule>
    <cfRule type="expression" dxfId="536" priority="898">
      <formula>IF(RIGHT(TEXT(Y400,"0.#"),1)=".",TRUE,FALSE)</formula>
    </cfRule>
  </conditionalFormatting>
  <conditionalFormatting sqref="AL433:AO462">
    <cfRule type="expression" dxfId="535" priority="893">
      <formula>IF(AND(AL433&gt;=0, RIGHT(TEXT(AL433,"0.#"),1)&lt;&gt;"."),TRUE,FALSE)</formula>
    </cfRule>
    <cfRule type="expression" dxfId="534" priority="894">
      <formula>IF(AND(AL433&gt;=0, RIGHT(TEXT(AL433,"0.#"),1)="."),TRUE,FALSE)</formula>
    </cfRule>
    <cfRule type="expression" dxfId="533" priority="895">
      <formula>IF(AND(AL433&lt;0, RIGHT(TEXT(AL433,"0.#"),1)&lt;&gt;"."),TRUE,FALSE)</formula>
    </cfRule>
    <cfRule type="expression" dxfId="532" priority="896">
      <formula>IF(AND(AL433&lt;0, RIGHT(TEXT(AL433,"0.#"),1)="."),TRUE,FALSE)</formula>
    </cfRule>
  </conditionalFormatting>
  <conditionalFormatting sqref="Y433:Y462">
    <cfRule type="expression" dxfId="531" priority="891">
      <formula>IF(RIGHT(TEXT(Y433,"0.#"),1)=".",FALSE,TRUE)</formula>
    </cfRule>
    <cfRule type="expression" dxfId="530" priority="892">
      <formula>IF(RIGHT(TEXT(Y433,"0.#"),1)=".",TRUE,FALSE)</formula>
    </cfRule>
  </conditionalFormatting>
  <conditionalFormatting sqref="AL466:AO495">
    <cfRule type="expression" dxfId="529" priority="887">
      <formula>IF(AND(AL466&gt;=0, RIGHT(TEXT(AL466,"0.#"),1)&lt;&gt;"."),TRUE,FALSE)</formula>
    </cfRule>
    <cfRule type="expression" dxfId="528" priority="888">
      <formula>IF(AND(AL466&gt;=0, RIGHT(TEXT(AL466,"0.#"),1)="."),TRUE,FALSE)</formula>
    </cfRule>
    <cfRule type="expression" dxfId="527" priority="889">
      <formula>IF(AND(AL466&lt;0, RIGHT(TEXT(AL466,"0.#"),1)&lt;&gt;"."),TRUE,FALSE)</formula>
    </cfRule>
    <cfRule type="expression" dxfId="526" priority="890">
      <formula>IF(AND(AL466&lt;0, RIGHT(TEXT(AL466,"0.#"),1)="."),TRUE,FALSE)</formula>
    </cfRule>
  </conditionalFormatting>
  <conditionalFormatting sqref="Y466:Y495">
    <cfRule type="expression" dxfId="525" priority="885">
      <formula>IF(RIGHT(TEXT(Y466,"0.#"),1)=".",FALSE,TRUE)</formula>
    </cfRule>
    <cfRule type="expression" dxfId="524" priority="886">
      <formula>IF(RIGHT(TEXT(Y466,"0.#"),1)=".",TRUE,FALSE)</formula>
    </cfRule>
  </conditionalFormatting>
  <conditionalFormatting sqref="AL499:AO528">
    <cfRule type="expression" dxfId="523" priority="881">
      <formula>IF(AND(AL499&gt;=0, RIGHT(TEXT(AL499,"0.#"),1)&lt;&gt;"."),TRUE,FALSE)</formula>
    </cfRule>
    <cfRule type="expression" dxfId="522" priority="882">
      <formula>IF(AND(AL499&gt;=0, RIGHT(TEXT(AL499,"0.#"),1)="."),TRUE,FALSE)</formula>
    </cfRule>
    <cfRule type="expression" dxfId="521" priority="883">
      <formula>IF(AND(AL499&lt;0, RIGHT(TEXT(AL499,"0.#"),1)&lt;&gt;"."),TRUE,FALSE)</formula>
    </cfRule>
    <cfRule type="expression" dxfId="520" priority="884">
      <formula>IF(AND(AL499&lt;0, RIGHT(TEXT(AL499,"0.#"),1)="."),TRUE,FALSE)</formula>
    </cfRule>
  </conditionalFormatting>
  <conditionalFormatting sqref="Y499:Y528">
    <cfRule type="expression" dxfId="519" priority="879">
      <formula>IF(RIGHT(TEXT(Y499,"0.#"),1)=".",FALSE,TRUE)</formula>
    </cfRule>
    <cfRule type="expression" dxfId="518" priority="880">
      <formula>IF(RIGHT(TEXT(Y499,"0.#"),1)=".",TRUE,FALSE)</formula>
    </cfRule>
  </conditionalFormatting>
  <conditionalFormatting sqref="AL532:AO561">
    <cfRule type="expression" dxfId="517" priority="875">
      <formula>IF(AND(AL532&gt;=0, RIGHT(TEXT(AL532,"0.#"),1)&lt;&gt;"."),TRUE,FALSE)</formula>
    </cfRule>
    <cfRule type="expression" dxfId="516" priority="876">
      <formula>IF(AND(AL532&gt;=0, RIGHT(TEXT(AL532,"0.#"),1)="."),TRUE,FALSE)</formula>
    </cfRule>
    <cfRule type="expression" dxfId="515" priority="877">
      <formula>IF(AND(AL532&lt;0, RIGHT(TEXT(AL532,"0.#"),1)&lt;&gt;"."),TRUE,FALSE)</formula>
    </cfRule>
    <cfRule type="expression" dxfId="514" priority="878">
      <formula>IF(AND(AL532&lt;0, RIGHT(TEXT(AL532,"0.#"),1)="."),TRUE,FALSE)</formula>
    </cfRule>
  </conditionalFormatting>
  <conditionalFormatting sqref="Y532:Y561">
    <cfRule type="expression" dxfId="513" priority="873">
      <formula>IF(RIGHT(TEXT(Y532,"0.#"),1)=".",FALSE,TRUE)</formula>
    </cfRule>
    <cfRule type="expression" dxfId="512" priority="874">
      <formula>IF(RIGHT(TEXT(Y532,"0.#"),1)=".",TRUE,FALSE)</formula>
    </cfRule>
  </conditionalFormatting>
  <conditionalFormatting sqref="AL565:AO594">
    <cfRule type="expression" dxfId="511" priority="869">
      <formula>IF(AND(AL565&gt;=0, RIGHT(TEXT(AL565,"0.#"),1)&lt;&gt;"."),TRUE,FALSE)</formula>
    </cfRule>
    <cfRule type="expression" dxfId="510" priority="870">
      <formula>IF(AND(AL565&gt;=0, RIGHT(TEXT(AL565,"0.#"),1)="."),TRUE,FALSE)</formula>
    </cfRule>
    <cfRule type="expression" dxfId="509" priority="871">
      <formula>IF(AND(AL565&lt;0, RIGHT(TEXT(AL565,"0.#"),1)&lt;&gt;"."),TRUE,FALSE)</formula>
    </cfRule>
    <cfRule type="expression" dxfId="508" priority="872">
      <formula>IF(AND(AL565&lt;0, RIGHT(TEXT(AL565,"0.#"),1)="."),TRUE,FALSE)</formula>
    </cfRule>
  </conditionalFormatting>
  <conditionalFormatting sqref="Y565:Y594">
    <cfRule type="expression" dxfId="507" priority="867">
      <formula>IF(RIGHT(TEXT(Y565,"0.#"),1)=".",FALSE,TRUE)</formula>
    </cfRule>
    <cfRule type="expression" dxfId="506" priority="868">
      <formula>IF(RIGHT(TEXT(Y565,"0.#"),1)=".",TRUE,FALSE)</formula>
    </cfRule>
  </conditionalFormatting>
  <conditionalFormatting sqref="AL598:AO627">
    <cfRule type="expression" dxfId="505" priority="863">
      <formula>IF(AND(AL598&gt;=0, RIGHT(TEXT(AL598,"0.#"),1)&lt;&gt;"."),TRUE,FALSE)</formula>
    </cfRule>
    <cfRule type="expression" dxfId="504" priority="864">
      <formula>IF(AND(AL598&gt;=0, RIGHT(TEXT(AL598,"0.#"),1)="."),TRUE,FALSE)</formula>
    </cfRule>
    <cfRule type="expression" dxfId="503" priority="865">
      <formula>IF(AND(AL598&lt;0, RIGHT(TEXT(AL598,"0.#"),1)&lt;&gt;"."),TRUE,FALSE)</formula>
    </cfRule>
    <cfRule type="expression" dxfId="502" priority="866">
      <formula>IF(AND(AL598&lt;0, RIGHT(TEXT(AL598,"0.#"),1)="."),TRUE,FALSE)</formula>
    </cfRule>
  </conditionalFormatting>
  <conditionalFormatting sqref="Y598:Y627">
    <cfRule type="expression" dxfId="501" priority="861">
      <formula>IF(RIGHT(TEXT(Y598,"0.#"),1)=".",FALSE,TRUE)</formula>
    </cfRule>
    <cfRule type="expression" dxfId="500" priority="862">
      <formula>IF(RIGHT(TEXT(Y598,"0.#"),1)=".",TRUE,FALSE)</formula>
    </cfRule>
  </conditionalFormatting>
  <conditionalFormatting sqref="AL631:AO660">
    <cfRule type="expression" dxfId="499" priority="857">
      <formula>IF(AND(AL631&gt;=0, RIGHT(TEXT(AL631,"0.#"),1)&lt;&gt;"."),TRUE,FALSE)</formula>
    </cfRule>
    <cfRule type="expression" dxfId="498" priority="858">
      <formula>IF(AND(AL631&gt;=0, RIGHT(TEXT(AL631,"0.#"),1)="."),TRUE,FALSE)</formula>
    </cfRule>
    <cfRule type="expression" dxfId="497" priority="859">
      <formula>IF(AND(AL631&lt;0, RIGHT(TEXT(AL631,"0.#"),1)&lt;&gt;"."),TRUE,FALSE)</formula>
    </cfRule>
    <cfRule type="expression" dxfId="496" priority="860">
      <formula>IF(AND(AL631&lt;0, RIGHT(TEXT(AL631,"0.#"),1)="."),TRUE,FALSE)</formula>
    </cfRule>
  </conditionalFormatting>
  <conditionalFormatting sqref="Y631:Y660">
    <cfRule type="expression" dxfId="495" priority="855">
      <formula>IF(RIGHT(TEXT(Y631,"0.#"),1)=".",FALSE,TRUE)</formula>
    </cfRule>
    <cfRule type="expression" dxfId="494" priority="856">
      <formula>IF(RIGHT(TEXT(Y631,"0.#"),1)=".",TRUE,FALSE)</formula>
    </cfRule>
  </conditionalFormatting>
  <conditionalFormatting sqref="AL664:AO693">
    <cfRule type="expression" dxfId="493" priority="851">
      <formula>IF(AND(AL664&gt;=0, RIGHT(TEXT(AL664,"0.#"),1)&lt;&gt;"."),TRUE,FALSE)</formula>
    </cfRule>
    <cfRule type="expression" dxfId="492" priority="852">
      <formula>IF(AND(AL664&gt;=0, RIGHT(TEXT(AL664,"0.#"),1)="."),TRUE,FALSE)</formula>
    </cfRule>
    <cfRule type="expression" dxfId="491" priority="853">
      <formula>IF(AND(AL664&lt;0, RIGHT(TEXT(AL664,"0.#"),1)&lt;&gt;"."),TRUE,FALSE)</formula>
    </cfRule>
    <cfRule type="expression" dxfId="490" priority="854">
      <formula>IF(AND(AL664&lt;0, RIGHT(TEXT(AL664,"0.#"),1)="."),TRUE,FALSE)</formula>
    </cfRule>
  </conditionalFormatting>
  <conditionalFormatting sqref="Y664:Y693">
    <cfRule type="expression" dxfId="489" priority="849">
      <formula>IF(RIGHT(TEXT(Y664,"0.#"),1)=".",FALSE,TRUE)</formula>
    </cfRule>
    <cfRule type="expression" dxfId="488" priority="850">
      <formula>IF(RIGHT(TEXT(Y664,"0.#"),1)=".",TRUE,FALSE)</formula>
    </cfRule>
  </conditionalFormatting>
  <conditionalFormatting sqref="AL697:AO726">
    <cfRule type="expression" dxfId="487" priority="845">
      <formula>IF(AND(AL697&gt;=0, RIGHT(TEXT(AL697,"0.#"),1)&lt;&gt;"."),TRUE,FALSE)</formula>
    </cfRule>
    <cfRule type="expression" dxfId="486" priority="846">
      <formula>IF(AND(AL697&gt;=0, RIGHT(TEXT(AL697,"0.#"),1)="."),TRUE,FALSE)</formula>
    </cfRule>
    <cfRule type="expression" dxfId="485" priority="847">
      <formula>IF(AND(AL697&lt;0, RIGHT(TEXT(AL697,"0.#"),1)&lt;&gt;"."),TRUE,FALSE)</formula>
    </cfRule>
    <cfRule type="expression" dxfId="484" priority="848">
      <formula>IF(AND(AL697&lt;0, RIGHT(TEXT(AL697,"0.#"),1)="."),TRUE,FALSE)</formula>
    </cfRule>
  </conditionalFormatting>
  <conditionalFormatting sqref="Y697:Y726">
    <cfRule type="expression" dxfId="483" priority="843">
      <formula>IF(RIGHT(TEXT(Y697,"0.#"),1)=".",FALSE,TRUE)</formula>
    </cfRule>
    <cfRule type="expression" dxfId="482" priority="844">
      <formula>IF(RIGHT(TEXT(Y697,"0.#"),1)=".",TRUE,FALSE)</formula>
    </cfRule>
  </conditionalFormatting>
  <conditionalFormatting sqref="AL730:AO759">
    <cfRule type="expression" dxfId="481" priority="839">
      <formula>IF(AND(AL730&gt;=0, RIGHT(TEXT(AL730,"0.#"),1)&lt;&gt;"."),TRUE,FALSE)</formula>
    </cfRule>
    <cfRule type="expression" dxfId="480" priority="840">
      <formula>IF(AND(AL730&gt;=0, RIGHT(TEXT(AL730,"0.#"),1)="."),TRUE,FALSE)</formula>
    </cfRule>
    <cfRule type="expression" dxfId="479" priority="841">
      <formula>IF(AND(AL730&lt;0, RIGHT(TEXT(AL730,"0.#"),1)&lt;&gt;"."),TRUE,FALSE)</formula>
    </cfRule>
    <cfRule type="expression" dxfId="478" priority="842">
      <formula>IF(AND(AL730&lt;0, RIGHT(TEXT(AL730,"0.#"),1)="."),TRUE,FALSE)</formula>
    </cfRule>
  </conditionalFormatting>
  <conditionalFormatting sqref="Y730:Y759">
    <cfRule type="expression" dxfId="477" priority="837">
      <formula>IF(RIGHT(TEXT(Y730,"0.#"),1)=".",FALSE,TRUE)</formula>
    </cfRule>
    <cfRule type="expression" dxfId="476" priority="838">
      <formula>IF(RIGHT(TEXT(Y730,"0.#"),1)=".",TRUE,FALSE)</formula>
    </cfRule>
  </conditionalFormatting>
  <conditionalFormatting sqref="AL763:AO792">
    <cfRule type="expression" dxfId="475" priority="833">
      <formula>IF(AND(AL763&gt;=0, RIGHT(TEXT(AL763,"0.#"),1)&lt;&gt;"."),TRUE,FALSE)</formula>
    </cfRule>
    <cfRule type="expression" dxfId="474" priority="834">
      <formula>IF(AND(AL763&gt;=0, RIGHT(TEXT(AL763,"0.#"),1)="."),TRUE,FALSE)</formula>
    </cfRule>
    <cfRule type="expression" dxfId="473" priority="835">
      <formula>IF(AND(AL763&lt;0, RIGHT(TEXT(AL763,"0.#"),1)&lt;&gt;"."),TRUE,FALSE)</formula>
    </cfRule>
    <cfRule type="expression" dxfId="472" priority="836">
      <formula>IF(AND(AL763&lt;0, RIGHT(TEXT(AL763,"0.#"),1)="."),TRUE,FALSE)</formula>
    </cfRule>
  </conditionalFormatting>
  <conditionalFormatting sqref="Y763:Y792">
    <cfRule type="expression" dxfId="471" priority="831">
      <formula>IF(RIGHT(TEXT(Y763,"0.#"),1)=".",FALSE,TRUE)</formula>
    </cfRule>
    <cfRule type="expression" dxfId="470" priority="832">
      <formula>IF(RIGHT(TEXT(Y763,"0.#"),1)=".",TRUE,FALSE)</formula>
    </cfRule>
  </conditionalFormatting>
  <conditionalFormatting sqref="AL796:AO825">
    <cfRule type="expression" dxfId="469" priority="827">
      <formula>IF(AND(AL796&gt;=0, RIGHT(TEXT(AL796,"0.#"),1)&lt;&gt;"."),TRUE,FALSE)</formula>
    </cfRule>
    <cfRule type="expression" dxfId="468" priority="828">
      <formula>IF(AND(AL796&gt;=0, RIGHT(TEXT(AL796,"0.#"),1)="."),TRUE,FALSE)</formula>
    </cfRule>
    <cfRule type="expression" dxfId="467" priority="829">
      <formula>IF(AND(AL796&lt;0, RIGHT(TEXT(AL796,"0.#"),1)&lt;&gt;"."),TRUE,FALSE)</formula>
    </cfRule>
    <cfRule type="expression" dxfId="466" priority="830">
      <formula>IF(AND(AL796&lt;0, RIGHT(TEXT(AL796,"0.#"),1)="."),TRUE,FALSE)</formula>
    </cfRule>
  </conditionalFormatting>
  <conditionalFormatting sqref="Y796:Y825">
    <cfRule type="expression" dxfId="465" priority="825">
      <formula>IF(RIGHT(TEXT(Y796,"0.#"),1)=".",FALSE,TRUE)</formula>
    </cfRule>
    <cfRule type="expression" dxfId="464" priority="826">
      <formula>IF(RIGHT(TEXT(Y796,"0.#"),1)=".",TRUE,FALSE)</formula>
    </cfRule>
  </conditionalFormatting>
  <conditionalFormatting sqref="AL829:AO858">
    <cfRule type="expression" dxfId="463" priority="821">
      <formula>IF(AND(AL829&gt;=0, RIGHT(TEXT(AL829,"0.#"),1)&lt;&gt;"."),TRUE,FALSE)</formula>
    </cfRule>
    <cfRule type="expression" dxfId="462" priority="822">
      <formula>IF(AND(AL829&gt;=0, RIGHT(TEXT(AL829,"0.#"),1)="."),TRUE,FALSE)</formula>
    </cfRule>
    <cfRule type="expression" dxfId="461" priority="823">
      <formula>IF(AND(AL829&lt;0, RIGHT(TEXT(AL829,"0.#"),1)&lt;&gt;"."),TRUE,FALSE)</formula>
    </cfRule>
    <cfRule type="expression" dxfId="460" priority="824">
      <formula>IF(AND(AL829&lt;0, RIGHT(TEXT(AL829,"0.#"),1)="."),TRUE,FALSE)</formula>
    </cfRule>
  </conditionalFormatting>
  <conditionalFormatting sqref="Y829:Y858">
    <cfRule type="expression" dxfId="459" priority="819">
      <formula>IF(RIGHT(TEXT(Y829,"0.#"),1)=".",FALSE,TRUE)</formula>
    </cfRule>
    <cfRule type="expression" dxfId="458" priority="820">
      <formula>IF(RIGHT(TEXT(Y829,"0.#"),1)=".",TRUE,FALSE)</formula>
    </cfRule>
  </conditionalFormatting>
  <conditionalFormatting sqref="AL862:AO891">
    <cfRule type="expression" dxfId="457" priority="815">
      <formula>IF(AND(AL862&gt;=0, RIGHT(TEXT(AL862,"0.#"),1)&lt;&gt;"."),TRUE,FALSE)</formula>
    </cfRule>
    <cfRule type="expression" dxfId="456" priority="816">
      <formula>IF(AND(AL862&gt;=0, RIGHT(TEXT(AL862,"0.#"),1)="."),TRUE,FALSE)</formula>
    </cfRule>
    <cfRule type="expression" dxfId="455" priority="817">
      <formula>IF(AND(AL862&lt;0, RIGHT(TEXT(AL862,"0.#"),1)&lt;&gt;"."),TRUE,FALSE)</formula>
    </cfRule>
    <cfRule type="expression" dxfId="454" priority="818">
      <formula>IF(AND(AL862&lt;0, RIGHT(TEXT(AL862,"0.#"),1)="."),TRUE,FALSE)</formula>
    </cfRule>
  </conditionalFormatting>
  <conditionalFormatting sqref="Y862:Y891">
    <cfRule type="expression" dxfId="453" priority="813">
      <formula>IF(RIGHT(TEXT(Y862,"0.#"),1)=".",FALSE,TRUE)</formula>
    </cfRule>
    <cfRule type="expression" dxfId="452" priority="814">
      <formula>IF(RIGHT(TEXT(Y862,"0.#"),1)=".",TRUE,FALSE)</formula>
    </cfRule>
  </conditionalFormatting>
  <conditionalFormatting sqref="AL895:AO924">
    <cfRule type="expression" dxfId="451" priority="809">
      <formula>IF(AND(AL895&gt;=0, RIGHT(TEXT(AL895,"0.#"),1)&lt;&gt;"."),TRUE,FALSE)</formula>
    </cfRule>
    <cfRule type="expression" dxfId="450" priority="810">
      <formula>IF(AND(AL895&gt;=0, RIGHT(TEXT(AL895,"0.#"),1)="."),TRUE,FALSE)</formula>
    </cfRule>
    <cfRule type="expression" dxfId="449" priority="811">
      <formula>IF(AND(AL895&lt;0, RIGHT(TEXT(AL895,"0.#"),1)&lt;&gt;"."),TRUE,FALSE)</formula>
    </cfRule>
    <cfRule type="expression" dxfId="448" priority="812">
      <formula>IF(AND(AL895&lt;0, RIGHT(TEXT(AL895,"0.#"),1)="."),TRUE,FALSE)</formula>
    </cfRule>
  </conditionalFormatting>
  <conditionalFormatting sqref="Y895:Y924">
    <cfRule type="expression" dxfId="447" priority="807">
      <formula>IF(RIGHT(TEXT(Y895,"0.#"),1)=".",FALSE,TRUE)</formula>
    </cfRule>
    <cfRule type="expression" dxfId="446" priority="808">
      <formula>IF(RIGHT(TEXT(Y895,"0.#"),1)=".",TRUE,FALSE)</formula>
    </cfRule>
  </conditionalFormatting>
  <conditionalFormatting sqref="AL928:AO957">
    <cfRule type="expression" dxfId="445" priority="803">
      <formula>IF(AND(AL928&gt;=0, RIGHT(TEXT(AL928,"0.#"),1)&lt;&gt;"."),TRUE,FALSE)</formula>
    </cfRule>
    <cfRule type="expression" dxfId="444" priority="804">
      <formula>IF(AND(AL928&gt;=0, RIGHT(TEXT(AL928,"0.#"),1)="."),TRUE,FALSE)</formula>
    </cfRule>
    <cfRule type="expression" dxfId="443" priority="805">
      <formula>IF(AND(AL928&lt;0, RIGHT(TEXT(AL928,"0.#"),1)&lt;&gt;"."),TRUE,FALSE)</formula>
    </cfRule>
    <cfRule type="expression" dxfId="442" priority="806">
      <formula>IF(AND(AL928&lt;0, RIGHT(TEXT(AL928,"0.#"),1)="."),TRUE,FALSE)</formula>
    </cfRule>
  </conditionalFormatting>
  <conditionalFormatting sqref="Y928:Y957">
    <cfRule type="expression" dxfId="441" priority="801">
      <formula>IF(RIGHT(TEXT(Y928,"0.#"),1)=".",FALSE,TRUE)</formula>
    </cfRule>
    <cfRule type="expression" dxfId="440" priority="802">
      <formula>IF(RIGHT(TEXT(Y928,"0.#"),1)=".",TRUE,FALSE)</formula>
    </cfRule>
  </conditionalFormatting>
  <conditionalFormatting sqref="AL961:AO990">
    <cfRule type="expression" dxfId="439" priority="797">
      <formula>IF(AND(AL961&gt;=0, RIGHT(TEXT(AL961,"0.#"),1)&lt;&gt;"."),TRUE,FALSE)</formula>
    </cfRule>
    <cfRule type="expression" dxfId="438" priority="798">
      <formula>IF(AND(AL961&gt;=0, RIGHT(TEXT(AL961,"0.#"),1)="."),TRUE,FALSE)</formula>
    </cfRule>
    <cfRule type="expression" dxfId="437" priority="799">
      <formula>IF(AND(AL961&lt;0, RIGHT(TEXT(AL961,"0.#"),1)&lt;&gt;"."),TRUE,FALSE)</formula>
    </cfRule>
    <cfRule type="expression" dxfId="436" priority="800">
      <formula>IF(AND(AL961&lt;0, RIGHT(TEXT(AL961,"0.#"),1)="."),TRUE,FALSE)</formula>
    </cfRule>
  </conditionalFormatting>
  <conditionalFormatting sqref="Y961:Y990">
    <cfRule type="expression" dxfId="435" priority="795">
      <formula>IF(RIGHT(TEXT(Y961,"0.#"),1)=".",FALSE,TRUE)</formula>
    </cfRule>
    <cfRule type="expression" dxfId="434" priority="796">
      <formula>IF(RIGHT(TEXT(Y961,"0.#"),1)=".",TRUE,FALSE)</formula>
    </cfRule>
  </conditionalFormatting>
  <conditionalFormatting sqref="AL994:AO1023">
    <cfRule type="expression" dxfId="433" priority="791">
      <formula>IF(AND(AL994&gt;=0, RIGHT(TEXT(AL994,"0.#"),1)&lt;&gt;"."),TRUE,FALSE)</formula>
    </cfRule>
    <cfRule type="expression" dxfId="432" priority="792">
      <formula>IF(AND(AL994&gt;=0, RIGHT(TEXT(AL994,"0.#"),1)="."),TRUE,FALSE)</formula>
    </cfRule>
    <cfRule type="expression" dxfId="431" priority="793">
      <formula>IF(AND(AL994&lt;0, RIGHT(TEXT(AL994,"0.#"),1)&lt;&gt;"."),TRUE,FALSE)</formula>
    </cfRule>
    <cfRule type="expression" dxfId="430" priority="794">
      <formula>IF(AND(AL994&lt;0, RIGHT(TEXT(AL994,"0.#"),1)="."),TRUE,FALSE)</formula>
    </cfRule>
  </conditionalFormatting>
  <conditionalFormatting sqref="Y994:Y1023">
    <cfRule type="expression" dxfId="429" priority="789">
      <formula>IF(RIGHT(TEXT(Y994,"0.#"),1)=".",FALSE,TRUE)</formula>
    </cfRule>
    <cfRule type="expression" dxfId="428" priority="790">
      <formula>IF(RIGHT(TEXT(Y994,"0.#"),1)=".",TRUE,FALSE)</formula>
    </cfRule>
  </conditionalFormatting>
  <conditionalFormatting sqref="AL1027:AO1056">
    <cfRule type="expression" dxfId="427" priority="785">
      <formula>IF(AND(AL1027&gt;=0, RIGHT(TEXT(AL1027,"0.#"),1)&lt;&gt;"."),TRUE,FALSE)</formula>
    </cfRule>
    <cfRule type="expression" dxfId="426" priority="786">
      <formula>IF(AND(AL1027&gt;=0, RIGHT(TEXT(AL1027,"0.#"),1)="."),TRUE,FALSE)</formula>
    </cfRule>
    <cfRule type="expression" dxfId="425" priority="787">
      <formula>IF(AND(AL1027&lt;0, RIGHT(TEXT(AL1027,"0.#"),1)&lt;&gt;"."),TRUE,FALSE)</formula>
    </cfRule>
    <cfRule type="expression" dxfId="424" priority="788">
      <formula>IF(AND(AL1027&lt;0, RIGHT(TEXT(AL1027,"0.#"),1)="."),TRUE,FALSE)</formula>
    </cfRule>
  </conditionalFormatting>
  <conditionalFormatting sqref="Y1027:Y1056">
    <cfRule type="expression" dxfId="423" priority="783">
      <formula>IF(RIGHT(TEXT(Y1027,"0.#"),1)=".",FALSE,TRUE)</formula>
    </cfRule>
    <cfRule type="expression" dxfId="422" priority="784">
      <formula>IF(RIGHT(TEXT(Y1027,"0.#"),1)=".",TRUE,FALSE)</formula>
    </cfRule>
  </conditionalFormatting>
  <conditionalFormatting sqref="AL1060:AO1089">
    <cfRule type="expression" dxfId="421" priority="779">
      <formula>IF(AND(AL1060&gt;=0, RIGHT(TEXT(AL1060,"0.#"),1)&lt;&gt;"."),TRUE,FALSE)</formula>
    </cfRule>
    <cfRule type="expression" dxfId="420" priority="780">
      <formula>IF(AND(AL1060&gt;=0, RIGHT(TEXT(AL1060,"0.#"),1)="."),TRUE,FALSE)</formula>
    </cfRule>
    <cfRule type="expression" dxfId="419" priority="781">
      <formula>IF(AND(AL1060&lt;0, RIGHT(TEXT(AL1060,"0.#"),1)&lt;&gt;"."),TRUE,FALSE)</formula>
    </cfRule>
    <cfRule type="expression" dxfId="418" priority="782">
      <formula>IF(AND(AL1060&lt;0, RIGHT(TEXT(AL1060,"0.#"),1)="."),TRUE,FALSE)</formula>
    </cfRule>
  </conditionalFormatting>
  <conditionalFormatting sqref="Y1060:Y1089">
    <cfRule type="expression" dxfId="417" priority="777">
      <formula>IF(RIGHT(TEXT(Y1060,"0.#"),1)=".",FALSE,TRUE)</formula>
    </cfRule>
    <cfRule type="expression" dxfId="416" priority="778">
      <formula>IF(RIGHT(TEXT(Y1060,"0.#"),1)=".",TRUE,FALSE)</formula>
    </cfRule>
  </conditionalFormatting>
  <conditionalFormatting sqref="AL1093:AO1122">
    <cfRule type="expression" dxfId="415" priority="773">
      <formula>IF(AND(AL1093&gt;=0, RIGHT(TEXT(AL1093,"0.#"),1)&lt;&gt;"."),TRUE,FALSE)</formula>
    </cfRule>
    <cfRule type="expression" dxfId="414" priority="774">
      <formula>IF(AND(AL1093&gt;=0, RIGHT(TEXT(AL1093,"0.#"),1)="."),TRUE,FALSE)</formula>
    </cfRule>
    <cfRule type="expression" dxfId="413" priority="775">
      <formula>IF(AND(AL1093&lt;0, RIGHT(TEXT(AL1093,"0.#"),1)&lt;&gt;"."),TRUE,FALSE)</formula>
    </cfRule>
    <cfRule type="expression" dxfId="412" priority="776">
      <formula>IF(AND(AL1093&lt;0, RIGHT(TEXT(AL1093,"0.#"),1)="."),TRUE,FALSE)</formula>
    </cfRule>
  </conditionalFormatting>
  <conditionalFormatting sqref="Y1093:Y1122">
    <cfRule type="expression" dxfId="411" priority="771">
      <formula>IF(RIGHT(TEXT(Y1093,"0.#"),1)=".",FALSE,TRUE)</formula>
    </cfRule>
    <cfRule type="expression" dxfId="410" priority="772">
      <formula>IF(RIGHT(TEXT(Y1093,"0.#"),1)=".",TRUE,FALSE)</formula>
    </cfRule>
  </conditionalFormatting>
  <conditionalFormatting sqref="AL1126:AO1155">
    <cfRule type="expression" dxfId="409" priority="767">
      <formula>IF(AND(AL1126&gt;=0, RIGHT(TEXT(AL1126,"0.#"),1)&lt;&gt;"."),TRUE,FALSE)</formula>
    </cfRule>
    <cfRule type="expression" dxfId="408" priority="768">
      <formula>IF(AND(AL1126&gt;=0, RIGHT(TEXT(AL1126,"0.#"),1)="."),TRUE,FALSE)</formula>
    </cfRule>
    <cfRule type="expression" dxfId="407" priority="769">
      <formula>IF(AND(AL1126&lt;0, RIGHT(TEXT(AL1126,"0.#"),1)&lt;&gt;"."),TRUE,FALSE)</formula>
    </cfRule>
    <cfRule type="expression" dxfId="406" priority="770">
      <formula>IF(AND(AL1126&lt;0, RIGHT(TEXT(AL1126,"0.#"),1)="."),TRUE,FALSE)</formula>
    </cfRule>
  </conditionalFormatting>
  <conditionalFormatting sqref="Y1126:Y1155">
    <cfRule type="expression" dxfId="405" priority="765">
      <formula>IF(RIGHT(TEXT(Y1126,"0.#"),1)=".",FALSE,TRUE)</formula>
    </cfRule>
    <cfRule type="expression" dxfId="404" priority="766">
      <formula>IF(RIGHT(TEXT(Y1126,"0.#"),1)=".",TRUE,FALSE)</formula>
    </cfRule>
  </conditionalFormatting>
  <conditionalFormatting sqref="AL1159:AO1188">
    <cfRule type="expression" dxfId="403" priority="761">
      <formula>IF(AND(AL1159&gt;=0, RIGHT(TEXT(AL1159,"0.#"),1)&lt;&gt;"."),TRUE,FALSE)</formula>
    </cfRule>
    <cfRule type="expression" dxfId="402" priority="762">
      <formula>IF(AND(AL1159&gt;=0, RIGHT(TEXT(AL1159,"0.#"),1)="."),TRUE,FALSE)</formula>
    </cfRule>
    <cfRule type="expression" dxfId="401" priority="763">
      <formula>IF(AND(AL1159&lt;0, RIGHT(TEXT(AL1159,"0.#"),1)&lt;&gt;"."),TRUE,FALSE)</formula>
    </cfRule>
    <cfRule type="expression" dxfId="400" priority="764">
      <formula>IF(AND(AL1159&lt;0, RIGHT(TEXT(AL1159,"0.#"),1)="."),TRUE,FALSE)</formula>
    </cfRule>
  </conditionalFormatting>
  <conditionalFormatting sqref="Y1159:Y1188">
    <cfRule type="expression" dxfId="399" priority="759">
      <formula>IF(RIGHT(TEXT(Y1159,"0.#"),1)=".",FALSE,TRUE)</formula>
    </cfRule>
    <cfRule type="expression" dxfId="398" priority="760">
      <formula>IF(RIGHT(TEXT(Y1159,"0.#"),1)=".",TRUE,FALSE)</formula>
    </cfRule>
  </conditionalFormatting>
  <conditionalFormatting sqref="AL1192:AO1221">
    <cfRule type="expression" dxfId="397" priority="755">
      <formula>IF(AND(AL1192&gt;=0, RIGHT(TEXT(AL1192,"0.#"),1)&lt;&gt;"."),TRUE,FALSE)</formula>
    </cfRule>
    <cfRule type="expression" dxfId="396" priority="756">
      <formula>IF(AND(AL1192&gt;=0, RIGHT(TEXT(AL1192,"0.#"),1)="."),TRUE,FALSE)</formula>
    </cfRule>
    <cfRule type="expression" dxfId="395" priority="757">
      <formula>IF(AND(AL1192&lt;0, RIGHT(TEXT(AL1192,"0.#"),1)&lt;&gt;"."),TRUE,FALSE)</formula>
    </cfRule>
    <cfRule type="expression" dxfId="394" priority="758">
      <formula>IF(AND(AL1192&lt;0, RIGHT(TEXT(AL1192,"0.#"),1)="."),TRUE,FALSE)</formula>
    </cfRule>
  </conditionalFormatting>
  <conditionalFormatting sqref="Y1192:Y1221">
    <cfRule type="expression" dxfId="393" priority="753">
      <formula>IF(RIGHT(TEXT(Y1192,"0.#"),1)=".",FALSE,TRUE)</formula>
    </cfRule>
    <cfRule type="expression" dxfId="392" priority="754">
      <formula>IF(RIGHT(TEXT(Y1192,"0.#"),1)=".",TRUE,FALSE)</formula>
    </cfRule>
  </conditionalFormatting>
  <conditionalFormatting sqref="AL1225:AO1254">
    <cfRule type="expression" dxfId="391" priority="749">
      <formula>IF(AND(AL1225&gt;=0, RIGHT(TEXT(AL1225,"0.#"),1)&lt;&gt;"."),TRUE,FALSE)</formula>
    </cfRule>
    <cfRule type="expression" dxfId="390" priority="750">
      <formula>IF(AND(AL1225&gt;=0, RIGHT(TEXT(AL1225,"0.#"),1)="."),TRUE,FALSE)</formula>
    </cfRule>
    <cfRule type="expression" dxfId="389" priority="751">
      <formula>IF(AND(AL1225&lt;0, RIGHT(TEXT(AL1225,"0.#"),1)&lt;&gt;"."),TRUE,FALSE)</formula>
    </cfRule>
    <cfRule type="expression" dxfId="388" priority="752">
      <formula>IF(AND(AL1225&lt;0, RIGHT(TEXT(AL1225,"0.#"),1)="."),TRUE,FALSE)</formula>
    </cfRule>
  </conditionalFormatting>
  <conditionalFormatting sqref="Y1225:Y1254">
    <cfRule type="expression" dxfId="387" priority="747">
      <formula>IF(RIGHT(TEXT(Y1225,"0.#"),1)=".",FALSE,TRUE)</formula>
    </cfRule>
    <cfRule type="expression" dxfId="386" priority="748">
      <formula>IF(RIGHT(TEXT(Y1225,"0.#"),1)=".",TRUE,FALSE)</formula>
    </cfRule>
  </conditionalFormatting>
  <conditionalFormatting sqref="AL1258:AO1287">
    <cfRule type="expression" dxfId="385" priority="743">
      <formula>IF(AND(AL1258&gt;=0, RIGHT(TEXT(AL1258,"0.#"),1)&lt;&gt;"."),TRUE,FALSE)</formula>
    </cfRule>
    <cfRule type="expression" dxfId="384" priority="744">
      <formula>IF(AND(AL1258&gt;=0, RIGHT(TEXT(AL1258,"0.#"),1)="."),TRUE,FALSE)</formula>
    </cfRule>
    <cfRule type="expression" dxfId="383" priority="745">
      <formula>IF(AND(AL1258&lt;0, RIGHT(TEXT(AL1258,"0.#"),1)&lt;&gt;"."),TRUE,FALSE)</formula>
    </cfRule>
    <cfRule type="expression" dxfId="382" priority="746">
      <formula>IF(AND(AL1258&lt;0, RIGHT(TEXT(AL1258,"0.#"),1)="."),TRUE,FALSE)</formula>
    </cfRule>
  </conditionalFormatting>
  <conditionalFormatting sqref="Y1258:Y1287">
    <cfRule type="expression" dxfId="381" priority="741">
      <formula>IF(RIGHT(TEXT(Y1258,"0.#"),1)=".",FALSE,TRUE)</formula>
    </cfRule>
    <cfRule type="expression" dxfId="380" priority="742">
      <formula>IF(RIGHT(TEXT(Y1258,"0.#"),1)=".",TRUE,FALSE)</formula>
    </cfRule>
  </conditionalFormatting>
  <conditionalFormatting sqref="AL1291:AO1320">
    <cfRule type="expression" dxfId="379" priority="737">
      <formula>IF(AND(AL1291&gt;=0, RIGHT(TEXT(AL1291,"0.#"),1)&lt;&gt;"."),TRUE,FALSE)</formula>
    </cfRule>
    <cfRule type="expression" dxfId="378" priority="738">
      <formula>IF(AND(AL1291&gt;=0, RIGHT(TEXT(AL1291,"0.#"),1)="."),TRUE,FALSE)</formula>
    </cfRule>
    <cfRule type="expression" dxfId="377" priority="739">
      <formula>IF(AND(AL1291&lt;0, RIGHT(TEXT(AL1291,"0.#"),1)&lt;&gt;"."),TRUE,FALSE)</formula>
    </cfRule>
    <cfRule type="expression" dxfId="376" priority="740">
      <formula>IF(AND(AL1291&lt;0, RIGHT(TEXT(AL1291,"0.#"),1)="."),TRUE,FALSE)</formula>
    </cfRule>
  </conditionalFormatting>
  <conditionalFormatting sqref="Y1291:Y1320">
    <cfRule type="expression" dxfId="375" priority="735">
      <formula>IF(RIGHT(TEXT(Y1291,"0.#"),1)=".",FALSE,TRUE)</formula>
    </cfRule>
    <cfRule type="expression" dxfId="374" priority="736">
      <formula>IF(RIGHT(TEXT(Y1291,"0.#"),1)=".",TRUE,FALSE)</formula>
    </cfRule>
  </conditionalFormatting>
  <conditionalFormatting sqref="AL6:AO6">
    <cfRule type="expression" dxfId="373" priority="731">
      <formula>IF(AND(AL6&gt;=0, RIGHT(TEXT(AL6,"0.#"),1)&lt;&gt;"."),TRUE,FALSE)</formula>
    </cfRule>
    <cfRule type="expression" dxfId="372" priority="732">
      <formula>IF(AND(AL6&gt;=0, RIGHT(TEXT(AL6,"0.#"),1)="."),TRUE,FALSE)</formula>
    </cfRule>
    <cfRule type="expression" dxfId="371" priority="733">
      <formula>IF(AND(AL6&lt;0, RIGHT(TEXT(AL6,"0.#"),1)&lt;&gt;"."),TRUE,FALSE)</formula>
    </cfRule>
    <cfRule type="expression" dxfId="370" priority="734">
      <formula>IF(AND(AL6&lt;0, RIGHT(TEXT(AL6,"0.#"),1)="."),TRUE,FALSE)</formula>
    </cfRule>
  </conditionalFormatting>
  <conditionalFormatting sqref="AL7:AO7">
    <cfRule type="expression" dxfId="369" priority="727">
      <formula>IF(AND(AL7&gt;=0, RIGHT(TEXT(AL7,"0.#"),1)&lt;&gt;"."),TRUE,FALSE)</formula>
    </cfRule>
    <cfRule type="expression" dxfId="368" priority="728">
      <formula>IF(AND(AL7&gt;=0, RIGHT(TEXT(AL7,"0.#"),1)="."),TRUE,FALSE)</formula>
    </cfRule>
    <cfRule type="expression" dxfId="367" priority="729">
      <formula>IF(AND(AL7&lt;0, RIGHT(TEXT(AL7,"0.#"),1)&lt;&gt;"."),TRUE,FALSE)</formula>
    </cfRule>
    <cfRule type="expression" dxfId="366" priority="730">
      <formula>IF(AND(AL7&lt;0, RIGHT(TEXT(AL7,"0.#"),1)="."),TRUE,FALSE)</formula>
    </cfRule>
  </conditionalFormatting>
  <conditionalFormatting sqref="AL8:AO8">
    <cfRule type="expression" dxfId="365" priority="723">
      <formula>IF(AND(AL8&gt;=0, RIGHT(TEXT(AL8,"0.#"),1)&lt;&gt;"."),TRUE,FALSE)</formula>
    </cfRule>
    <cfRule type="expression" dxfId="364" priority="724">
      <formula>IF(AND(AL8&gt;=0, RIGHT(TEXT(AL8,"0.#"),1)="."),TRUE,FALSE)</formula>
    </cfRule>
    <cfRule type="expression" dxfId="363" priority="725">
      <formula>IF(AND(AL8&lt;0, RIGHT(TEXT(AL8,"0.#"),1)&lt;&gt;"."),TRUE,FALSE)</formula>
    </cfRule>
    <cfRule type="expression" dxfId="362" priority="726">
      <formula>IF(AND(AL8&lt;0, RIGHT(TEXT(AL8,"0.#"),1)="."),TRUE,FALSE)</formula>
    </cfRule>
  </conditionalFormatting>
  <conditionalFormatting sqref="AL11:AO14">
    <cfRule type="expression" dxfId="361" priority="715">
      <formula>IF(AND(AL11&gt;=0, RIGHT(TEXT(AL11,"0.#"),1)&lt;&gt;"."),TRUE,FALSE)</formula>
    </cfRule>
    <cfRule type="expression" dxfId="360" priority="716">
      <formula>IF(AND(AL11&gt;=0, RIGHT(TEXT(AL11,"0.#"),1)="."),TRUE,FALSE)</formula>
    </cfRule>
    <cfRule type="expression" dxfId="359" priority="717">
      <formula>IF(AND(AL11&lt;0, RIGHT(TEXT(AL11,"0.#"),1)&lt;&gt;"."),TRUE,FALSE)</formula>
    </cfRule>
    <cfRule type="expression" dxfId="358" priority="718">
      <formula>IF(AND(AL11&lt;0, RIGHT(TEXT(AL11,"0.#"),1)="."),TRUE,FALSE)</formula>
    </cfRule>
  </conditionalFormatting>
  <conditionalFormatting sqref="AL37:AO37">
    <cfRule type="expression" dxfId="357" priority="711">
      <formula>IF(AND(AL37&gt;=0, RIGHT(TEXT(AL37,"0.#"),1)&lt;&gt;"."),TRUE,FALSE)</formula>
    </cfRule>
    <cfRule type="expression" dxfId="356" priority="712">
      <formula>IF(AND(AL37&gt;=0, RIGHT(TEXT(AL37,"0.#"),1)="."),TRUE,FALSE)</formula>
    </cfRule>
    <cfRule type="expression" dxfId="355" priority="713">
      <formula>IF(AND(AL37&lt;0, RIGHT(TEXT(AL37,"0.#"),1)&lt;&gt;"."),TRUE,FALSE)</formula>
    </cfRule>
    <cfRule type="expression" dxfId="354" priority="714">
      <formula>IF(AND(AL37&lt;0, RIGHT(TEXT(AL37,"0.#"),1)="."),TRUE,FALSE)</formula>
    </cfRule>
  </conditionalFormatting>
  <conditionalFormatting sqref="AL83:AO83">
    <cfRule type="expression" dxfId="353" priority="695">
      <formula>IF(AND(AL83&gt;=0, RIGHT(TEXT(AL83,"0.#"),1)&lt;&gt;"."),TRUE,FALSE)</formula>
    </cfRule>
    <cfRule type="expression" dxfId="352" priority="696">
      <formula>IF(AND(AL83&gt;=0, RIGHT(TEXT(AL83,"0.#"),1)="."),TRUE,FALSE)</formula>
    </cfRule>
    <cfRule type="expression" dxfId="351" priority="697">
      <formula>IF(AND(AL83&lt;0, RIGHT(TEXT(AL83,"0.#"),1)&lt;&gt;"."),TRUE,FALSE)</formula>
    </cfRule>
    <cfRule type="expression" dxfId="350" priority="698">
      <formula>IF(AND(AL83&lt;0, RIGHT(TEXT(AL83,"0.#"),1)="."),TRUE,FALSE)</formula>
    </cfRule>
  </conditionalFormatting>
  <conditionalFormatting sqref="AL88:AO88">
    <cfRule type="expression" dxfId="349" priority="691">
      <formula>IF(AND(AL88&gt;=0, RIGHT(TEXT(AL88,"0.#"),1)&lt;&gt;"."),TRUE,FALSE)</formula>
    </cfRule>
    <cfRule type="expression" dxfId="348" priority="692">
      <formula>IF(AND(AL88&gt;=0, RIGHT(TEXT(AL88,"0.#"),1)="."),TRUE,FALSE)</formula>
    </cfRule>
    <cfRule type="expression" dxfId="347" priority="693">
      <formula>IF(AND(AL88&lt;0, RIGHT(TEXT(AL88,"0.#"),1)&lt;&gt;"."),TRUE,FALSE)</formula>
    </cfRule>
    <cfRule type="expression" dxfId="346" priority="694">
      <formula>IF(AND(AL88&lt;0, RIGHT(TEXT(AL88,"0.#"),1)="."),TRUE,FALSE)</formula>
    </cfRule>
  </conditionalFormatting>
  <conditionalFormatting sqref="AL86:AO86">
    <cfRule type="expression" dxfId="345" priority="683">
      <formula>IF(AND(AL86&gt;=0, RIGHT(TEXT(AL86,"0.#"),1)&lt;&gt;"."),TRUE,FALSE)</formula>
    </cfRule>
    <cfRule type="expression" dxfId="344" priority="684">
      <formula>IF(AND(AL86&gt;=0, RIGHT(TEXT(AL86,"0.#"),1)="."),TRUE,FALSE)</formula>
    </cfRule>
    <cfRule type="expression" dxfId="343" priority="685">
      <formula>IF(AND(AL86&lt;0, RIGHT(TEXT(AL86,"0.#"),1)&lt;&gt;"."),TRUE,FALSE)</formula>
    </cfRule>
    <cfRule type="expression" dxfId="342" priority="686">
      <formula>IF(AND(AL86&lt;0, RIGHT(TEXT(AL86,"0.#"),1)="."),TRUE,FALSE)</formula>
    </cfRule>
  </conditionalFormatting>
  <conditionalFormatting sqref="AL87:AO87">
    <cfRule type="expression" dxfId="341" priority="679">
      <formula>IF(AND(AL87&gt;=0, RIGHT(TEXT(AL87,"0.#"),1)&lt;&gt;"."),TRUE,FALSE)</formula>
    </cfRule>
    <cfRule type="expression" dxfId="340" priority="680">
      <formula>IF(AND(AL87&gt;=0, RIGHT(TEXT(AL87,"0.#"),1)="."),TRUE,FALSE)</formula>
    </cfRule>
    <cfRule type="expression" dxfId="339" priority="681">
      <formula>IF(AND(AL87&lt;0, RIGHT(TEXT(AL87,"0.#"),1)&lt;&gt;"."),TRUE,FALSE)</formula>
    </cfRule>
    <cfRule type="expression" dxfId="338" priority="682">
      <formula>IF(AND(AL87&lt;0, RIGHT(TEXT(AL87,"0.#"),1)="."),TRUE,FALSE)</formula>
    </cfRule>
  </conditionalFormatting>
  <conditionalFormatting sqref="AL89:AO89">
    <cfRule type="expression" dxfId="337" priority="675">
      <formula>IF(AND(AL89&gt;=0, RIGHT(TEXT(AL89,"0.#"),1)&lt;&gt;"."),TRUE,FALSE)</formula>
    </cfRule>
    <cfRule type="expression" dxfId="336" priority="676">
      <formula>IF(AND(AL89&gt;=0, RIGHT(TEXT(AL89,"0.#"),1)="."),TRUE,FALSE)</formula>
    </cfRule>
    <cfRule type="expression" dxfId="335" priority="677">
      <formula>IF(AND(AL89&lt;0, RIGHT(TEXT(AL89,"0.#"),1)&lt;&gt;"."),TRUE,FALSE)</formula>
    </cfRule>
    <cfRule type="expression" dxfId="334" priority="678">
      <formula>IF(AND(AL89&lt;0, RIGHT(TEXT(AL89,"0.#"),1)="."),TRUE,FALSE)</formula>
    </cfRule>
  </conditionalFormatting>
  <conditionalFormatting sqref="AL70:AO70">
    <cfRule type="expression" dxfId="333" priority="671">
      <formula>IF(AND(AL70&gt;=0, RIGHT(TEXT(AL70,"0.#"),1)&lt;&gt;"."),TRUE,FALSE)</formula>
    </cfRule>
    <cfRule type="expression" dxfId="332" priority="672">
      <formula>IF(AND(AL70&gt;=0, RIGHT(TEXT(AL70,"0.#"),1)="."),TRUE,FALSE)</formula>
    </cfRule>
    <cfRule type="expression" dxfId="331" priority="673">
      <formula>IF(AND(AL70&lt;0, RIGHT(TEXT(AL70,"0.#"),1)&lt;&gt;"."),TRUE,FALSE)</formula>
    </cfRule>
    <cfRule type="expression" dxfId="330" priority="674">
      <formula>IF(AND(AL70&lt;0, RIGHT(TEXT(AL70,"0.#"),1)="."),TRUE,FALSE)</formula>
    </cfRule>
  </conditionalFormatting>
  <conditionalFormatting sqref="AL79:AO82">
    <cfRule type="expression" dxfId="329" priority="639">
      <formula>IF(AND(AL79&gt;=0, RIGHT(TEXT(AL79,"0.#"),1)&lt;&gt;"."),TRUE,FALSE)</formula>
    </cfRule>
    <cfRule type="expression" dxfId="328" priority="640">
      <formula>IF(AND(AL79&gt;=0, RIGHT(TEXT(AL79,"0.#"),1)="."),TRUE,FALSE)</formula>
    </cfRule>
    <cfRule type="expression" dxfId="327" priority="641">
      <formula>IF(AND(AL79&lt;0, RIGHT(TEXT(AL79,"0.#"),1)&lt;&gt;"."),TRUE,FALSE)</formula>
    </cfRule>
    <cfRule type="expression" dxfId="326" priority="642">
      <formula>IF(AND(AL79&lt;0, RIGHT(TEXT(AL79,"0.#"),1)="."),TRUE,FALSE)</formula>
    </cfRule>
  </conditionalFormatting>
  <conditionalFormatting sqref="AL121:AO121">
    <cfRule type="expression" dxfId="325" priority="631">
      <formula>IF(AND(AL121&gt;=0, RIGHT(TEXT(AL121,"0.#"),1)&lt;&gt;"."),TRUE,FALSE)</formula>
    </cfRule>
    <cfRule type="expression" dxfId="324" priority="632">
      <formula>IF(AND(AL121&gt;=0, RIGHT(TEXT(AL121,"0.#"),1)="."),TRUE,FALSE)</formula>
    </cfRule>
    <cfRule type="expression" dxfId="323" priority="633">
      <formula>IF(AND(AL121&lt;0, RIGHT(TEXT(AL121,"0.#"),1)&lt;&gt;"."),TRUE,FALSE)</formula>
    </cfRule>
    <cfRule type="expression" dxfId="322" priority="634">
      <formula>IF(AND(AL121&lt;0, RIGHT(TEXT(AL121,"0.#"),1)="."),TRUE,FALSE)</formula>
    </cfRule>
  </conditionalFormatting>
  <conditionalFormatting sqref="AL122:AO122">
    <cfRule type="expression" dxfId="321" priority="591">
      <formula>IF(AND(AL122&gt;=0, RIGHT(TEXT(AL122,"0.#"),1)&lt;&gt;"."),TRUE,FALSE)</formula>
    </cfRule>
    <cfRule type="expression" dxfId="320" priority="592">
      <formula>IF(AND(AL122&gt;=0, RIGHT(TEXT(AL122,"0.#"),1)="."),TRUE,FALSE)</formula>
    </cfRule>
    <cfRule type="expression" dxfId="319" priority="593">
      <formula>IF(AND(AL122&lt;0, RIGHT(TEXT(AL122,"0.#"),1)&lt;&gt;"."),TRUE,FALSE)</formula>
    </cfRule>
    <cfRule type="expression" dxfId="318" priority="594">
      <formula>IF(AND(AL122&lt;0, RIGHT(TEXT(AL122,"0.#"),1)="."),TRUE,FALSE)</formula>
    </cfRule>
  </conditionalFormatting>
  <conditionalFormatting sqref="AL123:AO123">
    <cfRule type="expression" dxfId="317" priority="587">
      <formula>IF(AND(AL123&gt;=0, RIGHT(TEXT(AL123,"0.#"),1)&lt;&gt;"."),TRUE,FALSE)</formula>
    </cfRule>
    <cfRule type="expression" dxfId="316" priority="588">
      <formula>IF(AND(AL123&gt;=0, RIGHT(TEXT(AL123,"0.#"),1)="."),TRUE,FALSE)</formula>
    </cfRule>
    <cfRule type="expression" dxfId="315" priority="589">
      <formula>IF(AND(AL123&lt;0, RIGHT(TEXT(AL123,"0.#"),1)&lt;&gt;"."),TRUE,FALSE)</formula>
    </cfRule>
    <cfRule type="expression" dxfId="314" priority="590">
      <formula>IF(AND(AL123&lt;0, RIGHT(TEXT(AL123,"0.#"),1)="."),TRUE,FALSE)</formula>
    </cfRule>
  </conditionalFormatting>
  <conditionalFormatting sqref="AL127:AO127">
    <cfRule type="expression" dxfId="313" priority="571">
      <formula>IF(AND(AL127&gt;=0, RIGHT(TEXT(AL127,"0.#"),1)&lt;&gt;"."),TRUE,FALSE)</formula>
    </cfRule>
    <cfRule type="expression" dxfId="312" priority="572">
      <formula>IF(AND(AL127&gt;=0, RIGHT(TEXT(AL127,"0.#"),1)="."),TRUE,FALSE)</formula>
    </cfRule>
    <cfRule type="expression" dxfId="311" priority="573">
      <formula>IF(AND(AL127&lt;0, RIGHT(TEXT(AL127,"0.#"),1)&lt;&gt;"."),TRUE,FALSE)</formula>
    </cfRule>
    <cfRule type="expression" dxfId="310" priority="574">
      <formula>IF(AND(AL127&lt;0, RIGHT(TEXT(AL127,"0.#"),1)="."),TRUE,FALSE)</formula>
    </cfRule>
  </conditionalFormatting>
  <conditionalFormatting sqref="AL128:AO128">
    <cfRule type="expression" dxfId="309" priority="567">
      <formula>IF(AND(AL128&gt;=0, RIGHT(TEXT(AL128,"0.#"),1)&lt;&gt;"."),TRUE,FALSE)</formula>
    </cfRule>
    <cfRule type="expression" dxfId="308" priority="568">
      <formula>IF(AND(AL128&gt;=0, RIGHT(TEXT(AL128,"0.#"),1)="."),TRUE,FALSE)</formula>
    </cfRule>
    <cfRule type="expression" dxfId="307" priority="569">
      <formula>IF(AND(AL128&lt;0, RIGHT(TEXT(AL128,"0.#"),1)&lt;&gt;"."),TRUE,FALSE)</formula>
    </cfRule>
    <cfRule type="expression" dxfId="306" priority="570">
      <formula>IF(AND(AL128&lt;0, RIGHT(TEXT(AL128,"0.#"),1)="."),TRUE,FALSE)</formula>
    </cfRule>
  </conditionalFormatting>
  <conditionalFormatting sqref="AL129:AO129">
    <cfRule type="expression" dxfId="305" priority="563">
      <formula>IF(AND(AL129&gt;=0, RIGHT(TEXT(AL129,"0.#"),1)&lt;&gt;"."),TRUE,FALSE)</formula>
    </cfRule>
    <cfRule type="expression" dxfId="304" priority="564">
      <formula>IF(AND(AL129&gt;=0, RIGHT(TEXT(AL129,"0.#"),1)="."),TRUE,FALSE)</formula>
    </cfRule>
    <cfRule type="expression" dxfId="303" priority="565">
      <formula>IF(AND(AL129&lt;0, RIGHT(TEXT(AL129,"0.#"),1)&lt;&gt;"."),TRUE,FALSE)</formula>
    </cfRule>
    <cfRule type="expression" dxfId="302" priority="566">
      <formula>IF(AND(AL129&lt;0, RIGHT(TEXT(AL129,"0.#"),1)="."),TRUE,FALSE)</formula>
    </cfRule>
  </conditionalFormatting>
  <conditionalFormatting sqref="AL104:AO104">
    <cfRule type="expression" dxfId="301" priority="539">
      <formula>IF(AND(AL104&gt;=0, RIGHT(TEXT(AL104,"0.#"),1)&lt;&gt;"."),TRUE,FALSE)</formula>
    </cfRule>
    <cfRule type="expression" dxfId="300" priority="540">
      <formula>IF(AND(AL104&gt;=0, RIGHT(TEXT(AL104,"0.#"),1)="."),TRUE,FALSE)</formula>
    </cfRule>
    <cfRule type="expression" dxfId="299" priority="541">
      <formula>IF(AND(AL104&lt;0, RIGHT(TEXT(AL104,"0.#"),1)&lt;&gt;"."),TRUE,FALSE)</formula>
    </cfRule>
    <cfRule type="expression" dxfId="298" priority="542">
      <formula>IF(AND(AL104&lt;0, RIGHT(TEXT(AL104,"0.#"),1)="."),TRUE,FALSE)</formula>
    </cfRule>
  </conditionalFormatting>
  <conditionalFormatting sqref="AL103:AO103">
    <cfRule type="expression" dxfId="297" priority="535">
      <formula>IF(AND(AL103&gt;=0, RIGHT(TEXT(AL103,"0.#"),1)&lt;&gt;"."),TRUE,FALSE)</formula>
    </cfRule>
    <cfRule type="expression" dxfId="296" priority="536">
      <formula>IF(AND(AL103&gt;=0, RIGHT(TEXT(AL103,"0.#"),1)="."),TRUE,FALSE)</formula>
    </cfRule>
    <cfRule type="expression" dxfId="295" priority="537">
      <formula>IF(AND(AL103&lt;0, RIGHT(TEXT(AL103,"0.#"),1)&lt;&gt;"."),TRUE,FALSE)</formula>
    </cfRule>
    <cfRule type="expression" dxfId="294" priority="538">
      <formula>IF(AND(AL103&lt;0, RIGHT(TEXT(AL103,"0.#"),1)="."),TRUE,FALSE)</formula>
    </cfRule>
  </conditionalFormatting>
  <conditionalFormatting sqref="AL113:AO113">
    <cfRule type="expression" dxfId="293" priority="515">
      <formula>IF(AND(AL113&gt;=0, RIGHT(TEXT(AL113,"0.#"),1)&lt;&gt;"."),TRUE,FALSE)</formula>
    </cfRule>
    <cfRule type="expression" dxfId="292" priority="516">
      <formula>IF(AND(AL113&gt;=0, RIGHT(TEXT(AL113,"0.#"),1)="."),TRUE,FALSE)</formula>
    </cfRule>
    <cfRule type="expression" dxfId="291" priority="517">
      <formula>IF(AND(AL113&lt;0, RIGHT(TEXT(AL113,"0.#"),1)&lt;&gt;"."),TRUE,FALSE)</formula>
    </cfRule>
    <cfRule type="expression" dxfId="290" priority="518">
      <formula>IF(AND(AL113&lt;0, RIGHT(TEXT(AL113,"0.#"),1)="."),TRUE,FALSE)</formula>
    </cfRule>
  </conditionalFormatting>
  <conditionalFormatting sqref="AL114:AO114">
    <cfRule type="expression" dxfId="289" priority="503">
      <formula>IF(AND(AL114&gt;=0, RIGHT(TEXT(AL114,"0.#"),1)&lt;&gt;"."),TRUE,FALSE)</formula>
    </cfRule>
    <cfRule type="expression" dxfId="288" priority="504">
      <formula>IF(AND(AL114&gt;=0, RIGHT(TEXT(AL114,"0.#"),1)="."),TRUE,FALSE)</formula>
    </cfRule>
    <cfRule type="expression" dxfId="287" priority="505">
      <formula>IF(AND(AL114&lt;0, RIGHT(TEXT(AL114,"0.#"),1)&lt;&gt;"."),TRUE,FALSE)</formula>
    </cfRule>
    <cfRule type="expression" dxfId="286" priority="506">
      <formula>IF(AND(AL114&lt;0, RIGHT(TEXT(AL114,"0.#"),1)="."),TRUE,FALSE)</formula>
    </cfRule>
  </conditionalFormatting>
  <conditionalFormatting sqref="Y4:Y8 Y11:Y13">
    <cfRule type="expression" dxfId="285" priority="497">
      <formula>IF(RIGHT(TEXT(Y4,"0.#"),1)=".",FALSE,TRUE)</formula>
    </cfRule>
    <cfRule type="expression" dxfId="284" priority="498">
      <formula>IF(RIGHT(TEXT(Y4,"0.#"),1)=".",TRUE,FALSE)</formula>
    </cfRule>
  </conditionalFormatting>
  <conditionalFormatting sqref="Y37 Y41 Y46">
    <cfRule type="expression" dxfId="283" priority="477">
      <formula>IF(RIGHT(TEXT(Y37,"0.#"),1)=".",FALSE,TRUE)</formula>
    </cfRule>
    <cfRule type="expression" dxfId="282" priority="478">
      <formula>IF(RIGHT(TEXT(Y37,"0.#"),1)=".",TRUE,FALSE)</formula>
    </cfRule>
  </conditionalFormatting>
  <conditionalFormatting sqref="Y70 Y79">
    <cfRule type="expression" dxfId="281" priority="475">
      <formula>IF(RIGHT(TEXT(Y70,"0.#"),1)=".",FALSE,TRUE)</formula>
    </cfRule>
    <cfRule type="expression" dxfId="280" priority="476">
      <formula>IF(RIGHT(TEXT(Y70,"0.#"),1)=".",TRUE,FALSE)</formula>
    </cfRule>
  </conditionalFormatting>
  <conditionalFormatting sqref="Y103">
    <cfRule type="expression" dxfId="279" priority="473">
      <formula>IF(RIGHT(TEXT(Y103,"0.#"),1)=".",FALSE,TRUE)</formula>
    </cfRule>
    <cfRule type="expression" dxfId="278" priority="474">
      <formula>IF(RIGHT(TEXT(Y103,"0.#"),1)=".",TRUE,FALSE)</formula>
    </cfRule>
  </conditionalFormatting>
  <conditionalFormatting sqref="AL137:AO137">
    <cfRule type="expression" dxfId="277" priority="453">
      <formula>IF(AND(AL137&gt;=0, RIGHT(TEXT(AL137,"0.#"),1)&lt;&gt;"."),TRUE,FALSE)</formula>
    </cfRule>
    <cfRule type="expression" dxfId="276" priority="454">
      <formula>IF(AND(AL137&gt;=0, RIGHT(TEXT(AL137,"0.#"),1)="."),TRUE,FALSE)</formula>
    </cfRule>
    <cfRule type="expression" dxfId="275" priority="455">
      <formula>IF(AND(AL137&lt;0, RIGHT(TEXT(AL137,"0.#"),1)&lt;&gt;"."),TRUE,FALSE)</formula>
    </cfRule>
    <cfRule type="expression" dxfId="274" priority="456">
      <formula>IF(AND(AL137&lt;0, RIGHT(TEXT(AL137,"0.#"),1)="."),TRUE,FALSE)</formula>
    </cfRule>
  </conditionalFormatting>
  <conditionalFormatting sqref="Y137">
    <cfRule type="expression" dxfId="273" priority="451">
      <formula>IF(RIGHT(TEXT(Y137,"0.#"),1)=".",FALSE,TRUE)</formula>
    </cfRule>
    <cfRule type="expression" dxfId="272" priority="452">
      <formula>IF(RIGHT(TEXT(Y137,"0.#"),1)=".",TRUE,FALSE)</formula>
    </cfRule>
  </conditionalFormatting>
  <conditionalFormatting sqref="AL105:AO105">
    <cfRule type="expression" dxfId="271" priority="447">
      <formula>IF(AND(AL105&gt;=0, RIGHT(TEXT(AL105,"0.#"),1)&lt;&gt;"."),TRUE,FALSE)</formula>
    </cfRule>
    <cfRule type="expression" dxfId="270" priority="448">
      <formula>IF(AND(AL105&gt;=0, RIGHT(TEXT(AL105,"0.#"),1)="."),TRUE,FALSE)</formula>
    </cfRule>
    <cfRule type="expression" dxfId="269" priority="449">
      <formula>IF(AND(AL105&lt;0, RIGHT(TEXT(AL105,"0.#"),1)&lt;&gt;"."),TRUE,FALSE)</formula>
    </cfRule>
    <cfRule type="expression" dxfId="268" priority="450">
      <formula>IF(AND(AL105&lt;0, RIGHT(TEXT(AL105,"0.#"),1)="."),TRUE,FALSE)</formula>
    </cfRule>
  </conditionalFormatting>
  <conditionalFormatting sqref="Y105">
    <cfRule type="expression" dxfId="267" priority="445">
      <formula>IF(RIGHT(TEXT(Y105,"0.#"),1)=".",FALSE,TRUE)</formula>
    </cfRule>
    <cfRule type="expression" dxfId="266" priority="446">
      <formula>IF(RIGHT(TEXT(Y105,"0.#"),1)=".",TRUE,FALSE)</formula>
    </cfRule>
  </conditionalFormatting>
  <conditionalFormatting sqref="AL16:AO16">
    <cfRule type="expression" dxfId="265" priority="435">
      <formula>IF(AND(AL16&gt;=0, RIGHT(TEXT(AL16,"0.#"),1)&lt;&gt;"."),TRUE,FALSE)</formula>
    </cfRule>
    <cfRule type="expression" dxfId="264" priority="436">
      <formula>IF(AND(AL16&gt;=0, RIGHT(TEXT(AL16,"0.#"),1)="."),TRUE,FALSE)</formula>
    </cfRule>
    <cfRule type="expression" dxfId="263" priority="437">
      <formula>IF(AND(AL16&lt;0, RIGHT(TEXT(AL16,"0.#"),1)&lt;&gt;"."),TRUE,FALSE)</formula>
    </cfRule>
    <cfRule type="expression" dxfId="262" priority="438">
      <formula>IF(AND(AL16&lt;0, RIGHT(TEXT(AL16,"0.#"),1)="."),TRUE,FALSE)</formula>
    </cfRule>
  </conditionalFormatting>
  <conditionalFormatting sqref="Y16">
    <cfRule type="expression" dxfId="261" priority="433">
      <formula>IF(RIGHT(TEXT(Y16,"0.#"),1)=".",FALSE,TRUE)</formula>
    </cfRule>
    <cfRule type="expression" dxfId="260" priority="434">
      <formula>IF(RIGHT(TEXT(Y16,"0.#"),1)=".",TRUE,FALSE)</formula>
    </cfRule>
  </conditionalFormatting>
  <conditionalFormatting sqref="AL9:AO9">
    <cfRule type="expression" dxfId="259" priority="429">
      <formula>IF(AND(AL9&gt;=0, RIGHT(TEXT(AL9,"0.#"),1)&lt;&gt;"."),TRUE,FALSE)</formula>
    </cfRule>
    <cfRule type="expression" dxfId="258" priority="430">
      <formula>IF(AND(AL9&gt;=0, RIGHT(TEXT(AL9,"0.#"),1)="."),TRUE,FALSE)</formula>
    </cfRule>
    <cfRule type="expression" dxfId="257" priority="431">
      <formula>IF(AND(AL9&lt;0, RIGHT(TEXT(AL9,"0.#"),1)&lt;&gt;"."),TRUE,FALSE)</formula>
    </cfRule>
    <cfRule type="expression" dxfId="256" priority="432">
      <formula>IF(AND(AL9&lt;0, RIGHT(TEXT(AL9,"0.#"),1)="."),TRUE,FALSE)</formula>
    </cfRule>
  </conditionalFormatting>
  <conditionalFormatting sqref="Y9">
    <cfRule type="expression" dxfId="255" priority="427">
      <formula>IF(RIGHT(TEXT(Y9,"0.#"),1)=".",FALSE,TRUE)</formula>
    </cfRule>
    <cfRule type="expression" dxfId="254" priority="428">
      <formula>IF(RIGHT(TEXT(Y9,"0.#"),1)=".",TRUE,FALSE)</formula>
    </cfRule>
  </conditionalFormatting>
  <conditionalFormatting sqref="AL10:AO10">
    <cfRule type="expression" dxfId="253" priority="423">
      <formula>IF(AND(AL10&gt;=0, RIGHT(TEXT(AL10,"0.#"),1)&lt;&gt;"."),TRUE,FALSE)</formula>
    </cfRule>
    <cfRule type="expression" dxfId="252" priority="424">
      <formula>IF(AND(AL10&gt;=0, RIGHT(TEXT(AL10,"0.#"),1)="."),TRUE,FALSE)</formula>
    </cfRule>
    <cfRule type="expression" dxfId="251" priority="425">
      <formula>IF(AND(AL10&lt;0, RIGHT(TEXT(AL10,"0.#"),1)&lt;&gt;"."),TRUE,FALSE)</formula>
    </cfRule>
    <cfRule type="expression" dxfId="250" priority="426">
      <formula>IF(AND(AL10&lt;0, RIGHT(TEXT(AL10,"0.#"),1)="."),TRUE,FALSE)</formula>
    </cfRule>
  </conditionalFormatting>
  <conditionalFormatting sqref="Y10">
    <cfRule type="expression" dxfId="249" priority="421">
      <formula>IF(RIGHT(TEXT(Y10,"0.#"),1)=".",FALSE,TRUE)</formula>
    </cfRule>
    <cfRule type="expression" dxfId="248" priority="422">
      <formula>IF(RIGHT(TEXT(Y10,"0.#"),1)=".",TRUE,FALSE)</formula>
    </cfRule>
  </conditionalFormatting>
  <conditionalFormatting sqref="AL38:AO38">
    <cfRule type="expression" dxfId="247" priority="411">
      <formula>IF(AND(AL38&gt;=0, RIGHT(TEXT(AL38,"0.#"),1)&lt;&gt;"."),TRUE,FALSE)</formula>
    </cfRule>
    <cfRule type="expression" dxfId="246" priority="412">
      <formula>IF(AND(AL38&gt;=0, RIGHT(TEXT(AL38,"0.#"),1)="."),TRUE,FALSE)</formula>
    </cfRule>
    <cfRule type="expression" dxfId="245" priority="413">
      <formula>IF(AND(AL38&lt;0, RIGHT(TEXT(AL38,"0.#"),1)&lt;&gt;"."),TRUE,FALSE)</formula>
    </cfRule>
    <cfRule type="expression" dxfId="244" priority="414">
      <formula>IF(AND(AL38&lt;0, RIGHT(TEXT(AL38,"0.#"),1)="."),TRUE,FALSE)</formula>
    </cfRule>
  </conditionalFormatting>
  <conditionalFormatting sqref="Y38">
    <cfRule type="expression" dxfId="243" priority="409">
      <formula>IF(RIGHT(TEXT(Y38,"0.#"),1)=".",FALSE,TRUE)</formula>
    </cfRule>
    <cfRule type="expression" dxfId="242" priority="410">
      <formula>IF(RIGHT(TEXT(Y38,"0.#"),1)=".",TRUE,FALSE)</formula>
    </cfRule>
  </conditionalFormatting>
  <conditionalFormatting sqref="AL39:AO39">
    <cfRule type="expression" dxfId="241" priority="405">
      <formula>IF(AND(AL39&gt;=0, RIGHT(TEXT(AL39,"0.#"),1)&lt;&gt;"."),TRUE,FALSE)</formula>
    </cfRule>
    <cfRule type="expression" dxfId="240" priority="406">
      <formula>IF(AND(AL39&gt;=0, RIGHT(TEXT(AL39,"0.#"),1)="."),TRUE,FALSE)</formula>
    </cfRule>
    <cfRule type="expression" dxfId="239" priority="407">
      <formula>IF(AND(AL39&lt;0, RIGHT(TEXT(AL39,"0.#"),1)&lt;&gt;"."),TRUE,FALSE)</formula>
    </cfRule>
    <cfRule type="expression" dxfId="238" priority="408">
      <formula>IF(AND(AL39&lt;0, RIGHT(TEXT(AL39,"0.#"),1)="."),TRUE,FALSE)</formula>
    </cfRule>
  </conditionalFormatting>
  <conditionalFormatting sqref="Y39">
    <cfRule type="expression" dxfId="237" priority="403">
      <formula>IF(RIGHT(TEXT(Y39,"0.#"),1)=".",FALSE,TRUE)</formula>
    </cfRule>
    <cfRule type="expression" dxfId="236" priority="404">
      <formula>IF(RIGHT(TEXT(Y39,"0.#"),1)=".",TRUE,FALSE)</formula>
    </cfRule>
  </conditionalFormatting>
  <conditionalFormatting sqref="AL44:AO45">
    <cfRule type="expression" dxfId="235" priority="399">
      <formula>IF(AND(AL44&gt;=0, RIGHT(TEXT(AL44,"0.#"),1)&lt;&gt;"."),TRUE,FALSE)</formula>
    </cfRule>
    <cfRule type="expression" dxfId="234" priority="400">
      <formula>IF(AND(AL44&gt;=0, RIGHT(TEXT(AL44,"0.#"),1)="."),TRUE,FALSE)</formula>
    </cfRule>
    <cfRule type="expression" dxfId="233" priority="401">
      <formula>IF(AND(AL44&lt;0, RIGHT(TEXT(AL44,"0.#"),1)&lt;&gt;"."),TRUE,FALSE)</formula>
    </cfRule>
    <cfRule type="expression" dxfId="232" priority="402">
      <formula>IF(AND(AL44&lt;0, RIGHT(TEXT(AL44,"0.#"),1)="."),TRUE,FALSE)</formula>
    </cfRule>
  </conditionalFormatting>
  <conditionalFormatting sqref="Y44:Y45">
    <cfRule type="expression" dxfId="231" priority="397">
      <formula>IF(RIGHT(TEXT(Y44,"0.#"),1)=".",FALSE,TRUE)</formula>
    </cfRule>
    <cfRule type="expression" dxfId="230" priority="398">
      <formula>IF(RIGHT(TEXT(Y44,"0.#"),1)=".",TRUE,FALSE)</formula>
    </cfRule>
  </conditionalFormatting>
  <conditionalFormatting sqref="AL40:AO40">
    <cfRule type="expression" dxfId="229" priority="393">
      <formula>IF(AND(AL40&gt;=0, RIGHT(TEXT(AL40,"0.#"),1)&lt;&gt;"."),TRUE,FALSE)</formula>
    </cfRule>
    <cfRule type="expression" dxfId="228" priority="394">
      <formula>IF(AND(AL40&gt;=0, RIGHT(TEXT(AL40,"0.#"),1)="."),TRUE,FALSE)</formula>
    </cfRule>
    <cfRule type="expression" dxfId="227" priority="395">
      <formula>IF(AND(AL40&lt;0, RIGHT(TEXT(AL40,"0.#"),1)&lt;&gt;"."),TRUE,FALSE)</formula>
    </cfRule>
    <cfRule type="expression" dxfId="226" priority="396">
      <formula>IF(AND(AL40&lt;0, RIGHT(TEXT(AL40,"0.#"),1)="."),TRUE,FALSE)</formula>
    </cfRule>
  </conditionalFormatting>
  <conditionalFormatting sqref="Y40">
    <cfRule type="expression" dxfId="225" priority="391">
      <formula>IF(RIGHT(TEXT(Y40,"0.#"),1)=".",FALSE,TRUE)</formula>
    </cfRule>
    <cfRule type="expression" dxfId="224" priority="392">
      <formula>IF(RIGHT(TEXT(Y40,"0.#"),1)=".",TRUE,FALSE)</formula>
    </cfRule>
  </conditionalFormatting>
  <conditionalFormatting sqref="AL42:AO42">
    <cfRule type="expression" dxfId="223" priority="375">
      <formula>IF(AND(AL42&gt;=0, RIGHT(TEXT(AL42,"0.#"),1)&lt;&gt;"."),TRUE,FALSE)</formula>
    </cfRule>
    <cfRule type="expression" dxfId="222" priority="376">
      <formula>IF(AND(AL42&gt;=0, RIGHT(TEXT(AL42,"0.#"),1)="."),TRUE,FALSE)</formula>
    </cfRule>
    <cfRule type="expression" dxfId="221" priority="377">
      <formula>IF(AND(AL42&lt;0, RIGHT(TEXT(AL42,"0.#"),1)&lt;&gt;"."),TRUE,FALSE)</formula>
    </cfRule>
    <cfRule type="expression" dxfId="220" priority="378">
      <formula>IF(AND(AL42&lt;0, RIGHT(TEXT(AL42,"0.#"),1)="."),TRUE,FALSE)</formula>
    </cfRule>
  </conditionalFormatting>
  <conditionalFormatting sqref="Y42">
    <cfRule type="expression" dxfId="219" priority="373">
      <formula>IF(RIGHT(TEXT(Y42,"0.#"),1)=".",FALSE,TRUE)</formula>
    </cfRule>
    <cfRule type="expression" dxfId="218" priority="374">
      <formula>IF(RIGHT(TEXT(Y42,"0.#"),1)=".",TRUE,FALSE)</formula>
    </cfRule>
  </conditionalFormatting>
  <conditionalFormatting sqref="AL43:AO43">
    <cfRule type="expression" dxfId="217" priority="369">
      <formula>IF(AND(AL43&gt;=0, RIGHT(TEXT(AL43,"0.#"),1)&lt;&gt;"."),TRUE,FALSE)</formula>
    </cfRule>
    <cfRule type="expression" dxfId="216" priority="370">
      <formula>IF(AND(AL43&gt;=0, RIGHT(TEXT(AL43,"0.#"),1)="."),TRUE,FALSE)</formula>
    </cfRule>
    <cfRule type="expression" dxfId="215" priority="371">
      <formula>IF(AND(AL43&lt;0, RIGHT(TEXT(AL43,"0.#"),1)&lt;&gt;"."),TRUE,FALSE)</formula>
    </cfRule>
    <cfRule type="expression" dxfId="214" priority="372">
      <formula>IF(AND(AL43&lt;0, RIGHT(TEXT(AL43,"0.#"),1)="."),TRUE,FALSE)</formula>
    </cfRule>
  </conditionalFormatting>
  <conditionalFormatting sqref="Y43">
    <cfRule type="expression" dxfId="213" priority="367">
      <formula>IF(RIGHT(TEXT(Y43,"0.#"),1)=".",FALSE,TRUE)</formula>
    </cfRule>
    <cfRule type="expression" dxfId="212" priority="368">
      <formula>IF(RIGHT(TEXT(Y43,"0.#"),1)=".",TRUE,FALSE)</formula>
    </cfRule>
  </conditionalFormatting>
  <conditionalFormatting sqref="AL98:AO98">
    <cfRule type="expression" dxfId="211" priority="363">
      <formula>IF(AND(AL98&gt;=0, RIGHT(TEXT(AL98,"0.#"),1)&lt;&gt;"."),TRUE,FALSE)</formula>
    </cfRule>
    <cfRule type="expression" dxfId="210" priority="364">
      <formula>IF(AND(AL98&gt;=0, RIGHT(TEXT(AL98,"0.#"),1)="."),TRUE,FALSE)</formula>
    </cfRule>
    <cfRule type="expression" dxfId="209" priority="365">
      <formula>IF(AND(AL98&lt;0, RIGHT(TEXT(AL98,"0.#"),1)&lt;&gt;"."),TRUE,FALSE)</formula>
    </cfRule>
    <cfRule type="expression" dxfId="208" priority="366">
      <formula>IF(AND(AL98&lt;0, RIGHT(TEXT(AL98,"0.#"),1)="."),TRUE,FALSE)</formula>
    </cfRule>
  </conditionalFormatting>
  <conditionalFormatting sqref="AL99:AO99">
    <cfRule type="expression" dxfId="207" priority="359">
      <formula>IF(AND(AL99&gt;=0, RIGHT(TEXT(AL99,"0.#"),1)&lt;&gt;"."),TRUE,FALSE)</formula>
    </cfRule>
    <cfRule type="expression" dxfId="206" priority="360">
      <formula>IF(AND(AL99&gt;=0, RIGHT(TEXT(AL99,"0.#"),1)="."),TRUE,FALSE)</formula>
    </cfRule>
    <cfRule type="expression" dxfId="205" priority="361">
      <formula>IF(AND(AL99&lt;0, RIGHT(TEXT(AL99,"0.#"),1)&lt;&gt;"."),TRUE,FALSE)</formula>
    </cfRule>
    <cfRule type="expression" dxfId="204" priority="362">
      <formula>IF(AND(AL99&lt;0, RIGHT(TEXT(AL99,"0.#"),1)="."),TRUE,FALSE)</formula>
    </cfRule>
  </conditionalFormatting>
  <conditionalFormatting sqref="Y98:Y99">
    <cfRule type="expression" dxfId="203" priority="357">
      <formula>IF(RIGHT(TEXT(Y98,"0.#"),1)=".",FALSE,TRUE)</formula>
    </cfRule>
    <cfRule type="expression" dxfId="202" priority="358">
      <formula>IF(RIGHT(TEXT(Y98,"0.#"),1)=".",TRUE,FALSE)</formula>
    </cfRule>
  </conditionalFormatting>
  <conditionalFormatting sqref="AL97:AO97">
    <cfRule type="expression" dxfId="201" priority="353">
      <formula>IF(AND(AL97&gt;=0, RIGHT(TEXT(AL97,"0.#"),1)&lt;&gt;"."),TRUE,FALSE)</formula>
    </cfRule>
    <cfRule type="expression" dxfId="200" priority="354">
      <formula>IF(AND(AL97&gt;=0, RIGHT(TEXT(AL97,"0.#"),1)="."),TRUE,FALSE)</formula>
    </cfRule>
    <cfRule type="expression" dxfId="199" priority="355">
      <formula>IF(AND(AL97&lt;0, RIGHT(TEXT(AL97,"0.#"),1)&lt;&gt;"."),TRUE,FALSE)</formula>
    </cfRule>
    <cfRule type="expression" dxfId="198" priority="356">
      <formula>IF(AND(AL97&lt;0, RIGHT(TEXT(AL97,"0.#"),1)="."),TRUE,FALSE)</formula>
    </cfRule>
  </conditionalFormatting>
  <conditionalFormatting sqref="Y97">
    <cfRule type="expression" dxfId="197" priority="351">
      <formula>IF(RIGHT(TEXT(Y97,"0.#"),1)=".",FALSE,TRUE)</formula>
    </cfRule>
    <cfRule type="expression" dxfId="196" priority="352">
      <formula>IF(RIGHT(TEXT(Y97,"0.#"),1)=".",TRUE,FALSE)</formula>
    </cfRule>
  </conditionalFormatting>
  <conditionalFormatting sqref="AL96:AO96">
    <cfRule type="expression" dxfId="195" priority="347">
      <formula>IF(AND(AL96&gt;=0, RIGHT(TEXT(AL96,"0.#"),1)&lt;&gt;"."),TRUE,FALSE)</formula>
    </cfRule>
    <cfRule type="expression" dxfId="194" priority="348">
      <formula>IF(AND(AL96&gt;=0, RIGHT(TEXT(AL96,"0.#"),1)="."),TRUE,FALSE)</formula>
    </cfRule>
    <cfRule type="expression" dxfId="193" priority="349">
      <formula>IF(AND(AL96&lt;0, RIGHT(TEXT(AL96,"0.#"),1)&lt;&gt;"."),TRUE,FALSE)</formula>
    </cfRule>
    <cfRule type="expression" dxfId="192" priority="350">
      <formula>IF(AND(AL96&lt;0, RIGHT(TEXT(AL96,"0.#"),1)="."),TRUE,FALSE)</formula>
    </cfRule>
  </conditionalFormatting>
  <conditionalFormatting sqref="Y96">
    <cfRule type="expression" dxfId="191" priority="345">
      <formula>IF(RIGHT(TEXT(Y96,"0.#"),1)=".",FALSE,TRUE)</formula>
    </cfRule>
    <cfRule type="expression" dxfId="190" priority="346">
      <formula>IF(RIGHT(TEXT(Y96,"0.#"),1)=".",TRUE,FALSE)</formula>
    </cfRule>
  </conditionalFormatting>
  <conditionalFormatting sqref="AL71:AO71">
    <cfRule type="expression" dxfId="189" priority="341">
      <formula>IF(AND(AL71&gt;=0, RIGHT(TEXT(AL71,"0.#"),1)&lt;&gt;"."),TRUE,FALSE)</formula>
    </cfRule>
    <cfRule type="expression" dxfId="188" priority="342">
      <formula>IF(AND(AL71&gt;=0, RIGHT(TEXT(AL71,"0.#"),1)="."),TRUE,FALSE)</formula>
    </cfRule>
    <cfRule type="expression" dxfId="187" priority="343">
      <formula>IF(AND(AL71&lt;0, RIGHT(TEXT(AL71,"0.#"),1)&lt;&gt;"."),TRUE,FALSE)</formula>
    </cfRule>
    <cfRule type="expression" dxfId="186" priority="344">
      <formula>IF(AND(AL71&lt;0, RIGHT(TEXT(AL71,"0.#"),1)="."),TRUE,FALSE)</formula>
    </cfRule>
  </conditionalFormatting>
  <conditionalFormatting sqref="AL72:AO72">
    <cfRule type="expression" dxfId="185" priority="337">
      <formula>IF(AND(AL72&gt;=0, RIGHT(TEXT(AL72,"0.#"),1)&lt;&gt;"."),TRUE,FALSE)</formula>
    </cfRule>
    <cfRule type="expression" dxfId="184" priority="338">
      <formula>IF(AND(AL72&gt;=0, RIGHT(TEXT(AL72,"0.#"),1)="."),TRUE,FALSE)</formula>
    </cfRule>
    <cfRule type="expression" dxfId="183" priority="339">
      <formula>IF(AND(AL72&lt;0, RIGHT(TEXT(AL72,"0.#"),1)&lt;&gt;"."),TRUE,FALSE)</formula>
    </cfRule>
    <cfRule type="expression" dxfId="182" priority="340">
      <formula>IF(AND(AL72&lt;0, RIGHT(TEXT(AL72,"0.#"),1)="."),TRUE,FALSE)</formula>
    </cfRule>
  </conditionalFormatting>
  <conditionalFormatting sqref="Y71:Y72">
    <cfRule type="expression" dxfId="181" priority="335">
      <formula>IF(RIGHT(TEXT(Y71,"0.#"),1)=".",FALSE,TRUE)</formula>
    </cfRule>
    <cfRule type="expression" dxfId="180" priority="336">
      <formula>IF(RIGHT(TEXT(Y71,"0.#"),1)=".",TRUE,FALSE)</formula>
    </cfRule>
  </conditionalFormatting>
  <conditionalFormatting sqref="AL73:AO73">
    <cfRule type="expression" dxfId="179" priority="331">
      <formula>IF(AND(AL73&gt;=0, RIGHT(TEXT(AL73,"0.#"),1)&lt;&gt;"."),TRUE,FALSE)</formula>
    </cfRule>
    <cfRule type="expression" dxfId="178" priority="332">
      <formula>IF(AND(AL73&gt;=0, RIGHT(TEXT(AL73,"0.#"),1)="."),TRUE,FALSE)</formula>
    </cfRule>
    <cfRule type="expression" dxfId="177" priority="333">
      <formula>IF(AND(AL73&lt;0, RIGHT(TEXT(AL73,"0.#"),1)&lt;&gt;"."),TRUE,FALSE)</formula>
    </cfRule>
    <cfRule type="expression" dxfId="176" priority="334">
      <formula>IF(AND(AL73&lt;0, RIGHT(TEXT(AL73,"0.#"),1)="."),TRUE,FALSE)</formula>
    </cfRule>
  </conditionalFormatting>
  <conditionalFormatting sqref="AL74:AO74">
    <cfRule type="expression" dxfId="175" priority="327">
      <formula>IF(AND(AL74&gt;=0, RIGHT(TEXT(AL74,"0.#"),1)&lt;&gt;"."),TRUE,FALSE)</formula>
    </cfRule>
    <cfRule type="expression" dxfId="174" priority="328">
      <formula>IF(AND(AL74&gt;=0, RIGHT(TEXT(AL74,"0.#"),1)="."),TRUE,FALSE)</formula>
    </cfRule>
    <cfRule type="expression" dxfId="173" priority="329">
      <formula>IF(AND(AL74&lt;0, RIGHT(TEXT(AL74,"0.#"),1)&lt;&gt;"."),TRUE,FALSE)</formula>
    </cfRule>
    <cfRule type="expression" dxfId="172" priority="330">
      <formula>IF(AND(AL74&lt;0, RIGHT(TEXT(AL74,"0.#"),1)="."),TRUE,FALSE)</formula>
    </cfRule>
  </conditionalFormatting>
  <conditionalFormatting sqref="Y73:Y74">
    <cfRule type="expression" dxfId="171" priority="325">
      <formula>IF(RIGHT(TEXT(Y73,"0.#"),1)=".",FALSE,TRUE)</formula>
    </cfRule>
    <cfRule type="expression" dxfId="170" priority="326">
      <formula>IF(RIGHT(TEXT(Y73,"0.#"),1)=".",TRUE,FALSE)</formula>
    </cfRule>
  </conditionalFormatting>
  <conditionalFormatting sqref="AL76:AO76">
    <cfRule type="expression" dxfId="169" priority="305">
      <formula>IF(AND(AL76&gt;=0, RIGHT(TEXT(AL76,"0.#"),1)&lt;&gt;"."),TRUE,FALSE)</formula>
    </cfRule>
    <cfRule type="expression" dxfId="168" priority="306">
      <formula>IF(AND(AL76&gt;=0, RIGHT(TEXT(AL76,"0.#"),1)="."),TRUE,FALSE)</formula>
    </cfRule>
    <cfRule type="expression" dxfId="167" priority="307">
      <formula>IF(AND(AL76&lt;0, RIGHT(TEXT(AL76,"0.#"),1)&lt;&gt;"."),TRUE,FALSE)</formula>
    </cfRule>
    <cfRule type="expression" dxfId="166" priority="308">
      <formula>IF(AND(AL76&lt;0, RIGHT(TEXT(AL76,"0.#"),1)="."),TRUE,FALSE)</formula>
    </cfRule>
  </conditionalFormatting>
  <conditionalFormatting sqref="Y76">
    <cfRule type="expression" dxfId="165" priority="303">
      <formula>IF(RIGHT(TEXT(Y76,"0.#"),1)=".",FALSE,TRUE)</formula>
    </cfRule>
    <cfRule type="expression" dxfId="164" priority="304">
      <formula>IF(RIGHT(TEXT(Y76,"0.#"),1)=".",TRUE,FALSE)</formula>
    </cfRule>
  </conditionalFormatting>
  <conditionalFormatting sqref="AL76:AO76">
    <cfRule type="expression" dxfId="163" priority="293">
      <formula>IF(AND(AL76&gt;=0, RIGHT(TEXT(AL76,"0.#"),1)&lt;&gt;"."),TRUE,FALSE)</formula>
    </cfRule>
    <cfRule type="expression" dxfId="162" priority="294">
      <formula>IF(AND(AL76&gt;=0, RIGHT(TEXT(AL76,"0.#"),1)="."),TRUE,FALSE)</formula>
    </cfRule>
    <cfRule type="expression" dxfId="161" priority="295">
      <formula>IF(AND(AL76&lt;0, RIGHT(TEXT(AL76,"0.#"),1)&lt;&gt;"."),TRUE,FALSE)</formula>
    </cfRule>
    <cfRule type="expression" dxfId="160" priority="296">
      <formula>IF(AND(AL76&lt;0, RIGHT(TEXT(AL76,"0.#"),1)="."),TRUE,FALSE)</formula>
    </cfRule>
  </conditionalFormatting>
  <conditionalFormatting sqref="Y76">
    <cfRule type="expression" dxfId="159" priority="291">
      <formula>IF(RIGHT(TEXT(Y76,"0.#"),1)=".",FALSE,TRUE)</formula>
    </cfRule>
    <cfRule type="expression" dxfId="158" priority="292">
      <formula>IF(RIGHT(TEXT(Y76,"0.#"),1)=".",TRUE,FALSE)</formula>
    </cfRule>
  </conditionalFormatting>
  <conditionalFormatting sqref="AL77:AO78">
    <cfRule type="expression" dxfId="157" priority="275">
      <formula>IF(AND(AL77&gt;=0, RIGHT(TEXT(AL77,"0.#"),1)&lt;&gt;"."),TRUE,FALSE)</formula>
    </cfRule>
    <cfRule type="expression" dxfId="156" priority="276">
      <formula>IF(AND(AL77&gt;=0, RIGHT(TEXT(AL77,"0.#"),1)="."),TRUE,FALSE)</formula>
    </cfRule>
    <cfRule type="expression" dxfId="155" priority="277">
      <formula>IF(AND(AL77&lt;0, RIGHT(TEXT(AL77,"0.#"),1)&lt;&gt;"."),TRUE,FALSE)</formula>
    </cfRule>
    <cfRule type="expression" dxfId="154" priority="278">
      <formula>IF(AND(AL77&lt;0, RIGHT(TEXT(AL77,"0.#"),1)="."),TRUE,FALSE)</formula>
    </cfRule>
  </conditionalFormatting>
  <conditionalFormatting sqref="Y77:Y78">
    <cfRule type="expression" dxfId="153" priority="273">
      <formula>IF(RIGHT(TEXT(Y77,"0.#"),1)=".",FALSE,TRUE)</formula>
    </cfRule>
    <cfRule type="expression" dxfId="152" priority="274">
      <formula>IF(RIGHT(TEXT(Y77,"0.#"),1)=".",TRUE,FALSE)</formula>
    </cfRule>
  </conditionalFormatting>
  <conditionalFormatting sqref="AL77:AO78">
    <cfRule type="expression" dxfId="151" priority="269">
      <formula>IF(AND(AL77&gt;=0, RIGHT(TEXT(AL77,"0.#"),1)&lt;&gt;"."),TRUE,FALSE)</formula>
    </cfRule>
    <cfRule type="expression" dxfId="150" priority="270">
      <formula>IF(AND(AL77&gt;=0, RIGHT(TEXT(AL77,"0.#"),1)="."),TRUE,FALSE)</formula>
    </cfRule>
    <cfRule type="expression" dxfId="149" priority="271">
      <formula>IF(AND(AL77&lt;0, RIGHT(TEXT(AL77,"0.#"),1)&lt;&gt;"."),TRUE,FALSE)</formula>
    </cfRule>
    <cfRule type="expression" dxfId="148" priority="272">
      <formula>IF(AND(AL77&lt;0, RIGHT(TEXT(AL77,"0.#"),1)="."),TRUE,FALSE)</formula>
    </cfRule>
  </conditionalFormatting>
  <conditionalFormatting sqref="Y77:Y78">
    <cfRule type="expression" dxfId="147" priority="267">
      <formula>IF(RIGHT(TEXT(Y77,"0.#"),1)=".",FALSE,TRUE)</formula>
    </cfRule>
    <cfRule type="expression" dxfId="146" priority="268">
      <formula>IF(RIGHT(TEXT(Y77,"0.#"),1)=".",TRUE,FALSE)</formula>
    </cfRule>
  </conditionalFormatting>
  <conditionalFormatting sqref="AL75:AO75">
    <cfRule type="expression" dxfId="145" priority="263">
      <formula>IF(AND(AL75&gt;=0, RIGHT(TEXT(AL75,"0.#"),1)&lt;&gt;"."),TRUE,FALSE)</formula>
    </cfRule>
    <cfRule type="expression" dxfId="144" priority="264">
      <formula>IF(AND(AL75&gt;=0, RIGHT(TEXT(AL75,"0.#"),1)="."),TRUE,FALSE)</formula>
    </cfRule>
    <cfRule type="expression" dxfId="143" priority="265">
      <formula>IF(AND(AL75&lt;0, RIGHT(TEXT(AL75,"0.#"),1)&lt;&gt;"."),TRUE,FALSE)</formula>
    </cfRule>
    <cfRule type="expression" dxfId="142" priority="266">
      <formula>IF(AND(AL75&lt;0, RIGHT(TEXT(AL75,"0.#"),1)="."),TRUE,FALSE)</formula>
    </cfRule>
  </conditionalFormatting>
  <conditionalFormatting sqref="Y75">
    <cfRule type="expression" dxfId="141" priority="261">
      <formula>IF(RIGHT(TEXT(Y75,"0.#"),1)=".",FALSE,TRUE)</formula>
    </cfRule>
    <cfRule type="expression" dxfId="140" priority="262">
      <formula>IF(RIGHT(TEXT(Y75,"0.#"),1)=".",TRUE,FALSE)</formula>
    </cfRule>
  </conditionalFormatting>
  <conditionalFormatting sqref="AL63:AO63">
    <cfRule type="expression" dxfId="139" priority="253">
      <formula>IF(AND(AL63&gt;=0, RIGHT(TEXT(AL63,"0.#"),1)&lt;&gt;"."),TRUE,FALSE)</formula>
    </cfRule>
    <cfRule type="expression" dxfId="138" priority="254">
      <formula>IF(AND(AL63&gt;=0, RIGHT(TEXT(AL63,"0.#"),1)="."),TRUE,FALSE)</formula>
    </cfRule>
    <cfRule type="expression" dxfId="137" priority="255">
      <formula>IF(AND(AL63&lt;0, RIGHT(TEXT(AL63,"0.#"),1)&lt;&gt;"."),TRUE,FALSE)</formula>
    </cfRule>
    <cfRule type="expression" dxfId="136" priority="256">
      <formula>IF(AND(AL63&lt;0, RIGHT(TEXT(AL63,"0.#"),1)="."),TRUE,FALSE)</formula>
    </cfRule>
  </conditionalFormatting>
  <conditionalFormatting sqref="AL64:AO65">
    <cfRule type="expression" dxfId="135" priority="249">
      <formula>IF(AND(AL64&gt;=0, RIGHT(TEXT(AL64,"0.#"),1)&lt;&gt;"."),TRUE,FALSE)</formula>
    </cfRule>
    <cfRule type="expression" dxfId="134" priority="250">
      <formula>IF(AND(AL64&gt;=0, RIGHT(TEXT(AL64,"0.#"),1)="."),TRUE,FALSE)</formula>
    </cfRule>
    <cfRule type="expression" dxfId="133" priority="251">
      <formula>IF(AND(AL64&lt;0, RIGHT(TEXT(AL64,"0.#"),1)&lt;&gt;"."),TRUE,FALSE)</formula>
    </cfRule>
    <cfRule type="expression" dxfId="132" priority="252">
      <formula>IF(AND(AL64&lt;0, RIGHT(TEXT(AL64,"0.#"),1)="."),TRUE,FALSE)</formula>
    </cfRule>
  </conditionalFormatting>
  <conditionalFormatting sqref="Y63">
    <cfRule type="expression" dxfId="131" priority="243">
      <formula>IF(RIGHT(TEXT(Y63,"0.#"),1)=".",FALSE,TRUE)</formula>
    </cfRule>
    <cfRule type="expression" dxfId="130" priority="244">
      <formula>IF(RIGHT(TEXT(Y63,"0.#"),1)=".",TRUE,FALSE)</formula>
    </cfRule>
  </conditionalFormatting>
  <conditionalFormatting sqref="Y64">
    <cfRule type="expression" dxfId="129" priority="241">
      <formula>IF(RIGHT(TEXT(Y64,"0.#"),1)=".",FALSE,TRUE)</formula>
    </cfRule>
    <cfRule type="expression" dxfId="128" priority="242">
      <formula>IF(RIGHT(TEXT(Y64,"0.#"),1)=".",TRUE,FALSE)</formula>
    </cfRule>
  </conditionalFormatting>
  <conditionalFormatting sqref="Y65">
    <cfRule type="expression" dxfId="127" priority="239">
      <formula>IF(RIGHT(TEXT(Y65,"0.#"),1)=".",FALSE,TRUE)</formula>
    </cfRule>
    <cfRule type="expression" dxfId="126" priority="240">
      <formula>IF(RIGHT(TEXT(Y65,"0.#"),1)=".",TRUE,FALSE)</formula>
    </cfRule>
  </conditionalFormatting>
  <conditionalFormatting sqref="AL106:AO106">
    <cfRule type="expression" dxfId="125" priority="229">
      <formula>IF(AND(AL106&gt;=0, RIGHT(TEXT(AL106,"0.#"),1)&lt;&gt;"."),TRUE,FALSE)</formula>
    </cfRule>
    <cfRule type="expression" dxfId="124" priority="230">
      <formula>IF(AND(AL106&gt;=0, RIGHT(TEXT(AL106,"0.#"),1)="."),TRUE,FALSE)</formula>
    </cfRule>
    <cfRule type="expression" dxfId="123" priority="231">
      <formula>IF(AND(AL106&lt;0, RIGHT(TEXT(AL106,"0.#"),1)&lt;&gt;"."),TRUE,FALSE)</formula>
    </cfRule>
    <cfRule type="expression" dxfId="122" priority="232">
      <formula>IF(AND(AL106&lt;0, RIGHT(TEXT(AL106,"0.#"),1)="."),TRUE,FALSE)</formula>
    </cfRule>
  </conditionalFormatting>
  <conditionalFormatting sqref="Y106">
    <cfRule type="expression" dxfId="121" priority="227">
      <formula>IF(RIGHT(TEXT(Y106,"0.#"),1)=".",FALSE,TRUE)</formula>
    </cfRule>
    <cfRule type="expression" dxfId="120" priority="228">
      <formula>IF(RIGHT(TEXT(Y106,"0.#"),1)=".",TRUE,FALSE)</formula>
    </cfRule>
  </conditionalFormatting>
  <conditionalFormatting sqref="AL111:AO111">
    <cfRule type="expression" dxfId="119" priority="215">
      <formula>IF(AND(AL111&gt;=0, RIGHT(TEXT(AL111,"0.#"),1)&lt;&gt;"."),TRUE,FALSE)</formula>
    </cfRule>
    <cfRule type="expression" dxfId="118" priority="216">
      <formula>IF(AND(AL111&gt;=0, RIGHT(TEXT(AL111,"0.#"),1)="."),TRUE,FALSE)</formula>
    </cfRule>
    <cfRule type="expression" dxfId="117" priority="217">
      <formula>IF(AND(AL111&lt;0, RIGHT(TEXT(AL111,"0.#"),1)&lt;&gt;"."),TRUE,FALSE)</formula>
    </cfRule>
    <cfRule type="expression" dxfId="116" priority="218">
      <formula>IF(AND(AL111&lt;0, RIGHT(TEXT(AL111,"0.#"),1)="."),TRUE,FALSE)</formula>
    </cfRule>
  </conditionalFormatting>
  <conditionalFormatting sqref="Y111">
    <cfRule type="expression" dxfId="115" priority="207">
      <formula>IF(RIGHT(TEXT(Y111,"0.#"),1)=".",FALSE,TRUE)</formula>
    </cfRule>
    <cfRule type="expression" dxfId="114" priority="208">
      <formula>IF(RIGHT(TEXT(Y111,"0.#"),1)=".",TRUE,FALSE)</formula>
    </cfRule>
  </conditionalFormatting>
  <conditionalFormatting sqref="AL60:AO60">
    <cfRule type="expression" dxfId="113" priority="195">
      <formula>IF(AND(AL60&gt;=0, RIGHT(TEXT(AL60,"0.#"),1)&lt;&gt;"."),TRUE,FALSE)</formula>
    </cfRule>
    <cfRule type="expression" dxfId="112" priority="196">
      <formula>IF(AND(AL60&gt;=0, RIGHT(TEXT(AL60,"0.#"),1)="."),TRUE,FALSE)</formula>
    </cfRule>
    <cfRule type="expression" dxfId="111" priority="197">
      <formula>IF(AND(AL60&lt;0, RIGHT(TEXT(AL60,"0.#"),1)&lt;&gt;"."),TRUE,FALSE)</formula>
    </cfRule>
    <cfRule type="expression" dxfId="110" priority="198">
      <formula>IF(AND(AL60&lt;0, RIGHT(TEXT(AL60,"0.#"),1)="."),TRUE,FALSE)</formula>
    </cfRule>
  </conditionalFormatting>
  <conditionalFormatting sqref="AL61:AO61">
    <cfRule type="expression" dxfId="109" priority="191">
      <formula>IF(AND(AL61&gt;=0, RIGHT(TEXT(AL61,"0.#"),1)&lt;&gt;"."),TRUE,FALSE)</formula>
    </cfRule>
    <cfRule type="expression" dxfId="108" priority="192">
      <formula>IF(AND(AL61&gt;=0, RIGHT(TEXT(AL61,"0.#"),1)="."),TRUE,FALSE)</formula>
    </cfRule>
    <cfRule type="expression" dxfId="107" priority="193">
      <formula>IF(AND(AL61&lt;0, RIGHT(TEXT(AL61,"0.#"),1)&lt;&gt;"."),TRUE,FALSE)</formula>
    </cfRule>
    <cfRule type="expression" dxfId="106" priority="194">
      <formula>IF(AND(AL61&lt;0, RIGHT(TEXT(AL61,"0.#"),1)="."),TRUE,FALSE)</formula>
    </cfRule>
  </conditionalFormatting>
  <conditionalFormatting sqref="AL57:AO57">
    <cfRule type="expression" dxfId="105" priority="187">
      <formula>IF(AND(AL57&gt;=0, RIGHT(TEXT(AL57,"0.#"),1)&lt;&gt;"."),TRUE,FALSE)</formula>
    </cfRule>
    <cfRule type="expression" dxfId="104" priority="188">
      <formula>IF(AND(AL57&gt;=0, RIGHT(TEXT(AL57,"0.#"),1)="."),TRUE,FALSE)</formula>
    </cfRule>
    <cfRule type="expression" dxfId="103" priority="189">
      <formula>IF(AND(AL57&lt;0, RIGHT(TEXT(AL57,"0.#"),1)&lt;&gt;"."),TRUE,FALSE)</formula>
    </cfRule>
    <cfRule type="expression" dxfId="102" priority="190">
      <formula>IF(AND(AL57&lt;0, RIGHT(TEXT(AL57,"0.#"),1)="."),TRUE,FALSE)</formula>
    </cfRule>
  </conditionalFormatting>
  <conditionalFormatting sqref="Y57">
    <cfRule type="expression" dxfId="101" priority="185">
      <formula>IF(RIGHT(TEXT(Y57,"0.#"),1)=".",FALSE,TRUE)</formula>
    </cfRule>
    <cfRule type="expression" dxfId="100" priority="186">
      <formula>IF(RIGHT(TEXT(Y57,"0.#"),1)=".",TRUE,FALSE)</formula>
    </cfRule>
  </conditionalFormatting>
  <conditionalFormatting sqref="AL58:AO58">
    <cfRule type="expression" dxfId="99" priority="181">
      <formula>IF(AND(AL58&gt;=0, RIGHT(TEXT(AL58,"0.#"),1)&lt;&gt;"."),TRUE,FALSE)</formula>
    </cfRule>
    <cfRule type="expression" dxfId="98" priority="182">
      <formula>IF(AND(AL58&gt;=0, RIGHT(TEXT(AL58,"0.#"),1)="."),TRUE,FALSE)</formula>
    </cfRule>
    <cfRule type="expression" dxfId="97" priority="183">
      <formula>IF(AND(AL58&lt;0, RIGHT(TEXT(AL58,"0.#"),1)&lt;&gt;"."),TRUE,FALSE)</formula>
    </cfRule>
    <cfRule type="expression" dxfId="96" priority="184">
      <formula>IF(AND(AL58&lt;0, RIGHT(TEXT(AL58,"0.#"),1)="."),TRUE,FALSE)</formula>
    </cfRule>
  </conditionalFormatting>
  <conditionalFormatting sqref="AL59:AO59">
    <cfRule type="expression" dxfId="95" priority="177">
      <formula>IF(AND(AL59&gt;=0, RIGHT(TEXT(AL59,"0.#"),1)&lt;&gt;"."),TRUE,FALSE)</formula>
    </cfRule>
    <cfRule type="expression" dxfId="94" priority="178">
      <formula>IF(AND(AL59&gt;=0, RIGHT(TEXT(AL59,"0.#"),1)="."),TRUE,FALSE)</formula>
    </cfRule>
    <cfRule type="expression" dxfId="93" priority="179">
      <formula>IF(AND(AL59&lt;0, RIGHT(TEXT(AL59,"0.#"),1)&lt;&gt;"."),TRUE,FALSE)</formula>
    </cfRule>
    <cfRule type="expression" dxfId="92" priority="180">
      <formula>IF(AND(AL59&lt;0, RIGHT(TEXT(AL59,"0.#"),1)="."),TRUE,FALSE)</formula>
    </cfRule>
  </conditionalFormatting>
  <conditionalFormatting sqref="Y59">
    <cfRule type="expression" dxfId="91" priority="175">
      <formula>IF(RIGHT(TEXT(Y59,"0.#"),1)=".",FALSE,TRUE)</formula>
    </cfRule>
    <cfRule type="expression" dxfId="90" priority="176">
      <formula>IF(RIGHT(TEXT(Y59,"0.#"),1)=".",TRUE,FALSE)</formula>
    </cfRule>
  </conditionalFormatting>
  <conditionalFormatting sqref="AL111:AO111">
    <cfRule type="expression" dxfId="89" priority="171">
      <formula>IF(AND(AL111&gt;=0, RIGHT(TEXT(AL111,"0.#"),1)&lt;&gt;"."),TRUE,FALSE)</formula>
    </cfRule>
    <cfRule type="expression" dxfId="88" priority="172">
      <formula>IF(AND(AL111&gt;=0, RIGHT(TEXT(AL111,"0.#"),1)="."),TRUE,FALSE)</formula>
    </cfRule>
    <cfRule type="expression" dxfId="87" priority="173">
      <formula>IF(AND(AL111&lt;0, RIGHT(TEXT(AL111,"0.#"),1)&lt;&gt;"."),TRUE,FALSE)</formula>
    </cfRule>
    <cfRule type="expression" dxfId="86" priority="174">
      <formula>IF(AND(AL111&lt;0, RIGHT(TEXT(AL111,"0.#"),1)="."),TRUE,FALSE)</formula>
    </cfRule>
  </conditionalFormatting>
  <conditionalFormatting sqref="Y111">
    <cfRule type="expression" dxfId="85" priority="169">
      <formula>IF(RIGHT(TEXT(Y111,"0.#"),1)=".",FALSE,TRUE)</formula>
    </cfRule>
    <cfRule type="expression" dxfId="84" priority="170">
      <formula>IF(RIGHT(TEXT(Y111,"0.#"),1)=".",TRUE,FALSE)</formula>
    </cfRule>
  </conditionalFormatting>
  <conditionalFormatting sqref="Y112">
    <cfRule type="expression" dxfId="83" priority="161">
      <formula>IF(RIGHT(TEXT(Y112,"0.#"),1)=".",FALSE,TRUE)</formula>
    </cfRule>
    <cfRule type="expression" dxfId="82" priority="162">
      <formula>IF(RIGHT(TEXT(Y112,"0.#"),1)=".",TRUE,FALSE)</formula>
    </cfRule>
  </conditionalFormatting>
  <conditionalFormatting sqref="Y112">
    <cfRule type="expression" dxfId="81" priority="155">
      <formula>IF(RIGHT(TEXT(Y112,"0.#"),1)=".",FALSE,TRUE)</formula>
    </cfRule>
    <cfRule type="expression" dxfId="80" priority="156">
      <formula>IF(RIGHT(TEXT(Y112,"0.#"),1)=".",TRUE,FALSE)</formula>
    </cfRule>
  </conditionalFormatting>
  <conditionalFormatting sqref="AL62:AO62">
    <cfRule type="expression" dxfId="79" priority="129">
      <formula>IF(AND(AL62&gt;=0, RIGHT(TEXT(AL62,"0.#"),1)&lt;&gt;"."),TRUE,FALSE)</formula>
    </cfRule>
    <cfRule type="expression" dxfId="78" priority="130">
      <formula>IF(AND(AL62&gt;=0, RIGHT(TEXT(AL62,"0.#"),1)="."),TRUE,FALSE)</formula>
    </cfRule>
    <cfRule type="expression" dxfId="77" priority="131">
      <formula>IF(AND(AL62&lt;0, RIGHT(TEXT(AL62,"0.#"),1)&lt;&gt;"."),TRUE,FALSE)</formula>
    </cfRule>
    <cfRule type="expression" dxfId="76" priority="132">
      <formula>IF(AND(AL62&lt;0, RIGHT(TEXT(AL62,"0.#"),1)="."),TRUE,FALSE)</formula>
    </cfRule>
  </conditionalFormatting>
  <conditionalFormatting sqref="AL125:AO125">
    <cfRule type="expression" dxfId="75" priority="125">
      <formula>IF(AND(AL125&gt;=0, RIGHT(TEXT(AL125,"0.#"),1)&lt;&gt;"."),TRUE,FALSE)</formula>
    </cfRule>
    <cfRule type="expression" dxfId="74" priority="126">
      <formula>IF(AND(AL125&gt;=0, RIGHT(TEXT(AL125,"0.#"),1)="."),TRUE,FALSE)</formula>
    </cfRule>
    <cfRule type="expression" dxfId="73" priority="127">
      <formula>IF(AND(AL125&lt;0, RIGHT(TEXT(AL125,"0.#"),1)&lt;&gt;"."),TRUE,FALSE)</formula>
    </cfRule>
    <cfRule type="expression" dxfId="72" priority="128">
      <formula>IF(AND(AL125&lt;0, RIGHT(TEXT(AL125,"0.#"),1)="."),TRUE,FALSE)</formula>
    </cfRule>
  </conditionalFormatting>
  <conditionalFormatting sqref="AL126:AO126">
    <cfRule type="expression" dxfId="71" priority="121">
      <formula>IF(AND(AL126&gt;=0, RIGHT(TEXT(AL126,"0.#"),1)&lt;&gt;"."),TRUE,FALSE)</formula>
    </cfRule>
    <cfRule type="expression" dxfId="70" priority="122">
      <formula>IF(AND(AL126&gt;=0, RIGHT(TEXT(AL126,"0.#"),1)="."),TRUE,FALSE)</formula>
    </cfRule>
    <cfRule type="expression" dxfId="69" priority="123">
      <formula>IF(AND(AL126&lt;0, RIGHT(TEXT(AL126,"0.#"),1)&lt;&gt;"."),TRUE,FALSE)</formula>
    </cfRule>
    <cfRule type="expression" dxfId="68" priority="124">
      <formula>IF(AND(AL126&lt;0, RIGHT(TEXT(AL126,"0.#"),1)="."),TRUE,FALSE)</formula>
    </cfRule>
  </conditionalFormatting>
  <conditionalFormatting sqref="AL122:AO123">
    <cfRule type="expression" dxfId="67" priority="117">
      <formula>IF(AND(AL122&gt;=0, RIGHT(TEXT(AL122,"0.#"),1)&lt;&gt;"."),TRUE,FALSE)</formula>
    </cfRule>
    <cfRule type="expression" dxfId="66" priority="118">
      <formula>IF(AND(AL122&gt;=0, RIGHT(TEXT(AL122,"0.#"),1)="."),TRUE,FALSE)</formula>
    </cfRule>
    <cfRule type="expression" dxfId="65" priority="119">
      <formula>IF(AND(AL122&lt;0, RIGHT(TEXT(AL122,"0.#"),1)&lt;&gt;"."),TRUE,FALSE)</formula>
    </cfRule>
    <cfRule type="expression" dxfId="64" priority="120">
      <formula>IF(AND(AL122&lt;0, RIGHT(TEXT(AL122,"0.#"),1)="."),TRUE,FALSE)</formula>
    </cfRule>
  </conditionalFormatting>
  <conditionalFormatting sqref="AL121:AO121">
    <cfRule type="expression" dxfId="63" priority="113">
      <formula>IF(AND(AL121&gt;=0, RIGHT(TEXT(AL121,"0.#"),1)&lt;&gt;"."),TRUE,FALSE)</formula>
    </cfRule>
    <cfRule type="expression" dxfId="62" priority="114">
      <formula>IF(AND(AL121&gt;=0, RIGHT(TEXT(AL121,"0.#"),1)="."),TRUE,FALSE)</formula>
    </cfRule>
    <cfRule type="expression" dxfId="61" priority="115">
      <formula>IF(AND(AL121&lt;0, RIGHT(TEXT(AL121,"0.#"),1)&lt;&gt;"."),TRUE,FALSE)</formula>
    </cfRule>
    <cfRule type="expression" dxfId="60" priority="116">
      <formula>IF(AND(AL121&lt;0, RIGHT(TEXT(AL121,"0.#"),1)="."),TRUE,FALSE)</formula>
    </cfRule>
  </conditionalFormatting>
  <conditionalFormatting sqref="AL124:AO124">
    <cfRule type="expression" dxfId="59" priority="109">
      <formula>IF(AND(AL124&gt;=0, RIGHT(TEXT(AL124,"0.#"),1)&lt;&gt;"."),TRUE,FALSE)</formula>
    </cfRule>
    <cfRule type="expression" dxfId="58" priority="110">
      <formula>IF(AND(AL124&gt;=0, RIGHT(TEXT(AL124,"0.#"),1)="."),TRUE,FALSE)</formula>
    </cfRule>
    <cfRule type="expression" dxfId="57" priority="111">
      <formula>IF(AND(AL124&lt;0, RIGHT(TEXT(AL124,"0.#"),1)&lt;&gt;"."),TRUE,FALSE)</formula>
    </cfRule>
    <cfRule type="expression" dxfId="56" priority="112">
      <formula>IF(AND(AL124&lt;0, RIGHT(TEXT(AL124,"0.#"),1)="."),TRUE,FALSE)</formula>
    </cfRule>
  </conditionalFormatting>
  <conditionalFormatting sqref="AL124:AO124">
    <cfRule type="expression" dxfId="55" priority="105">
      <formula>IF(AND(AL124&gt;=0, RIGHT(TEXT(AL124,"0.#"),1)&lt;&gt;"."),TRUE,FALSE)</formula>
    </cfRule>
    <cfRule type="expression" dxfId="54" priority="106">
      <formula>IF(AND(AL124&gt;=0, RIGHT(TEXT(AL124,"0.#"),1)="."),TRUE,FALSE)</formula>
    </cfRule>
    <cfRule type="expression" dxfId="53" priority="107">
      <formula>IF(AND(AL124&lt;0, RIGHT(TEXT(AL124,"0.#"),1)&lt;&gt;"."),TRUE,FALSE)</formula>
    </cfRule>
    <cfRule type="expression" dxfId="52" priority="108">
      <formula>IF(AND(AL124&lt;0, RIGHT(TEXT(AL124,"0.#"),1)="."),TRUE,FALSE)</formula>
    </cfRule>
  </conditionalFormatting>
  <conditionalFormatting sqref="AL114:AO114">
    <cfRule type="expression" dxfId="51" priority="65">
      <formula>IF(AND(AL114&gt;=0, RIGHT(TEXT(AL114,"0.#"),1)&lt;&gt;"."),TRUE,FALSE)</formula>
    </cfRule>
    <cfRule type="expression" dxfId="50" priority="66">
      <formula>IF(AND(AL114&gt;=0, RIGHT(TEXT(AL114,"0.#"),1)="."),TRUE,FALSE)</formula>
    </cfRule>
    <cfRule type="expression" dxfId="49" priority="67">
      <formula>IF(AND(AL114&lt;0, RIGHT(TEXT(AL114,"0.#"),1)&lt;&gt;"."),TRUE,FALSE)</formula>
    </cfRule>
    <cfRule type="expression" dxfId="48" priority="68">
      <formula>IF(AND(AL114&lt;0, RIGHT(TEXT(AL114,"0.#"),1)="."),TRUE,FALSE)</formula>
    </cfRule>
  </conditionalFormatting>
  <conditionalFormatting sqref="Y114">
    <cfRule type="expression" dxfId="47" priority="63">
      <formula>IF(RIGHT(TEXT(Y114,"0.#"),1)=".",FALSE,TRUE)</formula>
    </cfRule>
    <cfRule type="expression" dxfId="46" priority="64">
      <formula>IF(RIGHT(TEXT(Y114,"0.#"),1)=".",TRUE,FALSE)</formula>
    </cfRule>
  </conditionalFormatting>
  <conditionalFormatting sqref="AL113:AO113">
    <cfRule type="expression" dxfId="45" priority="59">
      <formula>IF(AND(AL113&gt;=0, RIGHT(TEXT(AL113,"0.#"),1)&lt;&gt;"."),TRUE,FALSE)</formula>
    </cfRule>
    <cfRule type="expression" dxfId="44" priority="60">
      <formula>IF(AND(AL113&gt;=0, RIGHT(TEXT(AL113,"0.#"),1)="."),TRUE,FALSE)</formula>
    </cfRule>
    <cfRule type="expression" dxfId="43" priority="61">
      <formula>IF(AND(AL113&lt;0, RIGHT(TEXT(AL113,"0.#"),1)&lt;&gt;"."),TRUE,FALSE)</formula>
    </cfRule>
    <cfRule type="expression" dxfId="42" priority="62">
      <formula>IF(AND(AL113&lt;0, RIGHT(TEXT(AL113,"0.#"),1)="."),TRUE,FALSE)</formula>
    </cfRule>
  </conditionalFormatting>
  <conditionalFormatting sqref="Y113">
    <cfRule type="expression" dxfId="41" priority="57">
      <formula>IF(RIGHT(TEXT(Y113,"0.#"),1)=".",FALSE,TRUE)</formula>
    </cfRule>
    <cfRule type="expression" dxfId="40" priority="58">
      <formula>IF(RIGHT(TEXT(Y113,"0.#"),1)=".",TRUE,FALSE)</formula>
    </cfRule>
  </conditionalFormatting>
  <conditionalFormatting sqref="AL111:AO111">
    <cfRule type="expression" dxfId="39" priority="53">
      <formula>IF(AND(AL111&gt;=0, RIGHT(TEXT(AL111,"0.#"),1)&lt;&gt;"."),TRUE,FALSE)</formula>
    </cfRule>
    <cfRule type="expression" dxfId="38" priority="54">
      <formula>IF(AND(AL111&gt;=0, RIGHT(TEXT(AL111,"0.#"),1)="."),TRUE,FALSE)</formula>
    </cfRule>
    <cfRule type="expression" dxfId="37" priority="55">
      <formula>IF(AND(AL111&lt;0, RIGHT(TEXT(AL111,"0.#"),1)&lt;&gt;"."),TRUE,FALSE)</formula>
    </cfRule>
    <cfRule type="expression" dxfId="36" priority="56">
      <formula>IF(AND(AL111&lt;0, RIGHT(TEXT(AL111,"0.#"),1)="."),TRUE,FALSE)</formula>
    </cfRule>
  </conditionalFormatting>
  <conditionalFormatting sqref="Y111">
    <cfRule type="expression" dxfId="35" priority="51">
      <formula>IF(RIGHT(TEXT(Y111,"0.#"),1)=".",FALSE,TRUE)</formula>
    </cfRule>
    <cfRule type="expression" dxfId="34" priority="52">
      <formula>IF(RIGHT(TEXT(Y111,"0.#"),1)=".",TRUE,FALSE)</formula>
    </cfRule>
  </conditionalFormatting>
  <conditionalFormatting sqref="AL115:AO119">
    <cfRule type="expression" dxfId="33" priority="43">
      <formula>IF(AND(AL115&gt;=0, RIGHT(TEXT(AL115,"0.#"),1)&lt;&gt;"."),TRUE,FALSE)</formula>
    </cfRule>
    <cfRule type="expression" dxfId="32" priority="44">
      <formula>IF(AND(AL115&gt;=0, RIGHT(TEXT(AL115,"0.#"),1)="."),TRUE,FALSE)</formula>
    </cfRule>
    <cfRule type="expression" dxfId="31" priority="45">
      <formula>IF(AND(AL115&lt;0, RIGHT(TEXT(AL115,"0.#"),1)&lt;&gt;"."),TRUE,FALSE)</formula>
    </cfRule>
    <cfRule type="expression" dxfId="30" priority="46">
      <formula>IF(AND(AL115&lt;0, RIGHT(TEXT(AL115,"0.#"),1)="."),TRUE,FALSE)</formula>
    </cfRule>
  </conditionalFormatting>
  <conditionalFormatting sqref="AL115:AO119">
    <cfRule type="expression" dxfId="29" priority="39">
      <formula>IF(AND(AL115&gt;=0, RIGHT(TEXT(AL115,"0.#"),1)&lt;&gt;"."),TRUE,FALSE)</formula>
    </cfRule>
    <cfRule type="expression" dxfId="28" priority="40">
      <formula>IF(AND(AL115&gt;=0, RIGHT(TEXT(AL115,"0.#"),1)="."),TRUE,FALSE)</formula>
    </cfRule>
    <cfRule type="expression" dxfId="27" priority="41">
      <formula>IF(AND(AL115&lt;0, RIGHT(TEXT(AL115,"0.#"),1)&lt;&gt;"."),TRUE,FALSE)</formula>
    </cfRule>
    <cfRule type="expression" dxfId="26" priority="42">
      <formula>IF(AND(AL115&lt;0, RIGHT(TEXT(AL115,"0.#"),1)="."),TRUE,FALSE)</formula>
    </cfRule>
  </conditionalFormatting>
  <conditionalFormatting sqref="Y115:Y119">
    <cfRule type="expression" dxfId="25" priority="37">
      <formula>IF(RIGHT(TEXT(Y115,"0.#"),1)=".",FALSE,TRUE)</formula>
    </cfRule>
    <cfRule type="expression" dxfId="24" priority="38">
      <formula>IF(RIGHT(TEXT(Y115,"0.#"),1)=".",TRUE,FALSE)</formula>
    </cfRule>
  </conditionalFormatting>
  <conditionalFormatting sqref="AL108:AO110">
    <cfRule type="expression" dxfId="23" priority="33">
      <formula>IF(AND(AL108&gt;=0, RIGHT(TEXT(AL108,"0.#"),1)&lt;&gt;"."),TRUE,FALSE)</formula>
    </cfRule>
    <cfRule type="expression" dxfId="22" priority="34">
      <formula>IF(AND(AL108&gt;=0, RIGHT(TEXT(AL108,"0.#"),1)="."),TRUE,FALSE)</formula>
    </cfRule>
    <cfRule type="expression" dxfId="21" priority="35">
      <formula>IF(AND(AL108&lt;0, RIGHT(TEXT(AL108,"0.#"),1)&lt;&gt;"."),TRUE,FALSE)</formula>
    </cfRule>
    <cfRule type="expression" dxfId="20" priority="36">
      <formula>IF(AND(AL108&lt;0, RIGHT(TEXT(AL108,"0.#"),1)="."),TRUE,FALSE)</formula>
    </cfRule>
  </conditionalFormatting>
  <conditionalFormatting sqref="AL107:AO107">
    <cfRule type="expression" dxfId="19" priority="25">
      <formula>IF(AND(AL107&gt;=0, RIGHT(TEXT(AL107,"0.#"),1)&lt;&gt;"."),TRUE,FALSE)</formula>
    </cfRule>
    <cfRule type="expression" dxfId="18" priority="26">
      <formula>IF(AND(AL107&gt;=0, RIGHT(TEXT(AL107,"0.#"),1)="."),TRUE,FALSE)</formula>
    </cfRule>
    <cfRule type="expression" dxfId="17" priority="27">
      <formula>IF(AND(AL107&lt;0, RIGHT(TEXT(AL107,"0.#"),1)&lt;&gt;"."),TRUE,FALSE)</formula>
    </cfRule>
    <cfRule type="expression" dxfId="16" priority="28">
      <formula>IF(AND(AL107&lt;0, RIGHT(TEXT(AL107,"0.#"),1)="."),TRUE,FALSE)</formula>
    </cfRule>
  </conditionalFormatting>
  <conditionalFormatting sqref="Y107">
    <cfRule type="expression" dxfId="15" priority="23">
      <formula>IF(RIGHT(TEXT(Y107,"0.#"),1)=".",FALSE,TRUE)</formula>
    </cfRule>
    <cfRule type="expression" dxfId="14" priority="24">
      <formula>IF(RIGHT(TEXT(Y107,"0.#"),1)=".",TRUE,FALSE)</formula>
    </cfRule>
  </conditionalFormatting>
  <conditionalFormatting sqref="AL112:AO112">
    <cfRule type="expression" dxfId="13" priority="11">
      <formula>IF(AND(AL112&gt;=0, RIGHT(TEXT(AL112,"0.#"),1)&lt;&gt;"."),TRUE,FALSE)</formula>
    </cfRule>
    <cfRule type="expression" dxfId="12" priority="12">
      <formula>IF(AND(AL112&gt;=0, RIGHT(TEXT(AL112,"0.#"),1)="."),TRUE,FALSE)</formula>
    </cfRule>
    <cfRule type="expression" dxfId="11" priority="13">
      <formula>IF(AND(AL112&lt;0, RIGHT(TEXT(AL112,"0.#"),1)&lt;&gt;"."),TRUE,FALSE)</formula>
    </cfRule>
    <cfRule type="expression" dxfId="10" priority="14">
      <formula>IF(AND(AL112&lt;0, RIGHT(TEXT(AL112,"0.#"),1)="."),TRUE,FALSE)</formula>
    </cfRule>
  </conditionalFormatting>
  <conditionalFormatting sqref="AL120:AO120">
    <cfRule type="expression" dxfId="9" priority="7">
      <formula>IF(AND(AL120&gt;=0, RIGHT(TEXT(AL120,"0.#"),1)&lt;&gt;"."),TRUE,FALSE)</formula>
    </cfRule>
    <cfRule type="expression" dxfId="8" priority="8">
      <formula>IF(AND(AL120&gt;=0, RIGHT(TEXT(AL120,"0.#"),1)="."),TRUE,FALSE)</formula>
    </cfRule>
    <cfRule type="expression" dxfId="7" priority="9">
      <formula>IF(AND(AL120&lt;0, RIGHT(TEXT(AL120,"0.#"),1)&lt;&gt;"."),TRUE,FALSE)</formula>
    </cfRule>
    <cfRule type="expression" dxfId="6" priority="10">
      <formula>IF(AND(AL120&lt;0, RIGHT(TEXT(AL120,"0.#"),1)="."),TRUE,FALSE)</formula>
    </cfRule>
  </conditionalFormatting>
  <conditionalFormatting sqref="AL120:AO120">
    <cfRule type="expression" dxfId="5" priority="3">
      <formula>IF(AND(AL120&gt;=0, RIGHT(TEXT(AL120,"0.#"),1)&lt;&gt;"."),TRUE,FALSE)</formula>
    </cfRule>
    <cfRule type="expression" dxfId="4" priority="4">
      <formula>IF(AND(AL120&gt;=0, RIGHT(TEXT(AL120,"0.#"),1)="."),TRUE,FALSE)</formula>
    </cfRule>
    <cfRule type="expression" dxfId="3" priority="5">
      <formula>IF(AND(AL120&lt;0, RIGHT(TEXT(AL120,"0.#"),1)&lt;&gt;"."),TRUE,FALSE)</formula>
    </cfRule>
    <cfRule type="expression" dxfId="2" priority="6">
      <formula>IF(AND(AL120&lt;0, RIGHT(TEXT(AL120,"0.#"),1)="."),TRUE,FALSE)</formula>
    </cfRule>
  </conditionalFormatting>
  <conditionalFormatting sqref="Y120">
    <cfRule type="expression" dxfId="1" priority="1">
      <formula>IF(RIGHT(TEXT(Y120,"0.#"),1)=".",FALSE,TRUE)</formula>
    </cfRule>
    <cfRule type="expression" dxfId="0" priority="2">
      <formula>IF(RIGHT(TEXT(Y120,"0.#"),1)=".",TRUE,FALSE)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67"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2018-08-13T13:08:42Z</cp:lastPrinted>
  <dcterms:created xsi:type="dcterms:W3CDTF">2012-03-13T00:50:25Z</dcterms:created>
  <dcterms:modified xsi:type="dcterms:W3CDTF">2018-09-20T11:03:39Z</dcterms:modified>
</cp:coreProperties>
</file>