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各部局フォルダ\08自然局\レビュー最終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365" yWindow="0" windowWidth="2074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comments1.xml><?xml version="1.0" encoding="utf-8"?>
<comments xmlns="http://schemas.openxmlformats.org/spreadsheetml/2006/main">
  <authors>
    <author>常田　健輔</author>
  </authors>
  <commentList>
    <comment ref="AM32" authorId="0" shapeId="0">
      <text>
        <r>
          <rPr>
            <b/>
            <sz val="9"/>
            <color indexed="81"/>
            <rFont val="MS P ゴシック"/>
            <family val="3"/>
            <charset val="128"/>
          </rPr>
          <t>常田　健輔:要編集</t>
        </r>
      </text>
    </comment>
  </commentList>
</comments>
</file>

<file path=xl/sharedStrings.xml><?xml version="1.0" encoding="utf-8"?>
<sst xmlns="http://schemas.openxmlformats.org/spreadsheetml/2006/main" count="2893" uniqueCount="636">
  <si>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</si>
  <si>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</si>
  <si>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</si>
  <si>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</si>
  <si>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</si>
  <si>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</si>
  <si>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</si>
  <si>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</si>
  <si>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</si>
  <si>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</si>
  <si>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</si>
  <si>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</si>
  <si>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</si>
  <si>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</si>
  <si>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</si>
  <si>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</si>
  <si>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</si>
  <si>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</si>
  <si>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</si>
  <si>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</si>
  <si>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</si>
  <si>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</si>
  <si>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</si>
  <si>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</si>
  <si>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</si>
  <si>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</si>
  <si>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</si>
  <si>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</si>
  <si>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</si>
  <si>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</si>
  <si>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</si>
  <si>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</si>
  <si>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</si>
  <si>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</si>
  <si>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</si>
  <si>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</si>
  <si>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</si>
  <si>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</si>
  <si>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</si>
  <si>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</si>
  <si>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</si>
  <si>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</si>
  <si>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</si>
  <si>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</si>
  <si>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</si>
  <si>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</si>
  <si>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</si>
  <si>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</si>
  <si>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</si>
  <si>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</si>
  <si>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</si>
  <si>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</si>
  <si>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</si>
  <si>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</si>
  <si>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</si>
  <si>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</si>
  <si>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</si>
  <si>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</si>
  <si>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</si>
  <si>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</si>
  <si>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</si>
  <si>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</si>
  <si>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</si>
  <si>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</si>
  <si>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</si>
  <si>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</si>
  <si>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</si>
  <si>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</si>
  <si>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</si>
  <si>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</si>
  <si>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</si>
  <si>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</si>
  <si>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</si>
  <si>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</si>
  <si>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</si>
  <si>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</si>
  <si>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</si>
  <si>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</si>
  <si>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</si>
  <si>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</si>
  <si>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</si>
  <si>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</si>
  <si>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</si>
  <si>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</si>
  <si>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</si>
  <si>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</si>
  <si>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</si>
  <si>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</si>
  <si>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</si>
  <si>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</si>
  <si>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</si>
  <si>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</si>
  <si>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</si>
  <si>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</si>
  <si>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</si>
  <si>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</si>
  <si>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</si>
  <si>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</si>
  <si>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</si>
  <si>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</si>
  <si>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</si>
  <si>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</si>
  <si>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</si>
  <si>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</si>
  <si>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</si>
  <si>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</si>
  <si>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</si>
  <si>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</si>
  <si>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</si>
  <si>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</si>
  <si>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</si>
  <si>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</si>
  <si>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</si>
  <si>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</si>
  <si>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</si>
  <si>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</si>
  <si>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</si>
  <si>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</si>
  <si>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</si>
  <si>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</si>
  <si>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</si>
  <si>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</si>
  <si>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</si>
  <si>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</si>
  <si>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</si>
  <si>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</si>
  <si>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</si>
  <si>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</si>
  <si>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</si>
  <si>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</si>
  <si>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</si>
  <si>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</si>
  <si>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</si>
  <si>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</si>
  <si>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</si>
  <si>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</si>
  <si>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</si>
  <si>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</si>
  <si>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</si>
  <si>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</si>
  <si>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</si>
  <si>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</si>
  <si>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</si>
  <si>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</si>
  <si>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</si>
  <si>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</si>
  <si>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</si>
  <si>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</si>
  <si>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</si>
  <si>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</si>
  <si>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</si>
  <si>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</si>
  <si>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</si>
  <si>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</si>
  <si>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</si>
  <si>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</si>
  <si>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</si>
  <si>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</si>
  <si>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</si>
  <si>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</si>
  <si>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</si>
  <si>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</si>
  <si>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</si>
  <si>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</si>
  <si>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</si>
  <si>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</si>
  <si>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</si>
  <si>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</si>
  <si>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</si>
  <si>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</si>
  <si>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</si>
  <si>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</si>
  <si>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</si>
  <si>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</si>
  <si>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</si>
  <si>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</si>
  <si>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</si>
  <si>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</si>
  <si>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</si>
  <si>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</si>
  <si>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</si>
  <si>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</si>
  <si>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</si>
  <si>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</si>
  <si>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</si>
  <si>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</si>
  <si>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</si>
  <si>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</si>
  <si>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</si>
  <si>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</si>
  <si>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</si>
  <si>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</si>
  <si>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</si>
  <si>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</si>
  <si>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</si>
  <si>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</si>
  <si>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</si>
  <si>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</si>
  <si>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</si>
  <si>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</si>
  <si>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</si>
  <si>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</si>
  <si>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</si>
  <si>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</si>
  <si>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</si>
  <si>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</si>
  <si>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</si>
  <si>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</si>
  <si>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</si>
  <si>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</si>
  <si>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</si>
  <si>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</si>
  <si>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</si>
  <si>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</si>
  <si>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</si>
  <si>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</si>
  <si>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</si>
  <si>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</si>
  <si>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</si>
  <si>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</si>
  <si>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</si>
  <si>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</si>
  <si>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</si>
  <si>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</si>
  <si>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</si>
  <si>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</si>
  <si>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</si>
  <si>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</si>
  <si>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</si>
  <si>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</si>
  <si>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</si>
  <si>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</si>
  <si>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</si>
  <si>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</si>
  <si>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</si>
  <si>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</si>
  <si>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</si>
  <si>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</si>
  <si>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</si>
  <si>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</si>
  <si>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</si>
  <si>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</si>
  <si>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</si>
  <si>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</si>
  <si>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</si>
  <si>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</si>
  <si>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</si>
  <si>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</si>
  <si>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</si>
  <si>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</si>
  <si>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</si>
  <si>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</si>
  <si>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</si>
  <si>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</si>
  <si>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</si>
  <si>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</si>
  <si>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</si>
  <si>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</si>
  <si>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</si>
  <si>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</si>
  <si>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</si>
  <si>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</si>
  <si>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</si>
  <si>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</si>
  <si>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</si>
  <si>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</si>
  <si>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</si>
  <si>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</si>
  <si>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</si>
  <si>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</si>
  <si>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</si>
  <si>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</si>
  <si>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</si>
  <si>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</si>
  <si>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</si>
  <si>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</si>
  <si>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</si>
  <si>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</si>
  <si>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</si>
  <si>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</si>
  <si>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</si>
  <si>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</si>
  <si>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</si>
  <si>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</si>
  <si>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</si>
  <si>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</si>
  <si>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</si>
  <si>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</si>
  <si>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</si>
  <si>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</si>
  <si>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</si>
  <si>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</si>
  <si>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</si>
  <si>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</si>
  <si>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</si>
  <si>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</si>
  <si>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</si>
  <si>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</si>
  <si>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</si>
  <si>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</si>
  <si>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</si>
  <si>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</si>
  <si>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</si>
  <si>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</si>
  <si>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</si>
  <si>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</si>
  <si>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</si>
  <si>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</si>
  <si>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</si>
  <si>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</si>
  <si>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</si>
  <si>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</si>
  <si>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</si>
  <si>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</si>
  <si>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</si>
  <si>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</si>
  <si>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</si>
  <si>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</si>
  <si>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</si>
  <si>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</si>
  <si>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</si>
  <si>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</si>
  <si>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</si>
  <si>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</si>
  <si>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</si>
  <si>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</si>
  <si>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</si>
  <si>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</si>
  <si>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</si>
  <si>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</si>
  <si>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</si>
  <si>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</si>
  <si>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</si>
  <si>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</si>
  <si>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</si>
  <si>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</si>
  <si>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</si>
  <si>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</si>
  <si>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</si>
  <si>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</si>
  <si>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</si>
  <si>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</si>
  <si>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</si>
  <si>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</si>
  <si>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</si>
  <si>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</si>
  <si>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</si>
  <si>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</si>
  <si>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</si>
  <si>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</si>
  <si>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</si>
  <si>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</si>
  <si>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</si>
  <si>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</si>
  <si>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</si>
  <si>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</si>
  <si>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</si>
  <si>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</si>
  <si>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</si>
  <si>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</si>
  <si>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</si>
  <si>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</si>
  <si>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</si>
  <si>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</si>
  <si>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</si>
  <si>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</si>
  <si>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</si>
  <si>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</si>
  <si>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</si>
  <si>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</si>
  <si>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</si>
  <si>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</si>
  <si>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</si>
  <si>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</si>
  <si>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</si>
  <si>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</si>
  <si>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</si>
  <si>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</si>
  <si>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</si>
  <si>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</si>
  <si>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</si>
  <si>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</si>
  <si>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</si>
  <si>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</si>
  <si>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</si>
  <si>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</si>
  <si>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</si>
  <si>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</si>
  <si>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</si>
  <si>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</si>
  <si>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</si>
  <si>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</si>
  <si>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</si>
  <si>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</si>
  <si>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</si>
  <si>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</si>
  <si>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</si>
  <si>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</si>
  <si>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</si>
  <si>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</si>
  <si>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</si>
  <si>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</si>
  <si>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</si>
  <si>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</si>
  <si>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</si>
  <si>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</si>
  <si>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</si>
  <si>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</si>
  <si>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</si>
  <si>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</si>
  <si>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</si>
  <si>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</si>
  <si>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</si>
  <si>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</si>
  <si>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</si>
  <si>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</si>
  <si>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</si>
  <si>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</si>
  <si>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</si>
  <si>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</si>
  <si>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</si>
  <si>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</si>
  <si>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</si>
  <si>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</si>
  <si>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</si>
  <si>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</si>
  <si>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</si>
  <si>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</si>
  <si>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</si>
  <si>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</si>
  <si>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</si>
  <si>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</si>
  <si>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</si>
  <si>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</si>
  <si>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</si>
  <si>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</si>
  <si>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</si>
  <si>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</si>
  <si>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</si>
  <si>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</si>
  <si>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</si>
  <si>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</si>
  <si>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</si>
  <si>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</si>
  <si>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</si>
  <si>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</si>
  <si>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</si>
  <si>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</si>
  <si>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</si>
  <si>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</si>
  <si>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</si>
  <si>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</si>
  <si>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</si>
  <si>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</si>
  <si>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</si>
  <si>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</si>
  <si>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</si>
  <si>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</si>
  <si>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</si>
  <si>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</si>
  <si>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</si>
  <si>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</si>
  <si>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</si>
  <si>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</si>
  <si>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</si>
  <si>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</si>
  <si>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</si>
  <si>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</si>
  <si>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</si>
  <si>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</si>
  <si>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</si>
  <si>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</si>
  <si>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</si>
  <si>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</si>
  <si>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</si>
  <si>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</si>
  <si>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</si>
  <si>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</si>
  <si>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</si>
  <si>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</si>
  <si>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</si>
  <si>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</si>
  <si>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</si>
  <si>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</si>
  <si>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</si>
  <si>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</si>
  <si>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</si>
  <si>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</si>
  <si>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</si>
  <si>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</si>
  <si>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</si>
  <si>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</si>
  <si>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</si>
  <si>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</si>
  <si>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</si>
  <si>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</si>
  <si>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</si>
  <si>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</si>
  <si>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</si>
  <si>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</si>
  <si>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</si>
  <si>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</si>
  <si>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</si>
  <si>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</si>
  <si>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</si>
  <si>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</si>
  <si>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</si>
  <si>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</si>
  <si>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</si>
  <si>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</si>
  <si>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</si>
  <si>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</si>
  <si>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</si>
  <si>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</si>
  <si>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</si>
  <si>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</si>
  <si>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</si>
  <si>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</si>
  <si>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</si>
  <si>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</si>
  <si>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</si>
  <si>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</si>
  <si>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</si>
  <si>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</si>
  <si>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</si>
  <si>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</si>
  <si>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</si>
  <si>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</si>
  <si>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</si>
  <si>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</si>
  <si>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</si>
  <si>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</si>
  <si>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</si>
  <si>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</si>
  <si>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</si>
  <si>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</si>
  <si>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</si>
  <si>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</si>
  <si>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</si>
  <si>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</si>
  <si>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</si>
  <si>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</si>
  <si>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</si>
  <si>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</si>
  <si>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</si>
  <si>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</si>
  <si>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</si>
  <si>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</si>
  <si>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</si>
  <si>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</si>
  <si>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世界遺産保全管理拠点施設等整備</t>
    <phoneticPr fontId="5"/>
  </si>
  <si>
    <t>自然環境局</t>
    <phoneticPr fontId="5"/>
  </si>
  <si>
    <t>自然環境計画課</t>
    <phoneticPr fontId="5"/>
  </si>
  <si>
    <t>○</t>
  </si>
  <si>
    <t>世界遺産条約第4,5条</t>
    <phoneticPr fontId="5"/>
  </si>
  <si>
    <t>-</t>
  </si>
  <si>
    <t>-</t>
    <phoneticPr fontId="5"/>
  </si>
  <si>
    <t>-</t>
    <phoneticPr fontId="5"/>
  </si>
  <si>
    <t>-</t>
    <phoneticPr fontId="5"/>
  </si>
  <si>
    <t>施設整備費</t>
    <phoneticPr fontId="5"/>
  </si>
  <si>
    <t>施設施工庁費</t>
    <phoneticPr fontId="5"/>
  </si>
  <si>
    <t>施設施工旅費</t>
    <phoneticPr fontId="5"/>
  </si>
  <si>
    <t>-</t>
    <phoneticPr fontId="5"/>
  </si>
  <si>
    <t>小笠原諸島において、外来種対策の目途が立つまでの間、世界遺産の資質である顕著な進化過程を示す希少貝類の安定的な域外保全を当該拠点施設で行う。</t>
    <phoneticPr fontId="5"/>
  </si>
  <si>
    <t>域外保全を行う希少貝類の種数（将来的（目標最終年以降）には、外来種対策が効果をあげ、施設での保全種数がゼロとなることを目指す。施設未整備の間は、成果実績はゼロとなる。）</t>
    <phoneticPr fontId="5"/>
  </si>
  <si>
    <t>種</t>
    <rPh sb="0" eb="1">
      <t>シュ</t>
    </rPh>
    <phoneticPr fontId="5"/>
  </si>
  <si>
    <t>-</t>
    <phoneticPr fontId="5"/>
  </si>
  <si>
    <t>小笠原陸産貝類14 種保護増殖事業計画（文部科学省・農林水産省・国土交通省・環境省）</t>
    <phoneticPr fontId="5"/>
  </si>
  <si>
    <t>遺産候補地である奄美大島、徳之島、沖縄島北部及び西表島において、管理拠点施設を整備し、世界自然遺産に登録された際に、適切かつ円滑な管理を行う。</t>
    <phoneticPr fontId="5"/>
  </si>
  <si>
    <t>当該地域において、管理拠点施設を活用し、世界自然遺産地域として適切に管理された地域数（現時点で世界遺産に登録されていないため、目標年度の設定は困難。また、遺産未登録の間は、成果実績はゼロとなる。）</t>
    <phoneticPr fontId="5"/>
  </si>
  <si>
    <t>地域</t>
    <rPh sb="0" eb="2">
      <t>チイキ</t>
    </rPh>
    <phoneticPr fontId="5"/>
  </si>
  <si>
    <t>-</t>
    <phoneticPr fontId="5"/>
  </si>
  <si>
    <t>奄美大島、徳之島、沖縄島北部及び西表島　世界遺産推薦書（日本政府）</t>
    <phoneticPr fontId="5"/>
  </si>
  <si>
    <t>百万円</t>
    <rPh sb="0" eb="1">
      <t>ヒャク</t>
    </rPh>
    <rPh sb="1" eb="3">
      <t>マンエン</t>
    </rPh>
    <phoneticPr fontId="5"/>
  </si>
  <si>
    <t>百万円
　　/箇所</t>
    <phoneticPr fontId="5"/>
  </si>
  <si>
    <t>388/2</t>
    <phoneticPr fontId="5"/>
  </si>
  <si>
    <t>639/2</t>
    <phoneticPr fontId="5"/>
  </si>
  <si>
    <t>コスト：X/Y
X：執行額
Y：全体構想、基本計画、実施設計、施設整備等を行った件数　　　　　　　　　　　　</t>
    <phoneticPr fontId="5"/>
  </si>
  <si>
    <t>５．生物多様性の保全と自然との共生の推進</t>
    <phoneticPr fontId="5"/>
  </si>
  <si>
    <t>保護区の管理状況</t>
    <phoneticPr fontId="5"/>
  </si>
  <si>
    <t>保護区の適切な保護・管理</t>
    <phoneticPr fontId="5"/>
  </si>
  <si>
    <t>拠点施設の整備を進め、世界遺産地域の適切な保全管理を図っている。</t>
    <phoneticPr fontId="5"/>
  </si>
  <si>
    <t>国内の世界自然遺産登録地について、拠点施設を中核とした適正な管理・モニタリングを行うことで、世界遺産として認められた価値を将来にわたって保全することに寄与する。</t>
    <phoneticPr fontId="5"/>
  </si>
  <si>
    <t>世界遺産地域を適切に保全管理し、次世代に伝承することは条約締約国の責務である。</t>
    <phoneticPr fontId="5"/>
  </si>
  <si>
    <t>条約及び法に基づき、国が責任をもって事業等を行う必要がある。</t>
    <phoneticPr fontId="5"/>
  </si>
  <si>
    <t>価値の保全のために適切な対策を行わない場合には、世界遺産としての価値が損なわれ、危機遺産リストに掲載される恐れがあるため、優先度は高い。</t>
    <phoneticPr fontId="5"/>
  </si>
  <si>
    <t>無</t>
  </si>
  <si>
    <t>‐</t>
  </si>
  <si>
    <t>必要最小限の費用であり妥当である。</t>
    <rPh sb="0" eb="2">
      <t>ヒツヨウ</t>
    </rPh>
    <rPh sb="2" eb="5">
      <t>サイショウゲン</t>
    </rPh>
    <rPh sb="6" eb="8">
      <t>ヒヨウ</t>
    </rPh>
    <rPh sb="11" eb="13">
      <t>ダトウ</t>
    </rPh>
    <phoneticPr fontId="5"/>
  </si>
  <si>
    <t>-</t>
    <phoneticPr fontId="5"/>
  </si>
  <si>
    <t>使途は必要なものに限定するなどしている。</t>
    <rPh sb="0" eb="2">
      <t>シト</t>
    </rPh>
    <rPh sb="3" eb="5">
      <t>ヒツヨウ</t>
    </rPh>
    <rPh sb="9" eb="11">
      <t>ゲンテイ</t>
    </rPh>
    <phoneticPr fontId="5"/>
  </si>
  <si>
    <t>対象を必要最低限の箇所に限定するなど、コスト削減や効率化に向けた工夫を行っている。</t>
    <rPh sb="0" eb="2">
      <t>タイショウ</t>
    </rPh>
    <rPh sb="3" eb="5">
      <t>ヒツヨウ</t>
    </rPh>
    <rPh sb="5" eb="8">
      <t>サイテイゲン</t>
    </rPh>
    <rPh sb="9" eb="11">
      <t>カショ</t>
    </rPh>
    <rPh sb="12" eb="14">
      <t>ゲンテイ</t>
    </rPh>
    <rPh sb="22" eb="24">
      <t>サクゲン</t>
    </rPh>
    <rPh sb="25" eb="28">
      <t>コウリツカ</t>
    </rPh>
    <rPh sb="29" eb="30">
      <t>ム</t>
    </rPh>
    <rPh sb="32" eb="34">
      <t>クフウ</t>
    </rPh>
    <rPh sb="35" eb="36">
      <t>オコナ</t>
    </rPh>
    <phoneticPr fontId="5"/>
  </si>
  <si>
    <t>必要最低限の手段・方法を採用している。</t>
    <phoneticPr fontId="5"/>
  </si>
  <si>
    <t>活動実績は当初見込みを達成しており、見込みにあったものである。</t>
    <phoneticPr fontId="5"/>
  </si>
  <si>
    <t>前年度の成果物を活用し、全体構想、基本構想、基本設計、実施設計、整備と段階的かつ計画的に事業が進められている。</t>
    <phoneticPr fontId="5"/>
  </si>
  <si>
    <t>新24-031</t>
    <phoneticPr fontId="5"/>
  </si>
  <si>
    <t>新24-009</t>
    <phoneticPr fontId="5"/>
  </si>
  <si>
    <t>223</t>
    <phoneticPr fontId="5"/>
  </si>
  <si>
    <t>214</t>
    <phoneticPr fontId="5"/>
  </si>
  <si>
    <t>213</t>
    <phoneticPr fontId="5"/>
  </si>
  <si>
    <t>202</t>
    <phoneticPr fontId="5"/>
  </si>
  <si>
    <t>環境省</t>
  </si>
  <si>
    <t>-</t>
    <phoneticPr fontId="5"/>
  </si>
  <si>
    <t>-</t>
    <phoneticPr fontId="5"/>
  </si>
  <si>
    <t>-</t>
    <phoneticPr fontId="5"/>
  </si>
  <si>
    <t>-</t>
    <phoneticPr fontId="5"/>
  </si>
  <si>
    <t>-</t>
    <phoneticPr fontId="5"/>
  </si>
  <si>
    <t>-</t>
    <phoneticPr fontId="5"/>
  </si>
  <si>
    <t>-</t>
    <phoneticPr fontId="5"/>
  </si>
  <si>
    <t>-</t>
    <phoneticPr fontId="5"/>
  </si>
  <si>
    <t>-</t>
    <phoneticPr fontId="5"/>
  </si>
  <si>
    <t>株式会社プレック研究所沖縄事務所</t>
    <rPh sb="0" eb="2">
      <t>カブシキ</t>
    </rPh>
    <rPh sb="2" eb="4">
      <t>カイシャ</t>
    </rPh>
    <rPh sb="8" eb="11">
      <t>ケンキュウジョ</t>
    </rPh>
    <rPh sb="11" eb="13">
      <t>オキナワ</t>
    </rPh>
    <rPh sb="13" eb="16">
      <t>ジムショ</t>
    </rPh>
    <phoneticPr fontId="5"/>
  </si>
  <si>
    <t>世界自然遺産候補地（沖縄島北部）における保全管理及び普及啓発等拠点施設に関する基本構想策定業務</t>
    <phoneticPr fontId="5"/>
  </si>
  <si>
    <t>4.5/1</t>
    <phoneticPr fontId="5"/>
  </si>
  <si>
    <t>9.4/1</t>
    <phoneticPr fontId="5"/>
  </si>
  <si>
    <t>雑役務費</t>
    <rPh sb="0" eb="1">
      <t>ザツ</t>
    </rPh>
    <rPh sb="1" eb="4">
      <t>エキムヒ</t>
    </rPh>
    <phoneticPr fontId="5"/>
  </si>
  <si>
    <t>A.株式会社プレック研究所沖縄事務所</t>
    <phoneticPr fontId="5"/>
  </si>
  <si>
    <t>　世界自然遺産地域を適切に保全管理し、遺産としての価値を維持することは、世界遺産条約締約国の責務である。新規に世界自然遺産登録に向けた取組を進めている奄美大島、徳之島、沖縄島北部及び西表島について、世界遺産登録を見据えて、保全管理や普及啓発等を担う施設を設置し、その価値の維持を図ることを目的とする。</t>
    <phoneticPr fontId="5"/>
  </si>
  <si>
    <t>　上述の目的を果たすために、国内候補地である奄美大島、徳之島、沖縄島北部及び西表島における保全管理の推進や普及啓発等を担う施設の整備に向け、段階的に全体構想や基本計画を検討、作成し、それらをもとに測量・実施設計、整備を行う。</t>
    <phoneticPr fontId="5"/>
  </si>
  <si>
    <t>奄美大島、徳之島、沖縄島北部及び西表島等の世界遺産等保全管理拠点整備のための全体構想、基本計画、実施設計、施設整備等の実施。</t>
    <phoneticPr fontId="5"/>
  </si>
  <si>
    <t>本施設を拠点として、世界遺産としての価値の維持を図る。</t>
    <phoneticPr fontId="5"/>
  </si>
  <si>
    <t xml:space="preserve">支出先の選定にあたっては、少額のものを除き一般競争入札に付し、競争性を確保している。
</t>
    <phoneticPr fontId="5"/>
  </si>
  <si>
    <t>施設整備が未達成のうちは、成果実績はゼロとなる。</t>
    <phoneticPr fontId="5"/>
  </si>
  <si>
    <t>当該事業については、世界遺産条約締約国の責務として、国内候補地である「奄美大島、徳之島、沖縄島北部及び西表島」の保全管理を推進し、その価値を維持することを目的として、観光管理や普及啓発等を行うための拠点施設の整備を進めるものであり、地元等の関係者と調整を進めつつ、公平性・競争性のある調達に努めるとともに、目的に即した事業の実施に努めている。</t>
    <rPh sb="83" eb="85">
      <t>カンコウ</t>
    </rPh>
    <rPh sb="85" eb="87">
      <t>カンリ</t>
    </rPh>
    <rPh sb="88" eb="90">
      <t>フキュウ</t>
    </rPh>
    <phoneticPr fontId="5"/>
  </si>
  <si>
    <t>平成30年度は、世界自然遺産の国内候補地である「奄美大島、徳之島、沖縄島北部及び西表島」について、平成26年度に実施した保全管理及び普及啓発のための全体構想と地元調整に基づき、優先的に整備を検討する奄美大島の拠点施設の基本計画を作成するなど、計画的かつ段階的に世界自然遺産地域の適切な自然環境保全に努める。また、効率的な予算執行が図られるよう努める。</t>
    <rPh sb="79" eb="81">
      <t>ジモト</t>
    </rPh>
    <rPh sb="81" eb="83">
      <t>チョウセイ</t>
    </rPh>
    <rPh sb="88" eb="91">
      <t>ユウセンテキ</t>
    </rPh>
    <rPh sb="92" eb="94">
      <t>セイビ</t>
    </rPh>
    <rPh sb="95" eb="97">
      <t>ケントウ</t>
    </rPh>
    <rPh sb="99" eb="103">
      <t>アマミオオシマ</t>
    </rPh>
    <rPh sb="111" eb="113">
      <t>ケイカク</t>
    </rPh>
    <phoneticPr fontId="5"/>
  </si>
  <si>
    <t>-</t>
    <phoneticPr fontId="5"/>
  </si>
  <si>
    <t>-</t>
    <phoneticPr fontId="5"/>
  </si>
  <si>
    <t>-</t>
    <phoneticPr fontId="5"/>
  </si>
  <si>
    <t>-</t>
    <phoneticPr fontId="5"/>
  </si>
  <si>
    <t>自然遺産の価値を継続的に守っていくことは重要。海外観光客誘致が結果として自然遺産にダメージを与えるようなことがないように、くれぐれも気を付けて欲しい。地域での住民参加など、地域のイニシアチブとうまくシナジーを生むような連携を図ってほしい。</t>
    <phoneticPr fontId="5"/>
  </si>
  <si>
    <t>外部有識者の所見を踏まえ、状況をしっかり把握し、計画的かつ効率的な整備管理を行うとともに地元等との相乗効果が生まれるようにより連携を図ること。また適切な予算執行に努めること。</t>
    <phoneticPr fontId="5"/>
  </si>
  <si>
    <t>課長　植田 　明浩</t>
    <rPh sb="3" eb="5">
      <t>ウエダ</t>
    </rPh>
    <rPh sb="7" eb="8">
      <t>アキ</t>
    </rPh>
    <rPh sb="8" eb="9">
      <t>ヒロ</t>
    </rPh>
    <phoneticPr fontId="5"/>
  </si>
  <si>
    <t>世界自然遺産候補地「奄美大島、徳之島、沖縄島北部及び西表島」の登録に向け、候補地の顕著で普遍的な価値を維持するために必要な保全管理や普及啓発等施設に係る基本設計及び測量等の対応のため、増額要求。</t>
    <rPh sb="0" eb="2">
      <t>セカイ</t>
    </rPh>
    <rPh sb="2" eb="4">
      <t>シゼン</t>
    </rPh>
    <rPh sb="4" eb="6">
      <t>イサン</t>
    </rPh>
    <rPh sb="6" eb="9">
      <t>コウホチ</t>
    </rPh>
    <rPh sb="10" eb="14">
      <t>アマミオオシマ</t>
    </rPh>
    <rPh sb="15" eb="18">
      <t>トクノシマ</t>
    </rPh>
    <rPh sb="19" eb="22">
      <t>オキナワジマ</t>
    </rPh>
    <rPh sb="22" eb="24">
      <t>ホクブ</t>
    </rPh>
    <rPh sb="24" eb="25">
      <t>オヨ</t>
    </rPh>
    <rPh sb="26" eb="29">
      <t>イリオモテジマ</t>
    </rPh>
    <rPh sb="31" eb="33">
      <t>トウロク</t>
    </rPh>
    <rPh sb="34" eb="35">
      <t>ム</t>
    </rPh>
    <rPh sb="37" eb="40">
      <t>コウホチ</t>
    </rPh>
    <rPh sb="41" eb="43">
      <t>ケンチョ</t>
    </rPh>
    <rPh sb="44" eb="47">
      <t>フヘンテキ</t>
    </rPh>
    <rPh sb="48" eb="50">
      <t>カチ</t>
    </rPh>
    <rPh sb="51" eb="53">
      <t>イジ</t>
    </rPh>
    <rPh sb="58" eb="60">
      <t>ヒツヨウ</t>
    </rPh>
    <rPh sb="61" eb="63">
      <t>ホゼン</t>
    </rPh>
    <rPh sb="63" eb="65">
      <t>カンリ</t>
    </rPh>
    <rPh sb="66" eb="68">
      <t>フキュウ</t>
    </rPh>
    <rPh sb="68" eb="70">
      <t>ケイハツ</t>
    </rPh>
    <rPh sb="70" eb="71">
      <t>ナド</t>
    </rPh>
    <rPh sb="71" eb="73">
      <t>シセツ</t>
    </rPh>
    <rPh sb="74" eb="75">
      <t>カカ</t>
    </rPh>
    <rPh sb="76" eb="78">
      <t>キホン</t>
    </rPh>
    <rPh sb="78" eb="80">
      <t>セッケイ</t>
    </rPh>
    <rPh sb="80" eb="81">
      <t>オヨ</t>
    </rPh>
    <rPh sb="82" eb="84">
      <t>ソクリョウ</t>
    </rPh>
    <rPh sb="84" eb="85">
      <t>ナド</t>
    </rPh>
    <rPh sb="86" eb="88">
      <t>タイオウ</t>
    </rPh>
    <rPh sb="92" eb="94">
      <t>ゾウガク</t>
    </rPh>
    <rPh sb="94" eb="96">
      <t>ヨウキュウ</t>
    </rPh>
    <phoneticPr fontId="5"/>
  </si>
  <si>
    <t>施設の立地に関する地元調整が難航したことに伴い、業務発注ができなかったため。</t>
    <rPh sb="0" eb="2">
      <t>シセツ</t>
    </rPh>
    <rPh sb="3" eb="5">
      <t>リッチ</t>
    </rPh>
    <rPh sb="6" eb="7">
      <t>カン</t>
    </rPh>
    <rPh sb="9" eb="11">
      <t>ジモト</t>
    </rPh>
    <rPh sb="11" eb="13">
      <t>チョウセイ</t>
    </rPh>
    <rPh sb="14" eb="16">
      <t>ナンコウ</t>
    </rPh>
    <rPh sb="21" eb="22">
      <t>トモナ</t>
    </rPh>
    <rPh sb="24" eb="26">
      <t>ギョウム</t>
    </rPh>
    <rPh sb="26" eb="28">
      <t>ハッチュウ</t>
    </rPh>
    <phoneticPr fontId="5"/>
  </si>
  <si>
    <t>世界自然遺産の国内候補地である奄美大島、徳之島、沖縄島北部及び西表島について、地元等と連携を図りながら、世界自然遺産としての価値の保全を図る。また、効果的、効率的な事業実施に努める。</t>
    <rPh sb="9" eb="11">
      <t>コウホ</t>
    </rPh>
    <rPh sb="39" eb="41">
      <t>ジモト</t>
    </rPh>
    <rPh sb="41" eb="42">
      <t>ナド</t>
    </rPh>
    <rPh sb="43" eb="45">
      <t>レンケイ</t>
    </rPh>
    <rPh sb="46" eb="47">
      <t>ハカ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</si>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</sst>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4" xfId="0" applyFont="1" applyBorder="1" applyAlignment="1" applyProtection="1">
      <alignment horizontal="center" vertical="center" wrapText="1"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163286</xdr:colOff>
      <xdr:row>741</xdr:row>
      <xdr:rowOff>0</xdr:rowOff>
    </xdr:from>
    <xdr:to>
      <xdr:col>23</xdr:col>
      <xdr:colOff>165974</xdr:colOff>
      <xdr:row>743</xdr:row>
      <xdr:rowOff>22382</xdr:rowOff>
    </xdr:to>
    <xdr:sp macro="" textlink="">
      <xdr:nvSpPr>
        <xdr:cNvPr id="2" name="テキスト ボックス 1"/>
        <xdr:cNvSpPr txBox="1"/>
      </xdr:nvSpPr>
      <xdr:spPr>
        <a:xfrm>
          <a:off x="2703286" y="46264286"/>
          <a:ext cx="1635545" cy="72995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環境省</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4.5</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14</xdr:col>
      <xdr:colOff>69006</xdr:colOff>
      <xdr:row>751</xdr:row>
      <xdr:rowOff>182448</xdr:rowOff>
    </xdr:from>
    <xdr:to>
      <xdr:col>24</xdr:col>
      <xdr:colOff>121303</xdr:colOff>
      <xdr:row>753</xdr:row>
      <xdr:rowOff>209367</xdr:rowOff>
    </xdr:to>
    <xdr:sp macro="" textlink="">
      <xdr:nvSpPr>
        <xdr:cNvPr id="9" name="テキスト ボックス 8"/>
        <xdr:cNvSpPr txBox="1"/>
      </xdr:nvSpPr>
      <xdr:spPr>
        <a:xfrm>
          <a:off x="2609006" y="49984591"/>
          <a:ext cx="1866583" cy="73449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A.</a:t>
          </a:r>
          <a:r>
            <a:rPr kumimoji="1" lang="ja-JP" altLang="en-US" sz="1100" b="0" i="0" baseline="0">
              <a:solidFill>
                <a:sysClr val="windowText" lastClr="000000"/>
              </a:solidFill>
              <a:effectLst/>
              <a:latin typeface="+mn-lt"/>
              <a:ea typeface="+mn-ea"/>
              <a:cs typeface="+mn-cs"/>
            </a:rPr>
            <a:t>株式会社プレック研究所沖縄事務所</a:t>
          </a:r>
          <a:endParaRPr kumimoji="1" lang="en-US" altLang="ja-JP" sz="1100" b="0" i="0" baseline="0">
            <a:solidFill>
              <a:sysClr val="windowText" lastClr="000000"/>
            </a:solidFill>
            <a:effectLst/>
            <a:latin typeface="+mn-lt"/>
            <a:ea typeface="+mn-ea"/>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4.5</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13</xdr:col>
      <xdr:colOff>168712</xdr:colOff>
      <xdr:row>750</xdr:row>
      <xdr:rowOff>295620</xdr:rowOff>
    </xdr:from>
    <xdr:to>
      <xdr:col>27</xdr:col>
      <xdr:colOff>74328</xdr:colOff>
      <xdr:row>751</xdr:row>
      <xdr:rowOff>201089</xdr:rowOff>
    </xdr:to>
    <xdr:sp macro="" textlink="">
      <xdr:nvSpPr>
        <xdr:cNvPr id="10" name="テキスト ボックス 9"/>
        <xdr:cNvSpPr txBox="1"/>
      </xdr:nvSpPr>
      <xdr:spPr>
        <a:xfrm>
          <a:off x="2527283" y="49743977"/>
          <a:ext cx="2445616" cy="25925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14</xdr:col>
      <xdr:colOff>61701</xdr:colOff>
      <xdr:row>753</xdr:row>
      <xdr:rowOff>184029</xdr:rowOff>
    </xdr:from>
    <xdr:to>
      <xdr:col>34</xdr:col>
      <xdr:colOff>42014</xdr:colOff>
      <xdr:row>755</xdr:row>
      <xdr:rowOff>39726</xdr:rowOff>
    </xdr:to>
    <xdr:sp macro="" textlink="">
      <xdr:nvSpPr>
        <xdr:cNvPr id="11" name="大かっこ 10"/>
        <xdr:cNvSpPr/>
      </xdr:nvSpPr>
      <xdr:spPr>
        <a:xfrm>
          <a:off x="2601701" y="50693743"/>
          <a:ext cx="3608884" cy="563269"/>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世界自然遺産候補地（沖縄島北部）における保全管理及び普及啓発等拠点施設に関する基本構想策定業務</a:t>
          </a:r>
        </a:p>
      </xdr:txBody>
    </xdr:sp>
    <xdr:clientData/>
  </xdr:twoCellAnchor>
  <xdr:twoCellAnchor>
    <xdr:from>
      <xdr:col>19</xdr:col>
      <xdr:colOff>96527</xdr:colOff>
      <xdr:row>748</xdr:row>
      <xdr:rowOff>17054</xdr:rowOff>
    </xdr:from>
    <xdr:to>
      <xdr:col>19</xdr:col>
      <xdr:colOff>96527</xdr:colOff>
      <xdr:row>751</xdr:row>
      <xdr:rowOff>27214</xdr:rowOff>
    </xdr:to>
    <xdr:cxnSp macro="">
      <xdr:nvCxnSpPr>
        <xdr:cNvPr id="13" name="直線矢印コネクタ 25"/>
        <xdr:cNvCxnSpPr>
          <a:cxnSpLocks noChangeShapeType="1"/>
        </xdr:cNvCxnSpPr>
      </xdr:nvCxnSpPr>
      <xdr:spPr bwMode="auto">
        <a:xfrm flipV="1">
          <a:off x="3543670" y="48757840"/>
          <a:ext cx="0" cy="1071517"/>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25</xdr:col>
      <xdr:colOff>126911</xdr:colOff>
      <xdr:row>741</xdr:row>
      <xdr:rowOff>232776</xdr:rowOff>
    </xdr:from>
    <xdr:to>
      <xdr:col>43</xdr:col>
      <xdr:colOff>23002</xdr:colOff>
      <xdr:row>742</xdr:row>
      <xdr:rowOff>149920</xdr:rowOff>
    </xdr:to>
    <xdr:sp macro="" textlink="">
      <xdr:nvSpPr>
        <xdr:cNvPr id="14" name="大かっこ 13"/>
        <xdr:cNvSpPr/>
      </xdr:nvSpPr>
      <xdr:spPr>
        <a:xfrm>
          <a:off x="4662625" y="46497062"/>
          <a:ext cx="3161806" cy="270929"/>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世界遺産管理拠点施設の整備や基本構想の策定</a:t>
          </a:r>
        </a:p>
      </xdr:txBody>
    </xdr:sp>
    <xdr:clientData/>
  </xdr:twoCellAnchor>
  <xdr:twoCellAnchor>
    <xdr:from>
      <xdr:col>14</xdr:col>
      <xdr:colOff>44255</xdr:colOff>
      <xdr:row>746</xdr:row>
      <xdr:rowOff>4540</xdr:rowOff>
    </xdr:from>
    <xdr:to>
      <xdr:col>24</xdr:col>
      <xdr:colOff>120754</xdr:colOff>
      <xdr:row>748</xdr:row>
      <xdr:rowOff>31458</xdr:rowOff>
    </xdr:to>
    <xdr:sp macro="" textlink="">
      <xdr:nvSpPr>
        <xdr:cNvPr id="15" name="テキスト ボックス 14"/>
        <xdr:cNvSpPr txBox="1"/>
      </xdr:nvSpPr>
      <xdr:spPr>
        <a:xfrm>
          <a:off x="2584255" y="48037754"/>
          <a:ext cx="1890785" cy="73449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那覇自然環境事務所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4.5</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19</xdr:col>
      <xdr:colOff>77107</xdr:colOff>
      <xdr:row>743</xdr:row>
      <xdr:rowOff>13608</xdr:rowOff>
    </xdr:from>
    <xdr:to>
      <xdr:col>19</xdr:col>
      <xdr:colOff>77107</xdr:colOff>
      <xdr:row>746</xdr:row>
      <xdr:rowOff>0</xdr:rowOff>
    </xdr:to>
    <xdr:cxnSp macro="">
      <xdr:nvCxnSpPr>
        <xdr:cNvPr id="20" name="直線矢印コネクタ 25"/>
        <xdr:cNvCxnSpPr>
          <a:cxnSpLocks noChangeShapeType="1"/>
        </xdr:cNvCxnSpPr>
      </xdr:nvCxnSpPr>
      <xdr:spPr bwMode="auto">
        <a:xfrm flipV="1">
          <a:off x="3524250" y="46985465"/>
          <a:ext cx="0" cy="1047749"/>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C3" sqref="BC3"/>
    </sheetView>
  </sheetViews>
  <sheetFormatPr defaultRowHeight="13.5"/>
  <cols>
    <col min="1" max="49" width="2.75" customWidth="1"/>
    <col min="50" max="50" width="6.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8">
        <v>222</v>
      </c>
      <c r="AT2" s="938"/>
      <c r="AU2" s="938"/>
      <c r="AV2" s="52" t="str">
        <f>IF(AW2="", "", "-")</f>
        <v/>
      </c>
      <c r="AW2" s="910"/>
      <c r="AX2" s="910"/>
    </row>
    <row r="3" spans="1:50" ht="21" customHeight="1" thickBot="1">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601</v>
      </c>
      <c r="AK3" s="869"/>
      <c r="AL3" s="869"/>
      <c r="AM3" s="869"/>
      <c r="AN3" s="869"/>
      <c r="AO3" s="869"/>
      <c r="AP3" s="869"/>
      <c r="AQ3" s="869"/>
      <c r="AR3" s="869"/>
      <c r="AS3" s="869"/>
      <c r="AT3" s="869"/>
      <c r="AU3" s="869"/>
      <c r="AV3" s="869"/>
      <c r="AW3" s="869"/>
      <c r="AX3" s="24" t="s">
        <v>65</v>
      </c>
    </row>
    <row r="4" spans="1:50" ht="24.75" customHeight="1">
      <c r="A4" s="704" t="s">
        <v>25</v>
      </c>
      <c r="B4" s="705"/>
      <c r="C4" s="705"/>
      <c r="D4" s="705"/>
      <c r="E4" s="705"/>
      <c r="F4" s="705"/>
      <c r="G4" s="682" t="s">
        <v>550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c r="A5" s="692" t="s">
        <v>67</v>
      </c>
      <c r="B5" s="693"/>
      <c r="C5" s="693"/>
      <c r="D5" s="693"/>
      <c r="E5" s="693"/>
      <c r="F5" s="694"/>
      <c r="G5" s="839" t="s">
        <v>187</v>
      </c>
      <c r="H5" s="840"/>
      <c r="I5" s="840"/>
      <c r="J5" s="840"/>
      <c r="K5" s="840"/>
      <c r="L5" s="840"/>
      <c r="M5" s="841" t="s">
        <v>66</v>
      </c>
      <c r="N5" s="842"/>
      <c r="O5" s="842"/>
      <c r="P5" s="842"/>
      <c r="Q5" s="842"/>
      <c r="R5" s="843"/>
      <c r="S5" s="844" t="s">
        <v>131</v>
      </c>
      <c r="T5" s="840"/>
      <c r="U5" s="840"/>
      <c r="V5" s="840"/>
      <c r="W5" s="840"/>
      <c r="X5" s="845"/>
      <c r="Y5" s="698" t="s">
        <v>3</v>
      </c>
      <c r="Z5" s="538"/>
      <c r="AA5" s="538"/>
      <c r="AB5" s="538"/>
      <c r="AC5" s="538"/>
      <c r="AD5" s="539"/>
      <c r="AE5" s="699" t="s">
        <v>552</v>
      </c>
      <c r="AF5" s="699"/>
      <c r="AG5" s="699"/>
      <c r="AH5" s="699"/>
      <c r="AI5" s="699"/>
      <c r="AJ5" s="699"/>
      <c r="AK5" s="699"/>
      <c r="AL5" s="699"/>
      <c r="AM5" s="699"/>
      <c r="AN5" s="699"/>
      <c r="AO5" s="699"/>
      <c r="AP5" s="700"/>
      <c r="AQ5" s="701" t="s">
        <v>631</v>
      </c>
      <c r="AR5" s="702"/>
      <c r="AS5" s="702"/>
      <c r="AT5" s="702"/>
      <c r="AU5" s="702"/>
      <c r="AV5" s="702"/>
      <c r="AW5" s="702"/>
      <c r="AX5" s="703"/>
    </row>
    <row r="6" spans="1:50" ht="39" customHeight="1">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7" customHeight="1">
      <c r="A7" s="489" t="s">
        <v>22</v>
      </c>
      <c r="B7" s="490"/>
      <c r="C7" s="490"/>
      <c r="D7" s="490"/>
      <c r="E7" s="490"/>
      <c r="F7" s="491"/>
      <c r="G7" s="492" t="s">
        <v>554</v>
      </c>
      <c r="H7" s="493"/>
      <c r="I7" s="493"/>
      <c r="J7" s="493"/>
      <c r="K7" s="493"/>
      <c r="L7" s="493"/>
      <c r="M7" s="493"/>
      <c r="N7" s="493"/>
      <c r="O7" s="493"/>
      <c r="P7" s="493"/>
      <c r="Q7" s="493"/>
      <c r="R7" s="493"/>
      <c r="S7" s="493"/>
      <c r="T7" s="493"/>
      <c r="U7" s="493"/>
      <c r="V7" s="493"/>
      <c r="W7" s="493"/>
      <c r="X7" s="494"/>
      <c r="Y7" s="921" t="s">
        <v>548</v>
      </c>
      <c r="Z7" s="439"/>
      <c r="AA7" s="439"/>
      <c r="AB7" s="439"/>
      <c r="AC7" s="439"/>
      <c r="AD7" s="922"/>
      <c r="AE7" s="911" t="s">
        <v>556</v>
      </c>
      <c r="AF7" s="912"/>
      <c r="AG7" s="912"/>
      <c r="AH7" s="912"/>
      <c r="AI7" s="912"/>
      <c r="AJ7" s="912"/>
      <c r="AK7" s="912"/>
      <c r="AL7" s="912"/>
      <c r="AM7" s="912"/>
      <c r="AN7" s="912"/>
      <c r="AO7" s="912"/>
      <c r="AP7" s="912"/>
      <c r="AQ7" s="912"/>
      <c r="AR7" s="912"/>
      <c r="AS7" s="912"/>
      <c r="AT7" s="912"/>
      <c r="AU7" s="912"/>
      <c r="AV7" s="912"/>
      <c r="AW7" s="912"/>
      <c r="AX7" s="913"/>
    </row>
    <row r="8" spans="1:50" ht="53.25" customHeight="1">
      <c r="A8" s="489" t="s">
        <v>389</v>
      </c>
      <c r="B8" s="490"/>
      <c r="C8" s="490"/>
      <c r="D8" s="490"/>
      <c r="E8" s="490"/>
      <c r="F8" s="491"/>
      <c r="G8" s="939" t="str">
        <f>入力規則等!A26</f>
        <v>沖縄振興</v>
      </c>
      <c r="H8" s="720"/>
      <c r="I8" s="720"/>
      <c r="J8" s="720"/>
      <c r="K8" s="720"/>
      <c r="L8" s="720"/>
      <c r="M8" s="720"/>
      <c r="N8" s="720"/>
      <c r="O8" s="720"/>
      <c r="P8" s="720"/>
      <c r="Q8" s="720"/>
      <c r="R8" s="720"/>
      <c r="S8" s="720"/>
      <c r="T8" s="720"/>
      <c r="U8" s="720"/>
      <c r="V8" s="720"/>
      <c r="W8" s="720"/>
      <c r="X8" s="940"/>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78.75" customHeight="1">
      <c r="A9" s="849" t="s">
        <v>23</v>
      </c>
      <c r="B9" s="850"/>
      <c r="C9" s="850"/>
      <c r="D9" s="850"/>
      <c r="E9" s="850"/>
      <c r="F9" s="850"/>
      <c r="G9" s="851" t="s">
        <v>617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c r="A10" s="660" t="s">
        <v>30</v>
      </c>
      <c r="B10" s="661"/>
      <c r="C10" s="661"/>
      <c r="D10" s="661"/>
      <c r="E10" s="661"/>
      <c r="F10" s="661"/>
      <c r="G10" s="754" t="s">
        <v>618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c r="A12" s="941" t="s">
        <v>24</v>
      </c>
      <c r="B12" s="942"/>
      <c r="C12" s="942"/>
      <c r="D12" s="942"/>
      <c r="E12" s="942"/>
      <c r="F12" s="943"/>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2"/>
    </row>
    <row r="13" spans="1:50" ht="21" customHeight="1">
      <c r="A13" s="614"/>
      <c r="B13" s="615"/>
      <c r="C13" s="615"/>
      <c r="D13" s="615"/>
      <c r="E13" s="615"/>
      <c r="F13" s="616"/>
      <c r="G13" s="723" t="s">
        <v>6</v>
      </c>
      <c r="H13" s="724"/>
      <c r="I13" s="764" t="s">
        <v>7</v>
      </c>
      <c r="J13" s="765"/>
      <c r="K13" s="765"/>
      <c r="L13" s="765"/>
      <c r="M13" s="765"/>
      <c r="N13" s="765"/>
      <c r="O13" s="766"/>
      <c r="P13" s="657">
        <v>10</v>
      </c>
      <c r="Q13" s="658"/>
      <c r="R13" s="658"/>
      <c r="S13" s="658"/>
      <c r="T13" s="658"/>
      <c r="U13" s="658"/>
      <c r="V13" s="659"/>
      <c r="W13" s="657">
        <v>10</v>
      </c>
      <c r="X13" s="658"/>
      <c r="Y13" s="658"/>
      <c r="Z13" s="658"/>
      <c r="AA13" s="658"/>
      <c r="AB13" s="658"/>
      <c r="AC13" s="659"/>
      <c r="AD13" s="657">
        <v>10</v>
      </c>
      <c r="AE13" s="658"/>
      <c r="AF13" s="658"/>
      <c r="AG13" s="658"/>
      <c r="AH13" s="658"/>
      <c r="AI13" s="658"/>
      <c r="AJ13" s="659"/>
      <c r="AK13" s="657">
        <v>9</v>
      </c>
      <c r="AL13" s="658"/>
      <c r="AM13" s="658"/>
      <c r="AN13" s="658"/>
      <c r="AO13" s="658"/>
      <c r="AP13" s="658"/>
      <c r="AQ13" s="659"/>
      <c r="AR13" s="918">
        <v>11</v>
      </c>
      <c r="AS13" s="919"/>
      <c r="AT13" s="919"/>
      <c r="AU13" s="919"/>
      <c r="AV13" s="919"/>
      <c r="AW13" s="919"/>
      <c r="AX13" s="920"/>
    </row>
    <row r="14" spans="1:50" ht="21" customHeight="1">
      <c r="A14" s="614"/>
      <c r="B14" s="615"/>
      <c r="C14" s="615"/>
      <c r="D14" s="615"/>
      <c r="E14" s="615"/>
      <c r="F14" s="616"/>
      <c r="G14" s="725"/>
      <c r="H14" s="726"/>
      <c r="I14" s="711" t="s">
        <v>8</v>
      </c>
      <c r="J14" s="762"/>
      <c r="K14" s="762"/>
      <c r="L14" s="762"/>
      <c r="M14" s="762"/>
      <c r="N14" s="762"/>
      <c r="O14" s="763"/>
      <c r="P14" s="657" t="s">
        <v>557</v>
      </c>
      <c r="Q14" s="658"/>
      <c r="R14" s="658"/>
      <c r="S14" s="658"/>
      <c r="T14" s="658"/>
      <c r="U14" s="658"/>
      <c r="V14" s="659"/>
      <c r="W14" s="657" t="s">
        <v>556</v>
      </c>
      <c r="X14" s="658"/>
      <c r="Y14" s="658"/>
      <c r="Z14" s="658"/>
      <c r="AA14" s="658"/>
      <c r="AB14" s="658"/>
      <c r="AC14" s="659"/>
      <c r="AD14" s="657" t="s">
        <v>556</v>
      </c>
      <c r="AE14" s="658"/>
      <c r="AF14" s="658"/>
      <c r="AG14" s="658"/>
      <c r="AH14" s="658"/>
      <c r="AI14" s="658"/>
      <c r="AJ14" s="659"/>
      <c r="AK14" s="657" t="s">
        <v>602</v>
      </c>
      <c r="AL14" s="658"/>
      <c r="AM14" s="658"/>
      <c r="AN14" s="658"/>
      <c r="AO14" s="658"/>
      <c r="AP14" s="658"/>
      <c r="AQ14" s="659"/>
      <c r="AR14" s="788"/>
      <c r="AS14" s="788"/>
      <c r="AT14" s="788"/>
      <c r="AU14" s="788"/>
      <c r="AV14" s="788"/>
      <c r="AW14" s="788"/>
      <c r="AX14" s="789"/>
    </row>
    <row r="15" spans="1:50" ht="21" customHeight="1">
      <c r="A15" s="614"/>
      <c r="B15" s="615"/>
      <c r="C15" s="615"/>
      <c r="D15" s="615"/>
      <c r="E15" s="615"/>
      <c r="F15" s="616"/>
      <c r="G15" s="725"/>
      <c r="H15" s="726"/>
      <c r="I15" s="711" t="s">
        <v>51</v>
      </c>
      <c r="J15" s="712"/>
      <c r="K15" s="712"/>
      <c r="L15" s="712"/>
      <c r="M15" s="712"/>
      <c r="N15" s="712"/>
      <c r="O15" s="713"/>
      <c r="P15" s="657">
        <v>1009</v>
      </c>
      <c r="Q15" s="658"/>
      <c r="R15" s="658"/>
      <c r="S15" s="658"/>
      <c r="T15" s="658"/>
      <c r="U15" s="658"/>
      <c r="V15" s="659"/>
      <c r="W15" s="657">
        <v>631</v>
      </c>
      <c r="X15" s="658"/>
      <c r="Y15" s="658"/>
      <c r="Z15" s="658"/>
      <c r="AA15" s="658"/>
      <c r="AB15" s="658"/>
      <c r="AC15" s="659"/>
      <c r="AD15" s="657" t="s">
        <v>556</v>
      </c>
      <c r="AE15" s="658"/>
      <c r="AF15" s="658"/>
      <c r="AG15" s="658"/>
      <c r="AH15" s="658"/>
      <c r="AI15" s="658"/>
      <c r="AJ15" s="659"/>
      <c r="AK15" s="657" t="s">
        <v>556</v>
      </c>
      <c r="AL15" s="658"/>
      <c r="AM15" s="658"/>
      <c r="AN15" s="658"/>
      <c r="AO15" s="658"/>
      <c r="AP15" s="658"/>
      <c r="AQ15" s="659"/>
      <c r="AR15" s="657" t="s">
        <v>635</v>
      </c>
      <c r="AS15" s="658"/>
      <c r="AT15" s="658"/>
      <c r="AU15" s="658"/>
      <c r="AV15" s="658"/>
      <c r="AW15" s="658"/>
      <c r="AX15" s="806"/>
    </row>
    <row r="16" spans="1:50" ht="21" customHeight="1">
      <c r="A16" s="614"/>
      <c r="B16" s="615"/>
      <c r="C16" s="615"/>
      <c r="D16" s="615"/>
      <c r="E16" s="615"/>
      <c r="F16" s="616"/>
      <c r="G16" s="725"/>
      <c r="H16" s="726"/>
      <c r="I16" s="711" t="s">
        <v>52</v>
      </c>
      <c r="J16" s="712"/>
      <c r="K16" s="712"/>
      <c r="L16" s="712"/>
      <c r="M16" s="712"/>
      <c r="N16" s="712"/>
      <c r="O16" s="713"/>
      <c r="P16" s="657">
        <v>-631</v>
      </c>
      <c r="Q16" s="658"/>
      <c r="R16" s="658"/>
      <c r="S16" s="658"/>
      <c r="T16" s="658"/>
      <c r="U16" s="658"/>
      <c r="V16" s="659"/>
      <c r="W16" s="657" t="s">
        <v>556</v>
      </c>
      <c r="X16" s="658"/>
      <c r="Y16" s="658"/>
      <c r="Z16" s="658"/>
      <c r="AA16" s="658"/>
      <c r="AB16" s="658"/>
      <c r="AC16" s="659"/>
      <c r="AD16" s="657" t="s">
        <v>556</v>
      </c>
      <c r="AE16" s="658"/>
      <c r="AF16" s="658"/>
      <c r="AG16" s="658"/>
      <c r="AH16" s="658"/>
      <c r="AI16" s="658"/>
      <c r="AJ16" s="659"/>
      <c r="AK16" s="657" t="s">
        <v>603</v>
      </c>
      <c r="AL16" s="658"/>
      <c r="AM16" s="658"/>
      <c r="AN16" s="658"/>
      <c r="AO16" s="658"/>
      <c r="AP16" s="658"/>
      <c r="AQ16" s="659"/>
      <c r="AR16" s="757"/>
      <c r="AS16" s="758"/>
      <c r="AT16" s="758"/>
      <c r="AU16" s="758"/>
      <c r="AV16" s="758"/>
      <c r="AW16" s="758"/>
      <c r="AX16" s="759"/>
    </row>
    <row r="17" spans="1:50" ht="24.75" customHeight="1">
      <c r="A17" s="614"/>
      <c r="B17" s="615"/>
      <c r="C17" s="615"/>
      <c r="D17" s="615"/>
      <c r="E17" s="615"/>
      <c r="F17" s="616"/>
      <c r="G17" s="725"/>
      <c r="H17" s="726"/>
      <c r="I17" s="711" t="s">
        <v>50</v>
      </c>
      <c r="J17" s="762"/>
      <c r="K17" s="762"/>
      <c r="L17" s="762"/>
      <c r="M17" s="762"/>
      <c r="N17" s="762"/>
      <c r="O17" s="763"/>
      <c r="P17" s="657" t="s">
        <v>556</v>
      </c>
      <c r="Q17" s="658"/>
      <c r="R17" s="658"/>
      <c r="S17" s="658"/>
      <c r="T17" s="658"/>
      <c r="U17" s="658"/>
      <c r="V17" s="659"/>
      <c r="W17" s="657" t="s">
        <v>556</v>
      </c>
      <c r="X17" s="658"/>
      <c r="Y17" s="658"/>
      <c r="Z17" s="658"/>
      <c r="AA17" s="658"/>
      <c r="AB17" s="658"/>
      <c r="AC17" s="659"/>
      <c r="AD17" s="657" t="s">
        <v>558</v>
      </c>
      <c r="AE17" s="658"/>
      <c r="AF17" s="658"/>
      <c r="AG17" s="658"/>
      <c r="AH17" s="658"/>
      <c r="AI17" s="658"/>
      <c r="AJ17" s="659"/>
      <c r="AK17" s="657" t="s">
        <v>602</v>
      </c>
      <c r="AL17" s="658"/>
      <c r="AM17" s="658"/>
      <c r="AN17" s="658"/>
      <c r="AO17" s="658"/>
      <c r="AP17" s="658"/>
      <c r="AQ17" s="659"/>
      <c r="AR17" s="916"/>
      <c r="AS17" s="916"/>
      <c r="AT17" s="916"/>
      <c r="AU17" s="916"/>
      <c r="AV17" s="916"/>
      <c r="AW17" s="916"/>
      <c r="AX17" s="917"/>
    </row>
    <row r="18" spans="1:50" ht="24.75" customHeight="1">
      <c r="A18" s="614"/>
      <c r="B18" s="615"/>
      <c r="C18" s="615"/>
      <c r="D18" s="615"/>
      <c r="E18" s="615"/>
      <c r="F18" s="616"/>
      <c r="G18" s="727"/>
      <c r="H18" s="728"/>
      <c r="I18" s="716" t="s">
        <v>20</v>
      </c>
      <c r="J18" s="717"/>
      <c r="K18" s="717"/>
      <c r="L18" s="717"/>
      <c r="M18" s="717"/>
      <c r="N18" s="717"/>
      <c r="O18" s="718"/>
      <c r="P18" s="878">
        <f>SUM(P13:V17)</f>
        <v>388</v>
      </c>
      <c r="Q18" s="879"/>
      <c r="R18" s="879"/>
      <c r="S18" s="879"/>
      <c r="T18" s="879"/>
      <c r="U18" s="879"/>
      <c r="V18" s="880"/>
      <c r="W18" s="878">
        <f>SUM(W13:AC17)</f>
        <v>641</v>
      </c>
      <c r="X18" s="879"/>
      <c r="Y18" s="879"/>
      <c r="Z18" s="879"/>
      <c r="AA18" s="879"/>
      <c r="AB18" s="879"/>
      <c r="AC18" s="880"/>
      <c r="AD18" s="878">
        <f>SUM(AD13:AJ17)</f>
        <v>10</v>
      </c>
      <c r="AE18" s="879"/>
      <c r="AF18" s="879"/>
      <c r="AG18" s="879"/>
      <c r="AH18" s="879"/>
      <c r="AI18" s="879"/>
      <c r="AJ18" s="880"/>
      <c r="AK18" s="878">
        <f>SUM(AK13:AQ17)</f>
        <v>9</v>
      </c>
      <c r="AL18" s="879"/>
      <c r="AM18" s="879"/>
      <c r="AN18" s="879"/>
      <c r="AO18" s="879"/>
      <c r="AP18" s="879"/>
      <c r="AQ18" s="880"/>
      <c r="AR18" s="878">
        <f>SUM(AR13:AX17)</f>
        <v>11</v>
      </c>
      <c r="AS18" s="879"/>
      <c r="AT18" s="879"/>
      <c r="AU18" s="879"/>
      <c r="AV18" s="879"/>
      <c r="AW18" s="879"/>
      <c r="AX18" s="881"/>
    </row>
    <row r="19" spans="1:50" ht="24.75" customHeight="1">
      <c r="A19" s="614"/>
      <c r="B19" s="615"/>
      <c r="C19" s="615"/>
      <c r="D19" s="615"/>
      <c r="E19" s="615"/>
      <c r="F19" s="616"/>
      <c r="G19" s="876" t="s">
        <v>9</v>
      </c>
      <c r="H19" s="877"/>
      <c r="I19" s="877"/>
      <c r="J19" s="877"/>
      <c r="K19" s="877"/>
      <c r="L19" s="877"/>
      <c r="M19" s="877"/>
      <c r="N19" s="877"/>
      <c r="O19" s="877"/>
      <c r="P19" s="657">
        <v>388</v>
      </c>
      <c r="Q19" s="658"/>
      <c r="R19" s="658"/>
      <c r="S19" s="658"/>
      <c r="T19" s="658"/>
      <c r="U19" s="658"/>
      <c r="V19" s="659"/>
      <c r="W19" s="657">
        <v>639</v>
      </c>
      <c r="X19" s="658"/>
      <c r="Y19" s="658"/>
      <c r="Z19" s="658"/>
      <c r="AA19" s="658"/>
      <c r="AB19" s="658"/>
      <c r="AC19" s="659"/>
      <c r="AD19" s="657">
        <v>4.5</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c r="A20" s="614"/>
      <c r="B20" s="615"/>
      <c r="C20" s="615"/>
      <c r="D20" s="615"/>
      <c r="E20" s="615"/>
      <c r="F20" s="616"/>
      <c r="G20" s="876" t="s">
        <v>10</v>
      </c>
      <c r="H20" s="877"/>
      <c r="I20" s="877"/>
      <c r="J20" s="877"/>
      <c r="K20" s="877"/>
      <c r="L20" s="877"/>
      <c r="M20" s="877"/>
      <c r="N20" s="877"/>
      <c r="O20" s="877"/>
      <c r="P20" s="311">
        <f>IF(P18=0, "-", SUM(P19)/P18)</f>
        <v>1</v>
      </c>
      <c r="Q20" s="311"/>
      <c r="R20" s="311"/>
      <c r="S20" s="311"/>
      <c r="T20" s="311"/>
      <c r="U20" s="311"/>
      <c r="V20" s="311"/>
      <c r="W20" s="311">
        <f t="shared" ref="W20" si="0">IF(W18=0, "-", SUM(W19)/W18)</f>
        <v>0.99687987519500776</v>
      </c>
      <c r="X20" s="311"/>
      <c r="Y20" s="311"/>
      <c r="Z20" s="311"/>
      <c r="AA20" s="311"/>
      <c r="AB20" s="311"/>
      <c r="AC20" s="311"/>
      <c r="AD20" s="311">
        <f t="shared" ref="AD20" si="1">IF(AD18=0, "-", SUM(AD19)/AD18)</f>
        <v>0.45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c r="A21" s="849"/>
      <c r="B21" s="850"/>
      <c r="C21" s="850"/>
      <c r="D21" s="850"/>
      <c r="E21" s="850"/>
      <c r="F21" s="944"/>
      <c r="G21" s="309" t="s">
        <v>497</v>
      </c>
      <c r="H21" s="310"/>
      <c r="I21" s="310"/>
      <c r="J21" s="310"/>
      <c r="K21" s="310"/>
      <c r="L21" s="310"/>
      <c r="M21" s="310"/>
      <c r="N21" s="310"/>
      <c r="O21" s="310"/>
      <c r="P21" s="311">
        <f>IF(P19=0, "-", SUM(P19)/SUM(P13,P14))</f>
        <v>38.799999999999997</v>
      </c>
      <c r="Q21" s="311"/>
      <c r="R21" s="311"/>
      <c r="S21" s="311"/>
      <c r="T21" s="311"/>
      <c r="U21" s="311"/>
      <c r="V21" s="311"/>
      <c r="W21" s="311">
        <f t="shared" ref="W21" si="2">IF(W19=0, "-", SUM(W19)/SUM(W13,W14))</f>
        <v>63.9</v>
      </c>
      <c r="X21" s="311"/>
      <c r="Y21" s="311"/>
      <c r="Z21" s="311"/>
      <c r="AA21" s="311"/>
      <c r="AB21" s="311"/>
      <c r="AC21" s="311"/>
      <c r="AD21" s="311">
        <f t="shared" ref="AD21" si="3">IF(AD19=0, "-", SUM(AD19)/SUM(AD13,AD14))</f>
        <v>0.45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c r="A22" s="962" t="s">
        <v>540</v>
      </c>
      <c r="B22" s="963"/>
      <c r="C22" s="963"/>
      <c r="D22" s="963"/>
      <c r="E22" s="963"/>
      <c r="F22" s="964"/>
      <c r="G22" s="949"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c r="A23" s="965"/>
      <c r="B23" s="966"/>
      <c r="C23" s="966"/>
      <c r="D23" s="966"/>
      <c r="E23" s="966"/>
      <c r="F23" s="967"/>
      <c r="G23" s="950" t="s">
        <v>559</v>
      </c>
      <c r="H23" s="951"/>
      <c r="I23" s="951"/>
      <c r="J23" s="951"/>
      <c r="K23" s="951"/>
      <c r="L23" s="951"/>
      <c r="M23" s="951"/>
      <c r="N23" s="951"/>
      <c r="O23" s="952"/>
      <c r="P23" s="918">
        <v>9.4</v>
      </c>
      <c r="Q23" s="919"/>
      <c r="R23" s="919"/>
      <c r="S23" s="919"/>
      <c r="T23" s="919"/>
      <c r="U23" s="919"/>
      <c r="V23" s="936"/>
      <c r="W23" s="918">
        <v>10.8</v>
      </c>
      <c r="X23" s="919"/>
      <c r="Y23" s="919"/>
      <c r="Z23" s="919"/>
      <c r="AA23" s="919"/>
      <c r="AB23" s="919"/>
      <c r="AC23" s="936"/>
      <c r="AD23" s="972" t="s">
        <v>632</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c r="A24" s="965"/>
      <c r="B24" s="966"/>
      <c r="C24" s="966"/>
      <c r="D24" s="966"/>
      <c r="E24" s="966"/>
      <c r="F24" s="967"/>
      <c r="G24" s="953" t="s">
        <v>560</v>
      </c>
      <c r="H24" s="954"/>
      <c r="I24" s="954"/>
      <c r="J24" s="954"/>
      <c r="K24" s="954"/>
      <c r="L24" s="954"/>
      <c r="M24" s="954"/>
      <c r="N24" s="954"/>
      <c r="O24" s="955"/>
      <c r="P24" s="657">
        <v>0</v>
      </c>
      <c r="Q24" s="658"/>
      <c r="R24" s="658"/>
      <c r="S24" s="658"/>
      <c r="T24" s="658"/>
      <c r="U24" s="658"/>
      <c r="V24" s="659"/>
      <c r="W24" s="657">
        <v>0.01</v>
      </c>
      <c r="X24" s="658"/>
      <c r="Y24" s="658"/>
      <c r="Z24" s="658"/>
      <c r="AA24" s="658"/>
      <c r="AB24" s="658"/>
      <c r="AC24" s="659"/>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c r="A25" s="965"/>
      <c r="B25" s="966"/>
      <c r="C25" s="966"/>
      <c r="D25" s="966"/>
      <c r="E25" s="966"/>
      <c r="F25" s="967"/>
      <c r="G25" s="953" t="s">
        <v>561</v>
      </c>
      <c r="H25" s="954"/>
      <c r="I25" s="954"/>
      <c r="J25" s="954"/>
      <c r="K25" s="954"/>
      <c r="L25" s="954"/>
      <c r="M25" s="954"/>
      <c r="N25" s="954"/>
      <c r="O25" s="955"/>
      <c r="P25" s="657">
        <v>0</v>
      </c>
      <c r="Q25" s="658"/>
      <c r="R25" s="658"/>
      <c r="S25" s="658"/>
      <c r="T25" s="658"/>
      <c r="U25" s="658"/>
      <c r="V25" s="659"/>
      <c r="W25" s="657">
        <v>0.01</v>
      </c>
      <c r="X25" s="658"/>
      <c r="Y25" s="658"/>
      <c r="Z25" s="658"/>
      <c r="AA25" s="658"/>
      <c r="AB25" s="658"/>
      <c r="AC25" s="659"/>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c r="A26" s="965"/>
      <c r="B26" s="966"/>
      <c r="C26" s="966"/>
      <c r="D26" s="966"/>
      <c r="E26" s="966"/>
      <c r="F26" s="967"/>
      <c r="G26" s="953"/>
      <c r="H26" s="954"/>
      <c r="I26" s="954"/>
      <c r="J26" s="954"/>
      <c r="K26" s="954"/>
      <c r="L26" s="954"/>
      <c r="M26" s="954"/>
      <c r="N26" s="954"/>
      <c r="O26" s="955"/>
      <c r="P26" s="657"/>
      <c r="Q26" s="658"/>
      <c r="R26" s="658"/>
      <c r="S26" s="658"/>
      <c r="T26" s="658"/>
      <c r="U26" s="658"/>
      <c r="V26" s="659"/>
      <c r="W26" s="657"/>
      <c r="X26" s="658"/>
      <c r="Y26" s="658"/>
      <c r="Z26" s="658"/>
      <c r="AA26" s="658"/>
      <c r="AB26" s="658"/>
      <c r="AC26" s="659"/>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c r="A27" s="965"/>
      <c r="B27" s="966"/>
      <c r="C27" s="966"/>
      <c r="D27" s="966"/>
      <c r="E27" s="966"/>
      <c r="F27" s="967"/>
      <c r="G27" s="953"/>
      <c r="H27" s="954"/>
      <c r="I27" s="954"/>
      <c r="J27" s="954"/>
      <c r="K27" s="954"/>
      <c r="L27" s="954"/>
      <c r="M27" s="954"/>
      <c r="N27" s="954"/>
      <c r="O27" s="955"/>
      <c r="P27" s="657"/>
      <c r="Q27" s="658"/>
      <c r="R27" s="658"/>
      <c r="S27" s="658"/>
      <c r="T27" s="658"/>
      <c r="U27" s="658"/>
      <c r="V27" s="659"/>
      <c r="W27" s="657"/>
      <c r="X27" s="658"/>
      <c r="Y27" s="658"/>
      <c r="Z27" s="658"/>
      <c r="AA27" s="658"/>
      <c r="AB27" s="658"/>
      <c r="AC27" s="659"/>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c r="A28" s="965"/>
      <c r="B28" s="966"/>
      <c r="C28" s="966"/>
      <c r="D28" s="966"/>
      <c r="E28" s="966"/>
      <c r="F28" s="967"/>
      <c r="G28" s="956" t="s">
        <v>478</v>
      </c>
      <c r="H28" s="957"/>
      <c r="I28" s="957"/>
      <c r="J28" s="957"/>
      <c r="K28" s="957"/>
      <c r="L28" s="957"/>
      <c r="M28" s="957"/>
      <c r="N28" s="957"/>
      <c r="O28" s="958"/>
      <c r="P28" s="878">
        <f>P29-SUM(P23:P27)</f>
        <v>-0.40000000000000036</v>
      </c>
      <c r="Q28" s="879"/>
      <c r="R28" s="879"/>
      <c r="S28" s="879"/>
      <c r="T28" s="879"/>
      <c r="U28" s="879"/>
      <c r="V28" s="880"/>
      <c r="W28" s="878">
        <f>W29-SUM(W23:W27)</f>
        <v>0.17999999999999972</v>
      </c>
      <c r="X28" s="879"/>
      <c r="Y28" s="879"/>
      <c r="Z28" s="879"/>
      <c r="AA28" s="879"/>
      <c r="AB28" s="879"/>
      <c r="AC28" s="880"/>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c r="A29" s="968"/>
      <c r="B29" s="969"/>
      <c r="C29" s="969"/>
      <c r="D29" s="969"/>
      <c r="E29" s="969"/>
      <c r="F29" s="970"/>
      <c r="G29" s="959" t="s">
        <v>475</v>
      </c>
      <c r="H29" s="960"/>
      <c r="I29" s="960"/>
      <c r="J29" s="960"/>
      <c r="K29" s="960"/>
      <c r="L29" s="960"/>
      <c r="M29" s="960"/>
      <c r="N29" s="960"/>
      <c r="O29" s="961"/>
      <c r="P29" s="932">
        <f>AK13</f>
        <v>9</v>
      </c>
      <c r="Q29" s="933"/>
      <c r="R29" s="933"/>
      <c r="S29" s="933"/>
      <c r="T29" s="933"/>
      <c r="U29" s="933"/>
      <c r="V29" s="934"/>
      <c r="W29" s="932">
        <f>AR13</f>
        <v>11</v>
      </c>
      <c r="X29" s="933"/>
      <c r="Y29" s="933"/>
      <c r="Z29" s="933"/>
      <c r="AA29" s="933"/>
      <c r="AB29" s="933"/>
      <c r="AC29" s="934"/>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hidden="1" customHeight="1">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hidden="1" customHeight="1">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0">
        <v>30</v>
      </c>
      <c r="AR31" s="193"/>
      <c r="AS31" s="126" t="s">
        <v>356</v>
      </c>
      <c r="AT31" s="127"/>
      <c r="AU31" s="192">
        <v>33</v>
      </c>
      <c r="AV31" s="192"/>
      <c r="AW31" s="394" t="s">
        <v>300</v>
      </c>
      <c r="AX31" s="395"/>
    </row>
    <row r="32" spans="1:50" ht="23.25" hidden="1" customHeight="1">
      <c r="A32" s="399"/>
      <c r="B32" s="397"/>
      <c r="C32" s="397"/>
      <c r="D32" s="397"/>
      <c r="E32" s="397"/>
      <c r="F32" s="398"/>
      <c r="G32" s="561" t="s">
        <v>563</v>
      </c>
      <c r="H32" s="562"/>
      <c r="I32" s="562"/>
      <c r="J32" s="562"/>
      <c r="K32" s="562"/>
      <c r="L32" s="562"/>
      <c r="M32" s="562"/>
      <c r="N32" s="562"/>
      <c r="O32" s="563"/>
      <c r="P32" s="98" t="s">
        <v>564</v>
      </c>
      <c r="Q32" s="98"/>
      <c r="R32" s="98"/>
      <c r="S32" s="98"/>
      <c r="T32" s="98"/>
      <c r="U32" s="98"/>
      <c r="V32" s="98"/>
      <c r="W32" s="98"/>
      <c r="X32" s="99"/>
      <c r="Y32" s="467" t="s">
        <v>12</v>
      </c>
      <c r="Z32" s="525"/>
      <c r="AA32" s="526"/>
      <c r="AB32" s="457" t="s">
        <v>565</v>
      </c>
      <c r="AC32" s="457"/>
      <c r="AD32" s="457"/>
      <c r="AE32" s="211">
        <v>0</v>
      </c>
      <c r="AF32" s="212"/>
      <c r="AG32" s="212"/>
      <c r="AH32" s="212"/>
      <c r="AI32" s="211">
        <v>6</v>
      </c>
      <c r="AJ32" s="212"/>
      <c r="AK32" s="212"/>
      <c r="AL32" s="212"/>
      <c r="AM32" s="211"/>
      <c r="AN32" s="212"/>
      <c r="AO32" s="212"/>
      <c r="AP32" s="212"/>
      <c r="AQ32" s="333" t="s">
        <v>556</v>
      </c>
      <c r="AR32" s="200"/>
      <c r="AS32" s="200"/>
      <c r="AT32" s="334"/>
      <c r="AU32" s="212" t="s">
        <v>557</v>
      </c>
      <c r="AV32" s="212"/>
      <c r="AW32" s="212"/>
      <c r="AX32" s="214"/>
    </row>
    <row r="33" spans="1:50" ht="23.25" hidden="1" customHeight="1">
      <c r="A33" s="400"/>
      <c r="B33" s="401"/>
      <c r="C33" s="401"/>
      <c r="D33" s="401"/>
      <c r="E33" s="401"/>
      <c r="F33" s="402"/>
      <c r="G33" s="564"/>
      <c r="H33" s="565"/>
      <c r="I33" s="565"/>
      <c r="J33" s="565"/>
      <c r="K33" s="565"/>
      <c r="L33" s="565"/>
      <c r="M33" s="565"/>
      <c r="N33" s="565"/>
      <c r="O33" s="566"/>
      <c r="P33" s="101"/>
      <c r="Q33" s="101"/>
      <c r="R33" s="101"/>
      <c r="S33" s="101"/>
      <c r="T33" s="101"/>
      <c r="U33" s="101"/>
      <c r="V33" s="101"/>
      <c r="W33" s="101"/>
      <c r="X33" s="102"/>
      <c r="Y33" s="411" t="s">
        <v>54</v>
      </c>
      <c r="Z33" s="412"/>
      <c r="AA33" s="413"/>
      <c r="AB33" s="517" t="s">
        <v>565</v>
      </c>
      <c r="AC33" s="517"/>
      <c r="AD33" s="517"/>
      <c r="AE33" s="211">
        <v>14</v>
      </c>
      <c r="AF33" s="212"/>
      <c r="AG33" s="212"/>
      <c r="AH33" s="212"/>
      <c r="AI33" s="211">
        <v>14</v>
      </c>
      <c r="AJ33" s="212"/>
      <c r="AK33" s="212"/>
      <c r="AL33" s="212"/>
      <c r="AM33" s="211">
        <v>14</v>
      </c>
      <c r="AN33" s="212"/>
      <c r="AO33" s="212"/>
      <c r="AP33" s="212"/>
      <c r="AQ33" s="333">
        <v>14</v>
      </c>
      <c r="AR33" s="200"/>
      <c r="AS33" s="200"/>
      <c r="AT33" s="334"/>
      <c r="AU33" s="212">
        <v>14</v>
      </c>
      <c r="AV33" s="212"/>
      <c r="AW33" s="212"/>
      <c r="AX33" s="214"/>
    </row>
    <row r="34" spans="1:50" ht="67.7" hidden="1" customHeight="1">
      <c r="A34" s="399"/>
      <c r="B34" s="397"/>
      <c r="C34" s="397"/>
      <c r="D34" s="397"/>
      <c r="E34" s="397"/>
      <c r="F34" s="398"/>
      <c r="G34" s="567"/>
      <c r="H34" s="568"/>
      <c r="I34" s="568"/>
      <c r="J34" s="568"/>
      <c r="K34" s="568"/>
      <c r="L34" s="568"/>
      <c r="M34" s="568"/>
      <c r="N34" s="568"/>
      <c r="O34" s="569"/>
      <c r="P34" s="104"/>
      <c r="Q34" s="104"/>
      <c r="R34" s="104"/>
      <c r="S34" s="104"/>
      <c r="T34" s="104"/>
      <c r="U34" s="104"/>
      <c r="V34" s="104"/>
      <c r="W34" s="104"/>
      <c r="X34" s="105"/>
      <c r="Y34" s="411" t="s">
        <v>13</v>
      </c>
      <c r="Z34" s="412"/>
      <c r="AA34" s="413"/>
      <c r="AB34" s="553" t="s">
        <v>301</v>
      </c>
      <c r="AC34" s="553"/>
      <c r="AD34" s="553"/>
      <c r="AE34" s="211">
        <v>0</v>
      </c>
      <c r="AF34" s="212"/>
      <c r="AG34" s="212"/>
      <c r="AH34" s="212"/>
      <c r="AI34" s="211">
        <v>42.9</v>
      </c>
      <c r="AJ34" s="212"/>
      <c r="AK34" s="212"/>
      <c r="AL34" s="212"/>
      <c r="AM34" s="211"/>
      <c r="AN34" s="212"/>
      <c r="AO34" s="212"/>
      <c r="AP34" s="212"/>
      <c r="AQ34" s="333" t="s">
        <v>562</v>
      </c>
      <c r="AR34" s="200"/>
      <c r="AS34" s="200"/>
      <c r="AT34" s="334"/>
      <c r="AU34" s="212" t="s">
        <v>566</v>
      </c>
      <c r="AV34" s="212"/>
      <c r="AW34" s="212"/>
      <c r="AX34" s="214"/>
    </row>
    <row r="35" spans="1:50" ht="23.25" hidden="1" customHeight="1">
      <c r="A35" s="219" t="s">
        <v>528</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hidden="1"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customHeight="1">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0">
        <v>32</v>
      </c>
      <c r="AR38" s="193"/>
      <c r="AS38" s="126" t="s">
        <v>356</v>
      </c>
      <c r="AT38" s="127"/>
      <c r="AU38" s="192" t="s">
        <v>571</v>
      </c>
      <c r="AV38" s="192"/>
      <c r="AW38" s="394" t="s">
        <v>300</v>
      </c>
      <c r="AX38" s="395"/>
    </row>
    <row r="39" spans="1:50" ht="23.25" customHeight="1">
      <c r="A39" s="399"/>
      <c r="B39" s="397"/>
      <c r="C39" s="397"/>
      <c r="D39" s="397"/>
      <c r="E39" s="397"/>
      <c r="F39" s="398"/>
      <c r="G39" s="561" t="s">
        <v>568</v>
      </c>
      <c r="H39" s="562"/>
      <c r="I39" s="562"/>
      <c r="J39" s="562"/>
      <c r="K39" s="562"/>
      <c r="L39" s="562"/>
      <c r="M39" s="562"/>
      <c r="N39" s="562"/>
      <c r="O39" s="563"/>
      <c r="P39" s="98" t="s">
        <v>569</v>
      </c>
      <c r="Q39" s="98"/>
      <c r="R39" s="98"/>
      <c r="S39" s="98"/>
      <c r="T39" s="98"/>
      <c r="U39" s="98"/>
      <c r="V39" s="98"/>
      <c r="W39" s="98"/>
      <c r="X39" s="99"/>
      <c r="Y39" s="467" t="s">
        <v>12</v>
      </c>
      <c r="Z39" s="525"/>
      <c r="AA39" s="526"/>
      <c r="AB39" s="457" t="s">
        <v>570</v>
      </c>
      <c r="AC39" s="457"/>
      <c r="AD39" s="457"/>
      <c r="AE39" s="211">
        <v>0</v>
      </c>
      <c r="AF39" s="212"/>
      <c r="AG39" s="212"/>
      <c r="AH39" s="212"/>
      <c r="AI39" s="211">
        <v>0</v>
      </c>
      <c r="AJ39" s="212"/>
      <c r="AK39" s="212"/>
      <c r="AL39" s="212"/>
      <c r="AM39" s="211">
        <v>0</v>
      </c>
      <c r="AN39" s="212"/>
      <c r="AO39" s="212"/>
      <c r="AP39" s="212"/>
      <c r="AQ39" s="333" t="s">
        <v>556</v>
      </c>
      <c r="AR39" s="200"/>
      <c r="AS39" s="200"/>
      <c r="AT39" s="334"/>
      <c r="AU39" s="212" t="s">
        <v>556</v>
      </c>
      <c r="AV39" s="212"/>
      <c r="AW39" s="212"/>
      <c r="AX39" s="214"/>
    </row>
    <row r="40" spans="1:50" ht="23.25" customHeight="1">
      <c r="A40" s="400"/>
      <c r="B40" s="401"/>
      <c r="C40" s="401"/>
      <c r="D40" s="401"/>
      <c r="E40" s="401"/>
      <c r="F40" s="402"/>
      <c r="G40" s="564"/>
      <c r="H40" s="565"/>
      <c r="I40" s="565"/>
      <c r="J40" s="565"/>
      <c r="K40" s="565"/>
      <c r="L40" s="565"/>
      <c r="M40" s="565"/>
      <c r="N40" s="565"/>
      <c r="O40" s="566"/>
      <c r="P40" s="101"/>
      <c r="Q40" s="101"/>
      <c r="R40" s="101"/>
      <c r="S40" s="101"/>
      <c r="T40" s="101"/>
      <c r="U40" s="101"/>
      <c r="V40" s="101"/>
      <c r="W40" s="101"/>
      <c r="X40" s="102"/>
      <c r="Y40" s="411" t="s">
        <v>54</v>
      </c>
      <c r="Z40" s="412"/>
      <c r="AA40" s="413"/>
      <c r="AB40" s="517" t="s">
        <v>570</v>
      </c>
      <c r="AC40" s="517"/>
      <c r="AD40" s="517"/>
      <c r="AE40" s="211">
        <v>4</v>
      </c>
      <c r="AF40" s="212"/>
      <c r="AG40" s="212"/>
      <c r="AH40" s="212"/>
      <c r="AI40" s="211">
        <v>4</v>
      </c>
      <c r="AJ40" s="212"/>
      <c r="AK40" s="212"/>
      <c r="AL40" s="212"/>
      <c r="AM40" s="211">
        <v>4</v>
      </c>
      <c r="AN40" s="212"/>
      <c r="AO40" s="212"/>
      <c r="AP40" s="212"/>
      <c r="AQ40" s="333">
        <v>4</v>
      </c>
      <c r="AR40" s="200"/>
      <c r="AS40" s="200"/>
      <c r="AT40" s="334"/>
      <c r="AU40" s="212">
        <v>4</v>
      </c>
      <c r="AV40" s="212"/>
      <c r="AW40" s="212"/>
      <c r="AX40" s="214"/>
    </row>
    <row r="41" spans="1:50" ht="75.95" customHeight="1">
      <c r="A41" s="403"/>
      <c r="B41" s="404"/>
      <c r="C41" s="404"/>
      <c r="D41" s="404"/>
      <c r="E41" s="404"/>
      <c r="F41" s="405"/>
      <c r="G41" s="567"/>
      <c r="H41" s="568"/>
      <c r="I41" s="568"/>
      <c r="J41" s="568"/>
      <c r="K41" s="568"/>
      <c r="L41" s="568"/>
      <c r="M41" s="568"/>
      <c r="N41" s="568"/>
      <c r="O41" s="569"/>
      <c r="P41" s="104"/>
      <c r="Q41" s="104"/>
      <c r="R41" s="104"/>
      <c r="S41" s="104"/>
      <c r="T41" s="104"/>
      <c r="U41" s="104"/>
      <c r="V41" s="104"/>
      <c r="W41" s="104"/>
      <c r="X41" s="105"/>
      <c r="Y41" s="411" t="s">
        <v>13</v>
      </c>
      <c r="Z41" s="412"/>
      <c r="AA41" s="413"/>
      <c r="AB41" s="553" t="s">
        <v>301</v>
      </c>
      <c r="AC41" s="553"/>
      <c r="AD41" s="553"/>
      <c r="AE41" s="211">
        <v>0</v>
      </c>
      <c r="AF41" s="212"/>
      <c r="AG41" s="212"/>
      <c r="AH41" s="212"/>
      <c r="AI41" s="211">
        <v>0</v>
      </c>
      <c r="AJ41" s="212"/>
      <c r="AK41" s="212"/>
      <c r="AL41" s="212"/>
      <c r="AM41" s="211">
        <v>0</v>
      </c>
      <c r="AN41" s="212"/>
      <c r="AO41" s="212"/>
      <c r="AP41" s="212"/>
      <c r="AQ41" s="333" t="s">
        <v>562</v>
      </c>
      <c r="AR41" s="200"/>
      <c r="AS41" s="200"/>
      <c r="AT41" s="334"/>
      <c r="AU41" s="212" t="s">
        <v>556</v>
      </c>
      <c r="AV41" s="212"/>
      <c r="AW41" s="212"/>
      <c r="AX41" s="214"/>
    </row>
    <row r="42" spans="1:50" ht="23.25" customHeight="1">
      <c r="A42" s="219" t="s">
        <v>528</v>
      </c>
      <c r="B42" s="220"/>
      <c r="C42" s="220"/>
      <c r="D42" s="220"/>
      <c r="E42" s="220"/>
      <c r="F42" s="221"/>
      <c r="G42" s="225" t="s">
        <v>572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4" t="s">
        <v>300</v>
      </c>
      <c r="AX45" s="395"/>
    </row>
    <row r="46" spans="1:50" ht="23.25" hidden="1" customHeight="1">
      <c r="A46" s="399"/>
      <c r="B46" s="397"/>
      <c r="C46" s="397"/>
      <c r="D46" s="397"/>
      <c r="E46" s="397"/>
      <c r="F46" s="398"/>
      <c r="G46" s="561"/>
      <c r="H46" s="562"/>
      <c r="I46" s="562"/>
      <c r="J46" s="562"/>
      <c r="K46" s="562"/>
      <c r="L46" s="562"/>
      <c r="M46" s="562"/>
      <c r="N46" s="562"/>
      <c r="O46" s="563"/>
      <c r="P46" s="98"/>
      <c r="Q46" s="98"/>
      <c r="R46" s="98"/>
      <c r="S46" s="98"/>
      <c r="T46" s="98"/>
      <c r="U46" s="98"/>
      <c r="V46" s="98"/>
      <c r="W46" s="98"/>
      <c r="X46" s="99"/>
      <c r="Y46" s="467" t="s">
        <v>12</v>
      </c>
      <c r="Z46" s="525"/>
      <c r="AA46" s="526"/>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c r="A47" s="400"/>
      <c r="B47" s="401"/>
      <c r="C47" s="401"/>
      <c r="D47" s="401"/>
      <c r="E47" s="401"/>
      <c r="F47" s="402"/>
      <c r="G47" s="564"/>
      <c r="H47" s="565"/>
      <c r="I47" s="565"/>
      <c r="J47" s="565"/>
      <c r="K47" s="565"/>
      <c r="L47" s="565"/>
      <c r="M47" s="565"/>
      <c r="N47" s="565"/>
      <c r="O47" s="566"/>
      <c r="P47" s="101"/>
      <c r="Q47" s="101"/>
      <c r="R47" s="101"/>
      <c r="S47" s="101"/>
      <c r="T47" s="101"/>
      <c r="U47" s="101"/>
      <c r="V47" s="101"/>
      <c r="W47" s="101"/>
      <c r="X47" s="102"/>
      <c r="Y47" s="411" t="s">
        <v>54</v>
      </c>
      <c r="Z47" s="412"/>
      <c r="AA47" s="413"/>
      <c r="AB47" s="517"/>
      <c r="AC47" s="517"/>
      <c r="AD47" s="51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c r="A48" s="403"/>
      <c r="B48" s="404"/>
      <c r="C48" s="404"/>
      <c r="D48" s="404"/>
      <c r="E48" s="404"/>
      <c r="F48" s="405"/>
      <c r="G48" s="567"/>
      <c r="H48" s="568"/>
      <c r="I48" s="568"/>
      <c r="J48" s="568"/>
      <c r="K48" s="568"/>
      <c r="L48" s="568"/>
      <c r="M48" s="568"/>
      <c r="N48" s="568"/>
      <c r="O48" s="569"/>
      <c r="P48" s="104"/>
      <c r="Q48" s="104"/>
      <c r="R48" s="104"/>
      <c r="S48" s="104"/>
      <c r="T48" s="104"/>
      <c r="U48" s="104"/>
      <c r="V48" s="104"/>
      <c r="W48" s="104"/>
      <c r="X48" s="105"/>
      <c r="Y48" s="411" t="s">
        <v>13</v>
      </c>
      <c r="Z48" s="412"/>
      <c r="AA48" s="413"/>
      <c r="AB48" s="553" t="s">
        <v>301</v>
      </c>
      <c r="AC48" s="553"/>
      <c r="AD48" s="55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4" t="s">
        <v>300</v>
      </c>
      <c r="AX52" s="395"/>
    </row>
    <row r="53" spans="1:50" ht="23.25" hidden="1" customHeight="1">
      <c r="A53" s="399"/>
      <c r="B53" s="397"/>
      <c r="C53" s="397"/>
      <c r="D53" s="397"/>
      <c r="E53" s="397"/>
      <c r="F53" s="398"/>
      <c r="G53" s="561"/>
      <c r="H53" s="562"/>
      <c r="I53" s="562"/>
      <c r="J53" s="562"/>
      <c r="K53" s="562"/>
      <c r="L53" s="562"/>
      <c r="M53" s="562"/>
      <c r="N53" s="562"/>
      <c r="O53" s="563"/>
      <c r="P53" s="98"/>
      <c r="Q53" s="98"/>
      <c r="R53" s="98"/>
      <c r="S53" s="98"/>
      <c r="T53" s="98"/>
      <c r="U53" s="98"/>
      <c r="V53" s="98"/>
      <c r="W53" s="98"/>
      <c r="X53" s="99"/>
      <c r="Y53" s="467" t="s">
        <v>12</v>
      </c>
      <c r="Z53" s="525"/>
      <c r="AA53" s="526"/>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c r="A54" s="400"/>
      <c r="B54" s="401"/>
      <c r="C54" s="401"/>
      <c r="D54" s="401"/>
      <c r="E54" s="401"/>
      <c r="F54" s="402"/>
      <c r="G54" s="564"/>
      <c r="H54" s="565"/>
      <c r="I54" s="565"/>
      <c r="J54" s="565"/>
      <c r="K54" s="565"/>
      <c r="L54" s="565"/>
      <c r="M54" s="565"/>
      <c r="N54" s="565"/>
      <c r="O54" s="566"/>
      <c r="P54" s="101"/>
      <c r="Q54" s="101"/>
      <c r="R54" s="101"/>
      <c r="S54" s="101"/>
      <c r="T54" s="101"/>
      <c r="U54" s="101"/>
      <c r="V54" s="101"/>
      <c r="W54" s="101"/>
      <c r="X54" s="102"/>
      <c r="Y54" s="411" t="s">
        <v>54</v>
      </c>
      <c r="Z54" s="412"/>
      <c r="AA54" s="413"/>
      <c r="AB54" s="517"/>
      <c r="AC54" s="517"/>
      <c r="AD54" s="51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c r="A55" s="403"/>
      <c r="B55" s="404"/>
      <c r="C55" s="404"/>
      <c r="D55" s="404"/>
      <c r="E55" s="404"/>
      <c r="F55" s="405"/>
      <c r="G55" s="567"/>
      <c r="H55" s="568"/>
      <c r="I55" s="568"/>
      <c r="J55" s="568"/>
      <c r="K55" s="568"/>
      <c r="L55" s="568"/>
      <c r="M55" s="568"/>
      <c r="N55" s="568"/>
      <c r="O55" s="569"/>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4" t="s">
        <v>300</v>
      </c>
      <c r="AX59" s="395"/>
    </row>
    <row r="60" spans="1:50" ht="23.25" hidden="1" customHeight="1">
      <c r="A60" s="399"/>
      <c r="B60" s="397"/>
      <c r="C60" s="397"/>
      <c r="D60" s="397"/>
      <c r="E60" s="397"/>
      <c r="F60" s="398"/>
      <c r="G60" s="561"/>
      <c r="H60" s="562"/>
      <c r="I60" s="562"/>
      <c r="J60" s="562"/>
      <c r="K60" s="562"/>
      <c r="L60" s="562"/>
      <c r="M60" s="562"/>
      <c r="N60" s="562"/>
      <c r="O60" s="563"/>
      <c r="P60" s="98"/>
      <c r="Q60" s="98"/>
      <c r="R60" s="98"/>
      <c r="S60" s="98"/>
      <c r="T60" s="98"/>
      <c r="U60" s="98"/>
      <c r="V60" s="98"/>
      <c r="W60" s="98"/>
      <c r="X60" s="99"/>
      <c r="Y60" s="467" t="s">
        <v>12</v>
      </c>
      <c r="Z60" s="525"/>
      <c r="AA60" s="526"/>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c r="A61" s="400"/>
      <c r="B61" s="401"/>
      <c r="C61" s="401"/>
      <c r="D61" s="401"/>
      <c r="E61" s="401"/>
      <c r="F61" s="402"/>
      <c r="G61" s="564"/>
      <c r="H61" s="565"/>
      <c r="I61" s="565"/>
      <c r="J61" s="565"/>
      <c r="K61" s="565"/>
      <c r="L61" s="565"/>
      <c r="M61" s="565"/>
      <c r="N61" s="565"/>
      <c r="O61" s="566"/>
      <c r="P61" s="101"/>
      <c r="Q61" s="101"/>
      <c r="R61" s="101"/>
      <c r="S61" s="101"/>
      <c r="T61" s="101"/>
      <c r="U61" s="101"/>
      <c r="V61" s="101"/>
      <c r="W61" s="101"/>
      <c r="X61" s="102"/>
      <c r="Y61" s="411" t="s">
        <v>54</v>
      </c>
      <c r="Z61" s="412"/>
      <c r="AA61" s="413"/>
      <c r="AB61" s="517"/>
      <c r="AC61" s="517"/>
      <c r="AD61" s="51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c r="A62" s="400"/>
      <c r="B62" s="401"/>
      <c r="C62" s="401"/>
      <c r="D62" s="401"/>
      <c r="E62" s="401"/>
      <c r="F62" s="402"/>
      <c r="G62" s="567"/>
      <c r="H62" s="568"/>
      <c r="I62" s="568"/>
      <c r="J62" s="568"/>
      <c r="K62" s="568"/>
      <c r="L62" s="568"/>
      <c r="M62" s="568"/>
      <c r="N62" s="568"/>
      <c r="O62" s="569"/>
      <c r="P62" s="104"/>
      <c r="Q62" s="104"/>
      <c r="R62" s="104"/>
      <c r="S62" s="104"/>
      <c r="T62" s="104"/>
      <c r="U62" s="104"/>
      <c r="V62" s="104"/>
      <c r="W62" s="104"/>
      <c r="X62" s="105"/>
      <c r="Y62" s="411" t="s">
        <v>13</v>
      </c>
      <c r="Z62" s="412"/>
      <c r="AA62" s="413"/>
      <c r="AB62" s="553" t="s">
        <v>14</v>
      </c>
      <c r="AC62" s="553"/>
      <c r="AD62" s="55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c r="A65" s="476" t="s">
        <v>492</v>
      </c>
      <c r="B65" s="477"/>
      <c r="C65" s="477"/>
      <c r="D65" s="477"/>
      <c r="E65" s="477"/>
      <c r="F65" s="478"/>
      <c r="G65" s="479"/>
      <c r="H65" s="232" t="s">
        <v>265</v>
      </c>
      <c r="I65" s="232"/>
      <c r="J65" s="232"/>
      <c r="K65" s="232"/>
      <c r="L65" s="232"/>
      <c r="M65" s="232"/>
      <c r="N65" s="232"/>
      <c r="O65" s="233"/>
      <c r="P65" s="231" t="s">
        <v>59</v>
      </c>
      <c r="Q65" s="232"/>
      <c r="R65" s="232"/>
      <c r="S65" s="232"/>
      <c r="T65" s="232"/>
      <c r="U65" s="232"/>
      <c r="V65" s="233"/>
      <c r="W65" s="481" t="s">
        <v>487</v>
      </c>
      <c r="X65" s="482"/>
      <c r="Y65" s="485"/>
      <c r="Z65" s="485"/>
      <c r="AA65" s="486"/>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c r="A66" s="469"/>
      <c r="B66" s="470"/>
      <c r="C66" s="470"/>
      <c r="D66" s="470"/>
      <c r="E66" s="470"/>
      <c r="F66" s="471"/>
      <c r="G66" s="480"/>
      <c r="H66" s="235"/>
      <c r="I66" s="235"/>
      <c r="J66" s="235"/>
      <c r="K66" s="235"/>
      <c r="L66" s="235"/>
      <c r="M66" s="235"/>
      <c r="N66" s="235"/>
      <c r="O66" s="236"/>
      <c r="P66" s="234"/>
      <c r="Q66" s="235"/>
      <c r="R66" s="235"/>
      <c r="S66" s="235"/>
      <c r="T66" s="235"/>
      <c r="U66" s="235"/>
      <c r="V66" s="236"/>
      <c r="W66" s="483"/>
      <c r="X66" s="484"/>
      <c r="Y66" s="487"/>
      <c r="Z66" s="487"/>
      <c r="AA66" s="488"/>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c r="A67" s="469"/>
      <c r="B67" s="470"/>
      <c r="C67" s="470"/>
      <c r="D67" s="470"/>
      <c r="E67" s="470"/>
      <c r="F67" s="471"/>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c r="A68" s="469"/>
      <c r="B68" s="470"/>
      <c r="C68" s="470"/>
      <c r="D68" s="470"/>
      <c r="E68" s="470"/>
      <c r="F68" s="471"/>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c r="A69" s="469"/>
      <c r="B69" s="470"/>
      <c r="C69" s="470"/>
      <c r="D69" s="470"/>
      <c r="E69" s="470"/>
      <c r="F69" s="471"/>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c r="A70" s="469" t="s">
        <v>498</v>
      </c>
      <c r="B70" s="470"/>
      <c r="C70" s="470"/>
      <c r="D70" s="470"/>
      <c r="E70" s="470"/>
      <c r="F70" s="471"/>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c r="A71" s="469"/>
      <c r="B71" s="470"/>
      <c r="C71" s="470"/>
      <c r="D71" s="470"/>
      <c r="E71" s="470"/>
      <c r="F71" s="471"/>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c r="A72" s="472"/>
      <c r="B72" s="473"/>
      <c r="C72" s="473"/>
      <c r="D72" s="473"/>
      <c r="E72" s="473"/>
      <c r="F72" s="474"/>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c r="A73" s="500" t="s">
        <v>492</v>
      </c>
      <c r="B73" s="501"/>
      <c r="C73" s="501"/>
      <c r="D73" s="501"/>
      <c r="E73" s="501"/>
      <c r="F73" s="502"/>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c r="A74" s="503"/>
      <c r="B74" s="504"/>
      <c r="C74" s="504"/>
      <c r="D74" s="504"/>
      <c r="E74" s="504"/>
      <c r="F74" s="505"/>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c r="A75" s="503"/>
      <c r="B75" s="504"/>
      <c r="C75" s="504"/>
      <c r="D75" s="504"/>
      <c r="E75" s="504"/>
      <c r="F75" s="505"/>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c r="A76" s="503"/>
      <c r="B76" s="504"/>
      <c r="C76" s="504"/>
      <c r="D76" s="504"/>
      <c r="E76" s="504"/>
      <c r="F76" s="505"/>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c r="A77" s="503"/>
      <c r="B77" s="504"/>
      <c r="C77" s="504"/>
      <c r="D77" s="504"/>
      <c r="E77" s="504"/>
      <c r="F77" s="505"/>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c r="A78" s="328" t="s">
        <v>531</v>
      </c>
      <c r="B78" s="329"/>
      <c r="C78" s="329"/>
      <c r="D78" s="329"/>
      <c r="E78" s="326" t="s">
        <v>465</v>
      </c>
      <c r="F78" s="327"/>
      <c r="G78" s="57" t="s">
        <v>365</v>
      </c>
      <c r="H78" s="587"/>
      <c r="I78" s="588"/>
      <c r="J78" s="588"/>
      <c r="K78" s="588"/>
      <c r="L78" s="588"/>
      <c r="M78" s="588"/>
      <c r="N78" s="588"/>
      <c r="O78" s="589"/>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486</v>
      </c>
      <c r="AP79" s="272"/>
      <c r="AQ79" s="272"/>
      <c r="AR79" s="81" t="s">
        <v>484</v>
      </c>
      <c r="AS79" s="271"/>
      <c r="AT79" s="272"/>
      <c r="AU79" s="272"/>
      <c r="AV79" s="272"/>
      <c r="AW79" s="272"/>
      <c r="AX79" s="945"/>
    </row>
    <row r="80" spans="1:50" ht="18.75" hidden="1" customHeight="1">
      <c r="A80" s="864" t="s">
        <v>266</v>
      </c>
      <c r="B80" s="518" t="s">
        <v>483</v>
      </c>
      <c r="C80" s="519"/>
      <c r="D80" s="519"/>
      <c r="E80" s="519"/>
      <c r="F80" s="520"/>
      <c r="G80" s="429" t="s">
        <v>258</v>
      </c>
      <c r="H80" s="429"/>
      <c r="I80" s="429"/>
      <c r="J80" s="429"/>
      <c r="K80" s="429"/>
      <c r="L80" s="429"/>
      <c r="M80" s="429"/>
      <c r="N80" s="429"/>
      <c r="O80" s="429"/>
      <c r="P80" s="429"/>
      <c r="Q80" s="429"/>
      <c r="R80" s="429"/>
      <c r="S80" s="429"/>
      <c r="T80" s="429"/>
      <c r="U80" s="429"/>
      <c r="V80" s="429"/>
      <c r="W80" s="429"/>
      <c r="X80" s="429"/>
      <c r="Y80" s="429"/>
      <c r="Z80" s="429"/>
      <c r="AA80" s="507"/>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7" hidden="1" customHeight="1">
      <c r="A81" s="865"/>
      <c r="B81" s="521"/>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7" hidden="1" customHeight="1">
      <c r="A82" s="865"/>
      <c r="B82" s="521"/>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7" hidden="1" customHeight="1">
      <c r="A83" s="865"/>
      <c r="B83" s="521"/>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c r="A84" s="865"/>
      <c r="B84" s="522"/>
      <c r="C84" s="523"/>
      <c r="D84" s="523"/>
      <c r="E84" s="523"/>
      <c r="F84" s="524"/>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c r="A85" s="865"/>
      <c r="B85" s="424" t="s">
        <v>264</v>
      </c>
      <c r="C85" s="424"/>
      <c r="D85" s="424"/>
      <c r="E85" s="424"/>
      <c r="F85" s="425"/>
      <c r="G85" s="506" t="s">
        <v>61</v>
      </c>
      <c r="H85" s="429"/>
      <c r="I85" s="429"/>
      <c r="J85" s="429"/>
      <c r="K85" s="429"/>
      <c r="L85" s="429"/>
      <c r="M85" s="429"/>
      <c r="N85" s="429"/>
      <c r="O85" s="507"/>
      <c r="P85" s="428" t="s">
        <v>63</v>
      </c>
      <c r="Q85" s="429"/>
      <c r="R85" s="429"/>
      <c r="S85" s="429"/>
      <c r="T85" s="429"/>
      <c r="U85" s="429"/>
      <c r="V85" s="429"/>
      <c r="W85" s="429"/>
      <c r="X85" s="507"/>
      <c r="Y85" s="157"/>
      <c r="Z85" s="158"/>
      <c r="AA85" s="159"/>
      <c r="AB85" s="554" t="s">
        <v>11</v>
      </c>
      <c r="AC85" s="555"/>
      <c r="AD85" s="556"/>
      <c r="AE85" s="237" t="s">
        <v>357</v>
      </c>
      <c r="AF85" s="238"/>
      <c r="AG85" s="238"/>
      <c r="AH85" s="239"/>
      <c r="AI85" s="237" t="s">
        <v>363</v>
      </c>
      <c r="AJ85" s="238"/>
      <c r="AK85" s="238"/>
      <c r="AL85" s="239"/>
      <c r="AM85" s="243" t="s">
        <v>472</v>
      </c>
      <c r="AN85" s="243"/>
      <c r="AO85" s="243"/>
      <c r="AP85" s="237"/>
      <c r="AQ85" s="152" t="s">
        <v>355</v>
      </c>
      <c r="AR85" s="123"/>
      <c r="AS85" s="123"/>
      <c r="AT85" s="124"/>
      <c r="AU85" s="528" t="s">
        <v>253</v>
      </c>
      <c r="AV85" s="528"/>
      <c r="AW85" s="528"/>
      <c r="AX85" s="529"/>
      <c r="AY85" s="10"/>
      <c r="AZ85" s="10"/>
      <c r="BA85" s="10"/>
      <c r="BB85" s="10"/>
      <c r="BC85" s="10"/>
    </row>
    <row r="86" spans="1:60" ht="18.75" hidden="1" customHeight="1">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c r="A87" s="865"/>
      <c r="B87" s="424"/>
      <c r="C87" s="424"/>
      <c r="D87" s="424"/>
      <c r="E87" s="424"/>
      <c r="F87" s="425"/>
      <c r="G87" s="97"/>
      <c r="H87" s="98"/>
      <c r="I87" s="98"/>
      <c r="J87" s="98"/>
      <c r="K87" s="98"/>
      <c r="L87" s="98"/>
      <c r="M87" s="98"/>
      <c r="N87" s="98"/>
      <c r="O87" s="99"/>
      <c r="P87" s="98"/>
      <c r="Q87" s="508"/>
      <c r="R87" s="508"/>
      <c r="S87" s="508"/>
      <c r="T87" s="508"/>
      <c r="U87" s="508"/>
      <c r="V87" s="508"/>
      <c r="W87" s="508"/>
      <c r="X87" s="509"/>
      <c r="Y87" s="558" t="s">
        <v>62</v>
      </c>
      <c r="Z87" s="559"/>
      <c r="AA87" s="560"/>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c r="A88" s="865"/>
      <c r="B88" s="424"/>
      <c r="C88" s="424"/>
      <c r="D88" s="424"/>
      <c r="E88" s="424"/>
      <c r="F88" s="425"/>
      <c r="G88" s="100"/>
      <c r="H88" s="101"/>
      <c r="I88" s="101"/>
      <c r="J88" s="101"/>
      <c r="K88" s="101"/>
      <c r="L88" s="101"/>
      <c r="M88" s="101"/>
      <c r="N88" s="101"/>
      <c r="O88" s="102"/>
      <c r="P88" s="510"/>
      <c r="Q88" s="510"/>
      <c r="R88" s="510"/>
      <c r="S88" s="510"/>
      <c r="T88" s="510"/>
      <c r="U88" s="510"/>
      <c r="V88" s="510"/>
      <c r="W88" s="510"/>
      <c r="X88" s="511"/>
      <c r="Y88" s="454" t="s">
        <v>54</v>
      </c>
      <c r="Z88" s="455"/>
      <c r="AA88" s="456"/>
      <c r="AB88" s="517"/>
      <c r="AC88" s="517"/>
      <c r="AD88" s="517"/>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c r="A89" s="865"/>
      <c r="B89" s="523"/>
      <c r="C89" s="523"/>
      <c r="D89" s="523"/>
      <c r="E89" s="523"/>
      <c r="F89" s="524"/>
      <c r="G89" s="103"/>
      <c r="H89" s="104"/>
      <c r="I89" s="104"/>
      <c r="J89" s="104"/>
      <c r="K89" s="104"/>
      <c r="L89" s="104"/>
      <c r="M89" s="104"/>
      <c r="N89" s="104"/>
      <c r="O89" s="105"/>
      <c r="P89" s="169"/>
      <c r="Q89" s="169"/>
      <c r="R89" s="169"/>
      <c r="S89" s="169"/>
      <c r="T89" s="169"/>
      <c r="U89" s="169"/>
      <c r="V89" s="169"/>
      <c r="W89" s="169"/>
      <c r="X89" s="557"/>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c r="A90" s="865"/>
      <c r="B90" s="424" t="s">
        <v>264</v>
      </c>
      <c r="C90" s="424"/>
      <c r="D90" s="424"/>
      <c r="E90" s="424"/>
      <c r="F90" s="425"/>
      <c r="G90" s="506" t="s">
        <v>61</v>
      </c>
      <c r="H90" s="429"/>
      <c r="I90" s="429"/>
      <c r="J90" s="429"/>
      <c r="K90" s="429"/>
      <c r="L90" s="429"/>
      <c r="M90" s="429"/>
      <c r="N90" s="429"/>
      <c r="O90" s="507"/>
      <c r="P90" s="428" t="s">
        <v>63</v>
      </c>
      <c r="Q90" s="429"/>
      <c r="R90" s="429"/>
      <c r="S90" s="429"/>
      <c r="T90" s="429"/>
      <c r="U90" s="429"/>
      <c r="V90" s="429"/>
      <c r="W90" s="429"/>
      <c r="X90" s="507"/>
      <c r="Y90" s="157"/>
      <c r="Z90" s="158"/>
      <c r="AA90" s="159"/>
      <c r="AB90" s="554" t="s">
        <v>11</v>
      </c>
      <c r="AC90" s="555"/>
      <c r="AD90" s="556"/>
      <c r="AE90" s="237" t="s">
        <v>357</v>
      </c>
      <c r="AF90" s="238"/>
      <c r="AG90" s="238"/>
      <c r="AH90" s="239"/>
      <c r="AI90" s="237" t="s">
        <v>363</v>
      </c>
      <c r="AJ90" s="238"/>
      <c r="AK90" s="238"/>
      <c r="AL90" s="239"/>
      <c r="AM90" s="243" t="s">
        <v>472</v>
      </c>
      <c r="AN90" s="243"/>
      <c r="AO90" s="243"/>
      <c r="AP90" s="237"/>
      <c r="AQ90" s="152" t="s">
        <v>355</v>
      </c>
      <c r="AR90" s="123"/>
      <c r="AS90" s="123"/>
      <c r="AT90" s="124"/>
      <c r="AU90" s="528" t="s">
        <v>253</v>
      </c>
      <c r="AV90" s="528"/>
      <c r="AW90" s="528"/>
      <c r="AX90" s="529"/>
    </row>
    <row r="91" spans="1:60" ht="18.75" hidden="1" customHeight="1">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c r="A92" s="865"/>
      <c r="B92" s="424"/>
      <c r="C92" s="424"/>
      <c r="D92" s="424"/>
      <c r="E92" s="424"/>
      <c r="F92" s="425"/>
      <c r="G92" s="97"/>
      <c r="H92" s="98"/>
      <c r="I92" s="98"/>
      <c r="J92" s="98"/>
      <c r="K92" s="98"/>
      <c r="L92" s="98"/>
      <c r="M92" s="98"/>
      <c r="N92" s="98"/>
      <c r="O92" s="99"/>
      <c r="P92" s="98"/>
      <c r="Q92" s="508"/>
      <c r="R92" s="508"/>
      <c r="S92" s="508"/>
      <c r="T92" s="508"/>
      <c r="U92" s="508"/>
      <c r="V92" s="508"/>
      <c r="W92" s="508"/>
      <c r="X92" s="509"/>
      <c r="Y92" s="558" t="s">
        <v>62</v>
      </c>
      <c r="Z92" s="559"/>
      <c r="AA92" s="560"/>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c r="A93" s="865"/>
      <c r="B93" s="424"/>
      <c r="C93" s="424"/>
      <c r="D93" s="424"/>
      <c r="E93" s="424"/>
      <c r="F93" s="425"/>
      <c r="G93" s="100"/>
      <c r="H93" s="101"/>
      <c r="I93" s="101"/>
      <c r="J93" s="101"/>
      <c r="K93" s="101"/>
      <c r="L93" s="101"/>
      <c r="M93" s="101"/>
      <c r="N93" s="101"/>
      <c r="O93" s="102"/>
      <c r="P93" s="510"/>
      <c r="Q93" s="510"/>
      <c r="R93" s="510"/>
      <c r="S93" s="510"/>
      <c r="T93" s="510"/>
      <c r="U93" s="510"/>
      <c r="V93" s="510"/>
      <c r="W93" s="510"/>
      <c r="X93" s="511"/>
      <c r="Y93" s="454" t="s">
        <v>54</v>
      </c>
      <c r="Z93" s="455"/>
      <c r="AA93" s="456"/>
      <c r="AB93" s="517"/>
      <c r="AC93" s="517"/>
      <c r="AD93" s="517"/>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c r="A94" s="865"/>
      <c r="B94" s="523"/>
      <c r="C94" s="523"/>
      <c r="D94" s="523"/>
      <c r="E94" s="523"/>
      <c r="F94" s="524"/>
      <c r="G94" s="103"/>
      <c r="H94" s="104"/>
      <c r="I94" s="104"/>
      <c r="J94" s="104"/>
      <c r="K94" s="104"/>
      <c r="L94" s="104"/>
      <c r="M94" s="104"/>
      <c r="N94" s="104"/>
      <c r="O94" s="105"/>
      <c r="P94" s="169"/>
      <c r="Q94" s="169"/>
      <c r="R94" s="169"/>
      <c r="S94" s="169"/>
      <c r="T94" s="169"/>
      <c r="U94" s="169"/>
      <c r="V94" s="169"/>
      <c r="W94" s="169"/>
      <c r="X94" s="557"/>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c r="A95" s="865"/>
      <c r="B95" s="424" t="s">
        <v>264</v>
      </c>
      <c r="C95" s="424"/>
      <c r="D95" s="424"/>
      <c r="E95" s="424"/>
      <c r="F95" s="425"/>
      <c r="G95" s="506" t="s">
        <v>61</v>
      </c>
      <c r="H95" s="429"/>
      <c r="I95" s="429"/>
      <c r="J95" s="429"/>
      <c r="K95" s="429"/>
      <c r="L95" s="429"/>
      <c r="M95" s="429"/>
      <c r="N95" s="429"/>
      <c r="O95" s="507"/>
      <c r="P95" s="428" t="s">
        <v>63</v>
      </c>
      <c r="Q95" s="429"/>
      <c r="R95" s="429"/>
      <c r="S95" s="429"/>
      <c r="T95" s="429"/>
      <c r="U95" s="429"/>
      <c r="V95" s="429"/>
      <c r="W95" s="429"/>
      <c r="X95" s="507"/>
      <c r="Y95" s="157"/>
      <c r="Z95" s="158"/>
      <c r="AA95" s="159"/>
      <c r="AB95" s="554" t="s">
        <v>11</v>
      </c>
      <c r="AC95" s="555"/>
      <c r="AD95" s="556"/>
      <c r="AE95" s="237" t="s">
        <v>357</v>
      </c>
      <c r="AF95" s="238"/>
      <c r="AG95" s="238"/>
      <c r="AH95" s="239"/>
      <c r="AI95" s="237" t="s">
        <v>363</v>
      </c>
      <c r="AJ95" s="238"/>
      <c r="AK95" s="238"/>
      <c r="AL95" s="239"/>
      <c r="AM95" s="243" t="s">
        <v>472</v>
      </c>
      <c r="AN95" s="243"/>
      <c r="AO95" s="243"/>
      <c r="AP95" s="237"/>
      <c r="AQ95" s="152" t="s">
        <v>355</v>
      </c>
      <c r="AR95" s="123"/>
      <c r="AS95" s="123"/>
      <c r="AT95" s="124"/>
      <c r="AU95" s="528" t="s">
        <v>253</v>
      </c>
      <c r="AV95" s="528"/>
      <c r="AW95" s="528"/>
      <c r="AX95" s="529"/>
      <c r="AY95" s="10"/>
      <c r="AZ95" s="10"/>
      <c r="BA95" s="10"/>
      <c r="BB95" s="10"/>
      <c r="BC95" s="10"/>
      <c r="BD95" s="10"/>
      <c r="BE95" s="10"/>
      <c r="BF95" s="10"/>
      <c r="BG95" s="10"/>
      <c r="BH95" s="10"/>
    </row>
    <row r="96" spans="1:60" ht="18.75" hidden="1" customHeight="1">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c r="A97" s="865"/>
      <c r="B97" s="424"/>
      <c r="C97" s="424"/>
      <c r="D97" s="424"/>
      <c r="E97" s="424"/>
      <c r="F97" s="425"/>
      <c r="G97" s="97"/>
      <c r="H97" s="98"/>
      <c r="I97" s="98"/>
      <c r="J97" s="98"/>
      <c r="K97" s="98"/>
      <c r="L97" s="98"/>
      <c r="M97" s="98"/>
      <c r="N97" s="98"/>
      <c r="O97" s="99"/>
      <c r="P97" s="98"/>
      <c r="Q97" s="508"/>
      <c r="R97" s="508"/>
      <c r="S97" s="508"/>
      <c r="T97" s="508"/>
      <c r="U97" s="508"/>
      <c r="V97" s="508"/>
      <c r="W97" s="508"/>
      <c r="X97" s="509"/>
      <c r="Y97" s="558" t="s">
        <v>62</v>
      </c>
      <c r="Z97" s="559"/>
      <c r="AA97" s="560"/>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c r="A98" s="865"/>
      <c r="B98" s="424"/>
      <c r="C98" s="424"/>
      <c r="D98" s="424"/>
      <c r="E98" s="424"/>
      <c r="F98" s="425"/>
      <c r="G98" s="100"/>
      <c r="H98" s="101"/>
      <c r="I98" s="101"/>
      <c r="J98" s="101"/>
      <c r="K98" s="101"/>
      <c r="L98" s="101"/>
      <c r="M98" s="101"/>
      <c r="N98" s="101"/>
      <c r="O98" s="102"/>
      <c r="P98" s="510"/>
      <c r="Q98" s="510"/>
      <c r="R98" s="510"/>
      <c r="S98" s="510"/>
      <c r="T98" s="510"/>
      <c r="U98" s="510"/>
      <c r="V98" s="510"/>
      <c r="W98" s="510"/>
      <c r="X98" s="511"/>
      <c r="Y98" s="454" t="s">
        <v>54</v>
      </c>
      <c r="Z98" s="455"/>
      <c r="AA98" s="456"/>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c r="A99" s="866"/>
      <c r="B99" s="426"/>
      <c r="C99" s="426"/>
      <c r="D99" s="426"/>
      <c r="E99" s="426"/>
      <c r="F99" s="427"/>
      <c r="G99" s="580"/>
      <c r="H99" s="208"/>
      <c r="I99" s="208"/>
      <c r="J99" s="208"/>
      <c r="K99" s="208"/>
      <c r="L99" s="208"/>
      <c r="M99" s="208"/>
      <c r="N99" s="208"/>
      <c r="O99" s="581"/>
      <c r="P99" s="512"/>
      <c r="Q99" s="512"/>
      <c r="R99" s="512"/>
      <c r="S99" s="512"/>
      <c r="T99" s="512"/>
      <c r="U99" s="512"/>
      <c r="V99" s="512"/>
      <c r="W99" s="512"/>
      <c r="X99" s="513"/>
      <c r="Y99" s="895" t="s">
        <v>13</v>
      </c>
      <c r="Z99" s="896"/>
      <c r="AA99" s="897"/>
      <c r="AB99" s="892" t="s">
        <v>14</v>
      </c>
      <c r="AC99" s="893"/>
      <c r="AD99" s="894"/>
      <c r="AE99" s="514"/>
      <c r="AF99" s="515"/>
      <c r="AG99" s="515"/>
      <c r="AH99" s="516"/>
      <c r="AI99" s="514"/>
      <c r="AJ99" s="515"/>
      <c r="AK99" s="515"/>
      <c r="AL99" s="516"/>
      <c r="AM99" s="514"/>
      <c r="AN99" s="515"/>
      <c r="AO99" s="515"/>
      <c r="AP99" s="515"/>
      <c r="AQ99" s="530"/>
      <c r="AR99" s="531"/>
      <c r="AS99" s="531"/>
      <c r="AT99" s="532"/>
      <c r="AU99" s="515"/>
      <c r="AV99" s="515"/>
      <c r="AW99" s="515"/>
      <c r="AX99" s="533"/>
    </row>
    <row r="100" spans="1:60" ht="31.7" customHeight="1">
      <c r="A100" s="495" t="s">
        <v>493</v>
      </c>
      <c r="B100" s="496"/>
      <c r="C100" s="496"/>
      <c r="D100" s="496"/>
      <c r="E100" s="496"/>
      <c r="F100" s="497"/>
      <c r="G100" s="498" t="s">
        <v>60</v>
      </c>
      <c r="H100" s="498"/>
      <c r="I100" s="498"/>
      <c r="J100" s="498"/>
      <c r="K100" s="498"/>
      <c r="L100" s="498"/>
      <c r="M100" s="498"/>
      <c r="N100" s="498"/>
      <c r="O100" s="498"/>
      <c r="P100" s="498"/>
      <c r="Q100" s="498"/>
      <c r="R100" s="498"/>
      <c r="S100" s="498"/>
      <c r="T100" s="498"/>
      <c r="U100" s="498"/>
      <c r="V100" s="498"/>
      <c r="W100" s="498"/>
      <c r="X100" s="499"/>
      <c r="Y100" s="854"/>
      <c r="Z100" s="855"/>
      <c r="AA100" s="856"/>
      <c r="AB100" s="475" t="s">
        <v>11</v>
      </c>
      <c r="AC100" s="475"/>
      <c r="AD100" s="475"/>
      <c r="AE100" s="534" t="s">
        <v>357</v>
      </c>
      <c r="AF100" s="535"/>
      <c r="AG100" s="535"/>
      <c r="AH100" s="536"/>
      <c r="AI100" s="534" t="s">
        <v>363</v>
      </c>
      <c r="AJ100" s="535"/>
      <c r="AK100" s="535"/>
      <c r="AL100" s="536"/>
      <c r="AM100" s="534" t="s">
        <v>472</v>
      </c>
      <c r="AN100" s="535"/>
      <c r="AO100" s="535"/>
      <c r="AP100" s="536"/>
      <c r="AQ100" s="313" t="s">
        <v>494</v>
      </c>
      <c r="AR100" s="314"/>
      <c r="AS100" s="314"/>
      <c r="AT100" s="315"/>
      <c r="AU100" s="313" t="s">
        <v>541</v>
      </c>
      <c r="AV100" s="314"/>
      <c r="AW100" s="314"/>
      <c r="AX100" s="316"/>
    </row>
    <row r="101" spans="1:60" ht="23.25" customHeight="1">
      <c r="A101" s="418"/>
      <c r="B101" s="419"/>
      <c r="C101" s="419"/>
      <c r="D101" s="419"/>
      <c r="E101" s="419"/>
      <c r="F101" s="420"/>
      <c r="G101" s="98" t="s">
        <v>619</v>
      </c>
      <c r="H101" s="98"/>
      <c r="I101" s="98"/>
      <c r="J101" s="98"/>
      <c r="K101" s="98"/>
      <c r="L101" s="98"/>
      <c r="M101" s="98"/>
      <c r="N101" s="98"/>
      <c r="O101" s="98"/>
      <c r="P101" s="98"/>
      <c r="Q101" s="98"/>
      <c r="R101" s="98"/>
      <c r="S101" s="98"/>
      <c r="T101" s="98"/>
      <c r="U101" s="98"/>
      <c r="V101" s="98"/>
      <c r="W101" s="98"/>
      <c r="X101" s="99"/>
      <c r="Y101" s="537" t="s">
        <v>55</v>
      </c>
      <c r="Z101" s="538"/>
      <c r="AA101" s="539"/>
      <c r="AB101" s="457" t="s">
        <v>570</v>
      </c>
      <c r="AC101" s="457"/>
      <c r="AD101" s="457"/>
      <c r="AE101" s="211">
        <v>2</v>
      </c>
      <c r="AF101" s="212"/>
      <c r="AG101" s="212"/>
      <c r="AH101" s="213"/>
      <c r="AI101" s="211">
        <v>2</v>
      </c>
      <c r="AJ101" s="212"/>
      <c r="AK101" s="212"/>
      <c r="AL101" s="213"/>
      <c r="AM101" s="211">
        <v>1</v>
      </c>
      <c r="AN101" s="212"/>
      <c r="AO101" s="212"/>
      <c r="AP101" s="213"/>
      <c r="AQ101" s="211" t="s">
        <v>556</v>
      </c>
      <c r="AR101" s="212"/>
      <c r="AS101" s="212"/>
      <c r="AT101" s="213"/>
      <c r="AU101" s="211" t="s">
        <v>556</v>
      </c>
      <c r="AV101" s="212"/>
      <c r="AW101" s="212"/>
      <c r="AX101" s="213"/>
    </row>
    <row r="102" spans="1:60" ht="23.25" customHeight="1">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570</v>
      </c>
      <c r="AC102" s="457"/>
      <c r="AD102" s="457"/>
      <c r="AE102" s="414">
        <v>2</v>
      </c>
      <c r="AF102" s="414"/>
      <c r="AG102" s="414"/>
      <c r="AH102" s="414"/>
      <c r="AI102" s="414">
        <v>2</v>
      </c>
      <c r="AJ102" s="414"/>
      <c r="AK102" s="414"/>
      <c r="AL102" s="414"/>
      <c r="AM102" s="414">
        <v>1</v>
      </c>
      <c r="AN102" s="414"/>
      <c r="AO102" s="414"/>
      <c r="AP102" s="414"/>
      <c r="AQ102" s="266">
        <v>1</v>
      </c>
      <c r="AR102" s="267"/>
      <c r="AS102" s="267"/>
      <c r="AT102" s="312"/>
      <c r="AU102" s="266">
        <v>1</v>
      </c>
      <c r="AV102" s="267"/>
      <c r="AW102" s="267"/>
      <c r="AX102" s="312"/>
    </row>
    <row r="103" spans="1:60" ht="31.7" hidden="1" customHeight="1">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0"/>
      <c r="AC104" s="541"/>
      <c r="AD104" s="542"/>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46.5" hidden="1" customHeight="1">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3"/>
      <c r="AA105" s="544"/>
      <c r="AB105" s="468"/>
      <c r="AC105" s="465"/>
      <c r="AD105" s="466"/>
      <c r="AE105" s="527"/>
      <c r="AF105" s="527"/>
      <c r="AG105" s="527"/>
      <c r="AH105" s="527"/>
      <c r="AI105" s="527"/>
      <c r="AJ105" s="527"/>
      <c r="AK105" s="527"/>
      <c r="AL105" s="527"/>
      <c r="AM105" s="414"/>
      <c r="AN105" s="414"/>
      <c r="AO105" s="414"/>
      <c r="AP105" s="414"/>
      <c r="AQ105" s="211"/>
      <c r="AR105" s="212"/>
      <c r="AS105" s="212"/>
      <c r="AT105" s="213"/>
      <c r="AU105" s="266"/>
      <c r="AV105" s="267"/>
      <c r="AW105" s="267"/>
      <c r="AX105" s="312"/>
    </row>
    <row r="106" spans="1:60" ht="31.7" hidden="1" customHeight="1">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0"/>
      <c r="AC107" s="541"/>
      <c r="AD107" s="542"/>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3"/>
      <c r="AA108" s="544"/>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7" hidden="1" customHeight="1">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0"/>
      <c r="AC110" s="541"/>
      <c r="AD110" s="542"/>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3"/>
      <c r="AA111" s="544"/>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7" hidden="1" customHeight="1">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0"/>
      <c r="AC113" s="541"/>
      <c r="AD113" s="542"/>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3"/>
      <c r="AA114" s="544"/>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50"/>
      <c r="Z115" s="551"/>
      <c r="AA115" s="552"/>
      <c r="AB115" s="411" t="s">
        <v>11</v>
      </c>
      <c r="AC115" s="412"/>
      <c r="AD115" s="413"/>
      <c r="AE115" s="411" t="s">
        <v>357</v>
      </c>
      <c r="AF115" s="412"/>
      <c r="AG115" s="412"/>
      <c r="AH115" s="413"/>
      <c r="AI115" s="411" t="s">
        <v>363</v>
      </c>
      <c r="AJ115" s="412"/>
      <c r="AK115" s="412"/>
      <c r="AL115" s="413"/>
      <c r="AM115" s="411" t="s">
        <v>472</v>
      </c>
      <c r="AN115" s="412"/>
      <c r="AO115" s="412"/>
      <c r="AP115" s="413"/>
      <c r="AQ115" s="591" t="s">
        <v>542</v>
      </c>
      <c r="AR115" s="592"/>
      <c r="AS115" s="592"/>
      <c r="AT115" s="592"/>
      <c r="AU115" s="592"/>
      <c r="AV115" s="592"/>
      <c r="AW115" s="592"/>
      <c r="AX115" s="593"/>
    </row>
    <row r="116" spans="1:50" ht="23.25" customHeight="1">
      <c r="A116" s="435"/>
      <c r="B116" s="436"/>
      <c r="C116" s="436"/>
      <c r="D116" s="436"/>
      <c r="E116" s="436"/>
      <c r="F116" s="437"/>
      <c r="G116" s="389" t="s">
        <v>577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540" t="s">
        <v>573</v>
      </c>
      <c r="AC116" s="541"/>
      <c r="AD116" s="542"/>
      <c r="AE116" s="211">
        <v>194</v>
      </c>
      <c r="AF116" s="212"/>
      <c r="AG116" s="212"/>
      <c r="AH116" s="213"/>
      <c r="AI116" s="211">
        <v>320</v>
      </c>
      <c r="AJ116" s="212"/>
      <c r="AK116" s="212"/>
      <c r="AL116" s="213"/>
      <c r="AM116" s="211">
        <v>4.5</v>
      </c>
      <c r="AN116" s="212"/>
      <c r="AO116" s="212"/>
      <c r="AP116" s="213"/>
      <c r="AQ116" s="211">
        <v>9.4</v>
      </c>
      <c r="AR116" s="212"/>
      <c r="AS116" s="212"/>
      <c r="AT116" s="212"/>
      <c r="AU116" s="212"/>
      <c r="AV116" s="212"/>
      <c r="AW116" s="212"/>
      <c r="AX116" s="214"/>
    </row>
    <row r="117" spans="1:50" ht="46.5" customHeight="1" thickBot="1">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574</v>
      </c>
      <c r="AC117" s="465"/>
      <c r="AD117" s="466"/>
      <c r="AE117" s="527" t="s">
        <v>575</v>
      </c>
      <c r="AF117" s="527"/>
      <c r="AG117" s="527"/>
      <c r="AH117" s="527"/>
      <c r="AI117" s="527" t="s">
        <v>576</v>
      </c>
      <c r="AJ117" s="527"/>
      <c r="AK117" s="527"/>
      <c r="AL117" s="527"/>
      <c r="AM117" s="414" t="s">
        <v>613</v>
      </c>
      <c r="AN117" s="414"/>
      <c r="AO117" s="414"/>
      <c r="AP117" s="414"/>
      <c r="AQ117" s="527" t="s">
        <v>614</v>
      </c>
      <c r="AR117" s="527"/>
      <c r="AS117" s="527"/>
      <c r="AT117" s="527"/>
      <c r="AU117" s="527"/>
      <c r="AV117" s="527"/>
      <c r="AW117" s="527"/>
      <c r="AX117" s="549"/>
    </row>
    <row r="118" spans="1:50" ht="23.25" hidden="1" customHeight="1">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50"/>
      <c r="Z118" s="551"/>
      <c r="AA118" s="552"/>
      <c r="AB118" s="411" t="s">
        <v>11</v>
      </c>
      <c r="AC118" s="412"/>
      <c r="AD118" s="413"/>
      <c r="AE118" s="411" t="s">
        <v>357</v>
      </c>
      <c r="AF118" s="412"/>
      <c r="AG118" s="412"/>
      <c r="AH118" s="413"/>
      <c r="AI118" s="411" t="s">
        <v>363</v>
      </c>
      <c r="AJ118" s="412"/>
      <c r="AK118" s="412"/>
      <c r="AL118" s="413"/>
      <c r="AM118" s="411" t="s">
        <v>472</v>
      </c>
      <c r="AN118" s="412"/>
      <c r="AO118" s="412"/>
      <c r="AP118" s="413"/>
      <c r="AQ118" s="591" t="s">
        <v>542</v>
      </c>
      <c r="AR118" s="592"/>
      <c r="AS118" s="592"/>
      <c r="AT118" s="592"/>
      <c r="AU118" s="592"/>
      <c r="AV118" s="592"/>
      <c r="AW118" s="592"/>
      <c r="AX118" s="593"/>
    </row>
    <row r="119" spans="1:50" ht="23.25" hidden="1" customHeight="1">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5"/>
    </row>
    <row r="120" spans="1:50" ht="46.5" hidden="1" customHeight="1">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546" t="s">
        <v>502</v>
      </c>
      <c r="AC120" s="547"/>
      <c r="AD120" s="548"/>
      <c r="AE120" s="527"/>
      <c r="AF120" s="527"/>
      <c r="AG120" s="527"/>
      <c r="AH120" s="527"/>
      <c r="AI120" s="527"/>
      <c r="AJ120" s="527"/>
      <c r="AK120" s="527"/>
      <c r="AL120" s="527"/>
      <c r="AM120" s="527"/>
      <c r="AN120" s="527"/>
      <c r="AO120" s="527"/>
      <c r="AP120" s="527"/>
      <c r="AQ120" s="527"/>
      <c r="AR120" s="527"/>
      <c r="AS120" s="527"/>
      <c r="AT120" s="527"/>
      <c r="AU120" s="527"/>
      <c r="AV120" s="527"/>
      <c r="AW120" s="527"/>
      <c r="AX120" s="549"/>
    </row>
    <row r="121" spans="1:50" ht="23.25" hidden="1" customHeight="1">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50"/>
      <c r="Z121" s="551"/>
      <c r="AA121" s="552"/>
      <c r="AB121" s="411" t="s">
        <v>11</v>
      </c>
      <c r="AC121" s="412"/>
      <c r="AD121" s="413"/>
      <c r="AE121" s="411" t="s">
        <v>357</v>
      </c>
      <c r="AF121" s="412"/>
      <c r="AG121" s="412"/>
      <c r="AH121" s="413"/>
      <c r="AI121" s="411" t="s">
        <v>363</v>
      </c>
      <c r="AJ121" s="412"/>
      <c r="AK121" s="412"/>
      <c r="AL121" s="413"/>
      <c r="AM121" s="411" t="s">
        <v>472</v>
      </c>
      <c r="AN121" s="412"/>
      <c r="AO121" s="412"/>
      <c r="AP121" s="413"/>
      <c r="AQ121" s="591" t="s">
        <v>542</v>
      </c>
      <c r="AR121" s="592"/>
      <c r="AS121" s="592"/>
      <c r="AT121" s="592"/>
      <c r="AU121" s="592"/>
      <c r="AV121" s="592"/>
      <c r="AW121" s="592"/>
      <c r="AX121" s="593"/>
    </row>
    <row r="122" spans="1:50" ht="23.25" hidden="1" customHeight="1">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5"/>
    </row>
    <row r="123" spans="1:50" ht="46.5" hidden="1" customHeight="1">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546" t="s">
        <v>505</v>
      </c>
      <c r="AC123" s="547"/>
      <c r="AD123" s="548"/>
      <c r="AE123" s="527"/>
      <c r="AF123" s="527"/>
      <c r="AG123" s="527"/>
      <c r="AH123" s="527"/>
      <c r="AI123" s="527"/>
      <c r="AJ123" s="527"/>
      <c r="AK123" s="527"/>
      <c r="AL123" s="527"/>
      <c r="AM123" s="527"/>
      <c r="AN123" s="527"/>
      <c r="AO123" s="527"/>
      <c r="AP123" s="527"/>
      <c r="AQ123" s="527"/>
      <c r="AR123" s="527"/>
      <c r="AS123" s="527"/>
      <c r="AT123" s="527"/>
      <c r="AU123" s="527"/>
      <c r="AV123" s="527"/>
      <c r="AW123" s="527"/>
      <c r="AX123" s="549"/>
    </row>
    <row r="124" spans="1:50" ht="23.25" hidden="1" customHeight="1">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50"/>
      <c r="Z124" s="551"/>
      <c r="AA124" s="552"/>
      <c r="AB124" s="411" t="s">
        <v>11</v>
      </c>
      <c r="AC124" s="412"/>
      <c r="AD124" s="413"/>
      <c r="AE124" s="411" t="s">
        <v>357</v>
      </c>
      <c r="AF124" s="412"/>
      <c r="AG124" s="412"/>
      <c r="AH124" s="413"/>
      <c r="AI124" s="411" t="s">
        <v>363</v>
      </c>
      <c r="AJ124" s="412"/>
      <c r="AK124" s="412"/>
      <c r="AL124" s="413"/>
      <c r="AM124" s="411" t="s">
        <v>472</v>
      </c>
      <c r="AN124" s="412"/>
      <c r="AO124" s="412"/>
      <c r="AP124" s="413"/>
      <c r="AQ124" s="591" t="s">
        <v>542</v>
      </c>
      <c r="AR124" s="592"/>
      <c r="AS124" s="592"/>
      <c r="AT124" s="592"/>
      <c r="AU124" s="592"/>
      <c r="AV124" s="592"/>
      <c r="AW124" s="592"/>
      <c r="AX124" s="593"/>
    </row>
    <row r="125" spans="1:50" ht="23.25" hidden="1" customHeight="1">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5"/>
    </row>
    <row r="126" spans="1:50" ht="46.5" hidden="1" customHeight="1">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546" t="s">
        <v>502</v>
      </c>
      <c r="AC126" s="547"/>
      <c r="AD126" s="548"/>
      <c r="AE126" s="527"/>
      <c r="AF126" s="527"/>
      <c r="AG126" s="527"/>
      <c r="AH126" s="527"/>
      <c r="AI126" s="527"/>
      <c r="AJ126" s="527"/>
      <c r="AK126" s="527"/>
      <c r="AL126" s="527"/>
      <c r="AM126" s="527"/>
      <c r="AN126" s="527"/>
      <c r="AO126" s="527"/>
      <c r="AP126" s="527"/>
      <c r="AQ126" s="527"/>
      <c r="AR126" s="527"/>
      <c r="AS126" s="527"/>
      <c r="AT126" s="527"/>
      <c r="AU126" s="527"/>
      <c r="AV126" s="527"/>
      <c r="AW126" s="527"/>
      <c r="AX126" s="549"/>
    </row>
    <row r="127" spans="1:50" ht="23.25" hidden="1" customHeight="1">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1" t="s">
        <v>542</v>
      </c>
      <c r="AR127" s="592"/>
      <c r="AS127" s="592"/>
      <c r="AT127" s="592"/>
      <c r="AU127" s="592"/>
      <c r="AV127" s="592"/>
      <c r="AW127" s="592"/>
      <c r="AX127" s="593"/>
    </row>
    <row r="128" spans="1:50" ht="23.25" hidden="1" customHeight="1">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5"/>
    </row>
    <row r="129" spans="1:50" ht="46.5" hidden="1" customHeight="1" thickBot="1">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546" t="s">
        <v>502</v>
      </c>
      <c r="AC129" s="547"/>
      <c r="AD129" s="548"/>
      <c r="AE129" s="527"/>
      <c r="AF129" s="527"/>
      <c r="AG129" s="527"/>
      <c r="AH129" s="527"/>
      <c r="AI129" s="527"/>
      <c r="AJ129" s="527"/>
      <c r="AK129" s="527"/>
      <c r="AL129" s="527"/>
      <c r="AM129" s="527"/>
      <c r="AN129" s="527"/>
      <c r="AO129" s="527"/>
      <c r="AP129" s="527"/>
      <c r="AQ129" s="527"/>
      <c r="AR129" s="527"/>
      <c r="AS129" s="527"/>
      <c r="AT129" s="527"/>
      <c r="AU129" s="527"/>
      <c r="AV129" s="527"/>
      <c r="AW129" s="527"/>
      <c r="AX129" s="549"/>
    </row>
    <row r="130" spans="1:50" ht="45" customHeight="1">
      <c r="A130" s="181" t="s">
        <v>369</v>
      </c>
      <c r="B130" s="178"/>
      <c r="C130" s="177" t="s">
        <v>366</v>
      </c>
      <c r="D130" s="178"/>
      <c r="E130" s="162" t="s">
        <v>399</v>
      </c>
      <c r="F130" s="163"/>
      <c r="G130" s="164" t="s">
        <v>556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c r="A131" s="182"/>
      <c r="B131" s="179"/>
      <c r="C131" s="173"/>
      <c r="D131" s="179"/>
      <c r="E131" s="167" t="s">
        <v>398</v>
      </c>
      <c r="F131" s="168"/>
      <c r="G131" s="103" t="s">
        <v>578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555</v>
      </c>
      <c r="AR133" s="192"/>
      <c r="AS133" s="126" t="s">
        <v>356</v>
      </c>
      <c r="AT133" s="127"/>
      <c r="AU133" s="193" t="s">
        <v>555</v>
      </c>
      <c r="AV133" s="193"/>
      <c r="AW133" s="126" t="s">
        <v>300</v>
      </c>
      <c r="AX133" s="188"/>
    </row>
    <row r="134" spans="1:50" ht="39.75" customHeight="1">
      <c r="A134" s="182"/>
      <c r="B134" s="179"/>
      <c r="C134" s="173"/>
      <c r="D134" s="179"/>
      <c r="E134" s="173"/>
      <c r="F134" s="174"/>
      <c r="G134" s="97" t="s">
        <v>556</v>
      </c>
      <c r="H134" s="98"/>
      <c r="I134" s="98"/>
      <c r="J134" s="98"/>
      <c r="K134" s="98"/>
      <c r="L134" s="98"/>
      <c r="M134" s="98"/>
      <c r="N134" s="98"/>
      <c r="O134" s="98"/>
      <c r="P134" s="98"/>
      <c r="Q134" s="98"/>
      <c r="R134" s="98"/>
      <c r="S134" s="98"/>
      <c r="T134" s="98"/>
      <c r="U134" s="98"/>
      <c r="V134" s="98"/>
      <c r="W134" s="98"/>
      <c r="X134" s="99"/>
      <c r="Y134" s="194" t="s">
        <v>379</v>
      </c>
      <c r="Z134" s="195"/>
      <c r="AA134" s="196"/>
      <c r="AB134" s="197" t="s">
        <v>556</v>
      </c>
      <c r="AC134" s="198"/>
      <c r="AD134" s="198"/>
      <c r="AE134" s="199" t="s">
        <v>555</v>
      </c>
      <c r="AF134" s="200"/>
      <c r="AG134" s="200"/>
      <c r="AH134" s="200"/>
      <c r="AI134" s="199" t="s">
        <v>555</v>
      </c>
      <c r="AJ134" s="200"/>
      <c r="AK134" s="200"/>
      <c r="AL134" s="200"/>
      <c r="AM134" s="199" t="s">
        <v>555</v>
      </c>
      <c r="AN134" s="200"/>
      <c r="AO134" s="200"/>
      <c r="AP134" s="200"/>
      <c r="AQ134" s="199" t="s">
        <v>555</v>
      </c>
      <c r="AR134" s="200"/>
      <c r="AS134" s="200"/>
      <c r="AT134" s="200"/>
      <c r="AU134" s="199" t="s">
        <v>555</v>
      </c>
      <c r="AV134" s="200"/>
      <c r="AW134" s="200"/>
      <c r="AX134" s="201"/>
    </row>
    <row r="135" spans="1:50" ht="39.75" customHeight="1">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557</v>
      </c>
      <c r="AC135" s="206"/>
      <c r="AD135" s="206"/>
      <c r="AE135" s="199" t="s">
        <v>555</v>
      </c>
      <c r="AF135" s="200"/>
      <c r="AG135" s="200"/>
      <c r="AH135" s="200"/>
      <c r="AI135" s="199" t="s">
        <v>555</v>
      </c>
      <c r="AJ135" s="200"/>
      <c r="AK135" s="200"/>
      <c r="AL135" s="200"/>
      <c r="AM135" s="199" t="s">
        <v>555</v>
      </c>
      <c r="AN135" s="200"/>
      <c r="AO135" s="200"/>
      <c r="AP135" s="200"/>
      <c r="AQ135" s="199" t="s">
        <v>555</v>
      </c>
      <c r="AR135" s="200"/>
      <c r="AS135" s="200"/>
      <c r="AT135" s="200"/>
      <c r="AU135" s="199" t="s">
        <v>555</v>
      </c>
      <c r="AV135" s="200"/>
      <c r="AW135" s="200"/>
      <c r="AX135" s="201"/>
    </row>
    <row r="136" spans="1:50" ht="18.75" hidden="1" customHeight="1">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7" customHeight="1">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7" customHeight="1">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7" customHeight="1">
      <c r="A154" s="182"/>
      <c r="B154" s="179"/>
      <c r="C154" s="173"/>
      <c r="D154" s="179"/>
      <c r="E154" s="173"/>
      <c r="F154" s="174"/>
      <c r="G154" s="97" t="s">
        <v>579</v>
      </c>
      <c r="H154" s="98"/>
      <c r="I154" s="98"/>
      <c r="J154" s="98"/>
      <c r="K154" s="98"/>
      <c r="L154" s="98"/>
      <c r="M154" s="98"/>
      <c r="N154" s="98"/>
      <c r="O154" s="98"/>
      <c r="P154" s="99"/>
      <c r="Q154" s="118" t="s">
        <v>580</v>
      </c>
      <c r="R154" s="98"/>
      <c r="S154" s="98"/>
      <c r="T154" s="98"/>
      <c r="U154" s="98"/>
      <c r="V154" s="98"/>
      <c r="W154" s="98"/>
      <c r="X154" s="98"/>
      <c r="Y154" s="98"/>
      <c r="Z154" s="98"/>
      <c r="AA154" s="286"/>
      <c r="AB154" s="134" t="s">
        <v>556</v>
      </c>
      <c r="AC154" s="135"/>
      <c r="AD154" s="135"/>
      <c r="AE154" s="140" t="s">
        <v>620</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7" customHeight="1">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7" customHeight="1">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581</v>
      </c>
      <c r="AF157" s="98"/>
      <c r="AG157" s="98"/>
      <c r="AH157" s="98"/>
      <c r="AI157" s="98"/>
      <c r="AJ157" s="98"/>
      <c r="AK157" s="98"/>
      <c r="AL157" s="98"/>
      <c r="AM157" s="98"/>
      <c r="AN157" s="98"/>
      <c r="AO157" s="98"/>
      <c r="AP157" s="98"/>
      <c r="AQ157" s="98"/>
      <c r="AR157" s="98"/>
      <c r="AS157" s="98"/>
      <c r="AT157" s="98"/>
      <c r="AU157" s="98"/>
      <c r="AV157" s="98"/>
      <c r="AW157" s="98"/>
      <c r="AX157" s="119"/>
    </row>
    <row r="158" spans="1:50" ht="22.7" customHeight="1">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7" hidden="1" customHeight="1">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7" hidden="1" customHeight="1">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7" hidden="1" customHeight="1">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7" hidden="1" customHeight="1">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7" hidden="1" customHeight="1">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7" hidden="1" customHeight="1">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7" hidden="1" customHeight="1">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7" hidden="1" customHeight="1">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7" hidden="1" customHeight="1">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7" hidden="1" customHeight="1">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7" hidden="1" customHeight="1">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7" hidden="1" customHeight="1">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7" hidden="1" customHeight="1">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7" hidden="1" customHeight="1">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7" hidden="1" customHeight="1">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7" hidden="1" customHeight="1">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7" hidden="1" customHeight="1">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7" hidden="1" customHeight="1">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7" hidden="1" customHeight="1">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7" hidden="1" customHeight="1">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7" hidden="1" customHeight="1">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7" hidden="1" customHeight="1">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7" hidden="1" customHeight="1">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7" hidden="1" customHeight="1">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c r="A188" s="182"/>
      <c r="B188" s="179"/>
      <c r="C188" s="173"/>
      <c r="D188" s="179"/>
      <c r="E188" s="118" t="s">
        <v>582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7" hidden="1" customHeight="1">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7" hidden="1" customHeight="1">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7" hidden="1" customHeight="1">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7" hidden="1" customHeight="1">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7" hidden="1" customHeight="1">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7" hidden="1" customHeight="1">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7" hidden="1" customHeight="1">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7" hidden="1" customHeight="1">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7" hidden="1" customHeight="1">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7" hidden="1" customHeight="1">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7" hidden="1" customHeight="1">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7" hidden="1" customHeight="1">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7" hidden="1" customHeight="1">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7" hidden="1" customHeight="1">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7" hidden="1" customHeight="1">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7" hidden="1" customHeight="1">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7" hidden="1" customHeight="1">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7" hidden="1" customHeight="1">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7" hidden="1" customHeight="1">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7" hidden="1" customHeight="1">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7" hidden="1" customHeight="1">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7" hidden="1" customHeight="1">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7" hidden="1" customHeight="1">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7" hidden="1" customHeight="1">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7" hidden="1" customHeight="1">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7" hidden="1" customHeight="1">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7" hidden="1" customHeight="1">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7" hidden="1" customHeight="1">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7" hidden="1" customHeight="1">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7" hidden="1" customHeight="1">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7" hidden="1" customHeight="1">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7" hidden="1" customHeight="1">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7" hidden="1" customHeight="1">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7" hidden="1" customHeight="1">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7" hidden="1" customHeight="1">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7" hidden="1" customHeight="1">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7" hidden="1" customHeight="1">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7" hidden="1" customHeight="1">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7" hidden="1" customHeight="1">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7" hidden="1" customHeight="1">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7" hidden="1" customHeight="1">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7" hidden="1" customHeight="1">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7" hidden="1" customHeight="1">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7" hidden="1" customHeight="1">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7" hidden="1" customHeight="1">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7" hidden="1" customHeight="1">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7" hidden="1" customHeight="1">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7" hidden="1" customHeight="1">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7" hidden="1" customHeight="1">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7" hidden="1" customHeight="1">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7" hidden="1" customHeight="1">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7" hidden="1" customHeight="1">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7" hidden="1" customHeight="1">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7" hidden="1" customHeight="1">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7" hidden="1" customHeight="1">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7" hidden="1" customHeight="1">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7" hidden="1" customHeight="1">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7" hidden="1" customHeight="1">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7" hidden="1" customHeight="1">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7" hidden="1" customHeight="1">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7" hidden="1" customHeight="1">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7" hidden="1" customHeight="1">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7" hidden="1" customHeight="1">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7" hidden="1" customHeight="1">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7" hidden="1" customHeight="1">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7" hidden="1" customHeight="1">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7" hidden="1" customHeight="1">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7" hidden="1" customHeight="1">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7" hidden="1" customHeight="1">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7" hidden="1" customHeight="1">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7" hidden="1" customHeight="1">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7" hidden="1" customHeight="1">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7" hidden="1" customHeight="1">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7" hidden="1" customHeight="1">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7" hidden="1" customHeight="1">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7" hidden="1" customHeight="1">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7" hidden="1" customHeight="1">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7" hidden="1" customHeight="1">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7" hidden="1" customHeight="1">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7" hidden="1" customHeight="1">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7" hidden="1" customHeight="1">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7" hidden="1" customHeight="1">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7" hidden="1" customHeight="1">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7" hidden="1" customHeight="1">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7" hidden="1" customHeight="1">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7" hidden="1" customHeight="1">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7" hidden="1" customHeight="1">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7" hidden="1" customHeight="1">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7" hidden="1" customHeight="1">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7" hidden="1" customHeight="1">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7" hidden="1" customHeight="1">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7" hidden="1" customHeight="1">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7" hidden="1" customHeight="1">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7" hidden="1" customHeight="1">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7" hidden="1" customHeight="1">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7" hidden="1" customHeight="1">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7" hidden="1" customHeight="1">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7" hidden="1" customHeight="1">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7" hidden="1" customHeight="1">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7" hidden="1" customHeight="1">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7" hidden="1" customHeight="1">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7" hidden="1" customHeight="1">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7" hidden="1" customHeight="1">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7" hidden="1" customHeight="1">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7" hidden="1" customHeight="1">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7" hidden="1" customHeight="1">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7" hidden="1" customHeight="1">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7" hidden="1" customHeight="1">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7" hidden="1" customHeight="1">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7" hidden="1" customHeight="1">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7" hidden="1" customHeight="1">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7" hidden="1" customHeight="1">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7" hidden="1" customHeight="1">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7" hidden="1" customHeight="1">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7" hidden="1" customHeight="1">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7" hidden="1" customHeight="1">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7" hidden="1" customHeight="1">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7" hidden="1" customHeight="1">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7" hidden="1" customHeight="1">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7" hidden="1" customHeight="1">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c r="A430" s="182"/>
      <c r="B430" s="179"/>
      <c r="C430" s="171" t="s">
        <v>368</v>
      </c>
      <c r="D430" s="930"/>
      <c r="E430" s="167" t="s">
        <v>388</v>
      </c>
      <c r="F430" s="168"/>
      <c r="G430" s="898" t="s">
        <v>384</v>
      </c>
      <c r="H430" s="116"/>
      <c r="I430" s="116"/>
      <c r="J430" s="899" t="s">
        <v>555</v>
      </c>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605</v>
      </c>
      <c r="AF432" s="193"/>
      <c r="AG432" s="126" t="s">
        <v>356</v>
      </c>
      <c r="AH432" s="127"/>
      <c r="AI432" s="149"/>
      <c r="AJ432" s="149"/>
      <c r="AK432" s="149"/>
      <c r="AL432" s="147"/>
      <c r="AM432" s="149"/>
      <c r="AN432" s="149"/>
      <c r="AO432" s="149"/>
      <c r="AP432" s="147"/>
      <c r="AQ432" s="590" t="s">
        <v>602</v>
      </c>
      <c r="AR432" s="193"/>
      <c r="AS432" s="126" t="s">
        <v>356</v>
      </c>
      <c r="AT432" s="127"/>
      <c r="AU432" s="193" t="s">
        <v>602</v>
      </c>
      <c r="AV432" s="193"/>
      <c r="AW432" s="126" t="s">
        <v>300</v>
      </c>
      <c r="AX432" s="188"/>
    </row>
    <row r="433" spans="1:50" ht="23.25" customHeight="1">
      <c r="A433" s="182"/>
      <c r="B433" s="179"/>
      <c r="C433" s="173"/>
      <c r="D433" s="179"/>
      <c r="E433" s="335"/>
      <c r="F433" s="336"/>
      <c r="G433" s="97" t="s">
        <v>604</v>
      </c>
      <c r="H433" s="98"/>
      <c r="I433" s="98"/>
      <c r="J433" s="98"/>
      <c r="K433" s="98"/>
      <c r="L433" s="98"/>
      <c r="M433" s="98"/>
      <c r="N433" s="98"/>
      <c r="O433" s="98"/>
      <c r="P433" s="98"/>
      <c r="Q433" s="98"/>
      <c r="R433" s="98"/>
      <c r="S433" s="98"/>
      <c r="T433" s="98"/>
      <c r="U433" s="98"/>
      <c r="V433" s="98"/>
      <c r="W433" s="98"/>
      <c r="X433" s="99"/>
      <c r="Y433" s="194" t="s">
        <v>12</v>
      </c>
      <c r="Z433" s="195"/>
      <c r="AA433" s="196"/>
      <c r="AB433" s="206" t="s">
        <v>602</v>
      </c>
      <c r="AC433" s="206"/>
      <c r="AD433" s="206"/>
      <c r="AE433" s="333" t="s">
        <v>602</v>
      </c>
      <c r="AF433" s="200"/>
      <c r="AG433" s="200"/>
      <c r="AH433" s="200"/>
      <c r="AI433" s="333" t="s">
        <v>602</v>
      </c>
      <c r="AJ433" s="200"/>
      <c r="AK433" s="200"/>
      <c r="AL433" s="200"/>
      <c r="AM433" s="333" t="s">
        <v>602</v>
      </c>
      <c r="AN433" s="200"/>
      <c r="AO433" s="200"/>
      <c r="AP433" s="334"/>
      <c r="AQ433" s="333" t="s">
        <v>602</v>
      </c>
      <c r="AR433" s="200"/>
      <c r="AS433" s="200"/>
      <c r="AT433" s="334"/>
      <c r="AU433" s="200" t="s">
        <v>603</v>
      </c>
      <c r="AV433" s="200"/>
      <c r="AW433" s="200"/>
      <c r="AX433" s="201"/>
    </row>
    <row r="434" spans="1:50" ht="23.25" customHeight="1">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606</v>
      </c>
      <c r="AC434" s="198"/>
      <c r="AD434" s="198"/>
      <c r="AE434" s="333" t="s">
        <v>603</v>
      </c>
      <c r="AF434" s="200"/>
      <c r="AG434" s="200"/>
      <c r="AH434" s="334"/>
      <c r="AI434" s="333" t="s">
        <v>608</v>
      </c>
      <c r="AJ434" s="200"/>
      <c r="AK434" s="200"/>
      <c r="AL434" s="200"/>
      <c r="AM434" s="333" t="s">
        <v>602</v>
      </c>
      <c r="AN434" s="200"/>
      <c r="AO434" s="200"/>
      <c r="AP434" s="334"/>
      <c r="AQ434" s="333" t="s">
        <v>602</v>
      </c>
      <c r="AR434" s="200"/>
      <c r="AS434" s="200"/>
      <c r="AT434" s="334"/>
      <c r="AU434" s="200" t="s">
        <v>603</v>
      </c>
      <c r="AV434" s="200"/>
      <c r="AW434" s="200"/>
      <c r="AX434" s="201"/>
    </row>
    <row r="435" spans="1:50" ht="23.25" customHeight="1">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t="s">
        <v>607</v>
      </c>
      <c r="AF435" s="200"/>
      <c r="AG435" s="200"/>
      <c r="AH435" s="334"/>
      <c r="AI435" s="333" t="s">
        <v>602</v>
      </c>
      <c r="AJ435" s="200"/>
      <c r="AK435" s="200"/>
      <c r="AL435" s="200"/>
      <c r="AM435" s="333" t="s">
        <v>602</v>
      </c>
      <c r="AN435" s="200"/>
      <c r="AO435" s="200"/>
      <c r="AP435" s="334"/>
      <c r="AQ435" s="333" t="s">
        <v>602</v>
      </c>
      <c r="AR435" s="200"/>
      <c r="AS435" s="200"/>
      <c r="AT435" s="334"/>
      <c r="AU435" s="200" t="s">
        <v>603</v>
      </c>
      <c r="AV435" s="200"/>
      <c r="AW435" s="200"/>
      <c r="AX435" s="201"/>
    </row>
    <row r="436" spans="1:50" ht="18.75" customHeight="1">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customHeight="1">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602</v>
      </c>
      <c r="AF437" s="193"/>
      <c r="AG437" s="126" t="s">
        <v>356</v>
      </c>
      <c r="AH437" s="127"/>
      <c r="AI437" s="149"/>
      <c r="AJ437" s="149"/>
      <c r="AK437" s="149"/>
      <c r="AL437" s="147"/>
      <c r="AM437" s="149"/>
      <c r="AN437" s="149"/>
      <c r="AO437" s="149"/>
      <c r="AP437" s="147"/>
      <c r="AQ437" s="590" t="s">
        <v>602</v>
      </c>
      <c r="AR437" s="193"/>
      <c r="AS437" s="126" t="s">
        <v>356</v>
      </c>
      <c r="AT437" s="127"/>
      <c r="AU437" s="193" t="s">
        <v>602</v>
      </c>
      <c r="AV437" s="193"/>
      <c r="AW437" s="126" t="s">
        <v>300</v>
      </c>
      <c r="AX437" s="188"/>
    </row>
    <row r="438" spans="1:50" ht="23.25" customHeight="1">
      <c r="A438" s="182"/>
      <c r="B438" s="179"/>
      <c r="C438" s="173"/>
      <c r="D438" s="179"/>
      <c r="E438" s="335"/>
      <c r="F438" s="336"/>
      <c r="G438" s="97" t="s">
        <v>602</v>
      </c>
      <c r="H438" s="98"/>
      <c r="I438" s="98"/>
      <c r="J438" s="98"/>
      <c r="K438" s="98"/>
      <c r="L438" s="98"/>
      <c r="M438" s="98"/>
      <c r="N438" s="98"/>
      <c r="O438" s="98"/>
      <c r="P438" s="98"/>
      <c r="Q438" s="98"/>
      <c r="R438" s="98"/>
      <c r="S438" s="98"/>
      <c r="T438" s="98"/>
      <c r="U438" s="98"/>
      <c r="V438" s="98"/>
      <c r="W438" s="98"/>
      <c r="X438" s="99"/>
      <c r="Y438" s="194" t="s">
        <v>12</v>
      </c>
      <c r="Z438" s="195"/>
      <c r="AA438" s="196"/>
      <c r="AB438" s="206" t="s">
        <v>602</v>
      </c>
      <c r="AC438" s="206"/>
      <c r="AD438" s="206"/>
      <c r="AE438" s="333" t="s">
        <v>602</v>
      </c>
      <c r="AF438" s="200"/>
      <c r="AG438" s="200"/>
      <c r="AH438" s="200"/>
      <c r="AI438" s="333" t="s">
        <v>605</v>
      </c>
      <c r="AJ438" s="200"/>
      <c r="AK438" s="200"/>
      <c r="AL438" s="200"/>
      <c r="AM438" s="333" t="s">
        <v>602</v>
      </c>
      <c r="AN438" s="200"/>
      <c r="AO438" s="200"/>
      <c r="AP438" s="334"/>
      <c r="AQ438" s="333" t="s">
        <v>610</v>
      </c>
      <c r="AR438" s="200"/>
      <c r="AS438" s="200"/>
      <c r="AT438" s="334"/>
      <c r="AU438" s="200" t="s">
        <v>602</v>
      </c>
      <c r="AV438" s="200"/>
      <c r="AW438" s="200"/>
      <c r="AX438" s="201"/>
    </row>
    <row r="439" spans="1:50" ht="23.25" customHeight="1">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604</v>
      </c>
      <c r="AC439" s="198"/>
      <c r="AD439" s="198"/>
      <c r="AE439" s="333" t="s">
        <v>602</v>
      </c>
      <c r="AF439" s="200"/>
      <c r="AG439" s="200"/>
      <c r="AH439" s="334"/>
      <c r="AI439" s="333" t="s">
        <v>602</v>
      </c>
      <c r="AJ439" s="200"/>
      <c r="AK439" s="200"/>
      <c r="AL439" s="200"/>
      <c r="AM439" s="333" t="s">
        <v>602</v>
      </c>
      <c r="AN439" s="200"/>
      <c r="AO439" s="200"/>
      <c r="AP439" s="334"/>
      <c r="AQ439" s="333" t="s">
        <v>602</v>
      </c>
      <c r="AR439" s="200"/>
      <c r="AS439" s="200"/>
      <c r="AT439" s="334"/>
      <c r="AU439" s="200" t="s">
        <v>602</v>
      </c>
      <c r="AV439" s="200"/>
      <c r="AW439" s="200"/>
      <c r="AX439" s="201"/>
    </row>
    <row r="440" spans="1:50" ht="23.25" customHeight="1">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t="s">
        <v>602</v>
      </c>
      <c r="AF440" s="200"/>
      <c r="AG440" s="200"/>
      <c r="AH440" s="334"/>
      <c r="AI440" s="333" t="s">
        <v>609</v>
      </c>
      <c r="AJ440" s="200"/>
      <c r="AK440" s="200"/>
      <c r="AL440" s="200"/>
      <c r="AM440" s="333" t="s">
        <v>603</v>
      </c>
      <c r="AN440" s="200"/>
      <c r="AO440" s="200"/>
      <c r="AP440" s="334"/>
      <c r="AQ440" s="333" t="s">
        <v>602</v>
      </c>
      <c r="AR440" s="200"/>
      <c r="AS440" s="200"/>
      <c r="AT440" s="334"/>
      <c r="AU440" s="200" t="s">
        <v>602</v>
      </c>
      <c r="AV440" s="200"/>
      <c r="AW440" s="200"/>
      <c r="AX440" s="201"/>
    </row>
    <row r="441" spans="1:50" ht="18.75" hidden="1" customHeight="1">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0"/>
      <c r="AR457" s="193"/>
      <c r="AS457" s="126" t="s">
        <v>356</v>
      </c>
      <c r="AT457" s="127"/>
      <c r="AU457" s="193"/>
      <c r="AV457" s="193"/>
      <c r="AW457" s="126" t="s">
        <v>300</v>
      </c>
      <c r="AX457" s="188"/>
    </row>
    <row r="458" spans="1:50" ht="23.25" hidden="1" customHeight="1">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4" customHeight="1">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c r="A482" s="182"/>
      <c r="B482" s="179"/>
      <c r="C482" s="173"/>
      <c r="D482" s="179"/>
      <c r="E482" s="118" t="s">
        <v>609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4" hidden="1" customHeight="1">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4" hidden="1" customHeight="1">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4" hidden="1" customHeight="1">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4" hidden="1" customHeight="1">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27" customHeight="1">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553</v>
      </c>
      <c r="AE702" s="339"/>
      <c r="AF702" s="339"/>
      <c r="AG702" s="381" t="s">
        <v>583</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553</v>
      </c>
      <c r="AE703" s="322"/>
      <c r="AF703" s="322"/>
      <c r="AG703" s="94" t="s">
        <v>584</v>
      </c>
      <c r="AH703" s="95"/>
      <c r="AI703" s="95"/>
      <c r="AJ703" s="95"/>
      <c r="AK703" s="95"/>
      <c r="AL703" s="95"/>
      <c r="AM703" s="95"/>
      <c r="AN703" s="95"/>
      <c r="AO703" s="95"/>
      <c r="AP703" s="95"/>
      <c r="AQ703" s="95"/>
      <c r="AR703" s="95"/>
      <c r="AS703" s="95"/>
      <c r="AT703" s="95"/>
      <c r="AU703" s="95"/>
      <c r="AV703" s="95"/>
      <c r="AW703" s="95"/>
      <c r="AX703" s="96"/>
    </row>
    <row r="704" spans="1:50" ht="58.7" customHeight="1">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553</v>
      </c>
      <c r="AE704" s="783"/>
      <c r="AF704" s="783"/>
      <c r="AG704" s="160" t="s">
        <v>585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553</v>
      </c>
      <c r="AE705" s="715"/>
      <c r="AF705" s="715"/>
      <c r="AG705" s="118" t="s">
        <v>621</v>
      </c>
      <c r="AH705" s="98"/>
      <c r="AI705" s="98"/>
      <c r="AJ705" s="98"/>
      <c r="AK705" s="98"/>
      <c r="AL705" s="98"/>
      <c r="AM705" s="98"/>
      <c r="AN705" s="98"/>
      <c r="AO705" s="98"/>
      <c r="AP705" s="98"/>
      <c r="AQ705" s="98"/>
      <c r="AR705" s="98"/>
      <c r="AS705" s="98"/>
      <c r="AT705" s="98"/>
      <c r="AU705" s="98"/>
      <c r="AV705" s="98"/>
      <c r="AW705" s="98"/>
      <c r="AX705" s="119"/>
    </row>
    <row r="706" spans="1:50" ht="35.25" customHeight="1">
      <c r="A706" s="642"/>
      <c r="B706" s="643"/>
      <c r="C706" s="794"/>
      <c r="D706" s="795"/>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586</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586</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587</v>
      </c>
      <c r="AE708" s="605"/>
      <c r="AF708" s="605"/>
      <c r="AG708" s="742" t="s">
        <v>556</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588</v>
      </c>
      <c r="AH709" s="95"/>
      <c r="AI709" s="95"/>
      <c r="AJ709" s="95"/>
      <c r="AK709" s="95"/>
      <c r="AL709" s="95"/>
      <c r="AM709" s="95"/>
      <c r="AN709" s="95"/>
      <c r="AO709" s="95"/>
      <c r="AP709" s="95"/>
      <c r="AQ709" s="95"/>
      <c r="AR709" s="95"/>
      <c r="AS709" s="95"/>
      <c r="AT709" s="95"/>
      <c r="AU709" s="95"/>
      <c r="AV709" s="95"/>
      <c r="AW709" s="95"/>
      <c r="AX709" s="96"/>
    </row>
    <row r="710" spans="1:50" ht="26.25" customHeight="1">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587</v>
      </c>
      <c r="AE710" s="322"/>
      <c r="AF710" s="322"/>
      <c r="AG710" s="94" t="s">
        <v>589</v>
      </c>
      <c r="AH710" s="95"/>
      <c r="AI710" s="95"/>
      <c r="AJ710" s="95"/>
      <c r="AK710" s="95"/>
      <c r="AL710" s="95"/>
      <c r="AM710" s="95"/>
      <c r="AN710" s="95"/>
      <c r="AO710" s="95"/>
      <c r="AP710" s="95"/>
      <c r="AQ710" s="95"/>
      <c r="AR710" s="95"/>
      <c r="AS710" s="95"/>
      <c r="AT710" s="95"/>
      <c r="AU710" s="95"/>
      <c r="AV710" s="95"/>
      <c r="AW710" s="95"/>
      <c r="AX710" s="96"/>
    </row>
    <row r="711" spans="1:50" ht="26.25" customHeight="1">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553</v>
      </c>
      <c r="AE711" s="322"/>
      <c r="AF711" s="322"/>
      <c r="AG711" s="94" t="s">
        <v>590</v>
      </c>
      <c r="AH711" s="95"/>
      <c r="AI711" s="95"/>
      <c r="AJ711" s="95"/>
      <c r="AK711" s="95"/>
      <c r="AL711" s="95"/>
      <c r="AM711" s="95"/>
      <c r="AN711" s="95"/>
      <c r="AO711" s="95"/>
      <c r="AP711" s="95"/>
      <c r="AQ711" s="95"/>
      <c r="AR711" s="95"/>
      <c r="AS711" s="95"/>
      <c r="AT711" s="95"/>
      <c r="AU711" s="95"/>
      <c r="AV711" s="95"/>
      <c r="AW711" s="95"/>
      <c r="AX711" s="96"/>
    </row>
    <row r="712" spans="1:50" ht="26.25" customHeight="1">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553</v>
      </c>
      <c r="AE712" s="783"/>
      <c r="AF712" s="783"/>
      <c r="AG712" s="810" t="s">
        <v>633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c r="A713" s="642"/>
      <c r="B713" s="644"/>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587</v>
      </c>
      <c r="AE713" s="322"/>
      <c r="AF713" s="663"/>
      <c r="AG713" s="94" t="s">
        <v>556</v>
      </c>
      <c r="AH713" s="95"/>
      <c r="AI713" s="95"/>
      <c r="AJ713" s="95"/>
      <c r="AK713" s="95"/>
      <c r="AL713" s="95"/>
      <c r="AM713" s="95"/>
      <c r="AN713" s="95"/>
      <c r="AO713" s="95"/>
      <c r="AP713" s="95"/>
      <c r="AQ713" s="95"/>
      <c r="AR713" s="95"/>
      <c r="AS713" s="95"/>
      <c r="AT713" s="95"/>
      <c r="AU713" s="95"/>
      <c r="AV713" s="95"/>
      <c r="AW713" s="95"/>
      <c r="AX713" s="96"/>
    </row>
    <row r="714" spans="1:50" ht="26.25" customHeight="1">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553</v>
      </c>
      <c r="AE714" s="808"/>
      <c r="AF714" s="809"/>
      <c r="AG714" s="736" t="s">
        <v>591</v>
      </c>
      <c r="AH714" s="737"/>
      <c r="AI714" s="737"/>
      <c r="AJ714" s="737"/>
      <c r="AK714" s="737"/>
      <c r="AL714" s="737"/>
      <c r="AM714" s="737"/>
      <c r="AN714" s="737"/>
      <c r="AO714" s="737"/>
      <c r="AP714" s="737"/>
      <c r="AQ714" s="737"/>
      <c r="AR714" s="737"/>
      <c r="AS714" s="737"/>
      <c r="AT714" s="737"/>
      <c r="AU714" s="737"/>
      <c r="AV714" s="737"/>
      <c r="AW714" s="737"/>
      <c r="AX714" s="738"/>
    </row>
    <row r="715" spans="1:50" ht="53.1" customHeight="1">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553</v>
      </c>
      <c r="AE715" s="605"/>
      <c r="AF715" s="656"/>
      <c r="AG715" s="742" t="s">
        <v>622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553</v>
      </c>
      <c r="AE716" s="627"/>
      <c r="AF716" s="627"/>
      <c r="AG716" s="94" t="s">
        <v>592</v>
      </c>
      <c r="AH716" s="95"/>
      <c r="AI716" s="95"/>
      <c r="AJ716" s="95"/>
      <c r="AK716" s="95"/>
      <c r="AL716" s="95"/>
      <c r="AM716" s="95"/>
      <c r="AN716" s="95"/>
      <c r="AO716" s="95"/>
      <c r="AP716" s="95"/>
      <c r="AQ716" s="95"/>
      <c r="AR716" s="95"/>
      <c r="AS716" s="95"/>
      <c r="AT716" s="95"/>
      <c r="AU716" s="95"/>
      <c r="AV716" s="95"/>
      <c r="AW716" s="95"/>
      <c r="AX716" s="96"/>
    </row>
    <row r="717" spans="1:50" ht="27" customHeight="1">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593</v>
      </c>
      <c r="AH717" s="95"/>
      <c r="AI717" s="95"/>
      <c r="AJ717" s="95"/>
      <c r="AK717" s="95"/>
      <c r="AL717" s="95"/>
      <c r="AM717" s="95"/>
      <c r="AN717" s="95"/>
      <c r="AO717" s="95"/>
      <c r="AP717" s="95"/>
      <c r="AQ717" s="95"/>
      <c r="AR717" s="95"/>
      <c r="AS717" s="95"/>
      <c r="AT717" s="95"/>
      <c r="AU717" s="95"/>
      <c r="AV717" s="95"/>
      <c r="AW717" s="95"/>
      <c r="AX717" s="96"/>
    </row>
    <row r="718" spans="1:50" ht="42" customHeight="1">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594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587</v>
      </c>
      <c r="AE719" s="605"/>
      <c r="AF719" s="605"/>
      <c r="AG719" s="118" t="s">
        <v>556</v>
      </c>
      <c r="AH719" s="98"/>
      <c r="AI719" s="98"/>
      <c r="AJ719" s="98"/>
      <c r="AK719" s="98"/>
      <c r="AL719" s="98"/>
      <c r="AM719" s="98"/>
      <c r="AN719" s="98"/>
      <c r="AO719" s="98"/>
      <c r="AP719" s="98"/>
      <c r="AQ719" s="98"/>
      <c r="AR719" s="98"/>
      <c r="AS719" s="98"/>
      <c r="AT719" s="98"/>
      <c r="AU719" s="98"/>
      <c r="AV719" s="98"/>
      <c r="AW719" s="98"/>
      <c r="AX719" s="119"/>
    </row>
    <row r="720" spans="1:50" ht="19.7" customHeight="1">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7" customHeight="1">
      <c r="A726" s="640" t="s">
        <v>48</v>
      </c>
      <c r="B726" s="802"/>
      <c r="C726" s="815" t="s">
        <v>53</v>
      </c>
      <c r="D726" s="837"/>
      <c r="E726" s="837"/>
      <c r="F726" s="838"/>
      <c r="G726" s="574" t="s">
        <v>623</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7" customHeight="1" thickBot="1">
      <c r="A727" s="803"/>
      <c r="B727" s="804"/>
      <c r="C727" s="748" t="s">
        <v>57</v>
      </c>
      <c r="D727" s="749"/>
      <c r="E727" s="749"/>
      <c r="F727" s="750"/>
      <c r="G727" s="572" t="s">
        <v>624</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8.6" customHeight="1" thickBot="1">
      <c r="A729" s="634" t="s">
        <v>629</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3.35" customHeight="1" thickBot="1">
      <c r="A731" s="799" t="s">
        <v>257</v>
      </c>
      <c r="B731" s="800"/>
      <c r="C731" s="800"/>
      <c r="D731" s="800"/>
      <c r="E731" s="801"/>
      <c r="F731" s="729" t="s">
        <v>630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8" customHeight="1" thickBot="1">
      <c r="A733" s="673" t="s">
        <v>257</v>
      </c>
      <c r="B733" s="674"/>
      <c r="C733" s="674"/>
      <c r="D733" s="674"/>
      <c r="E733" s="675"/>
      <c r="F733" s="637" t="s">
        <v>634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7" customHeight="1" thickBot="1">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c r="A737" s="990" t="s">
        <v>431</v>
      </c>
      <c r="B737" s="203"/>
      <c r="C737" s="203"/>
      <c r="D737" s="204"/>
      <c r="E737" s="986" t="s">
        <v>589</v>
      </c>
      <c r="F737" s="986"/>
      <c r="G737" s="986"/>
      <c r="H737" s="986"/>
      <c r="I737" s="986"/>
      <c r="J737" s="986"/>
      <c r="K737" s="986"/>
      <c r="L737" s="986"/>
      <c r="M737" s="986"/>
      <c r="N737" s="358" t="s">
        <v>358</v>
      </c>
      <c r="O737" s="358"/>
      <c r="P737" s="358"/>
      <c r="Q737" s="358"/>
      <c r="R737" s="986" t="s">
        <v>595</v>
      </c>
      <c r="S737" s="986"/>
      <c r="T737" s="986"/>
      <c r="U737" s="986"/>
      <c r="V737" s="986"/>
      <c r="W737" s="986"/>
      <c r="X737" s="986"/>
      <c r="Y737" s="986"/>
      <c r="Z737" s="986"/>
      <c r="AA737" s="358" t="s">
        <v>359</v>
      </c>
      <c r="AB737" s="358"/>
      <c r="AC737" s="358"/>
      <c r="AD737" s="358"/>
      <c r="AE737" s="986" t="s">
        <v>596</v>
      </c>
      <c r="AF737" s="986"/>
      <c r="AG737" s="986"/>
      <c r="AH737" s="986"/>
      <c r="AI737" s="986"/>
      <c r="AJ737" s="986"/>
      <c r="AK737" s="986"/>
      <c r="AL737" s="986"/>
      <c r="AM737" s="986"/>
      <c r="AN737" s="358" t="s">
        <v>360</v>
      </c>
      <c r="AO737" s="358"/>
      <c r="AP737" s="358"/>
      <c r="AQ737" s="358"/>
      <c r="AR737" s="987" t="s">
        <v>597</v>
      </c>
      <c r="AS737" s="988"/>
      <c r="AT737" s="988"/>
      <c r="AU737" s="988"/>
      <c r="AV737" s="988"/>
      <c r="AW737" s="988"/>
      <c r="AX737" s="989"/>
      <c r="AY737" s="89"/>
      <c r="AZ737" s="89"/>
    </row>
    <row r="738" spans="1:52" ht="24.75" customHeight="1">
      <c r="A738" s="990" t="s">
        <v>361</v>
      </c>
      <c r="B738" s="203"/>
      <c r="C738" s="203"/>
      <c r="D738" s="204"/>
      <c r="E738" s="986" t="s">
        <v>598</v>
      </c>
      <c r="F738" s="986"/>
      <c r="G738" s="986"/>
      <c r="H738" s="986"/>
      <c r="I738" s="986"/>
      <c r="J738" s="986"/>
      <c r="K738" s="986"/>
      <c r="L738" s="986"/>
      <c r="M738" s="986"/>
      <c r="N738" s="358" t="s">
        <v>362</v>
      </c>
      <c r="O738" s="358"/>
      <c r="P738" s="358"/>
      <c r="Q738" s="358"/>
      <c r="R738" s="986" t="s">
        <v>599</v>
      </c>
      <c r="S738" s="986"/>
      <c r="T738" s="986"/>
      <c r="U738" s="986"/>
      <c r="V738" s="986"/>
      <c r="W738" s="986"/>
      <c r="X738" s="986"/>
      <c r="Y738" s="986"/>
      <c r="Z738" s="986"/>
      <c r="AA738" s="358" t="s">
        <v>482</v>
      </c>
      <c r="AB738" s="358"/>
      <c r="AC738" s="358"/>
      <c r="AD738" s="358"/>
      <c r="AE738" s="986" t="s">
        <v>600</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c r="A739" s="994" t="s">
        <v>543</v>
      </c>
      <c r="B739" s="995"/>
      <c r="C739" s="995"/>
      <c r="D739" s="996"/>
      <c r="E739" s="997" t="s">
        <v>601</v>
      </c>
      <c r="F739" s="998"/>
      <c r="G739" s="998"/>
      <c r="H739" s="91" t="str">
        <f>IF(E739="", "", "(")</f>
        <v>(</v>
      </c>
      <c r="I739" s="981"/>
      <c r="J739" s="981"/>
      <c r="K739" s="91" t="str">
        <f>IF(OR(I739="　", I739=""), "", "-")</f>
        <v/>
      </c>
      <c r="L739" s="982">
        <v>217</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8" t="s">
        <v>534</v>
      </c>
      <c r="B779" s="629"/>
      <c r="C779" s="629"/>
      <c r="D779" s="629"/>
      <c r="E779" s="629"/>
      <c r="F779" s="630"/>
      <c r="G779" s="595" t="s">
        <v>616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c r="A781" s="631"/>
      <c r="B781" s="632"/>
      <c r="C781" s="632"/>
      <c r="D781" s="632"/>
      <c r="E781" s="632"/>
      <c r="F781" s="633"/>
      <c r="G781" s="670" t="s">
        <v>615</v>
      </c>
      <c r="H781" s="671"/>
      <c r="I781" s="671"/>
      <c r="J781" s="671"/>
      <c r="K781" s="672"/>
      <c r="L781" s="664"/>
      <c r="M781" s="665"/>
      <c r="N781" s="665"/>
      <c r="O781" s="665"/>
      <c r="P781" s="665"/>
      <c r="Q781" s="665"/>
      <c r="R781" s="665"/>
      <c r="S781" s="665"/>
      <c r="T781" s="665"/>
      <c r="U781" s="665"/>
      <c r="V781" s="665"/>
      <c r="W781" s="665"/>
      <c r="X781" s="666"/>
      <c r="Y781" s="384">
        <v>4.5</v>
      </c>
      <c r="Z781" s="385"/>
      <c r="AA781" s="385"/>
      <c r="AB781" s="805"/>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4.5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69.95" customHeight="1">
      <c r="A837" s="372">
        <v>1</v>
      </c>
      <c r="B837" s="372">
        <v>1</v>
      </c>
      <c r="C837" s="354" t="s">
        <v>611</v>
      </c>
      <c r="D837" s="340"/>
      <c r="E837" s="340"/>
      <c r="F837" s="340"/>
      <c r="G837" s="340"/>
      <c r="H837" s="340"/>
      <c r="I837" s="340"/>
      <c r="J837" s="341">
        <v>5010001081785</v>
      </c>
      <c r="K837" s="342"/>
      <c r="L837" s="342"/>
      <c r="M837" s="342"/>
      <c r="N837" s="342"/>
      <c r="O837" s="342"/>
      <c r="P837" s="355" t="s">
        <v>612</v>
      </c>
      <c r="Q837" s="343"/>
      <c r="R837" s="343"/>
      <c r="S837" s="343"/>
      <c r="T837" s="343"/>
      <c r="U837" s="343"/>
      <c r="V837" s="343"/>
      <c r="W837" s="343"/>
      <c r="X837" s="343"/>
      <c r="Y837" s="344">
        <v>4.5</v>
      </c>
      <c r="Z837" s="345"/>
      <c r="AA837" s="345"/>
      <c r="AB837" s="346"/>
      <c r="AC837" s="356" t="s">
        <v>521</v>
      </c>
      <c r="AD837" s="364"/>
      <c r="AE837" s="364"/>
      <c r="AF837" s="364"/>
      <c r="AG837" s="364"/>
      <c r="AH837" s="365">
        <v>2</v>
      </c>
      <c r="AI837" s="366"/>
      <c r="AJ837" s="366"/>
      <c r="AK837" s="366"/>
      <c r="AL837" s="350">
        <v>73.2</v>
      </c>
      <c r="AM837" s="351"/>
      <c r="AN837" s="351"/>
      <c r="AO837" s="352"/>
      <c r="AP837" s="353" t="s">
        <v>628</v>
      </c>
      <c r="AQ837" s="353"/>
      <c r="AR837" s="353"/>
      <c r="AS837" s="353"/>
      <c r="AT837" s="353"/>
      <c r="AU837" s="353"/>
      <c r="AV837" s="353"/>
      <c r="AW837" s="353"/>
      <c r="AX837" s="353"/>
    </row>
    <row r="838" spans="1:50" ht="30" hidden="1" customHeight="1">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customHeight="1">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c r="A1102" s="372">
        <v>1</v>
      </c>
      <c r="B1102" s="372">
        <v>1</v>
      </c>
      <c r="C1102" s="370"/>
      <c r="D1102" s="370"/>
      <c r="E1102" s="140" t="s">
        <v>625</v>
      </c>
      <c r="F1102" s="371"/>
      <c r="G1102" s="371"/>
      <c r="H1102" s="371"/>
      <c r="I1102" s="371"/>
      <c r="J1102" s="341" t="s">
        <v>625</v>
      </c>
      <c r="K1102" s="342"/>
      <c r="L1102" s="342"/>
      <c r="M1102" s="342"/>
      <c r="N1102" s="342"/>
      <c r="O1102" s="342"/>
      <c r="P1102" s="355" t="s">
        <v>625</v>
      </c>
      <c r="Q1102" s="343"/>
      <c r="R1102" s="343"/>
      <c r="S1102" s="343"/>
      <c r="T1102" s="343"/>
      <c r="U1102" s="343"/>
      <c r="V1102" s="343"/>
      <c r="W1102" s="343"/>
      <c r="X1102" s="343"/>
      <c r="Y1102" s="344" t="s">
        <v>626</v>
      </c>
      <c r="Z1102" s="345"/>
      <c r="AA1102" s="345"/>
      <c r="AB1102" s="346"/>
      <c r="AC1102" s="347"/>
      <c r="AD1102" s="347"/>
      <c r="AE1102" s="347"/>
      <c r="AF1102" s="347"/>
      <c r="AG1102" s="347"/>
      <c r="AH1102" s="348" t="s">
        <v>627</v>
      </c>
      <c r="AI1102" s="349"/>
      <c r="AJ1102" s="349"/>
      <c r="AK1102" s="349"/>
      <c r="AL1102" s="350" t="s">
        <v>625</v>
      </c>
      <c r="AM1102" s="351"/>
      <c r="AN1102" s="351"/>
      <c r="AO1102" s="352"/>
      <c r="AP1102" s="353" t="s">
        <v>625</v>
      </c>
      <c r="AQ1102" s="353"/>
      <c r="AR1102" s="353"/>
      <c r="AS1102" s="353"/>
      <c r="AT1102" s="353"/>
      <c r="AU1102" s="353"/>
      <c r="AV1102" s="353"/>
      <c r="AW1102" s="353"/>
      <c r="AX1102" s="353"/>
    </row>
    <row r="1103" spans="1:50" ht="30" customHeight="1">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customHeight="1">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customHeight="1">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customHeight="1">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customHeight="1">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customHeight="1">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customHeight="1">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customHeight="1">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customHeight="1">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customHeight="1">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customHeight="1">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customHeight="1">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customHeight="1">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customHeight="1">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customHeight="1">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customHeight="1">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customHeight="1">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customHeight="1">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customHeight="1">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customHeight="1">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customHeight="1">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customHeight="1">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customHeight="1">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customHeight="1">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customHeight="1">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customHeight="1">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customHeight="1">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customHeight="1">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customHeight="1">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21">
      <formula>IF(RIGHT(TEXT(P14,"0.#"),1)=".",FALSE,TRUE)</formula>
    </cfRule>
    <cfRule type="expression" dxfId="2800" priority="14022">
      <formula>IF(RIGHT(TEXT(P14,"0.#"),1)=".",TRUE,FALSE)</formula>
    </cfRule>
  </conditionalFormatting>
  <conditionalFormatting sqref="AE32">
    <cfRule type="expression" dxfId="2799" priority="14011">
      <formula>IF(RIGHT(TEXT(AE32,"0.#"),1)=".",FALSE,TRUE)</formula>
    </cfRule>
    <cfRule type="expression" dxfId="2798" priority="14012">
      <formula>IF(RIGHT(TEXT(AE32,"0.#"),1)=".",TRUE,FALSE)</formula>
    </cfRule>
  </conditionalFormatting>
  <conditionalFormatting sqref="P18:AX18">
    <cfRule type="expression" dxfId="2797" priority="13897">
      <formula>IF(RIGHT(TEXT(P18,"0.#"),1)=".",FALSE,TRUE)</formula>
    </cfRule>
    <cfRule type="expression" dxfId="2796" priority="13898">
      <formula>IF(RIGHT(TEXT(P18,"0.#"),1)=".",TRUE,FALSE)</formula>
    </cfRule>
  </conditionalFormatting>
  <conditionalFormatting sqref="Y782">
    <cfRule type="expression" dxfId="2795" priority="13893">
      <formula>IF(RIGHT(TEXT(Y782,"0.#"),1)=".",FALSE,TRUE)</formula>
    </cfRule>
    <cfRule type="expression" dxfId="2794" priority="13894">
      <formula>IF(RIGHT(TEXT(Y782,"0.#"),1)=".",TRUE,FALSE)</formula>
    </cfRule>
  </conditionalFormatting>
  <conditionalFormatting sqref="Y791">
    <cfRule type="expression" dxfId="2793" priority="13889">
      <formula>IF(RIGHT(TEXT(Y791,"0.#"),1)=".",FALSE,TRUE)</formula>
    </cfRule>
    <cfRule type="expression" dxfId="2792" priority="13890">
      <formula>IF(RIGHT(TEXT(Y791,"0.#"),1)=".",TRUE,FALSE)</formula>
    </cfRule>
  </conditionalFormatting>
  <conditionalFormatting sqref="Y822:Y829 Y820 Y809:Y816 Y807 Y796:Y803 Y794">
    <cfRule type="expression" dxfId="2791" priority="13671">
      <formula>IF(RIGHT(TEXT(Y794,"0.#"),1)=".",FALSE,TRUE)</formula>
    </cfRule>
    <cfRule type="expression" dxfId="2790" priority="13672">
      <formula>IF(RIGHT(TEXT(Y794,"0.#"),1)=".",TRUE,FALSE)</formula>
    </cfRule>
  </conditionalFormatting>
  <conditionalFormatting sqref="P16:AQ17 P15:AX15 P13:AX13">
    <cfRule type="expression" dxfId="2789" priority="13719">
      <formula>IF(RIGHT(TEXT(P13,"0.#"),1)=".",FALSE,TRUE)</formula>
    </cfRule>
    <cfRule type="expression" dxfId="2788" priority="13720">
      <formula>IF(RIGHT(TEXT(P13,"0.#"),1)=".",TRUE,FALSE)</formula>
    </cfRule>
  </conditionalFormatting>
  <conditionalFormatting sqref="P19:AJ19">
    <cfRule type="expression" dxfId="2787" priority="13717">
      <formula>IF(RIGHT(TEXT(P19,"0.#"),1)=".",FALSE,TRUE)</formula>
    </cfRule>
    <cfRule type="expression" dxfId="2786" priority="13718">
      <formula>IF(RIGHT(TEXT(P19,"0.#"),1)=".",TRUE,FALSE)</formula>
    </cfRule>
  </conditionalFormatting>
  <conditionalFormatting sqref="AE101 AQ101">
    <cfRule type="expression" dxfId="2785" priority="13709">
      <formula>IF(RIGHT(TEXT(AE101,"0.#"),1)=".",FALSE,TRUE)</formula>
    </cfRule>
    <cfRule type="expression" dxfId="2784" priority="13710">
      <formula>IF(RIGHT(TEXT(AE101,"0.#"),1)=".",TRUE,FALSE)</formula>
    </cfRule>
  </conditionalFormatting>
  <conditionalFormatting sqref="Y783:Y790 Y781">
    <cfRule type="expression" dxfId="2783" priority="13695">
      <formula>IF(RIGHT(TEXT(Y781,"0.#"),1)=".",FALSE,TRUE)</formula>
    </cfRule>
    <cfRule type="expression" dxfId="2782" priority="13696">
      <formula>IF(RIGHT(TEXT(Y781,"0.#"),1)=".",TRUE,FALSE)</formula>
    </cfRule>
  </conditionalFormatting>
  <conditionalFormatting sqref="AU782">
    <cfRule type="expression" dxfId="2781" priority="13693">
      <formula>IF(RIGHT(TEXT(AU782,"0.#"),1)=".",FALSE,TRUE)</formula>
    </cfRule>
    <cfRule type="expression" dxfId="2780" priority="13694">
      <formula>IF(RIGHT(TEXT(AU782,"0.#"),1)=".",TRUE,FALSE)</formula>
    </cfRule>
  </conditionalFormatting>
  <conditionalFormatting sqref="AU791">
    <cfRule type="expression" dxfId="2779" priority="13691">
      <formula>IF(RIGHT(TEXT(AU791,"0.#"),1)=".",FALSE,TRUE)</formula>
    </cfRule>
    <cfRule type="expression" dxfId="2778" priority="13692">
      <formula>IF(RIGHT(TEXT(AU791,"0.#"),1)=".",TRUE,FALSE)</formula>
    </cfRule>
  </conditionalFormatting>
  <conditionalFormatting sqref="AU783:AU790 AU781">
    <cfRule type="expression" dxfId="2777" priority="13689">
      <formula>IF(RIGHT(TEXT(AU781,"0.#"),1)=".",FALSE,TRUE)</formula>
    </cfRule>
    <cfRule type="expression" dxfId="2776" priority="13690">
      <formula>IF(RIGHT(TEXT(AU781,"0.#"),1)=".",TRUE,FALSE)</formula>
    </cfRule>
  </conditionalFormatting>
  <conditionalFormatting sqref="Y821 Y808 Y795">
    <cfRule type="expression" dxfId="2775" priority="13675">
      <formula>IF(RIGHT(TEXT(Y795,"0.#"),1)=".",FALSE,TRUE)</formula>
    </cfRule>
    <cfRule type="expression" dxfId="2774" priority="13676">
      <formula>IF(RIGHT(TEXT(Y795,"0.#"),1)=".",TRUE,FALSE)</formula>
    </cfRule>
  </conditionalFormatting>
  <conditionalFormatting sqref="Y830 Y817 Y804">
    <cfRule type="expression" dxfId="2773" priority="13673">
      <formula>IF(RIGHT(TEXT(Y804,"0.#"),1)=".",FALSE,TRUE)</formula>
    </cfRule>
    <cfRule type="expression" dxfId="2772" priority="13674">
      <formula>IF(RIGHT(TEXT(Y804,"0.#"),1)=".",TRUE,FALSE)</formula>
    </cfRule>
  </conditionalFormatting>
  <conditionalFormatting sqref="AU821 AU808 AU795">
    <cfRule type="expression" dxfId="2771" priority="13669">
      <formula>IF(RIGHT(TEXT(AU795,"0.#"),1)=".",FALSE,TRUE)</formula>
    </cfRule>
    <cfRule type="expression" dxfId="2770" priority="13670">
      <formula>IF(RIGHT(TEXT(AU795,"0.#"),1)=".",TRUE,FALSE)</formula>
    </cfRule>
  </conditionalFormatting>
  <conditionalFormatting sqref="AU830 AU817 AU804">
    <cfRule type="expression" dxfId="2769" priority="13667">
      <formula>IF(RIGHT(TEXT(AU804,"0.#"),1)=".",FALSE,TRUE)</formula>
    </cfRule>
    <cfRule type="expression" dxfId="2768" priority="13668">
      <formula>IF(RIGHT(TEXT(AU804,"0.#"),1)=".",TRUE,FALSE)</formula>
    </cfRule>
  </conditionalFormatting>
  <conditionalFormatting sqref="AU822:AU829 AU820 AU809:AU816 AU807 AU796:AU803 AU794">
    <cfRule type="expression" dxfId="2767" priority="13665">
      <formula>IF(RIGHT(TEXT(AU794,"0.#"),1)=".",FALSE,TRUE)</formula>
    </cfRule>
    <cfRule type="expression" dxfId="2766" priority="13666">
      <formula>IF(RIGHT(TEXT(AU794,"0.#"),1)=".",TRUE,FALSE)</formula>
    </cfRule>
  </conditionalFormatting>
  <conditionalFormatting sqref="AM87">
    <cfRule type="expression" dxfId="2765" priority="13319">
      <formula>IF(RIGHT(TEXT(AM87,"0.#"),1)=".",FALSE,TRUE)</formula>
    </cfRule>
    <cfRule type="expression" dxfId="2764" priority="13320">
      <formula>IF(RIGHT(TEXT(AM87,"0.#"),1)=".",TRUE,FALSE)</formula>
    </cfRule>
  </conditionalFormatting>
  <conditionalFormatting sqref="AE55">
    <cfRule type="expression" dxfId="2763" priority="13387">
      <formula>IF(RIGHT(TEXT(AE55,"0.#"),1)=".",FALSE,TRUE)</formula>
    </cfRule>
    <cfRule type="expression" dxfId="2762" priority="13388">
      <formula>IF(RIGHT(TEXT(AE55,"0.#"),1)=".",TRUE,FALSE)</formula>
    </cfRule>
  </conditionalFormatting>
  <conditionalFormatting sqref="AI55">
    <cfRule type="expression" dxfId="2761" priority="13385">
      <formula>IF(RIGHT(TEXT(AI55,"0.#"),1)=".",FALSE,TRUE)</formula>
    </cfRule>
    <cfRule type="expression" dxfId="2760" priority="13386">
      <formula>IF(RIGHT(TEXT(AI55,"0.#"),1)=".",TRUE,FALSE)</formula>
    </cfRule>
  </conditionalFormatting>
  <conditionalFormatting sqref="AM34">
    <cfRule type="expression" dxfId="2759" priority="13465">
      <formula>IF(RIGHT(TEXT(AM34,"0.#"),1)=".",FALSE,TRUE)</formula>
    </cfRule>
    <cfRule type="expression" dxfId="2758" priority="13466">
      <formula>IF(RIGHT(TEXT(AM34,"0.#"),1)=".",TRUE,FALSE)</formula>
    </cfRule>
  </conditionalFormatting>
  <conditionalFormatting sqref="AE33">
    <cfRule type="expression" dxfId="2757" priority="13479">
      <formula>IF(RIGHT(TEXT(AE33,"0.#"),1)=".",FALSE,TRUE)</formula>
    </cfRule>
    <cfRule type="expression" dxfId="2756" priority="13480">
      <formula>IF(RIGHT(TEXT(AE33,"0.#"),1)=".",TRUE,FALSE)</formula>
    </cfRule>
  </conditionalFormatting>
  <conditionalFormatting sqref="AE34">
    <cfRule type="expression" dxfId="2755" priority="13477">
      <formula>IF(RIGHT(TEXT(AE34,"0.#"),1)=".",FALSE,TRUE)</formula>
    </cfRule>
    <cfRule type="expression" dxfId="2754" priority="13478">
      <formula>IF(RIGHT(TEXT(AE34,"0.#"),1)=".",TRUE,FALSE)</formula>
    </cfRule>
  </conditionalFormatting>
  <conditionalFormatting sqref="AI34">
    <cfRule type="expression" dxfId="2753" priority="13475">
      <formula>IF(RIGHT(TEXT(AI34,"0.#"),1)=".",FALSE,TRUE)</formula>
    </cfRule>
    <cfRule type="expression" dxfId="2752" priority="13476">
      <formula>IF(RIGHT(TEXT(AI34,"0.#"),1)=".",TRUE,FALSE)</formula>
    </cfRule>
  </conditionalFormatting>
  <conditionalFormatting sqref="AI33">
    <cfRule type="expression" dxfId="2751" priority="13473">
      <formula>IF(RIGHT(TEXT(AI33,"0.#"),1)=".",FALSE,TRUE)</formula>
    </cfRule>
    <cfRule type="expression" dxfId="2750" priority="13474">
      <formula>IF(RIGHT(TEXT(AI33,"0.#"),1)=".",TRUE,FALSE)</formula>
    </cfRule>
  </conditionalFormatting>
  <conditionalFormatting sqref="AI32">
    <cfRule type="expression" dxfId="2749" priority="13471">
      <formula>IF(RIGHT(TEXT(AI32,"0.#"),1)=".",FALSE,TRUE)</formula>
    </cfRule>
    <cfRule type="expression" dxfId="2748" priority="13472">
      <formula>IF(RIGHT(TEXT(AI32,"0.#"),1)=".",TRUE,FALSE)</formula>
    </cfRule>
  </conditionalFormatting>
  <conditionalFormatting sqref="AM32">
    <cfRule type="expression" dxfId="2747" priority="13469">
      <formula>IF(RIGHT(TEXT(AM32,"0.#"),1)=".",FALSE,TRUE)</formula>
    </cfRule>
    <cfRule type="expression" dxfId="2746" priority="13470">
      <formula>IF(RIGHT(TEXT(AM32,"0.#"),1)=".",TRUE,FALSE)</formula>
    </cfRule>
  </conditionalFormatting>
  <conditionalFormatting sqref="AM33">
    <cfRule type="expression" dxfId="2745" priority="13467">
      <formula>IF(RIGHT(TEXT(AM33,"0.#"),1)=".",FALSE,TRUE)</formula>
    </cfRule>
    <cfRule type="expression" dxfId="2744" priority="13468">
      <formula>IF(RIGHT(TEXT(AM33,"0.#"),1)=".",TRUE,FALSE)</formula>
    </cfRule>
  </conditionalFormatting>
  <conditionalFormatting sqref="AQ32:AQ34">
    <cfRule type="expression" dxfId="2743" priority="13459">
      <formula>IF(RIGHT(TEXT(AQ32,"0.#"),1)=".",FALSE,TRUE)</formula>
    </cfRule>
    <cfRule type="expression" dxfId="2742" priority="13460">
      <formula>IF(RIGHT(TEXT(AQ32,"0.#"),1)=".",TRUE,FALSE)</formula>
    </cfRule>
  </conditionalFormatting>
  <conditionalFormatting sqref="AU32:AU34">
    <cfRule type="expression" dxfId="2741" priority="13457">
      <formula>IF(RIGHT(TEXT(AU32,"0.#"),1)=".",FALSE,TRUE)</formula>
    </cfRule>
    <cfRule type="expression" dxfId="2740" priority="13458">
      <formula>IF(RIGHT(TEXT(AU32,"0.#"),1)=".",TRUE,FALSE)</formula>
    </cfRule>
  </conditionalFormatting>
  <conditionalFormatting sqref="AE53">
    <cfRule type="expression" dxfId="2739" priority="13391">
      <formula>IF(RIGHT(TEXT(AE53,"0.#"),1)=".",FALSE,TRUE)</formula>
    </cfRule>
    <cfRule type="expression" dxfId="2738" priority="13392">
      <formula>IF(RIGHT(TEXT(AE53,"0.#"),1)=".",TRUE,FALSE)</formula>
    </cfRule>
  </conditionalFormatting>
  <conditionalFormatting sqref="AE54">
    <cfRule type="expression" dxfId="2737" priority="13389">
      <formula>IF(RIGHT(TEXT(AE54,"0.#"),1)=".",FALSE,TRUE)</formula>
    </cfRule>
    <cfRule type="expression" dxfId="2736" priority="13390">
      <formula>IF(RIGHT(TEXT(AE54,"0.#"),1)=".",TRUE,FALSE)</formula>
    </cfRule>
  </conditionalFormatting>
  <conditionalFormatting sqref="AI54">
    <cfRule type="expression" dxfId="2735" priority="13383">
      <formula>IF(RIGHT(TEXT(AI54,"0.#"),1)=".",FALSE,TRUE)</formula>
    </cfRule>
    <cfRule type="expression" dxfId="2734" priority="13384">
      <formula>IF(RIGHT(TEXT(AI54,"0.#"),1)=".",TRUE,FALSE)</formula>
    </cfRule>
  </conditionalFormatting>
  <conditionalFormatting sqref="AI53">
    <cfRule type="expression" dxfId="2733" priority="13381">
      <formula>IF(RIGHT(TEXT(AI53,"0.#"),1)=".",FALSE,TRUE)</formula>
    </cfRule>
    <cfRule type="expression" dxfId="2732" priority="13382">
      <formula>IF(RIGHT(TEXT(AI53,"0.#"),1)=".",TRUE,FALSE)</formula>
    </cfRule>
  </conditionalFormatting>
  <conditionalFormatting sqref="AM53">
    <cfRule type="expression" dxfId="2731" priority="13379">
      <formula>IF(RIGHT(TEXT(AM53,"0.#"),1)=".",FALSE,TRUE)</formula>
    </cfRule>
    <cfRule type="expression" dxfId="2730" priority="13380">
      <formula>IF(RIGHT(TEXT(AM53,"0.#"),1)=".",TRUE,FALSE)</formula>
    </cfRule>
  </conditionalFormatting>
  <conditionalFormatting sqref="AM54">
    <cfRule type="expression" dxfId="2729" priority="13377">
      <formula>IF(RIGHT(TEXT(AM54,"0.#"),1)=".",FALSE,TRUE)</formula>
    </cfRule>
    <cfRule type="expression" dxfId="2728" priority="13378">
      <formula>IF(RIGHT(TEXT(AM54,"0.#"),1)=".",TRUE,FALSE)</formula>
    </cfRule>
  </conditionalFormatting>
  <conditionalFormatting sqref="AM55">
    <cfRule type="expression" dxfId="2727" priority="13375">
      <formula>IF(RIGHT(TEXT(AM55,"0.#"),1)=".",FALSE,TRUE)</formula>
    </cfRule>
    <cfRule type="expression" dxfId="2726" priority="13376">
      <formula>IF(RIGHT(TEXT(AM55,"0.#"),1)=".",TRUE,FALSE)</formula>
    </cfRule>
  </conditionalFormatting>
  <conditionalFormatting sqref="AE60">
    <cfRule type="expression" dxfId="2725" priority="13361">
      <formula>IF(RIGHT(TEXT(AE60,"0.#"),1)=".",FALSE,TRUE)</formula>
    </cfRule>
    <cfRule type="expression" dxfId="2724" priority="13362">
      <formula>IF(RIGHT(TEXT(AE60,"0.#"),1)=".",TRUE,FALSE)</formula>
    </cfRule>
  </conditionalFormatting>
  <conditionalFormatting sqref="AE61">
    <cfRule type="expression" dxfId="2723" priority="13359">
      <formula>IF(RIGHT(TEXT(AE61,"0.#"),1)=".",FALSE,TRUE)</formula>
    </cfRule>
    <cfRule type="expression" dxfId="2722" priority="13360">
      <formula>IF(RIGHT(TEXT(AE61,"0.#"),1)=".",TRUE,FALSE)</formula>
    </cfRule>
  </conditionalFormatting>
  <conditionalFormatting sqref="AE62">
    <cfRule type="expression" dxfId="2721" priority="13357">
      <formula>IF(RIGHT(TEXT(AE62,"0.#"),1)=".",FALSE,TRUE)</formula>
    </cfRule>
    <cfRule type="expression" dxfId="2720" priority="13358">
      <formula>IF(RIGHT(TEXT(AE62,"0.#"),1)=".",TRUE,FALSE)</formula>
    </cfRule>
  </conditionalFormatting>
  <conditionalFormatting sqref="AI62">
    <cfRule type="expression" dxfId="2719" priority="13355">
      <formula>IF(RIGHT(TEXT(AI62,"0.#"),1)=".",FALSE,TRUE)</formula>
    </cfRule>
    <cfRule type="expression" dxfId="2718" priority="13356">
      <formula>IF(RIGHT(TEXT(AI62,"0.#"),1)=".",TRUE,FALSE)</formula>
    </cfRule>
  </conditionalFormatting>
  <conditionalFormatting sqref="AI61">
    <cfRule type="expression" dxfId="2717" priority="13353">
      <formula>IF(RIGHT(TEXT(AI61,"0.#"),1)=".",FALSE,TRUE)</formula>
    </cfRule>
    <cfRule type="expression" dxfId="2716" priority="13354">
      <formula>IF(RIGHT(TEXT(AI61,"0.#"),1)=".",TRUE,FALSE)</formula>
    </cfRule>
  </conditionalFormatting>
  <conditionalFormatting sqref="AI60">
    <cfRule type="expression" dxfId="2715" priority="13351">
      <formula>IF(RIGHT(TEXT(AI60,"0.#"),1)=".",FALSE,TRUE)</formula>
    </cfRule>
    <cfRule type="expression" dxfId="2714" priority="13352">
      <formula>IF(RIGHT(TEXT(AI60,"0.#"),1)=".",TRUE,FALSE)</formula>
    </cfRule>
  </conditionalFormatting>
  <conditionalFormatting sqref="AM60">
    <cfRule type="expression" dxfId="2713" priority="13349">
      <formula>IF(RIGHT(TEXT(AM60,"0.#"),1)=".",FALSE,TRUE)</formula>
    </cfRule>
    <cfRule type="expression" dxfId="2712" priority="13350">
      <formula>IF(RIGHT(TEXT(AM60,"0.#"),1)=".",TRUE,FALSE)</formula>
    </cfRule>
  </conditionalFormatting>
  <conditionalFormatting sqref="AM61">
    <cfRule type="expression" dxfId="2711" priority="13347">
      <formula>IF(RIGHT(TEXT(AM61,"0.#"),1)=".",FALSE,TRUE)</formula>
    </cfRule>
    <cfRule type="expression" dxfId="2710" priority="13348">
      <formula>IF(RIGHT(TEXT(AM61,"0.#"),1)=".",TRUE,FALSE)</formula>
    </cfRule>
  </conditionalFormatting>
  <conditionalFormatting sqref="AM62">
    <cfRule type="expression" dxfId="2709" priority="13345">
      <formula>IF(RIGHT(TEXT(AM62,"0.#"),1)=".",FALSE,TRUE)</formula>
    </cfRule>
    <cfRule type="expression" dxfId="2708" priority="13346">
      <formula>IF(RIGHT(TEXT(AM62,"0.#"),1)=".",TRUE,FALSE)</formula>
    </cfRule>
  </conditionalFormatting>
  <conditionalFormatting sqref="AE87">
    <cfRule type="expression" dxfId="2707" priority="13331">
      <formula>IF(RIGHT(TEXT(AE87,"0.#"),1)=".",FALSE,TRUE)</formula>
    </cfRule>
    <cfRule type="expression" dxfId="2706" priority="13332">
      <formula>IF(RIGHT(TEXT(AE87,"0.#"),1)=".",TRUE,FALSE)</formula>
    </cfRule>
  </conditionalFormatting>
  <conditionalFormatting sqref="AE88">
    <cfRule type="expression" dxfId="2705" priority="13329">
      <formula>IF(RIGHT(TEXT(AE88,"0.#"),1)=".",FALSE,TRUE)</formula>
    </cfRule>
    <cfRule type="expression" dxfId="2704" priority="13330">
      <formula>IF(RIGHT(TEXT(AE88,"0.#"),1)=".",TRUE,FALSE)</formula>
    </cfRule>
  </conditionalFormatting>
  <conditionalFormatting sqref="AE89">
    <cfRule type="expression" dxfId="2703" priority="13327">
      <formula>IF(RIGHT(TEXT(AE89,"0.#"),1)=".",FALSE,TRUE)</formula>
    </cfRule>
    <cfRule type="expression" dxfId="2702" priority="13328">
      <formula>IF(RIGHT(TEXT(AE89,"0.#"),1)=".",TRUE,FALSE)</formula>
    </cfRule>
  </conditionalFormatting>
  <conditionalFormatting sqref="AI89">
    <cfRule type="expression" dxfId="2701" priority="13325">
      <formula>IF(RIGHT(TEXT(AI89,"0.#"),1)=".",FALSE,TRUE)</formula>
    </cfRule>
    <cfRule type="expression" dxfId="2700" priority="13326">
      <formula>IF(RIGHT(TEXT(AI89,"0.#"),1)=".",TRUE,FALSE)</formula>
    </cfRule>
  </conditionalFormatting>
  <conditionalFormatting sqref="AI88">
    <cfRule type="expression" dxfId="2699" priority="13323">
      <formula>IF(RIGHT(TEXT(AI88,"0.#"),1)=".",FALSE,TRUE)</formula>
    </cfRule>
    <cfRule type="expression" dxfId="2698" priority="13324">
      <formula>IF(RIGHT(TEXT(AI88,"0.#"),1)=".",TRUE,FALSE)</formula>
    </cfRule>
  </conditionalFormatting>
  <conditionalFormatting sqref="AI87">
    <cfRule type="expression" dxfId="2697" priority="13321">
      <formula>IF(RIGHT(TEXT(AI87,"0.#"),1)=".",FALSE,TRUE)</formula>
    </cfRule>
    <cfRule type="expression" dxfId="2696" priority="13322">
      <formula>IF(RIGHT(TEXT(AI87,"0.#"),1)=".",TRUE,FALSE)</formula>
    </cfRule>
  </conditionalFormatting>
  <conditionalFormatting sqref="AM88">
    <cfRule type="expression" dxfId="2695" priority="13317">
      <formula>IF(RIGHT(TEXT(AM88,"0.#"),1)=".",FALSE,TRUE)</formula>
    </cfRule>
    <cfRule type="expression" dxfId="2694" priority="13318">
      <formula>IF(RIGHT(TEXT(AM88,"0.#"),1)=".",TRUE,FALSE)</formula>
    </cfRule>
  </conditionalFormatting>
  <conditionalFormatting sqref="AM89">
    <cfRule type="expression" dxfId="2693" priority="13315">
      <formula>IF(RIGHT(TEXT(AM89,"0.#"),1)=".",FALSE,TRUE)</formula>
    </cfRule>
    <cfRule type="expression" dxfId="2692" priority="13316">
      <formula>IF(RIGHT(TEXT(AM89,"0.#"),1)=".",TRUE,FALSE)</formula>
    </cfRule>
  </conditionalFormatting>
  <conditionalFormatting sqref="AE92">
    <cfRule type="expression" dxfId="2691" priority="13301">
      <formula>IF(RIGHT(TEXT(AE92,"0.#"),1)=".",FALSE,TRUE)</formula>
    </cfRule>
    <cfRule type="expression" dxfId="2690" priority="13302">
      <formula>IF(RIGHT(TEXT(AE92,"0.#"),1)=".",TRUE,FALSE)</formula>
    </cfRule>
  </conditionalFormatting>
  <conditionalFormatting sqref="AE93">
    <cfRule type="expression" dxfId="2689" priority="13299">
      <formula>IF(RIGHT(TEXT(AE93,"0.#"),1)=".",FALSE,TRUE)</formula>
    </cfRule>
    <cfRule type="expression" dxfId="2688" priority="13300">
      <formula>IF(RIGHT(TEXT(AE93,"0.#"),1)=".",TRUE,FALSE)</formula>
    </cfRule>
  </conditionalFormatting>
  <conditionalFormatting sqref="AE94">
    <cfRule type="expression" dxfId="2687" priority="13297">
      <formula>IF(RIGHT(TEXT(AE94,"0.#"),1)=".",FALSE,TRUE)</formula>
    </cfRule>
    <cfRule type="expression" dxfId="2686" priority="13298">
      <formula>IF(RIGHT(TEXT(AE94,"0.#"),1)=".",TRUE,FALSE)</formula>
    </cfRule>
  </conditionalFormatting>
  <conditionalFormatting sqref="AI94">
    <cfRule type="expression" dxfId="2685" priority="13295">
      <formula>IF(RIGHT(TEXT(AI94,"0.#"),1)=".",FALSE,TRUE)</formula>
    </cfRule>
    <cfRule type="expression" dxfId="2684" priority="13296">
      <formula>IF(RIGHT(TEXT(AI94,"0.#"),1)=".",TRUE,FALSE)</formula>
    </cfRule>
  </conditionalFormatting>
  <conditionalFormatting sqref="AI93">
    <cfRule type="expression" dxfId="2683" priority="13293">
      <formula>IF(RIGHT(TEXT(AI93,"0.#"),1)=".",FALSE,TRUE)</formula>
    </cfRule>
    <cfRule type="expression" dxfId="2682" priority="13294">
      <formula>IF(RIGHT(TEXT(AI93,"0.#"),1)=".",TRUE,FALSE)</formula>
    </cfRule>
  </conditionalFormatting>
  <conditionalFormatting sqref="AI92">
    <cfRule type="expression" dxfId="2681" priority="13291">
      <formula>IF(RIGHT(TEXT(AI92,"0.#"),1)=".",FALSE,TRUE)</formula>
    </cfRule>
    <cfRule type="expression" dxfId="2680" priority="13292">
      <formula>IF(RIGHT(TEXT(AI92,"0.#"),1)=".",TRUE,FALSE)</formula>
    </cfRule>
  </conditionalFormatting>
  <conditionalFormatting sqref="AM92">
    <cfRule type="expression" dxfId="2679" priority="13289">
      <formula>IF(RIGHT(TEXT(AM92,"0.#"),1)=".",FALSE,TRUE)</formula>
    </cfRule>
    <cfRule type="expression" dxfId="2678" priority="13290">
      <formula>IF(RIGHT(TEXT(AM92,"0.#"),1)=".",TRUE,FALSE)</formula>
    </cfRule>
  </conditionalFormatting>
  <conditionalFormatting sqref="AM93">
    <cfRule type="expression" dxfId="2677" priority="13287">
      <formula>IF(RIGHT(TEXT(AM93,"0.#"),1)=".",FALSE,TRUE)</formula>
    </cfRule>
    <cfRule type="expression" dxfId="2676" priority="13288">
      <formula>IF(RIGHT(TEXT(AM93,"0.#"),1)=".",TRUE,FALSE)</formula>
    </cfRule>
  </conditionalFormatting>
  <conditionalFormatting sqref="AM94">
    <cfRule type="expression" dxfId="2675" priority="13285">
      <formula>IF(RIGHT(TEXT(AM94,"0.#"),1)=".",FALSE,TRUE)</formula>
    </cfRule>
    <cfRule type="expression" dxfId="2674" priority="13286">
      <formula>IF(RIGHT(TEXT(AM94,"0.#"),1)=".",TRUE,FALSE)</formula>
    </cfRule>
  </conditionalFormatting>
  <conditionalFormatting sqref="AE97">
    <cfRule type="expression" dxfId="2673" priority="13271">
      <formula>IF(RIGHT(TEXT(AE97,"0.#"),1)=".",FALSE,TRUE)</formula>
    </cfRule>
    <cfRule type="expression" dxfId="2672" priority="13272">
      <formula>IF(RIGHT(TEXT(AE97,"0.#"),1)=".",TRUE,FALSE)</formula>
    </cfRule>
  </conditionalFormatting>
  <conditionalFormatting sqref="AE98">
    <cfRule type="expression" dxfId="2671" priority="13269">
      <formula>IF(RIGHT(TEXT(AE98,"0.#"),1)=".",FALSE,TRUE)</formula>
    </cfRule>
    <cfRule type="expression" dxfId="2670" priority="13270">
      <formula>IF(RIGHT(TEXT(AE98,"0.#"),1)=".",TRUE,FALSE)</formula>
    </cfRule>
  </conditionalFormatting>
  <conditionalFormatting sqref="AE99">
    <cfRule type="expression" dxfId="2669" priority="13267">
      <formula>IF(RIGHT(TEXT(AE99,"0.#"),1)=".",FALSE,TRUE)</formula>
    </cfRule>
    <cfRule type="expression" dxfId="2668" priority="13268">
      <formula>IF(RIGHT(TEXT(AE99,"0.#"),1)=".",TRUE,FALSE)</formula>
    </cfRule>
  </conditionalFormatting>
  <conditionalFormatting sqref="AI99">
    <cfRule type="expression" dxfId="2667" priority="13265">
      <formula>IF(RIGHT(TEXT(AI99,"0.#"),1)=".",FALSE,TRUE)</formula>
    </cfRule>
    <cfRule type="expression" dxfId="2666" priority="13266">
      <formula>IF(RIGHT(TEXT(AI99,"0.#"),1)=".",TRUE,FALSE)</formula>
    </cfRule>
  </conditionalFormatting>
  <conditionalFormatting sqref="AI98">
    <cfRule type="expression" dxfId="2665" priority="13263">
      <formula>IF(RIGHT(TEXT(AI98,"0.#"),1)=".",FALSE,TRUE)</formula>
    </cfRule>
    <cfRule type="expression" dxfId="2664" priority="13264">
      <formula>IF(RIGHT(TEXT(AI98,"0.#"),1)=".",TRUE,FALSE)</formula>
    </cfRule>
  </conditionalFormatting>
  <conditionalFormatting sqref="AI97">
    <cfRule type="expression" dxfId="2663" priority="13261">
      <formula>IF(RIGHT(TEXT(AI97,"0.#"),1)=".",FALSE,TRUE)</formula>
    </cfRule>
    <cfRule type="expression" dxfId="2662" priority="13262">
      <formula>IF(RIGHT(TEXT(AI97,"0.#"),1)=".",TRUE,FALSE)</formula>
    </cfRule>
  </conditionalFormatting>
  <conditionalFormatting sqref="AM97">
    <cfRule type="expression" dxfId="2661" priority="13259">
      <formula>IF(RIGHT(TEXT(AM97,"0.#"),1)=".",FALSE,TRUE)</formula>
    </cfRule>
    <cfRule type="expression" dxfId="2660" priority="13260">
      <formula>IF(RIGHT(TEXT(AM97,"0.#"),1)=".",TRUE,FALSE)</formula>
    </cfRule>
  </conditionalFormatting>
  <conditionalFormatting sqref="AM98">
    <cfRule type="expression" dxfId="2659" priority="13257">
      <formula>IF(RIGHT(TEXT(AM98,"0.#"),1)=".",FALSE,TRUE)</formula>
    </cfRule>
    <cfRule type="expression" dxfId="2658" priority="13258">
      <formula>IF(RIGHT(TEXT(AM98,"0.#"),1)=".",TRUE,FALSE)</formula>
    </cfRule>
  </conditionalFormatting>
  <conditionalFormatting sqref="AM99">
    <cfRule type="expression" dxfId="2657" priority="13255">
      <formula>IF(RIGHT(TEXT(AM99,"0.#"),1)=".",FALSE,TRUE)</formula>
    </cfRule>
    <cfRule type="expression" dxfId="2656" priority="13256">
      <formula>IF(RIGHT(TEXT(AM99,"0.#"),1)=".",TRUE,FALSE)</formula>
    </cfRule>
  </conditionalFormatting>
  <conditionalFormatting sqref="AI101">
    <cfRule type="expression" dxfId="2655" priority="13241">
      <formula>IF(RIGHT(TEXT(AI101,"0.#"),1)=".",FALSE,TRUE)</formula>
    </cfRule>
    <cfRule type="expression" dxfId="2654" priority="13242">
      <formula>IF(RIGHT(TEXT(AI101,"0.#"),1)=".",TRUE,FALSE)</formula>
    </cfRule>
  </conditionalFormatting>
  <conditionalFormatting sqref="AM101">
    <cfRule type="expression" dxfId="2653" priority="13239">
      <formula>IF(RIGHT(TEXT(AM101,"0.#"),1)=".",FALSE,TRUE)</formula>
    </cfRule>
    <cfRule type="expression" dxfId="2652" priority="13240">
      <formula>IF(RIGHT(TEXT(AM101,"0.#"),1)=".",TRUE,FALSE)</formula>
    </cfRule>
  </conditionalFormatting>
  <conditionalFormatting sqref="AE102">
    <cfRule type="expression" dxfId="2651" priority="13237">
      <formula>IF(RIGHT(TEXT(AE102,"0.#"),1)=".",FALSE,TRUE)</formula>
    </cfRule>
    <cfRule type="expression" dxfId="2650" priority="13238">
      <formula>IF(RIGHT(TEXT(AE102,"0.#"),1)=".",TRUE,FALSE)</formula>
    </cfRule>
  </conditionalFormatting>
  <conditionalFormatting sqref="AI102">
    <cfRule type="expression" dxfId="2649" priority="13235">
      <formula>IF(RIGHT(TEXT(AI102,"0.#"),1)=".",FALSE,TRUE)</formula>
    </cfRule>
    <cfRule type="expression" dxfId="2648" priority="13236">
      <formula>IF(RIGHT(TEXT(AI102,"0.#"),1)=".",TRUE,FALSE)</formula>
    </cfRule>
  </conditionalFormatting>
  <conditionalFormatting sqref="AM102">
    <cfRule type="expression" dxfId="2647" priority="13233">
      <formula>IF(RIGHT(TEXT(AM102,"0.#"),1)=".",FALSE,TRUE)</formula>
    </cfRule>
    <cfRule type="expression" dxfId="2646" priority="13234">
      <formula>IF(RIGHT(TEXT(AM102,"0.#"),1)=".",TRUE,FALSE)</formula>
    </cfRule>
  </conditionalFormatting>
  <conditionalFormatting sqref="AQ102">
    <cfRule type="expression" dxfId="2645" priority="13231">
      <formula>IF(RIGHT(TEXT(AQ102,"0.#"),1)=".",FALSE,TRUE)</formula>
    </cfRule>
    <cfRule type="expression" dxfId="2644" priority="13232">
      <formula>IF(RIGHT(TEXT(AQ102,"0.#"),1)=".",TRUE,FALSE)</formula>
    </cfRule>
  </conditionalFormatting>
  <conditionalFormatting sqref="AE104">
    <cfRule type="expression" dxfId="2643" priority="13229">
      <formula>IF(RIGHT(TEXT(AE104,"0.#"),1)=".",FALSE,TRUE)</formula>
    </cfRule>
    <cfRule type="expression" dxfId="2642" priority="13230">
      <formula>IF(RIGHT(TEXT(AE104,"0.#"),1)=".",TRUE,FALSE)</formula>
    </cfRule>
  </conditionalFormatting>
  <conditionalFormatting sqref="AI104">
    <cfRule type="expression" dxfId="2641" priority="13227">
      <formula>IF(RIGHT(TEXT(AI104,"0.#"),1)=".",FALSE,TRUE)</formula>
    </cfRule>
    <cfRule type="expression" dxfId="2640" priority="13228">
      <formula>IF(RIGHT(TEXT(AI104,"0.#"),1)=".",TRUE,FALSE)</formula>
    </cfRule>
  </conditionalFormatting>
  <conditionalFormatting sqref="AM104">
    <cfRule type="expression" dxfId="2639" priority="13225">
      <formula>IF(RIGHT(TEXT(AM104,"0.#"),1)=".",FALSE,TRUE)</formula>
    </cfRule>
    <cfRule type="expression" dxfId="2638" priority="13226">
      <formula>IF(RIGHT(TEXT(AM104,"0.#"),1)=".",TRUE,FALSE)</formula>
    </cfRule>
  </conditionalFormatting>
  <conditionalFormatting sqref="AM105">
    <cfRule type="expression" dxfId="2637" priority="13219">
      <formula>IF(RIGHT(TEXT(AM105,"0.#"),1)=".",FALSE,TRUE)</formula>
    </cfRule>
    <cfRule type="expression" dxfId="2636" priority="13220">
      <formula>IF(RIGHT(TEXT(AM105,"0.#"),1)=".",TRUE,FALSE)</formula>
    </cfRule>
  </conditionalFormatting>
  <conditionalFormatting sqref="AE107">
    <cfRule type="expression" dxfId="2635" priority="13215">
      <formula>IF(RIGHT(TEXT(AE107,"0.#"),1)=".",FALSE,TRUE)</formula>
    </cfRule>
    <cfRule type="expression" dxfId="2634" priority="13216">
      <formula>IF(RIGHT(TEXT(AE107,"0.#"),1)=".",TRUE,FALSE)</formula>
    </cfRule>
  </conditionalFormatting>
  <conditionalFormatting sqref="AI107">
    <cfRule type="expression" dxfId="2633" priority="13213">
      <formula>IF(RIGHT(TEXT(AI107,"0.#"),1)=".",FALSE,TRUE)</formula>
    </cfRule>
    <cfRule type="expression" dxfId="2632" priority="13214">
      <formula>IF(RIGHT(TEXT(AI107,"0.#"),1)=".",TRUE,FALSE)</formula>
    </cfRule>
  </conditionalFormatting>
  <conditionalFormatting sqref="AM107">
    <cfRule type="expression" dxfId="2631" priority="13211">
      <formula>IF(RIGHT(TEXT(AM107,"0.#"),1)=".",FALSE,TRUE)</formula>
    </cfRule>
    <cfRule type="expression" dxfId="2630" priority="13212">
      <formula>IF(RIGHT(TEXT(AM107,"0.#"),1)=".",TRUE,FALSE)</formula>
    </cfRule>
  </conditionalFormatting>
  <conditionalFormatting sqref="AE108">
    <cfRule type="expression" dxfId="2629" priority="13209">
      <formula>IF(RIGHT(TEXT(AE108,"0.#"),1)=".",FALSE,TRUE)</formula>
    </cfRule>
    <cfRule type="expression" dxfId="2628" priority="13210">
      <formula>IF(RIGHT(TEXT(AE108,"0.#"),1)=".",TRUE,FALSE)</formula>
    </cfRule>
  </conditionalFormatting>
  <conditionalFormatting sqref="AI108">
    <cfRule type="expression" dxfId="2627" priority="13207">
      <formula>IF(RIGHT(TEXT(AI108,"0.#"),1)=".",FALSE,TRUE)</formula>
    </cfRule>
    <cfRule type="expression" dxfId="2626" priority="13208">
      <formula>IF(RIGHT(TEXT(AI108,"0.#"),1)=".",TRUE,FALSE)</formula>
    </cfRule>
  </conditionalFormatting>
  <conditionalFormatting sqref="AM108">
    <cfRule type="expression" dxfId="2625" priority="13205">
      <formula>IF(RIGHT(TEXT(AM108,"0.#"),1)=".",FALSE,TRUE)</formula>
    </cfRule>
    <cfRule type="expression" dxfId="2624" priority="13206">
      <formula>IF(RIGHT(TEXT(AM108,"0.#"),1)=".",TRUE,FALSE)</formula>
    </cfRule>
  </conditionalFormatting>
  <conditionalFormatting sqref="AE110">
    <cfRule type="expression" dxfId="2623" priority="13201">
      <formula>IF(RIGHT(TEXT(AE110,"0.#"),1)=".",FALSE,TRUE)</formula>
    </cfRule>
    <cfRule type="expression" dxfId="2622" priority="13202">
      <formula>IF(RIGHT(TEXT(AE110,"0.#"),1)=".",TRUE,FALSE)</formula>
    </cfRule>
  </conditionalFormatting>
  <conditionalFormatting sqref="AI110">
    <cfRule type="expression" dxfId="2621" priority="13199">
      <formula>IF(RIGHT(TEXT(AI110,"0.#"),1)=".",FALSE,TRUE)</formula>
    </cfRule>
    <cfRule type="expression" dxfId="2620" priority="13200">
      <formula>IF(RIGHT(TEXT(AI110,"0.#"),1)=".",TRUE,FALSE)</formula>
    </cfRule>
  </conditionalFormatting>
  <conditionalFormatting sqref="AM110">
    <cfRule type="expression" dxfId="2619" priority="13197">
      <formula>IF(RIGHT(TEXT(AM110,"0.#"),1)=".",FALSE,TRUE)</formula>
    </cfRule>
    <cfRule type="expression" dxfId="2618" priority="13198">
      <formula>IF(RIGHT(TEXT(AM110,"0.#"),1)=".",TRUE,FALSE)</formula>
    </cfRule>
  </conditionalFormatting>
  <conditionalFormatting sqref="AE111">
    <cfRule type="expression" dxfId="2617" priority="13195">
      <formula>IF(RIGHT(TEXT(AE111,"0.#"),1)=".",FALSE,TRUE)</formula>
    </cfRule>
    <cfRule type="expression" dxfId="2616" priority="13196">
      <formula>IF(RIGHT(TEXT(AE111,"0.#"),1)=".",TRUE,FALSE)</formula>
    </cfRule>
  </conditionalFormatting>
  <conditionalFormatting sqref="AI111">
    <cfRule type="expression" dxfId="2615" priority="13193">
      <formula>IF(RIGHT(TEXT(AI111,"0.#"),1)=".",FALSE,TRUE)</formula>
    </cfRule>
    <cfRule type="expression" dxfId="2614" priority="13194">
      <formula>IF(RIGHT(TEXT(AI111,"0.#"),1)=".",TRUE,FALSE)</formula>
    </cfRule>
  </conditionalFormatting>
  <conditionalFormatting sqref="AM111">
    <cfRule type="expression" dxfId="2613" priority="13191">
      <formula>IF(RIGHT(TEXT(AM111,"0.#"),1)=".",FALSE,TRUE)</formula>
    </cfRule>
    <cfRule type="expression" dxfId="2612" priority="13192">
      <formula>IF(RIGHT(TEXT(AM111,"0.#"),1)=".",TRUE,FALSE)</formula>
    </cfRule>
  </conditionalFormatting>
  <conditionalFormatting sqref="AE113">
    <cfRule type="expression" dxfId="2611" priority="13187">
      <formula>IF(RIGHT(TEXT(AE113,"0.#"),1)=".",FALSE,TRUE)</formula>
    </cfRule>
    <cfRule type="expression" dxfId="2610" priority="13188">
      <formula>IF(RIGHT(TEXT(AE113,"0.#"),1)=".",TRUE,FALSE)</formula>
    </cfRule>
  </conditionalFormatting>
  <conditionalFormatting sqref="AI113">
    <cfRule type="expression" dxfId="2609" priority="13185">
      <formula>IF(RIGHT(TEXT(AI113,"0.#"),1)=".",FALSE,TRUE)</formula>
    </cfRule>
    <cfRule type="expression" dxfId="2608" priority="13186">
      <formula>IF(RIGHT(TEXT(AI113,"0.#"),1)=".",TRUE,FALSE)</formula>
    </cfRule>
  </conditionalFormatting>
  <conditionalFormatting sqref="AM113">
    <cfRule type="expression" dxfId="2607" priority="13183">
      <formula>IF(RIGHT(TEXT(AM113,"0.#"),1)=".",FALSE,TRUE)</formula>
    </cfRule>
    <cfRule type="expression" dxfId="2606" priority="13184">
      <formula>IF(RIGHT(TEXT(AM113,"0.#"),1)=".",TRUE,FALSE)</formula>
    </cfRule>
  </conditionalFormatting>
  <conditionalFormatting sqref="AE114">
    <cfRule type="expression" dxfId="2605" priority="13181">
      <formula>IF(RIGHT(TEXT(AE114,"0.#"),1)=".",FALSE,TRUE)</formula>
    </cfRule>
    <cfRule type="expression" dxfId="2604" priority="13182">
      <formula>IF(RIGHT(TEXT(AE114,"0.#"),1)=".",TRUE,FALSE)</formula>
    </cfRule>
  </conditionalFormatting>
  <conditionalFormatting sqref="AI114">
    <cfRule type="expression" dxfId="2603" priority="13179">
      <formula>IF(RIGHT(TEXT(AI114,"0.#"),1)=".",FALSE,TRUE)</formula>
    </cfRule>
    <cfRule type="expression" dxfId="2602" priority="13180">
      <formula>IF(RIGHT(TEXT(AI114,"0.#"),1)=".",TRUE,FALSE)</formula>
    </cfRule>
  </conditionalFormatting>
  <conditionalFormatting sqref="AM114">
    <cfRule type="expression" dxfId="2601" priority="13177">
      <formula>IF(RIGHT(TEXT(AM114,"0.#"),1)=".",FALSE,TRUE)</formula>
    </cfRule>
    <cfRule type="expression" dxfId="2600" priority="13178">
      <formula>IF(RIGHT(TEXT(AM114,"0.#"),1)=".",TRUE,FALSE)</formula>
    </cfRule>
  </conditionalFormatting>
  <conditionalFormatting sqref="AQ116">
    <cfRule type="expression" dxfId="2599" priority="13173">
      <formula>IF(RIGHT(TEXT(AQ116,"0.#"),1)=".",FALSE,TRUE)</formula>
    </cfRule>
    <cfRule type="expression" dxfId="2598" priority="13174">
      <formula>IF(RIGHT(TEXT(AQ116,"0.#"),1)=".",TRUE,FALSE)</formula>
    </cfRule>
  </conditionalFormatting>
  <conditionalFormatting sqref="AQ117">
    <cfRule type="expression" dxfId="2597" priority="13161">
      <formula>IF(RIGHT(TEXT(AQ117,"0.#"),1)=".",FALSE,TRUE)</formula>
    </cfRule>
    <cfRule type="expression" dxfId="2596" priority="13162">
      <formula>IF(RIGHT(TEXT(AQ117,"0.#"),1)=".",TRUE,FALSE)</formula>
    </cfRule>
  </conditionalFormatting>
  <conditionalFormatting sqref="AE119 AQ119">
    <cfRule type="expression" dxfId="2595" priority="13159">
      <formula>IF(RIGHT(TEXT(AE119,"0.#"),1)=".",FALSE,TRUE)</formula>
    </cfRule>
    <cfRule type="expression" dxfId="2594" priority="13160">
      <formula>IF(RIGHT(TEXT(AE119,"0.#"),1)=".",TRUE,FALSE)</formula>
    </cfRule>
  </conditionalFormatting>
  <conditionalFormatting sqref="AI119">
    <cfRule type="expression" dxfId="2593" priority="13157">
      <formula>IF(RIGHT(TEXT(AI119,"0.#"),1)=".",FALSE,TRUE)</formula>
    </cfRule>
    <cfRule type="expression" dxfId="2592" priority="13158">
      <formula>IF(RIGHT(TEXT(AI119,"0.#"),1)=".",TRUE,FALSE)</formula>
    </cfRule>
  </conditionalFormatting>
  <conditionalFormatting sqref="AM119">
    <cfRule type="expression" dxfId="2591" priority="13155">
      <formula>IF(RIGHT(TEXT(AM119,"0.#"),1)=".",FALSE,TRUE)</formula>
    </cfRule>
    <cfRule type="expression" dxfId="2590" priority="13156">
      <formula>IF(RIGHT(TEXT(AM119,"0.#"),1)=".",TRUE,FALSE)</formula>
    </cfRule>
  </conditionalFormatting>
  <conditionalFormatting sqref="AQ120">
    <cfRule type="expression" dxfId="2589" priority="13147">
      <formula>IF(RIGHT(TEXT(AQ120,"0.#"),1)=".",FALSE,TRUE)</formula>
    </cfRule>
    <cfRule type="expression" dxfId="2588" priority="13148">
      <formula>IF(RIGHT(TEXT(AQ120,"0.#"),1)=".",TRUE,FALSE)</formula>
    </cfRule>
  </conditionalFormatting>
  <conditionalFormatting sqref="AE122 AQ122">
    <cfRule type="expression" dxfId="2587" priority="13145">
      <formula>IF(RIGHT(TEXT(AE122,"0.#"),1)=".",FALSE,TRUE)</formula>
    </cfRule>
    <cfRule type="expression" dxfId="2586" priority="13146">
      <formula>IF(RIGHT(TEXT(AE122,"0.#"),1)=".",TRUE,FALSE)</formula>
    </cfRule>
  </conditionalFormatting>
  <conditionalFormatting sqref="AI122">
    <cfRule type="expression" dxfId="2585" priority="13143">
      <formula>IF(RIGHT(TEXT(AI122,"0.#"),1)=".",FALSE,TRUE)</formula>
    </cfRule>
    <cfRule type="expression" dxfId="2584" priority="13144">
      <formula>IF(RIGHT(TEXT(AI122,"0.#"),1)=".",TRUE,FALSE)</formula>
    </cfRule>
  </conditionalFormatting>
  <conditionalFormatting sqref="AM122">
    <cfRule type="expression" dxfId="2583" priority="13141">
      <formula>IF(RIGHT(TEXT(AM122,"0.#"),1)=".",FALSE,TRUE)</formula>
    </cfRule>
    <cfRule type="expression" dxfId="2582" priority="13142">
      <formula>IF(RIGHT(TEXT(AM122,"0.#"),1)=".",TRUE,FALSE)</formula>
    </cfRule>
  </conditionalFormatting>
  <conditionalFormatting sqref="AQ123">
    <cfRule type="expression" dxfId="2581" priority="13133">
      <formula>IF(RIGHT(TEXT(AQ123,"0.#"),1)=".",FALSE,TRUE)</formula>
    </cfRule>
    <cfRule type="expression" dxfId="2580" priority="13134">
      <formula>IF(RIGHT(TEXT(AQ123,"0.#"),1)=".",TRUE,FALSE)</formula>
    </cfRule>
  </conditionalFormatting>
  <conditionalFormatting sqref="AE125 AQ125">
    <cfRule type="expression" dxfId="2579" priority="13131">
      <formula>IF(RIGHT(TEXT(AE125,"0.#"),1)=".",FALSE,TRUE)</formula>
    </cfRule>
    <cfRule type="expression" dxfId="2578" priority="13132">
      <formula>IF(RIGHT(TEXT(AE125,"0.#"),1)=".",TRUE,FALSE)</formula>
    </cfRule>
  </conditionalFormatting>
  <conditionalFormatting sqref="AI125">
    <cfRule type="expression" dxfId="2577" priority="13129">
      <formula>IF(RIGHT(TEXT(AI125,"0.#"),1)=".",FALSE,TRUE)</formula>
    </cfRule>
    <cfRule type="expression" dxfId="2576" priority="13130">
      <formula>IF(RIGHT(TEXT(AI125,"0.#"),1)=".",TRUE,FALSE)</formula>
    </cfRule>
  </conditionalFormatting>
  <conditionalFormatting sqref="AM125">
    <cfRule type="expression" dxfId="2575" priority="13127">
      <formula>IF(RIGHT(TEXT(AM125,"0.#"),1)=".",FALSE,TRUE)</formula>
    </cfRule>
    <cfRule type="expression" dxfId="2574" priority="13128">
      <formula>IF(RIGHT(TEXT(AM125,"0.#"),1)=".",TRUE,FALSE)</formula>
    </cfRule>
  </conditionalFormatting>
  <conditionalFormatting sqref="AQ126">
    <cfRule type="expression" dxfId="2573" priority="13119">
      <formula>IF(RIGHT(TEXT(AQ126,"0.#"),1)=".",FALSE,TRUE)</formula>
    </cfRule>
    <cfRule type="expression" dxfId="2572" priority="13120">
      <formula>IF(RIGHT(TEXT(AQ126,"0.#"),1)=".",TRUE,FALSE)</formula>
    </cfRule>
  </conditionalFormatting>
  <conditionalFormatting sqref="AE128 AQ128">
    <cfRule type="expression" dxfId="2571" priority="13117">
      <formula>IF(RIGHT(TEXT(AE128,"0.#"),1)=".",FALSE,TRUE)</formula>
    </cfRule>
    <cfRule type="expression" dxfId="2570" priority="13118">
      <formula>IF(RIGHT(TEXT(AE128,"0.#"),1)=".",TRUE,FALSE)</formula>
    </cfRule>
  </conditionalFormatting>
  <conditionalFormatting sqref="AI128">
    <cfRule type="expression" dxfId="2569" priority="13115">
      <formula>IF(RIGHT(TEXT(AI128,"0.#"),1)=".",FALSE,TRUE)</formula>
    </cfRule>
    <cfRule type="expression" dxfId="2568" priority="13116">
      <formula>IF(RIGHT(TEXT(AI128,"0.#"),1)=".",TRUE,FALSE)</formula>
    </cfRule>
  </conditionalFormatting>
  <conditionalFormatting sqref="AM128">
    <cfRule type="expression" dxfId="2567" priority="13113">
      <formula>IF(RIGHT(TEXT(AM128,"0.#"),1)=".",FALSE,TRUE)</formula>
    </cfRule>
    <cfRule type="expression" dxfId="2566" priority="13114">
      <formula>IF(RIGHT(TEXT(AM128,"0.#"),1)=".",TRUE,FALSE)</formula>
    </cfRule>
  </conditionalFormatting>
  <conditionalFormatting sqref="AQ129">
    <cfRule type="expression" dxfId="2565" priority="13105">
      <formula>IF(RIGHT(TEXT(AQ129,"0.#"),1)=".",FALSE,TRUE)</formula>
    </cfRule>
    <cfRule type="expression" dxfId="2564" priority="13106">
      <formula>IF(RIGHT(TEXT(AQ129,"0.#"),1)=".",TRUE,FALSE)</formula>
    </cfRule>
  </conditionalFormatting>
  <conditionalFormatting sqref="AE75">
    <cfRule type="expression" dxfId="2563" priority="13103">
      <formula>IF(RIGHT(TEXT(AE75,"0.#"),1)=".",FALSE,TRUE)</formula>
    </cfRule>
    <cfRule type="expression" dxfId="2562" priority="13104">
      <formula>IF(RIGHT(TEXT(AE75,"0.#"),1)=".",TRUE,FALSE)</formula>
    </cfRule>
  </conditionalFormatting>
  <conditionalFormatting sqref="AE76">
    <cfRule type="expression" dxfId="2561" priority="13101">
      <formula>IF(RIGHT(TEXT(AE76,"0.#"),1)=".",FALSE,TRUE)</formula>
    </cfRule>
    <cfRule type="expression" dxfId="2560" priority="13102">
      <formula>IF(RIGHT(TEXT(AE76,"0.#"),1)=".",TRUE,FALSE)</formula>
    </cfRule>
  </conditionalFormatting>
  <conditionalFormatting sqref="AE77">
    <cfRule type="expression" dxfId="2559" priority="13099">
      <formula>IF(RIGHT(TEXT(AE77,"0.#"),1)=".",FALSE,TRUE)</formula>
    </cfRule>
    <cfRule type="expression" dxfId="2558" priority="13100">
      <formula>IF(RIGHT(TEXT(AE77,"0.#"),1)=".",TRUE,FALSE)</formula>
    </cfRule>
  </conditionalFormatting>
  <conditionalFormatting sqref="AI77">
    <cfRule type="expression" dxfId="2557" priority="13097">
      <formula>IF(RIGHT(TEXT(AI77,"0.#"),1)=".",FALSE,TRUE)</formula>
    </cfRule>
    <cfRule type="expression" dxfId="2556" priority="13098">
      <formula>IF(RIGHT(TEXT(AI77,"0.#"),1)=".",TRUE,FALSE)</formula>
    </cfRule>
  </conditionalFormatting>
  <conditionalFormatting sqref="AI76">
    <cfRule type="expression" dxfId="2555" priority="13095">
      <formula>IF(RIGHT(TEXT(AI76,"0.#"),1)=".",FALSE,TRUE)</formula>
    </cfRule>
    <cfRule type="expression" dxfId="2554" priority="13096">
      <formula>IF(RIGHT(TEXT(AI76,"0.#"),1)=".",TRUE,FALSE)</formula>
    </cfRule>
  </conditionalFormatting>
  <conditionalFormatting sqref="AI75">
    <cfRule type="expression" dxfId="2553" priority="13093">
      <formula>IF(RIGHT(TEXT(AI75,"0.#"),1)=".",FALSE,TRUE)</formula>
    </cfRule>
    <cfRule type="expression" dxfId="2552" priority="13094">
      <formula>IF(RIGHT(TEXT(AI75,"0.#"),1)=".",TRUE,FALSE)</formula>
    </cfRule>
  </conditionalFormatting>
  <conditionalFormatting sqref="AM75">
    <cfRule type="expression" dxfId="2551" priority="13091">
      <formula>IF(RIGHT(TEXT(AM75,"0.#"),1)=".",FALSE,TRUE)</formula>
    </cfRule>
    <cfRule type="expression" dxfId="2550" priority="13092">
      <formula>IF(RIGHT(TEXT(AM75,"0.#"),1)=".",TRUE,FALSE)</formula>
    </cfRule>
  </conditionalFormatting>
  <conditionalFormatting sqref="AM76">
    <cfRule type="expression" dxfId="2549" priority="13089">
      <formula>IF(RIGHT(TEXT(AM76,"0.#"),1)=".",FALSE,TRUE)</formula>
    </cfRule>
    <cfRule type="expression" dxfId="2548" priority="13090">
      <formula>IF(RIGHT(TEXT(AM76,"0.#"),1)=".",TRUE,FALSE)</formula>
    </cfRule>
  </conditionalFormatting>
  <conditionalFormatting sqref="AM77">
    <cfRule type="expression" dxfId="2547" priority="13087">
      <formula>IF(RIGHT(TEXT(AM77,"0.#"),1)=".",FALSE,TRUE)</formula>
    </cfRule>
    <cfRule type="expression" dxfId="2546" priority="13088">
      <formula>IF(RIGHT(TEXT(AM77,"0.#"),1)=".",TRUE,FALSE)</formula>
    </cfRule>
  </conditionalFormatting>
  <conditionalFormatting sqref="AE134:AE135 AI134:AI135 AM134:AM135 AQ134:AQ135 AU134:AU135">
    <cfRule type="expression" dxfId="2545" priority="13073">
      <formula>IF(RIGHT(TEXT(AE134,"0.#"),1)=".",FALSE,TRUE)</formula>
    </cfRule>
    <cfRule type="expression" dxfId="2544" priority="13074">
      <formula>IF(RIGHT(TEXT(AE134,"0.#"),1)=".",TRUE,FALSE)</formula>
    </cfRule>
  </conditionalFormatting>
  <conditionalFormatting sqref="AE433">
    <cfRule type="expression" dxfId="2543" priority="13043">
      <formula>IF(RIGHT(TEXT(AE433,"0.#"),1)=".",FALSE,TRUE)</formula>
    </cfRule>
    <cfRule type="expression" dxfId="2542" priority="13044">
      <formula>IF(RIGHT(TEXT(AE433,"0.#"),1)=".",TRUE,FALSE)</formula>
    </cfRule>
  </conditionalFormatting>
  <conditionalFormatting sqref="AM435">
    <cfRule type="expression" dxfId="2541" priority="13027">
      <formula>IF(RIGHT(TEXT(AM435,"0.#"),1)=".",FALSE,TRUE)</formula>
    </cfRule>
    <cfRule type="expression" dxfId="2540" priority="13028">
      <formula>IF(RIGHT(TEXT(AM435,"0.#"),1)=".",TRUE,FALSE)</formula>
    </cfRule>
  </conditionalFormatting>
  <conditionalFormatting sqref="AE434">
    <cfRule type="expression" dxfId="2539" priority="13041">
      <formula>IF(RIGHT(TEXT(AE434,"0.#"),1)=".",FALSE,TRUE)</formula>
    </cfRule>
    <cfRule type="expression" dxfId="2538" priority="13042">
      <formula>IF(RIGHT(TEXT(AE434,"0.#"),1)=".",TRUE,FALSE)</formula>
    </cfRule>
  </conditionalFormatting>
  <conditionalFormatting sqref="AE435">
    <cfRule type="expression" dxfId="2537" priority="13039">
      <formula>IF(RIGHT(TEXT(AE435,"0.#"),1)=".",FALSE,TRUE)</formula>
    </cfRule>
    <cfRule type="expression" dxfId="2536" priority="13040">
      <formula>IF(RIGHT(TEXT(AE435,"0.#"),1)=".",TRUE,FALSE)</formula>
    </cfRule>
  </conditionalFormatting>
  <conditionalFormatting sqref="AM433">
    <cfRule type="expression" dxfId="2535" priority="13031">
      <formula>IF(RIGHT(TEXT(AM433,"0.#"),1)=".",FALSE,TRUE)</formula>
    </cfRule>
    <cfRule type="expression" dxfId="2534" priority="13032">
      <formula>IF(RIGHT(TEXT(AM433,"0.#"),1)=".",TRUE,FALSE)</formula>
    </cfRule>
  </conditionalFormatting>
  <conditionalFormatting sqref="AM434">
    <cfRule type="expression" dxfId="2533" priority="13029">
      <formula>IF(RIGHT(TEXT(AM434,"0.#"),1)=".",FALSE,TRUE)</formula>
    </cfRule>
    <cfRule type="expression" dxfId="2532" priority="13030">
      <formula>IF(RIGHT(TEXT(AM434,"0.#"),1)=".",TRUE,FALSE)</formula>
    </cfRule>
  </conditionalFormatting>
  <conditionalFormatting sqref="AU433">
    <cfRule type="expression" dxfId="2531" priority="13019">
      <formula>IF(RIGHT(TEXT(AU433,"0.#"),1)=".",FALSE,TRUE)</formula>
    </cfRule>
    <cfRule type="expression" dxfId="2530" priority="13020">
      <formula>IF(RIGHT(TEXT(AU433,"0.#"),1)=".",TRUE,FALSE)</formula>
    </cfRule>
  </conditionalFormatting>
  <conditionalFormatting sqref="AU434">
    <cfRule type="expression" dxfId="2529" priority="13017">
      <formula>IF(RIGHT(TEXT(AU434,"0.#"),1)=".",FALSE,TRUE)</formula>
    </cfRule>
    <cfRule type="expression" dxfId="2528" priority="13018">
      <formula>IF(RIGHT(TEXT(AU434,"0.#"),1)=".",TRUE,FALSE)</formula>
    </cfRule>
  </conditionalFormatting>
  <conditionalFormatting sqref="AU435">
    <cfRule type="expression" dxfId="2527" priority="13015">
      <formula>IF(RIGHT(TEXT(AU435,"0.#"),1)=".",FALSE,TRUE)</formula>
    </cfRule>
    <cfRule type="expression" dxfId="2526" priority="13016">
      <formula>IF(RIGHT(TEXT(AU435,"0.#"),1)=".",TRUE,FALSE)</formula>
    </cfRule>
  </conditionalFormatting>
  <conditionalFormatting sqref="AI435">
    <cfRule type="expression" dxfId="2525" priority="12949">
      <formula>IF(RIGHT(TEXT(AI435,"0.#"),1)=".",FALSE,TRUE)</formula>
    </cfRule>
    <cfRule type="expression" dxfId="2524" priority="12950">
      <formula>IF(RIGHT(TEXT(AI435,"0.#"),1)=".",TRUE,FALSE)</formula>
    </cfRule>
  </conditionalFormatting>
  <conditionalFormatting sqref="AI433">
    <cfRule type="expression" dxfId="2523" priority="12953">
      <formula>IF(RIGHT(TEXT(AI433,"0.#"),1)=".",FALSE,TRUE)</formula>
    </cfRule>
    <cfRule type="expression" dxfId="2522" priority="12954">
      <formula>IF(RIGHT(TEXT(AI433,"0.#"),1)=".",TRUE,FALSE)</formula>
    </cfRule>
  </conditionalFormatting>
  <conditionalFormatting sqref="AI434">
    <cfRule type="expression" dxfId="2521" priority="12951">
      <formula>IF(RIGHT(TEXT(AI434,"0.#"),1)=".",FALSE,TRUE)</formula>
    </cfRule>
    <cfRule type="expression" dxfId="2520" priority="12952">
      <formula>IF(RIGHT(TEXT(AI434,"0.#"),1)=".",TRUE,FALSE)</formula>
    </cfRule>
  </conditionalFormatting>
  <conditionalFormatting sqref="AQ434">
    <cfRule type="expression" dxfId="2519" priority="12935">
      <formula>IF(RIGHT(TEXT(AQ434,"0.#"),1)=".",FALSE,TRUE)</formula>
    </cfRule>
    <cfRule type="expression" dxfId="2518" priority="12936">
      <formula>IF(RIGHT(TEXT(AQ434,"0.#"),1)=".",TRUE,FALSE)</formula>
    </cfRule>
  </conditionalFormatting>
  <conditionalFormatting sqref="AQ435">
    <cfRule type="expression" dxfId="2517" priority="12921">
      <formula>IF(RIGHT(TEXT(AQ435,"0.#"),1)=".",FALSE,TRUE)</formula>
    </cfRule>
    <cfRule type="expression" dxfId="2516" priority="12922">
      <formula>IF(RIGHT(TEXT(AQ435,"0.#"),1)=".",TRUE,FALSE)</formula>
    </cfRule>
  </conditionalFormatting>
  <conditionalFormatting sqref="AQ433">
    <cfRule type="expression" dxfId="2515" priority="12919">
      <formula>IF(RIGHT(TEXT(AQ433,"0.#"),1)=".",FALSE,TRUE)</formula>
    </cfRule>
    <cfRule type="expression" dxfId="2514" priority="12920">
      <formula>IF(RIGHT(TEXT(AQ433,"0.#"),1)=".",TRUE,FALSE)</formula>
    </cfRule>
  </conditionalFormatting>
  <conditionalFormatting sqref="AL839:AO866">
    <cfRule type="expression" dxfId="2513" priority="6643">
      <formula>IF(AND(AL839&gt;=0, RIGHT(TEXT(AL839,"0.#"),1)&lt;&gt;"."),TRUE,FALSE)</formula>
    </cfRule>
    <cfRule type="expression" dxfId="2512" priority="6644">
      <formula>IF(AND(AL839&gt;=0, RIGHT(TEXT(AL839,"0.#"),1)="."),TRUE,FALSE)</formula>
    </cfRule>
    <cfRule type="expression" dxfId="2511" priority="6645">
      <formula>IF(AND(AL839&lt;0, RIGHT(TEXT(AL839,"0.#"),1)&lt;&gt;"."),TRUE,FALSE)</formula>
    </cfRule>
    <cfRule type="expression" dxfId="2510" priority="6646">
      <formula>IF(AND(AL839&lt;0, RIGHT(TEXT(AL839,"0.#"),1)="."),TRUE,FALSE)</formula>
    </cfRule>
  </conditionalFormatting>
  <conditionalFormatting sqref="AQ53:AQ55">
    <cfRule type="expression" dxfId="2509" priority="4665">
      <formula>IF(RIGHT(TEXT(AQ53,"0.#"),1)=".",FALSE,TRUE)</formula>
    </cfRule>
    <cfRule type="expression" dxfId="2508" priority="4666">
      <formula>IF(RIGHT(TEXT(AQ53,"0.#"),1)=".",TRUE,FALSE)</formula>
    </cfRule>
  </conditionalFormatting>
  <conditionalFormatting sqref="AU53:AU55">
    <cfRule type="expression" dxfId="2507" priority="4663">
      <formula>IF(RIGHT(TEXT(AU53,"0.#"),1)=".",FALSE,TRUE)</formula>
    </cfRule>
    <cfRule type="expression" dxfId="2506" priority="4664">
      <formula>IF(RIGHT(TEXT(AU53,"0.#"),1)=".",TRUE,FALSE)</formula>
    </cfRule>
  </conditionalFormatting>
  <conditionalFormatting sqref="AQ60:AQ62">
    <cfRule type="expression" dxfId="2505" priority="4661">
      <formula>IF(RIGHT(TEXT(AQ60,"0.#"),1)=".",FALSE,TRUE)</formula>
    </cfRule>
    <cfRule type="expression" dxfId="2504" priority="4662">
      <formula>IF(RIGHT(TEXT(AQ60,"0.#"),1)=".",TRUE,FALSE)</formula>
    </cfRule>
  </conditionalFormatting>
  <conditionalFormatting sqref="AU60:AU62">
    <cfRule type="expression" dxfId="2503" priority="4659">
      <formula>IF(RIGHT(TEXT(AU60,"0.#"),1)=".",FALSE,TRUE)</formula>
    </cfRule>
    <cfRule type="expression" dxfId="2502" priority="4660">
      <formula>IF(RIGHT(TEXT(AU60,"0.#"),1)=".",TRUE,FALSE)</formula>
    </cfRule>
  </conditionalFormatting>
  <conditionalFormatting sqref="AQ75:AQ77">
    <cfRule type="expression" dxfId="2501" priority="4657">
      <formula>IF(RIGHT(TEXT(AQ75,"0.#"),1)=".",FALSE,TRUE)</formula>
    </cfRule>
    <cfRule type="expression" dxfId="2500" priority="4658">
      <formula>IF(RIGHT(TEXT(AQ75,"0.#"),1)=".",TRUE,FALSE)</formula>
    </cfRule>
  </conditionalFormatting>
  <conditionalFormatting sqref="AU75:AU77">
    <cfRule type="expression" dxfId="2499" priority="4655">
      <formula>IF(RIGHT(TEXT(AU75,"0.#"),1)=".",FALSE,TRUE)</formula>
    </cfRule>
    <cfRule type="expression" dxfId="2498" priority="4656">
      <formula>IF(RIGHT(TEXT(AU75,"0.#"),1)=".",TRUE,FALSE)</formula>
    </cfRule>
  </conditionalFormatting>
  <conditionalFormatting sqref="AQ87:AQ89">
    <cfRule type="expression" dxfId="2497" priority="4653">
      <formula>IF(RIGHT(TEXT(AQ87,"0.#"),1)=".",FALSE,TRUE)</formula>
    </cfRule>
    <cfRule type="expression" dxfId="2496" priority="4654">
      <formula>IF(RIGHT(TEXT(AQ87,"0.#"),1)=".",TRUE,FALSE)</formula>
    </cfRule>
  </conditionalFormatting>
  <conditionalFormatting sqref="AU87:AU89">
    <cfRule type="expression" dxfId="2495" priority="4651">
      <formula>IF(RIGHT(TEXT(AU87,"0.#"),1)=".",FALSE,TRUE)</formula>
    </cfRule>
    <cfRule type="expression" dxfId="2494" priority="4652">
      <formula>IF(RIGHT(TEXT(AU87,"0.#"),1)=".",TRUE,FALSE)</formula>
    </cfRule>
  </conditionalFormatting>
  <conditionalFormatting sqref="AQ92:AQ94">
    <cfRule type="expression" dxfId="2493" priority="4649">
      <formula>IF(RIGHT(TEXT(AQ92,"0.#"),1)=".",FALSE,TRUE)</formula>
    </cfRule>
    <cfRule type="expression" dxfId="2492" priority="4650">
      <formula>IF(RIGHT(TEXT(AQ92,"0.#"),1)=".",TRUE,FALSE)</formula>
    </cfRule>
  </conditionalFormatting>
  <conditionalFormatting sqref="AU92:AU94">
    <cfRule type="expression" dxfId="2491" priority="4647">
      <formula>IF(RIGHT(TEXT(AU92,"0.#"),1)=".",FALSE,TRUE)</formula>
    </cfRule>
    <cfRule type="expression" dxfId="2490" priority="4648">
      <formula>IF(RIGHT(TEXT(AU92,"0.#"),1)=".",TRUE,FALSE)</formula>
    </cfRule>
  </conditionalFormatting>
  <conditionalFormatting sqref="AQ97:AQ99">
    <cfRule type="expression" dxfId="2489" priority="4645">
      <formula>IF(RIGHT(TEXT(AQ97,"0.#"),1)=".",FALSE,TRUE)</formula>
    </cfRule>
    <cfRule type="expression" dxfId="2488" priority="4646">
      <formula>IF(RIGHT(TEXT(AQ97,"0.#"),1)=".",TRUE,FALSE)</formula>
    </cfRule>
  </conditionalFormatting>
  <conditionalFormatting sqref="AU97:AU99">
    <cfRule type="expression" dxfId="2487" priority="4643">
      <formula>IF(RIGHT(TEXT(AU97,"0.#"),1)=".",FALSE,TRUE)</formula>
    </cfRule>
    <cfRule type="expression" dxfId="2486" priority="4644">
      <formula>IF(RIGHT(TEXT(AU97,"0.#"),1)=".",TRUE,FALSE)</formula>
    </cfRule>
  </conditionalFormatting>
  <conditionalFormatting sqref="AE458">
    <cfRule type="expression" dxfId="2485" priority="4337">
      <formula>IF(RIGHT(TEXT(AE458,"0.#"),1)=".",FALSE,TRUE)</formula>
    </cfRule>
    <cfRule type="expression" dxfId="2484" priority="4338">
      <formula>IF(RIGHT(TEXT(AE458,"0.#"),1)=".",TRUE,FALSE)</formula>
    </cfRule>
  </conditionalFormatting>
  <conditionalFormatting sqref="AM460">
    <cfRule type="expression" dxfId="2483" priority="4327">
      <formula>IF(RIGHT(TEXT(AM460,"0.#"),1)=".",FALSE,TRUE)</formula>
    </cfRule>
    <cfRule type="expression" dxfId="2482" priority="4328">
      <formula>IF(RIGHT(TEXT(AM460,"0.#"),1)=".",TRUE,FALSE)</formula>
    </cfRule>
  </conditionalFormatting>
  <conditionalFormatting sqref="AE459">
    <cfRule type="expression" dxfId="2481" priority="4335">
      <formula>IF(RIGHT(TEXT(AE459,"0.#"),1)=".",FALSE,TRUE)</formula>
    </cfRule>
    <cfRule type="expression" dxfId="2480" priority="4336">
      <formula>IF(RIGHT(TEXT(AE459,"0.#"),1)=".",TRUE,FALSE)</formula>
    </cfRule>
  </conditionalFormatting>
  <conditionalFormatting sqref="AE460">
    <cfRule type="expression" dxfId="2479" priority="4333">
      <formula>IF(RIGHT(TEXT(AE460,"0.#"),1)=".",FALSE,TRUE)</formula>
    </cfRule>
    <cfRule type="expression" dxfId="2478" priority="4334">
      <formula>IF(RIGHT(TEXT(AE460,"0.#"),1)=".",TRUE,FALSE)</formula>
    </cfRule>
  </conditionalFormatting>
  <conditionalFormatting sqref="AM458">
    <cfRule type="expression" dxfId="2477" priority="4331">
      <formula>IF(RIGHT(TEXT(AM458,"0.#"),1)=".",FALSE,TRUE)</formula>
    </cfRule>
    <cfRule type="expression" dxfId="2476" priority="4332">
      <formula>IF(RIGHT(TEXT(AM458,"0.#"),1)=".",TRUE,FALSE)</formula>
    </cfRule>
  </conditionalFormatting>
  <conditionalFormatting sqref="AM459">
    <cfRule type="expression" dxfId="2475" priority="4329">
      <formula>IF(RIGHT(TEXT(AM459,"0.#"),1)=".",FALSE,TRUE)</formula>
    </cfRule>
    <cfRule type="expression" dxfId="2474" priority="4330">
      <formula>IF(RIGHT(TEXT(AM459,"0.#"),1)=".",TRUE,FALSE)</formula>
    </cfRule>
  </conditionalFormatting>
  <conditionalFormatting sqref="AU458">
    <cfRule type="expression" dxfId="2473" priority="4325">
      <formula>IF(RIGHT(TEXT(AU458,"0.#"),1)=".",FALSE,TRUE)</formula>
    </cfRule>
    <cfRule type="expression" dxfId="2472" priority="4326">
      <formula>IF(RIGHT(TEXT(AU458,"0.#"),1)=".",TRUE,FALSE)</formula>
    </cfRule>
  </conditionalFormatting>
  <conditionalFormatting sqref="AU459">
    <cfRule type="expression" dxfId="2471" priority="4323">
      <formula>IF(RIGHT(TEXT(AU459,"0.#"),1)=".",FALSE,TRUE)</formula>
    </cfRule>
    <cfRule type="expression" dxfId="2470" priority="4324">
      <formula>IF(RIGHT(TEXT(AU459,"0.#"),1)=".",TRUE,FALSE)</formula>
    </cfRule>
  </conditionalFormatting>
  <conditionalFormatting sqref="AU460">
    <cfRule type="expression" dxfId="2469" priority="4321">
      <formula>IF(RIGHT(TEXT(AU460,"0.#"),1)=".",FALSE,TRUE)</formula>
    </cfRule>
    <cfRule type="expression" dxfId="2468" priority="4322">
      <formula>IF(RIGHT(TEXT(AU460,"0.#"),1)=".",TRUE,FALSE)</formula>
    </cfRule>
  </conditionalFormatting>
  <conditionalFormatting sqref="AI460">
    <cfRule type="expression" dxfId="2467" priority="4315">
      <formula>IF(RIGHT(TEXT(AI460,"0.#"),1)=".",FALSE,TRUE)</formula>
    </cfRule>
    <cfRule type="expression" dxfId="2466" priority="4316">
      <formula>IF(RIGHT(TEXT(AI460,"0.#"),1)=".",TRUE,FALSE)</formula>
    </cfRule>
  </conditionalFormatting>
  <conditionalFormatting sqref="AI458">
    <cfRule type="expression" dxfId="2465" priority="4319">
      <formula>IF(RIGHT(TEXT(AI458,"0.#"),1)=".",FALSE,TRUE)</formula>
    </cfRule>
    <cfRule type="expression" dxfId="2464" priority="4320">
      <formula>IF(RIGHT(TEXT(AI458,"0.#"),1)=".",TRUE,FALSE)</formula>
    </cfRule>
  </conditionalFormatting>
  <conditionalFormatting sqref="AI459">
    <cfRule type="expression" dxfId="2463" priority="4317">
      <formula>IF(RIGHT(TEXT(AI459,"0.#"),1)=".",FALSE,TRUE)</formula>
    </cfRule>
    <cfRule type="expression" dxfId="2462" priority="4318">
      <formula>IF(RIGHT(TEXT(AI459,"0.#"),1)=".",TRUE,FALSE)</formula>
    </cfRule>
  </conditionalFormatting>
  <conditionalFormatting sqref="AQ459">
    <cfRule type="expression" dxfId="2461" priority="4313">
      <formula>IF(RIGHT(TEXT(AQ459,"0.#"),1)=".",FALSE,TRUE)</formula>
    </cfRule>
    <cfRule type="expression" dxfId="2460" priority="4314">
      <formula>IF(RIGHT(TEXT(AQ459,"0.#"),1)=".",TRUE,FALSE)</formula>
    </cfRule>
  </conditionalFormatting>
  <conditionalFormatting sqref="AQ460">
    <cfRule type="expression" dxfId="2459" priority="4311">
      <formula>IF(RIGHT(TEXT(AQ460,"0.#"),1)=".",FALSE,TRUE)</formula>
    </cfRule>
    <cfRule type="expression" dxfId="2458" priority="4312">
      <formula>IF(RIGHT(TEXT(AQ460,"0.#"),1)=".",TRUE,FALSE)</formula>
    </cfRule>
  </conditionalFormatting>
  <conditionalFormatting sqref="AQ458">
    <cfRule type="expression" dxfId="2457" priority="4309">
      <formula>IF(RIGHT(TEXT(AQ458,"0.#"),1)=".",FALSE,TRUE)</formula>
    </cfRule>
    <cfRule type="expression" dxfId="2456" priority="4310">
      <formula>IF(RIGHT(TEXT(AQ458,"0.#"),1)=".",TRUE,FALSE)</formula>
    </cfRule>
  </conditionalFormatting>
  <conditionalFormatting sqref="AE120 AM120">
    <cfRule type="expression" dxfId="2455" priority="2987">
      <formula>IF(RIGHT(TEXT(AE120,"0.#"),1)=".",FALSE,TRUE)</formula>
    </cfRule>
    <cfRule type="expression" dxfId="2454" priority="2988">
      <formula>IF(RIGHT(TEXT(AE120,"0.#"),1)=".",TRUE,FALSE)</formula>
    </cfRule>
  </conditionalFormatting>
  <conditionalFormatting sqref="AI126">
    <cfRule type="expression" dxfId="2453" priority="2977">
      <formula>IF(RIGHT(TEXT(AI126,"0.#"),1)=".",FALSE,TRUE)</formula>
    </cfRule>
    <cfRule type="expression" dxfId="2452" priority="2978">
      <formula>IF(RIGHT(TEXT(AI126,"0.#"),1)=".",TRUE,FALSE)</formula>
    </cfRule>
  </conditionalFormatting>
  <conditionalFormatting sqref="AI120">
    <cfRule type="expression" dxfId="2451" priority="2985">
      <formula>IF(RIGHT(TEXT(AI120,"0.#"),1)=".",FALSE,TRUE)</formula>
    </cfRule>
    <cfRule type="expression" dxfId="2450" priority="2986">
      <formula>IF(RIGHT(TEXT(AI120,"0.#"),1)=".",TRUE,FALSE)</formula>
    </cfRule>
  </conditionalFormatting>
  <conditionalFormatting sqref="AE123 AM123">
    <cfRule type="expression" dxfId="2449" priority="2983">
      <formula>IF(RIGHT(TEXT(AE123,"0.#"),1)=".",FALSE,TRUE)</formula>
    </cfRule>
    <cfRule type="expression" dxfId="2448" priority="2984">
      <formula>IF(RIGHT(TEXT(AE123,"0.#"),1)=".",TRUE,FALSE)</formula>
    </cfRule>
  </conditionalFormatting>
  <conditionalFormatting sqref="AI123">
    <cfRule type="expression" dxfId="2447" priority="2981">
      <formula>IF(RIGHT(TEXT(AI123,"0.#"),1)=".",FALSE,TRUE)</formula>
    </cfRule>
    <cfRule type="expression" dxfId="2446" priority="2982">
      <formula>IF(RIGHT(TEXT(AI123,"0.#"),1)=".",TRUE,FALSE)</formula>
    </cfRule>
  </conditionalFormatting>
  <conditionalFormatting sqref="AE126 AM126">
    <cfRule type="expression" dxfId="2445" priority="2979">
      <formula>IF(RIGHT(TEXT(AE126,"0.#"),1)=".",FALSE,TRUE)</formula>
    </cfRule>
    <cfRule type="expression" dxfId="2444" priority="2980">
      <formula>IF(RIGHT(TEXT(AE126,"0.#"),1)=".",TRUE,FALSE)</formula>
    </cfRule>
  </conditionalFormatting>
  <conditionalFormatting sqref="AE129 AM129">
    <cfRule type="expression" dxfId="2443" priority="2975">
      <formula>IF(RIGHT(TEXT(AE129,"0.#"),1)=".",FALSE,TRUE)</formula>
    </cfRule>
    <cfRule type="expression" dxfId="2442" priority="2976">
      <formula>IF(RIGHT(TEXT(AE129,"0.#"),1)=".",TRUE,FALSE)</formula>
    </cfRule>
  </conditionalFormatting>
  <conditionalFormatting sqref="AI129">
    <cfRule type="expression" dxfId="2441" priority="2973">
      <formula>IF(RIGHT(TEXT(AI129,"0.#"),1)=".",FALSE,TRUE)</formula>
    </cfRule>
    <cfRule type="expression" dxfId="2440" priority="2974">
      <formula>IF(RIGHT(TEXT(AI129,"0.#"),1)=".",TRUE,FALSE)</formula>
    </cfRule>
  </conditionalFormatting>
  <conditionalFormatting sqref="Y839:Y866">
    <cfRule type="expression" dxfId="2439" priority="2971">
      <formula>IF(RIGHT(TEXT(Y839,"0.#"),1)=".",FALSE,TRUE)</formula>
    </cfRule>
    <cfRule type="expression" dxfId="2438" priority="2972">
      <formula>IF(RIGHT(TEXT(Y839,"0.#"),1)=".",TRUE,FALSE)</formula>
    </cfRule>
  </conditionalFormatting>
  <conditionalFormatting sqref="AU518">
    <cfRule type="expression" dxfId="2437" priority="1481">
      <formula>IF(RIGHT(TEXT(AU518,"0.#"),1)=".",FALSE,TRUE)</formula>
    </cfRule>
    <cfRule type="expression" dxfId="2436" priority="1482">
      <formula>IF(RIGHT(TEXT(AU518,"0.#"),1)=".",TRUE,FALSE)</formula>
    </cfRule>
  </conditionalFormatting>
  <conditionalFormatting sqref="AQ551">
    <cfRule type="expression" dxfId="2435" priority="1257">
      <formula>IF(RIGHT(TEXT(AQ551,"0.#"),1)=".",FALSE,TRUE)</formula>
    </cfRule>
    <cfRule type="expression" dxfId="2434" priority="1258">
      <formula>IF(RIGHT(TEXT(AQ551,"0.#"),1)=".",TRUE,FALSE)</formula>
    </cfRule>
  </conditionalFormatting>
  <conditionalFormatting sqref="AE556">
    <cfRule type="expression" dxfId="2433" priority="1255">
      <formula>IF(RIGHT(TEXT(AE556,"0.#"),1)=".",FALSE,TRUE)</formula>
    </cfRule>
    <cfRule type="expression" dxfId="2432" priority="1256">
      <formula>IF(RIGHT(TEXT(AE556,"0.#"),1)=".",TRUE,FALSE)</formula>
    </cfRule>
  </conditionalFormatting>
  <conditionalFormatting sqref="AE557">
    <cfRule type="expression" dxfId="2431" priority="1253">
      <formula>IF(RIGHT(TEXT(AE557,"0.#"),1)=".",FALSE,TRUE)</formula>
    </cfRule>
    <cfRule type="expression" dxfId="2430" priority="1254">
      <formula>IF(RIGHT(TEXT(AE557,"0.#"),1)=".",TRUE,FALSE)</formula>
    </cfRule>
  </conditionalFormatting>
  <conditionalFormatting sqref="AE558">
    <cfRule type="expression" dxfId="2429" priority="1251">
      <formula>IF(RIGHT(TEXT(AE558,"0.#"),1)=".",FALSE,TRUE)</formula>
    </cfRule>
    <cfRule type="expression" dxfId="2428" priority="1252">
      <formula>IF(RIGHT(TEXT(AE558,"0.#"),1)=".",TRUE,FALSE)</formula>
    </cfRule>
  </conditionalFormatting>
  <conditionalFormatting sqref="AU556">
    <cfRule type="expression" dxfId="2427" priority="1243">
      <formula>IF(RIGHT(TEXT(AU556,"0.#"),1)=".",FALSE,TRUE)</formula>
    </cfRule>
    <cfRule type="expression" dxfId="2426" priority="1244">
      <formula>IF(RIGHT(TEXT(AU556,"0.#"),1)=".",TRUE,FALSE)</formula>
    </cfRule>
  </conditionalFormatting>
  <conditionalFormatting sqref="AU557">
    <cfRule type="expression" dxfId="2425" priority="1241">
      <formula>IF(RIGHT(TEXT(AU557,"0.#"),1)=".",FALSE,TRUE)</formula>
    </cfRule>
    <cfRule type="expression" dxfId="2424" priority="1242">
      <formula>IF(RIGHT(TEXT(AU557,"0.#"),1)=".",TRUE,FALSE)</formula>
    </cfRule>
  </conditionalFormatting>
  <conditionalFormatting sqref="AU558">
    <cfRule type="expression" dxfId="2423" priority="1239">
      <formula>IF(RIGHT(TEXT(AU558,"0.#"),1)=".",FALSE,TRUE)</formula>
    </cfRule>
    <cfRule type="expression" dxfId="2422" priority="1240">
      <formula>IF(RIGHT(TEXT(AU558,"0.#"),1)=".",TRUE,FALSE)</formula>
    </cfRule>
  </conditionalFormatting>
  <conditionalFormatting sqref="AQ557">
    <cfRule type="expression" dxfId="2421" priority="1231">
      <formula>IF(RIGHT(TEXT(AQ557,"0.#"),1)=".",FALSE,TRUE)</formula>
    </cfRule>
    <cfRule type="expression" dxfId="2420" priority="1232">
      <formula>IF(RIGHT(TEXT(AQ557,"0.#"),1)=".",TRUE,FALSE)</formula>
    </cfRule>
  </conditionalFormatting>
  <conditionalFormatting sqref="AQ558">
    <cfRule type="expression" dxfId="2419" priority="1229">
      <formula>IF(RIGHT(TEXT(AQ558,"0.#"),1)=".",FALSE,TRUE)</formula>
    </cfRule>
    <cfRule type="expression" dxfId="2418" priority="1230">
      <formula>IF(RIGHT(TEXT(AQ558,"0.#"),1)=".",TRUE,FALSE)</formula>
    </cfRule>
  </conditionalFormatting>
  <conditionalFormatting sqref="AQ556">
    <cfRule type="expression" dxfId="2417" priority="1227">
      <formula>IF(RIGHT(TEXT(AQ556,"0.#"),1)=".",FALSE,TRUE)</formula>
    </cfRule>
    <cfRule type="expression" dxfId="2416" priority="1228">
      <formula>IF(RIGHT(TEXT(AQ556,"0.#"),1)=".",TRUE,FALSE)</formula>
    </cfRule>
  </conditionalFormatting>
  <conditionalFormatting sqref="AE561">
    <cfRule type="expression" dxfId="2415" priority="1225">
      <formula>IF(RIGHT(TEXT(AE561,"0.#"),1)=".",FALSE,TRUE)</formula>
    </cfRule>
    <cfRule type="expression" dxfId="2414" priority="1226">
      <formula>IF(RIGHT(TEXT(AE561,"0.#"),1)=".",TRUE,FALSE)</formula>
    </cfRule>
  </conditionalFormatting>
  <conditionalFormatting sqref="AE562">
    <cfRule type="expression" dxfId="2413" priority="1223">
      <formula>IF(RIGHT(TEXT(AE562,"0.#"),1)=".",FALSE,TRUE)</formula>
    </cfRule>
    <cfRule type="expression" dxfId="2412" priority="1224">
      <formula>IF(RIGHT(TEXT(AE562,"0.#"),1)=".",TRUE,FALSE)</formula>
    </cfRule>
  </conditionalFormatting>
  <conditionalFormatting sqref="AE563">
    <cfRule type="expression" dxfId="2411" priority="1221">
      <formula>IF(RIGHT(TEXT(AE563,"0.#"),1)=".",FALSE,TRUE)</formula>
    </cfRule>
    <cfRule type="expression" dxfId="2410" priority="1222">
      <formula>IF(RIGHT(TEXT(AE563,"0.#"),1)=".",TRUE,FALSE)</formula>
    </cfRule>
  </conditionalFormatting>
  <conditionalFormatting sqref="AL1102:AO1131">
    <cfRule type="expression" dxfId="2409" priority="2877">
      <formula>IF(AND(AL1102&gt;=0, RIGHT(TEXT(AL1102,"0.#"),1)&lt;&gt;"."),TRUE,FALSE)</formula>
    </cfRule>
    <cfRule type="expression" dxfId="2408" priority="2878">
      <formula>IF(AND(AL1102&gt;=0, RIGHT(TEXT(AL1102,"0.#"),1)="."),TRUE,FALSE)</formula>
    </cfRule>
    <cfRule type="expression" dxfId="2407" priority="2879">
      <formula>IF(AND(AL1102&lt;0, RIGHT(TEXT(AL1102,"0.#"),1)&lt;&gt;"."),TRUE,FALSE)</formula>
    </cfRule>
    <cfRule type="expression" dxfId="2406" priority="2880">
      <formula>IF(AND(AL1102&lt;0, RIGHT(TEXT(AL1102,"0.#"),1)="."),TRUE,FALSE)</formula>
    </cfRule>
  </conditionalFormatting>
  <conditionalFormatting sqref="Y1102:Y1131">
    <cfRule type="expression" dxfId="2405" priority="2875">
      <formula>IF(RIGHT(TEXT(Y1102,"0.#"),1)=".",FALSE,TRUE)</formula>
    </cfRule>
    <cfRule type="expression" dxfId="2404" priority="2876">
      <formula>IF(RIGHT(TEXT(Y1102,"0.#"),1)=".",TRUE,FALSE)</formula>
    </cfRule>
  </conditionalFormatting>
  <conditionalFormatting sqref="AQ553">
    <cfRule type="expression" dxfId="2403" priority="1259">
      <formula>IF(RIGHT(TEXT(AQ553,"0.#"),1)=".",FALSE,TRUE)</formula>
    </cfRule>
    <cfRule type="expression" dxfId="2402" priority="1260">
      <formula>IF(RIGHT(TEXT(AQ553,"0.#"),1)=".",TRUE,FALSE)</formula>
    </cfRule>
  </conditionalFormatting>
  <conditionalFormatting sqref="AU552">
    <cfRule type="expression" dxfId="2401" priority="1271">
      <formula>IF(RIGHT(TEXT(AU552,"0.#"),1)=".",FALSE,TRUE)</formula>
    </cfRule>
    <cfRule type="expression" dxfId="2400" priority="1272">
      <formula>IF(RIGHT(TEXT(AU552,"0.#"),1)=".",TRUE,FALSE)</formula>
    </cfRule>
  </conditionalFormatting>
  <conditionalFormatting sqref="AE552">
    <cfRule type="expression" dxfId="2399" priority="1283">
      <formula>IF(RIGHT(TEXT(AE552,"0.#"),1)=".",FALSE,TRUE)</formula>
    </cfRule>
    <cfRule type="expression" dxfId="2398" priority="1284">
      <formula>IF(RIGHT(TEXT(AE552,"0.#"),1)=".",TRUE,FALSE)</formula>
    </cfRule>
  </conditionalFormatting>
  <conditionalFormatting sqref="AQ548">
    <cfRule type="expression" dxfId="2397" priority="1289">
      <formula>IF(RIGHT(TEXT(AQ548,"0.#"),1)=".",FALSE,TRUE)</formula>
    </cfRule>
    <cfRule type="expression" dxfId="2396" priority="1290">
      <formula>IF(RIGHT(TEXT(AQ548,"0.#"),1)=".",TRUE,FALSE)</formula>
    </cfRule>
  </conditionalFormatting>
  <conditionalFormatting sqref="AL837:AO838">
    <cfRule type="expression" dxfId="2395" priority="2829">
      <formula>IF(AND(AL837&gt;=0, RIGHT(TEXT(AL837,"0.#"),1)&lt;&gt;"."),TRUE,FALSE)</formula>
    </cfRule>
    <cfRule type="expression" dxfId="2394" priority="2830">
      <formula>IF(AND(AL837&gt;=0, RIGHT(TEXT(AL837,"0.#"),1)="."),TRUE,FALSE)</formula>
    </cfRule>
    <cfRule type="expression" dxfId="2393" priority="2831">
      <formula>IF(AND(AL837&lt;0, RIGHT(TEXT(AL837,"0.#"),1)&lt;&gt;"."),TRUE,FALSE)</formula>
    </cfRule>
    <cfRule type="expression" dxfId="2392" priority="2832">
      <formula>IF(AND(AL837&lt;0, RIGHT(TEXT(AL837,"0.#"),1)="."),TRUE,FALSE)</formula>
    </cfRule>
  </conditionalFormatting>
  <conditionalFormatting sqref="Y837:Y838">
    <cfRule type="expression" dxfId="2391" priority="2827">
      <formula>IF(RIGHT(TEXT(Y837,"0.#"),1)=".",FALSE,TRUE)</formula>
    </cfRule>
    <cfRule type="expression" dxfId="2390" priority="2828">
      <formula>IF(RIGHT(TEXT(Y837,"0.#"),1)=".",TRUE,FALSE)</formula>
    </cfRule>
  </conditionalFormatting>
  <conditionalFormatting sqref="AE492">
    <cfRule type="expression" dxfId="2389" priority="1615">
      <formula>IF(RIGHT(TEXT(AE492,"0.#"),1)=".",FALSE,TRUE)</formula>
    </cfRule>
    <cfRule type="expression" dxfId="2388" priority="1616">
      <formula>IF(RIGHT(TEXT(AE492,"0.#"),1)=".",TRUE,FALSE)</formula>
    </cfRule>
  </conditionalFormatting>
  <conditionalFormatting sqref="AE493">
    <cfRule type="expression" dxfId="2387" priority="1613">
      <formula>IF(RIGHT(TEXT(AE493,"0.#"),1)=".",FALSE,TRUE)</formula>
    </cfRule>
    <cfRule type="expression" dxfId="2386" priority="1614">
      <formula>IF(RIGHT(TEXT(AE493,"0.#"),1)=".",TRUE,FALSE)</formula>
    </cfRule>
  </conditionalFormatting>
  <conditionalFormatting sqref="AE494">
    <cfRule type="expression" dxfId="2385" priority="1611">
      <formula>IF(RIGHT(TEXT(AE494,"0.#"),1)=".",FALSE,TRUE)</formula>
    </cfRule>
    <cfRule type="expression" dxfId="2384" priority="1612">
      <formula>IF(RIGHT(TEXT(AE494,"0.#"),1)=".",TRUE,FALSE)</formula>
    </cfRule>
  </conditionalFormatting>
  <conditionalFormatting sqref="AQ493">
    <cfRule type="expression" dxfId="2383" priority="1591">
      <formula>IF(RIGHT(TEXT(AQ493,"0.#"),1)=".",FALSE,TRUE)</formula>
    </cfRule>
    <cfRule type="expression" dxfId="2382" priority="1592">
      <formula>IF(RIGHT(TEXT(AQ493,"0.#"),1)=".",TRUE,FALSE)</formula>
    </cfRule>
  </conditionalFormatting>
  <conditionalFormatting sqref="AQ494">
    <cfRule type="expression" dxfId="2381" priority="1589">
      <formula>IF(RIGHT(TEXT(AQ494,"0.#"),1)=".",FALSE,TRUE)</formula>
    </cfRule>
    <cfRule type="expression" dxfId="2380" priority="1590">
      <formula>IF(RIGHT(TEXT(AQ494,"0.#"),1)=".",TRUE,FALSE)</formula>
    </cfRule>
  </conditionalFormatting>
  <conditionalFormatting sqref="AQ492">
    <cfRule type="expression" dxfId="2379" priority="1587">
      <formula>IF(RIGHT(TEXT(AQ492,"0.#"),1)=".",FALSE,TRUE)</formula>
    </cfRule>
    <cfRule type="expression" dxfId="2378" priority="1588">
      <formula>IF(RIGHT(TEXT(AQ492,"0.#"),1)=".",TRUE,FALSE)</formula>
    </cfRule>
  </conditionalFormatting>
  <conditionalFormatting sqref="AU494">
    <cfRule type="expression" dxfId="2377" priority="1599">
      <formula>IF(RIGHT(TEXT(AU494,"0.#"),1)=".",FALSE,TRUE)</formula>
    </cfRule>
    <cfRule type="expression" dxfId="2376" priority="1600">
      <formula>IF(RIGHT(TEXT(AU494,"0.#"),1)=".",TRUE,FALSE)</formula>
    </cfRule>
  </conditionalFormatting>
  <conditionalFormatting sqref="AU492">
    <cfRule type="expression" dxfId="2375" priority="1603">
      <formula>IF(RIGHT(TEXT(AU492,"0.#"),1)=".",FALSE,TRUE)</formula>
    </cfRule>
    <cfRule type="expression" dxfId="2374" priority="1604">
      <formula>IF(RIGHT(TEXT(AU492,"0.#"),1)=".",TRUE,FALSE)</formula>
    </cfRule>
  </conditionalFormatting>
  <conditionalFormatting sqref="AU493">
    <cfRule type="expression" dxfId="2373" priority="1601">
      <formula>IF(RIGHT(TEXT(AU493,"0.#"),1)=".",FALSE,TRUE)</formula>
    </cfRule>
    <cfRule type="expression" dxfId="2372" priority="1602">
      <formula>IF(RIGHT(TEXT(AU493,"0.#"),1)=".",TRUE,FALSE)</formula>
    </cfRule>
  </conditionalFormatting>
  <conditionalFormatting sqref="AU583">
    <cfRule type="expression" dxfId="2371" priority="1119">
      <formula>IF(RIGHT(TEXT(AU583,"0.#"),1)=".",FALSE,TRUE)</formula>
    </cfRule>
    <cfRule type="expression" dxfId="2370" priority="1120">
      <formula>IF(RIGHT(TEXT(AU583,"0.#"),1)=".",TRUE,FALSE)</formula>
    </cfRule>
  </conditionalFormatting>
  <conditionalFormatting sqref="AU582">
    <cfRule type="expression" dxfId="2369" priority="1121">
      <formula>IF(RIGHT(TEXT(AU582,"0.#"),1)=".",FALSE,TRUE)</formula>
    </cfRule>
    <cfRule type="expression" dxfId="2368" priority="1122">
      <formula>IF(RIGHT(TEXT(AU582,"0.#"),1)=".",TRUE,FALSE)</formula>
    </cfRule>
  </conditionalFormatting>
  <conditionalFormatting sqref="AE499">
    <cfRule type="expression" dxfId="2367" priority="1581">
      <formula>IF(RIGHT(TEXT(AE499,"0.#"),1)=".",FALSE,TRUE)</formula>
    </cfRule>
    <cfRule type="expression" dxfId="2366" priority="1582">
      <formula>IF(RIGHT(TEXT(AE499,"0.#"),1)=".",TRUE,FALSE)</formula>
    </cfRule>
  </conditionalFormatting>
  <conditionalFormatting sqref="AE497">
    <cfRule type="expression" dxfId="2365" priority="1585">
      <formula>IF(RIGHT(TEXT(AE497,"0.#"),1)=".",FALSE,TRUE)</formula>
    </cfRule>
    <cfRule type="expression" dxfId="2364" priority="1586">
      <formula>IF(RIGHT(TEXT(AE497,"0.#"),1)=".",TRUE,FALSE)</formula>
    </cfRule>
  </conditionalFormatting>
  <conditionalFormatting sqref="AE498">
    <cfRule type="expression" dxfId="2363" priority="1583">
      <formula>IF(RIGHT(TEXT(AE498,"0.#"),1)=".",FALSE,TRUE)</formula>
    </cfRule>
    <cfRule type="expression" dxfId="2362" priority="1584">
      <formula>IF(RIGHT(TEXT(AE498,"0.#"),1)=".",TRUE,FALSE)</formula>
    </cfRule>
  </conditionalFormatting>
  <conditionalFormatting sqref="AU499">
    <cfRule type="expression" dxfId="2361" priority="1569">
      <formula>IF(RIGHT(TEXT(AU499,"0.#"),1)=".",FALSE,TRUE)</formula>
    </cfRule>
    <cfRule type="expression" dxfId="2360" priority="1570">
      <formula>IF(RIGHT(TEXT(AU499,"0.#"),1)=".",TRUE,FALSE)</formula>
    </cfRule>
  </conditionalFormatting>
  <conditionalFormatting sqref="AU497">
    <cfRule type="expression" dxfId="2359" priority="1573">
      <formula>IF(RIGHT(TEXT(AU497,"0.#"),1)=".",FALSE,TRUE)</formula>
    </cfRule>
    <cfRule type="expression" dxfId="2358" priority="1574">
      <formula>IF(RIGHT(TEXT(AU497,"0.#"),1)=".",TRUE,FALSE)</formula>
    </cfRule>
  </conditionalFormatting>
  <conditionalFormatting sqref="AU498">
    <cfRule type="expression" dxfId="2357" priority="1571">
      <formula>IF(RIGHT(TEXT(AU498,"0.#"),1)=".",FALSE,TRUE)</formula>
    </cfRule>
    <cfRule type="expression" dxfId="2356" priority="1572">
      <formula>IF(RIGHT(TEXT(AU498,"0.#"),1)=".",TRUE,FALSE)</formula>
    </cfRule>
  </conditionalFormatting>
  <conditionalFormatting sqref="AQ497">
    <cfRule type="expression" dxfId="2355" priority="1557">
      <formula>IF(RIGHT(TEXT(AQ497,"0.#"),1)=".",FALSE,TRUE)</formula>
    </cfRule>
    <cfRule type="expression" dxfId="2354" priority="1558">
      <formula>IF(RIGHT(TEXT(AQ497,"0.#"),1)=".",TRUE,FALSE)</formula>
    </cfRule>
  </conditionalFormatting>
  <conditionalFormatting sqref="AQ498">
    <cfRule type="expression" dxfId="2353" priority="1561">
      <formula>IF(RIGHT(TEXT(AQ498,"0.#"),1)=".",FALSE,TRUE)</formula>
    </cfRule>
    <cfRule type="expression" dxfId="2352" priority="1562">
      <formula>IF(RIGHT(TEXT(AQ498,"0.#"),1)=".",TRUE,FALSE)</formula>
    </cfRule>
  </conditionalFormatting>
  <conditionalFormatting sqref="AQ499">
    <cfRule type="expression" dxfId="2351" priority="1559">
      <formula>IF(RIGHT(TEXT(AQ499,"0.#"),1)=".",FALSE,TRUE)</formula>
    </cfRule>
    <cfRule type="expression" dxfId="2350" priority="1560">
      <formula>IF(RIGHT(TEXT(AQ499,"0.#"),1)=".",TRUE,FALSE)</formula>
    </cfRule>
  </conditionalFormatting>
  <conditionalFormatting sqref="AE504">
    <cfRule type="expression" dxfId="2349" priority="1551">
      <formula>IF(RIGHT(TEXT(AE504,"0.#"),1)=".",FALSE,TRUE)</formula>
    </cfRule>
    <cfRule type="expression" dxfId="2348" priority="1552">
      <formula>IF(RIGHT(TEXT(AE504,"0.#"),1)=".",TRUE,FALSE)</formula>
    </cfRule>
  </conditionalFormatting>
  <conditionalFormatting sqref="AE502">
    <cfRule type="expression" dxfId="2347" priority="1555">
      <formula>IF(RIGHT(TEXT(AE502,"0.#"),1)=".",FALSE,TRUE)</formula>
    </cfRule>
    <cfRule type="expression" dxfId="2346" priority="1556">
      <formula>IF(RIGHT(TEXT(AE502,"0.#"),1)=".",TRUE,FALSE)</formula>
    </cfRule>
  </conditionalFormatting>
  <conditionalFormatting sqref="AE503">
    <cfRule type="expression" dxfId="2345" priority="1553">
      <formula>IF(RIGHT(TEXT(AE503,"0.#"),1)=".",FALSE,TRUE)</formula>
    </cfRule>
    <cfRule type="expression" dxfId="2344" priority="1554">
      <formula>IF(RIGHT(TEXT(AE503,"0.#"),1)=".",TRUE,FALSE)</formula>
    </cfRule>
  </conditionalFormatting>
  <conditionalFormatting sqref="AU504">
    <cfRule type="expression" dxfId="2343" priority="1539">
      <formula>IF(RIGHT(TEXT(AU504,"0.#"),1)=".",FALSE,TRUE)</formula>
    </cfRule>
    <cfRule type="expression" dxfId="2342" priority="1540">
      <formula>IF(RIGHT(TEXT(AU504,"0.#"),1)=".",TRUE,FALSE)</formula>
    </cfRule>
  </conditionalFormatting>
  <conditionalFormatting sqref="AU502">
    <cfRule type="expression" dxfId="2341" priority="1543">
      <formula>IF(RIGHT(TEXT(AU502,"0.#"),1)=".",FALSE,TRUE)</formula>
    </cfRule>
    <cfRule type="expression" dxfId="2340" priority="1544">
      <formula>IF(RIGHT(TEXT(AU502,"0.#"),1)=".",TRUE,FALSE)</formula>
    </cfRule>
  </conditionalFormatting>
  <conditionalFormatting sqref="AU503">
    <cfRule type="expression" dxfId="2339" priority="1541">
      <formula>IF(RIGHT(TEXT(AU503,"0.#"),1)=".",FALSE,TRUE)</formula>
    </cfRule>
    <cfRule type="expression" dxfId="2338" priority="1542">
      <formula>IF(RIGHT(TEXT(AU503,"0.#"),1)=".",TRUE,FALSE)</formula>
    </cfRule>
  </conditionalFormatting>
  <conditionalFormatting sqref="AQ502">
    <cfRule type="expression" dxfId="2337" priority="1527">
      <formula>IF(RIGHT(TEXT(AQ502,"0.#"),1)=".",FALSE,TRUE)</formula>
    </cfRule>
    <cfRule type="expression" dxfId="2336" priority="1528">
      <formula>IF(RIGHT(TEXT(AQ502,"0.#"),1)=".",TRUE,FALSE)</formula>
    </cfRule>
  </conditionalFormatting>
  <conditionalFormatting sqref="AQ503">
    <cfRule type="expression" dxfId="2335" priority="1531">
      <formula>IF(RIGHT(TEXT(AQ503,"0.#"),1)=".",FALSE,TRUE)</formula>
    </cfRule>
    <cfRule type="expression" dxfId="2334" priority="1532">
      <formula>IF(RIGHT(TEXT(AQ503,"0.#"),1)=".",TRUE,FALSE)</formula>
    </cfRule>
  </conditionalFormatting>
  <conditionalFormatting sqref="AQ504">
    <cfRule type="expression" dxfId="2333" priority="1529">
      <formula>IF(RIGHT(TEXT(AQ504,"0.#"),1)=".",FALSE,TRUE)</formula>
    </cfRule>
    <cfRule type="expression" dxfId="2332" priority="1530">
      <formula>IF(RIGHT(TEXT(AQ504,"0.#"),1)=".",TRUE,FALSE)</formula>
    </cfRule>
  </conditionalFormatting>
  <conditionalFormatting sqref="AE509">
    <cfRule type="expression" dxfId="2331" priority="1521">
      <formula>IF(RIGHT(TEXT(AE509,"0.#"),1)=".",FALSE,TRUE)</formula>
    </cfRule>
    <cfRule type="expression" dxfId="2330" priority="1522">
      <formula>IF(RIGHT(TEXT(AE509,"0.#"),1)=".",TRUE,FALSE)</formula>
    </cfRule>
  </conditionalFormatting>
  <conditionalFormatting sqref="AE507">
    <cfRule type="expression" dxfId="2329" priority="1525">
      <formula>IF(RIGHT(TEXT(AE507,"0.#"),1)=".",FALSE,TRUE)</formula>
    </cfRule>
    <cfRule type="expression" dxfId="2328" priority="1526">
      <formula>IF(RIGHT(TEXT(AE507,"0.#"),1)=".",TRUE,FALSE)</formula>
    </cfRule>
  </conditionalFormatting>
  <conditionalFormatting sqref="AE508">
    <cfRule type="expression" dxfId="2327" priority="1523">
      <formula>IF(RIGHT(TEXT(AE508,"0.#"),1)=".",FALSE,TRUE)</formula>
    </cfRule>
    <cfRule type="expression" dxfId="2326" priority="1524">
      <formula>IF(RIGHT(TEXT(AE508,"0.#"),1)=".",TRUE,FALSE)</formula>
    </cfRule>
  </conditionalFormatting>
  <conditionalFormatting sqref="AU509">
    <cfRule type="expression" dxfId="2325" priority="1509">
      <formula>IF(RIGHT(TEXT(AU509,"0.#"),1)=".",FALSE,TRUE)</formula>
    </cfRule>
    <cfRule type="expression" dxfId="2324" priority="1510">
      <formula>IF(RIGHT(TEXT(AU509,"0.#"),1)=".",TRUE,FALSE)</formula>
    </cfRule>
  </conditionalFormatting>
  <conditionalFormatting sqref="AU507">
    <cfRule type="expression" dxfId="2323" priority="1513">
      <formula>IF(RIGHT(TEXT(AU507,"0.#"),1)=".",FALSE,TRUE)</formula>
    </cfRule>
    <cfRule type="expression" dxfId="2322" priority="1514">
      <formula>IF(RIGHT(TEXT(AU507,"0.#"),1)=".",TRUE,FALSE)</formula>
    </cfRule>
  </conditionalFormatting>
  <conditionalFormatting sqref="AU508">
    <cfRule type="expression" dxfId="2321" priority="1511">
      <formula>IF(RIGHT(TEXT(AU508,"0.#"),1)=".",FALSE,TRUE)</formula>
    </cfRule>
    <cfRule type="expression" dxfId="2320" priority="1512">
      <formula>IF(RIGHT(TEXT(AU508,"0.#"),1)=".",TRUE,FALSE)</formula>
    </cfRule>
  </conditionalFormatting>
  <conditionalFormatting sqref="AQ507">
    <cfRule type="expression" dxfId="2319" priority="1497">
      <formula>IF(RIGHT(TEXT(AQ507,"0.#"),1)=".",FALSE,TRUE)</formula>
    </cfRule>
    <cfRule type="expression" dxfId="2318" priority="1498">
      <formula>IF(RIGHT(TEXT(AQ507,"0.#"),1)=".",TRUE,FALSE)</formula>
    </cfRule>
  </conditionalFormatting>
  <conditionalFormatting sqref="AQ508">
    <cfRule type="expression" dxfId="2317" priority="1501">
      <formula>IF(RIGHT(TEXT(AQ508,"0.#"),1)=".",FALSE,TRUE)</formula>
    </cfRule>
    <cfRule type="expression" dxfId="2316" priority="1502">
      <formula>IF(RIGHT(TEXT(AQ508,"0.#"),1)=".",TRUE,FALSE)</formula>
    </cfRule>
  </conditionalFormatting>
  <conditionalFormatting sqref="AQ509">
    <cfRule type="expression" dxfId="2315" priority="1499">
      <formula>IF(RIGHT(TEXT(AQ509,"0.#"),1)=".",FALSE,TRUE)</formula>
    </cfRule>
    <cfRule type="expression" dxfId="2314" priority="1500">
      <formula>IF(RIGHT(TEXT(AQ509,"0.#"),1)=".",TRUE,FALSE)</formula>
    </cfRule>
  </conditionalFormatting>
  <conditionalFormatting sqref="AE465">
    <cfRule type="expression" dxfId="2313" priority="1791">
      <formula>IF(RIGHT(TEXT(AE465,"0.#"),1)=".",FALSE,TRUE)</formula>
    </cfRule>
    <cfRule type="expression" dxfId="2312" priority="1792">
      <formula>IF(RIGHT(TEXT(AE465,"0.#"),1)=".",TRUE,FALSE)</formula>
    </cfRule>
  </conditionalFormatting>
  <conditionalFormatting sqref="AE463">
    <cfRule type="expression" dxfId="2311" priority="1795">
      <formula>IF(RIGHT(TEXT(AE463,"0.#"),1)=".",FALSE,TRUE)</formula>
    </cfRule>
    <cfRule type="expression" dxfId="2310" priority="1796">
      <formula>IF(RIGHT(TEXT(AE463,"0.#"),1)=".",TRUE,FALSE)</formula>
    </cfRule>
  </conditionalFormatting>
  <conditionalFormatting sqref="AE464">
    <cfRule type="expression" dxfId="2309" priority="1793">
      <formula>IF(RIGHT(TEXT(AE464,"0.#"),1)=".",FALSE,TRUE)</formula>
    </cfRule>
    <cfRule type="expression" dxfId="2308" priority="1794">
      <formula>IF(RIGHT(TEXT(AE464,"0.#"),1)=".",TRUE,FALSE)</formula>
    </cfRule>
  </conditionalFormatting>
  <conditionalFormatting sqref="AM465">
    <cfRule type="expression" dxfId="2307" priority="1785">
      <formula>IF(RIGHT(TEXT(AM465,"0.#"),1)=".",FALSE,TRUE)</formula>
    </cfRule>
    <cfRule type="expression" dxfId="2306" priority="1786">
      <formula>IF(RIGHT(TEXT(AM465,"0.#"),1)=".",TRUE,FALSE)</formula>
    </cfRule>
  </conditionalFormatting>
  <conditionalFormatting sqref="AM463">
    <cfRule type="expression" dxfId="2305" priority="1789">
      <formula>IF(RIGHT(TEXT(AM463,"0.#"),1)=".",FALSE,TRUE)</formula>
    </cfRule>
    <cfRule type="expression" dxfId="2304" priority="1790">
      <formula>IF(RIGHT(TEXT(AM463,"0.#"),1)=".",TRUE,FALSE)</formula>
    </cfRule>
  </conditionalFormatting>
  <conditionalFormatting sqref="AM464">
    <cfRule type="expression" dxfId="2303" priority="1787">
      <formula>IF(RIGHT(TEXT(AM464,"0.#"),1)=".",FALSE,TRUE)</formula>
    </cfRule>
    <cfRule type="expression" dxfId="2302" priority="1788">
      <formula>IF(RIGHT(TEXT(AM464,"0.#"),1)=".",TRUE,FALSE)</formula>
    </cfRule>
  </conditionalFormatting>
  <conditionalFormatting sqref="AU465">
    <cfRule type="expression" dxfId="2301" priority="1779">
      <formula>IF(RIGHT(TEXT(AU465,"0.#"),1)=".",FALSE,TRUE)</formula>
    </cfRule>
    <cfRule type="expression" dxfId="2300" priority="1780">
      <formula>IF(RIGHT(TEXT(AU465,"0.#"),1)=".",TRUE,FALSE)</formula>
    </cfRule>
  </conditionalFormatting>
  <conditionalFormatting sqref="AU463">
    <cfRule type="expression" dxfId="2299" priority="1783">
      <formula>IF(RIGHT(TEXT(AU463,"0.#"),1)=".",FALSE,TRUE)</formula>
    </cfRule>
    <cfRule type="expression" dxfId="2298" priority="1784">
      <formula>IF(RIGHT(TEXT(AU463,"0.#"),1)=".",TRUE,FALSE)</formula>
    </cfRule>
  </conditionalFormatting>
  <conditionalFormatting sqref="AU464">
    <cfRule type="expression" dxfId="2297" priority="1781">
      <formula>IF(RIGHT(TEXT(AU464,"0.#"),1)=".",FALSE,TRUE)</formula>
    </cfRule>
    <cfRule type="expression" dxfId="2296" priority="1782">
      <formula>IF(RIGHT(TEXT(AU464,"0.#"),1)=".",TRUE,FALSE)</formula>
    </cfRule>
  </conditionalFormatting>
  <conditionalFormatting sqref="AI465">
    <cfRule type="expression" dxfId="2295" priority="1773">
      <formula>IF(RIGHT(TEXT(AI465,"0.#"),1)=".",FALSE,TRUE)</formula>
    </cfRule>
    <cfRule type="expression" dxfId="2294" priority="1774">
      <formula>IF(RIGHT(TEXT(AI465,"0.#"),1)=".",TRUE,FALSE)</formula>
    </cfRule>
  </conditionalFormatting>
  <conditionalFormatting sqref="AI463">
    <cfRule type="expression" dxfId="2293" priority="1777">
      <formula>IF(RIGHT(TEXT(AI463,"0.#"),1)=".",FALSE,TRUE)</formula>
    </cfRule>
    <cfRule type="expression" dxfId="2292" priority="1778">
      <formula>IF(RIGHT(TEXT(AI463,"0.#"),1)=".",TRUE,FALSE)</formula>
    </cfRule>
  </conditionalFormatting>
  <conditionalFormatting sqref="AI464">
    <cfRule type="expression" dxfId="2291" priority="1775">
      <formula>IF(RIGHT(TEXT(AI464,"0.#"),1)=".",FALSE,TRUE)</formula>
    </cfRule>
    <cfRule type="expression" dxfId="2290" priority="1776">
      <formula>IF(RIGHT(TEXT(AI464,"0.#"),1)=".",TRUE,FALSE)</formula>
    </cfRule>
  </conditionalFormatting>
  <conditionalFormatting sqref="AQ463">
    <cfRule type="expression" dxfId="2289" priority="1767">
      <formula>IF(RIGHT(TEXT(AQ463,"0.#"),1)=".",FALSE,TRUE)</formula>
    </cfRule>
    <cfRule type="expression" dxfId="2288" priority="1768">
      <formula>IF(RIGHT(TEXT(AQ463,"0.#"),1)=".",TRUE,FALSE)</formula>
    </cfRule>
  </conditionalFormatting>
  <conditionalFormatting sqref="AQ464">
    <cfRule type="expression" dxfId="2287" priority="1771">
      <formula>IF(RIGHT(TEXT(AQ464,"0.#"),1)=".",FALSE,TRUE)</formula>
    </cfRule>
    <cfRule type="expression" dxfId="2286" priority="1772">
      <formula>IF(RIGHT(TEXT(AQ464,"0.#"),1)=".",TRUE,FALSE)</formula>
    </cfRule>
  </conditionalFormatting>
  <conditionalFormatting sqref="AQ465">
    <cfRule type="expression" dxfId="2285" priority="1769">
      <formula>IF(RIGHT(TEXT(AQ465,"0.#"),1)=".",FALSE,TRUE)</formula>
    </cfRule>
    <cfRule type="expression" dxfId="2284" priority="1770">
      <formula>IF(RIGHT(TEXT(AQ465,"0.#"),1)=".",TRUE,FALSE)</formula>
    </cfRule>
  </conditionalFormatting>
  <conditionalFormatting sqref="AE470">
    <cfRule type="expression" dxfId="2283" priority="1761">
      <formula>IF(RIGHT(TEXT(AE470,"0.#"),1)=".",FALSE,TRUE)</formula>
    </cfRule>
    <cfRule type="expression" dxfId="2282" priority="1762">
      <formula>IF(RIGHT(TEXT(AE470,"0.#"),1)=".",TRUE,FALSE)</formula>
    </cfRule>
  </conditionalFormatting>
  <conditionalFormatting sqref="AE468">
    <cfRule type="expression" dxfId="2281" priority="1765">
      <formula>IF(RIGHT(TEXT(AE468,"0.#"),1)=".",FALSE,TRUE)</formula>
    </cfRule>
    <cfRule type="expression" dxfId="2280" priority="1766">
      <formula>IF(RIGHT(TEXT(AE468,"0.#"),1)=".",TRUE,FALSE)</formula>
    </cfRule>
  </conditionalFormatting>
  <conditionalFormatting sqref="AE469">
    <cfRule type="expression" dxfId="2279" priority="1763">
      <formula>IF(RIGHT(TEXT(AE469,"0.#"),1)=".",FALSE,TRUE)</formula>
    </cfRule>
    <cfRule type="expression" dxfId="2278" priority="1764">
      <formula>IF(RIGHT(TEXT(AE469,"0.#"),1)=".",TRUE,FALSE)</formula>
    </cfRule>
  </conditionalFormatting>
  <conditionalFormatting sqref="AM470">
    <cfRule type="expression" dxfId="2277" priority="1755">
      <formula>IF(RIGHT(TEXT(AM470,"0.#"),1)=".",FALSE,TRUE)</formula>
    </cfRule>
    <cfRule type="expression" dxfId="2276" priority="1756">
      <formula>IF(RIGHT(TEXT(AM470,"0.#"),1)=".",TRUE,FALSE)</formula>
    </cfRule>
  </conditionalFormatting>
  <conditionalFormatting sqref="AM468">
    <cfRule type="expression" dxfId="2275" priority="1759">
      <formula>IF(RIGHT(TEXT(AM468,"0.#"),1)=".",FALSE,TRUE)</formula>
    </cfRule>
    <cfRule type="expression" dxfId="2274" priority="1760">
      <formula>IF(RIGHT(TEXT(AM468,"0.#"),1)=".",TRUE,FALSE)</formula>
    </cfRule>
  </conditionalFormatting>
  <conditionalFormatting sqref="AM469">
    <cfRule type="expression" dxfId="2273" priority="1757">
      <formula>IF(RIGHT(TEXT(AM469,"0.#"),1)=".",FALSE,TRUE)</formula>
    </cfRule>
    <cfRule type="expression" dxfId="2272" priority="1758">
      <formula>IF(RIGHT(TEXT(AM469,"0.#"),1)=".",TRUE,FALSE)</formula>
    </cfRule>
  </conditionalFormatting>
  <conditionalFormatting sqref="AU470">
    <cfRule type="expression" dxfId="2271" priority="1749">
      <formula>IF(RIGHT(TEXT(AU470,"0.#"),1)=".",FALSE,TRUE)</formula>
    </cfRule>
    <cfRule type="expression" dxfId="2270" priority="1750">
      <formula>IF(RIGHT(TEXT(AU470,"0.#"),1)=".",TRUE,FALSE)</formula>
    </cfRule>
  </conditionalFormatting>
  <conditionalFormatting sqref="AU468">
    <cfRule type="expression" dxfId="2269" priority="1753">
      <formula>IF(RIGHT(TEXT(AU468,"0.#"),1)=".",FALSE,TRUE)</formula>
    </cfRule>
    <cfRule type="expression" dxfId="2268" priority="1754">
      <formula>IF(RIGHT(TEXT(AU468,"0.#"),1)=".",TRUE,FALSE)</formula>
    </cfRule>
  </conditionalFormatting>
  <conditionalFormatting sqref="AU469">
    <cfRule type="expression" dxfId="2267" priority="1751">
      <formula>IF(RIGHT(TEXT(AU469,"0.#"),1)=".",FALSE,TRUE)</formula>
    </cfRule>
    <cfRule type="expression" dxfId="2266" priority="1752">
      <formula>IF(RIGHT(TEXT(AU469,"0.#"),1)=".",TRUE,FALSE)</formula>
    </cfRule>
  </conditionalFormatting>
  <conditionalFormatting sqref="AI470">
    <cfRule type="expression" dxfId="2265" priority="1743">
      <formula>IF(RIGHT(TEXT(AI470,"0.#"),1)=".",FALSE,TRUE)</formula>
    </cfRule>
    <cfRule type="expression" dxfId="2264" priority="1744">
      <formula>IF(RIGHT(TEXT(AI470,"0.#"),1)=".",TRUE,FALSE)</formula>
    </cfRule>
  </conditionalFormatting>
  <conditionalFormatting sqref="AI468">
    <cfRule type="expression" dxfId="2263" priority="1747">
      <formula>IF(RIGHT(TEXT(AI468,"0.#"),1)=".",FALSE,TRUE)</formula>
    </cfRule>
    <cfRule type="expression" dxfId="2262" priority="1748">
      <formula>IF(RIGHT(TEXT(AI468,"0.#"),1)=".",TRUE,FALSE)</formula>
    </cfRule>
  </conditionalFormatting>
  <conditionalFormatting sqref="AI469">
    <cfRule type="expression" dxfId="2261" priority="1745">
      <formula>IF(RIGHT(TEXT(AI469,"0.#"),1)=".",FALSE,TRUE)</formula>
    </cfRule>
    <cfRule type="expression" dxfId="2260" priority="1746">
      <formula>IF(RIGHT(TEXT(AI469,"0.#"),1)=".",TRUE,FALSE)</formula>
    </cfRule>
  </conditionalFormatting>
  <conditionalFormatting sqref="AQ468">
    <cfRule type="expression" dxfId="2259" priority="1737">
      <formula>IF(RIGHT(TEXT(AQ468,"0.#"),1)=".",FALSE,TRUE)</formula>
    </cfRule>
    <cfRule type="expression" dxfId="2258" priority="1738">
      <formula>IF(RIGHT(TEXT(AQ468,"0.#"),1)=".",TRUE,FALSE)</formula>
    </cfRule>
  </conditionalFormatting>
  <conditionalFormatting sqref="AQ469">
    <cfRule type="expression" dxfId="2257" priority="1741">
      <formula>IF(RIGHT(TEXT(AQ469,"0.#"),1)=".",FALSE,TRUE)</formula>
    </cfRule>
    <cfRule type="expression" dxfId="2256" priority="1742">
      <formula>IF(RIGHT(TEXT(AQ469,"0.#"),1)=".",TRUE,FALSE)</formula>
    </cfRule>
  </conditionalFormatting>
  <conditionalFormatting sqref="AQ470">
    <cfRule type="expression" dxfId="2255" priority="1739">
      <formula>IF(RIGHT(TEXT(AQ470,"0.#"),1)=".",FALSE,TRUE)</formula>
    </cfRule>
    <cfRule type="expression" dxfId="2254" priority="1740">
      <formula>IF(RIGHT(TEXT(AQ470,"0.#"),1)=".",TRUE,FALSE)</formula>
    </cfRule>
  </conditionalFormatting>
  <conditionalFormatting sqref="AE475">
    <cfRule type="expression" dxfId="2253" priority="1731">
      <formula>IF(RIGHT(TEXT(AE475,"0.#"),1)=".",FALSE,TRUE)</formula>
    </cfRule>
    <cfRule type="expression" dxfId="2252" priority="1732">
      <formula>IF(RIGHT(TEXT(AE475,"0.#"),1)=".",TRUE,FALSE)</formula>
    </cfRule>
  </conditionalFormatting>
  <conditionalFormatting sqref="AE473">
    <cfRule type="expression" dxfId="2251" priority="1735">
      <formula>IF(RIGHT(TEXT(AE473,"0.#"),1)=".",FALSE,TRUE)</formula>
    </cfRule>
    <cfRule type="expression" dxfId="2250" priority="1736">
      <formula>IF(RIGHT(TEXT(AE473,"0.#"),1)=".",TRUE,FALSE)</formula>
    </cfRule>
  </conditionalFormatting>
  <conditionalFormatting sqref="AE474">
    <cfRule type="expression" dxfId="2249" priority="1733">
      <formula>IF(RIGHT(TEXT(AE474,"0.#"),1)=".",FALSE,TRUE)</formula>
    </cfRule>
    <cfRule type="expression" dxfId="2248" priority="1734">
      <formula>IF(RIGHT(TEXT(AE474,"0.#"),1)=".",TRUE,FALSE)</formula>
    </cfRule>
  </conditionalFormatting>
  <conditionalFormatting sqref="AM475">
    <cfRule type="expression" dxfId="2247" priority="1725">
      <formula>IF(RIGHT(TEXT(AM475,"0.#"),1)=".",FALSE,TRUE)</formula>
    </cfRule>
    <cfRule type="expression" dxfId="2246" priority="1726">
      <formula>IF(RIGHT(TEXT(AM475,"0.#"),1)=".",TRUE,FALSE)</formula>
    </cfRule>
  </conditionalFormatting>
  <conditionalFormatting sqref="AM473">
    <cfRule type="expression" dxfId="2245" priority="1729">
      <formula>IF(RIGHT(TEXT(AM473,"0.#"),1)=".",FALSE,TRUE)</formula>
    </cfRule>
    <cfRule type="expression" dxfId="2244" priority="1730">
      <formula>IF(RIGHT(TEXT(AM473,"0.#"),1)=".",TRUE,FALSE)</formula>
    </cfRule>
  </conditionalFormatting>
  <conditionalFormatting sqref="AM474">
    <cfRule type="expression" dxfId="2243" priority="1727">
      <formula>IF(RIGHT(TEXT(AM474,"0.#"),1)=".",FALSE,TRUE)</formula>
    </cfRule>
    <cfRule type="expression" dxfId="2242" priority="1728">
      <formula>IF(RIGHT(TEXT(AM474,"0.#"),1)=".",TRUE,FALSE)</formula>
    </cfRule>
  </conditionalFormatting>
  <conditionalFormatting sqref="AU475">
    <cfRule type="expression" dxfId="2241" priority="1719">
      <formula>IF(RIGHT(TEXT(AU475,"0.#"),1)=".",FALSE,TRUE)</formula>
    </cfRule>
    <cfRule type="expression" dxfId="2240" priority="1720">
      <formula>IF(RIGHT(TEXT(AU475,"0.#"),1)=".",TRUE,FALSE)</formula>
    </cfRule>
  </conditionalFormatting>
  <conditionalFormatting sqref="AU473">
    <cfRule type="expression" dxfId="2239" priority="1723">
      <formula>IF(RIGHT(TEXT(AU473,"0.#"),1)=".",FALSE,TRUE)</formula>
    </cfRule>
    <cfRule type="expression" dxfId="2238" priority="1724">
      <formula>IF(RIGHT(TEXT(AU473,"0.#"),1)=".",TRUE,FALSE)</formula>
    </cfRule>
  </conditionalFormatting>
  <conditionalFormatting sqref="AU474">
    <cfRule type="expression" dxfId="2237" priority="1721">
      <formula>IF(RIGHT(TEXT(AU474,"0.#"),1)=".",FALSE,TRUE)</formula>
    </cfRule>
    <cfRule type="expression" dxfId="2236" priority="1722">
      <formula>IF(RIGHT(TEXT(AU474,"0.#"),1)=".",TRUE,FALSE)</formula>
    </cfRule>
  </conditionalFormatting>
  <conditionalFormatting sqref="AI475">
    <cfRule type="expression" dxfId="2235" priority="1713">
      <formula>IF(RIGHT(TEXT(AI475,"0.#"),1)=".",FALSE,TRUE)</formula>
    </cfRule>
    <cfRule type="expression" dxfId="2234" priority="1714">
      <formula>IF(RIGHT(TEXT(AI475,"0.#"),1)=".",TRUE,FALSE)</formula>
    </cfRule>
  </conditionalFormatting>
  <conditionalFormatting sqref="AI473">
    <cfRule type="expression" dxfId="2233" priority="1717">
      <formula>IF(RIGHT(TEXT(AI473,"0.#"),1)=".",FALSE,TRUE)</formula>
    </cfRule>
    <cfRule type="expression" dxfId="2232" priority="1718">
      <formula>IF(RIGHT(TEXT(AI473,"0.#"),1)=".",TRUE,FALSE)</formula>
    </cfRule>
  </conditionalFormatting>
  <conditionalFormatting sqref="AI474">
    <cfRule type="expression" dxfId="2231" priority="1715">
      <formula>IF(RIGHT(TEXT(AI474,"0.#"),1)=".",FALSE,TRUE)</formula>
    </cfRule>
    <cfRule type="expression" dxfId="2230" priority="1716">
      <formula>IF(RIGHT(TEXT(AI474,"0.#"),1)=".",TRUE,FALSE)</formula>
    </cfRule>
  </conditionalFormatting>
  <conditionalFormatting sqref="AQ473">
    <cfRule type="expression" dxfId="2229" priority="1707">
      <formula>IF(RIGHT(TEXT(AQ473,"0.#"),1)=".",FALSE,TRUE)</formula>
    </cfRule>
    <cfRule type="expression" dxfId="2228" priority="1708">
      <formula>IF(RIGHT(TEXT(AQ473,"0.#"),1)=".",TRUE,FALSE)</formula>
    </cfRule>
  </conditionalFormatting>
  <conditionalFormatting sqref="AQ474">
    <cfRule type="expression" dxfId="2227" priority="1711">
      <formula>IF(RIGHT(TEXT(AQ474,"0.#"),1)=".",FALSE,TRUE)</formula>
    </cfRule>
    <cfRule type="expression" dxfId="2226" priority="1712">
      <formula>IF(RIGHT(TEXT(AQ474,"0.#"),1)=".",TRUE,FALSE)</formula>
    </cfRule>
  </conditionalFormatting>
  <conditionalFormatting sqref="AQ475">
    <cfRule type="expression" dxfId="2225" priority="1709">
      <formula>IF(RIGHT(TEXT(AQ475,"0.#"),1)=".",FALSE,TRUE)</formula>
    </cfRule>
    <cfRule type="expression" dxfId="2224" priority="1710">
      <formula>IF(RIGHT(TEXT(AQ475,"0.#"),1)=".",TRUE,FALSE)</formula>
    </cfRule>
  </conditionalFormatting>
  <conditionalFormatting sqref="AE480">
    <cfRule type="expression" dxfId="2223" priority="1701">
      <formula>IF(RIGHT(TEXT(AE480,"0.#"),1)=".",FALSE,TRUE)</formula>
    </cfRule>
    <cfRule type="expression" dxfId="2222" priority="1702">
      <formula>IF(RIGHT(TEXT(AE480,"0.#"),1)=".",TRUE,FALSE)</formula>
    </cfRule>
  </conditionalFormatting>
  <conditionalFormatting sqref="AE478">
    <cfRule type="expression" dxfId="2221" priority="1705">
      <formula>IF(RIGHT(TEXT(AE478,"0.#"),1)=".",FALSE,TRUE)</formula>
    </cfRule>
    <cfRule type="expression" dxfId="2220" priority="1706">
      <formula>IF(RIGHT(TEXT(AE478,"0.#"),1)=".",TRUE,FALSE)</formula>
    </cfRule>
  </conditionalFormatting>
  <conditionalFormatting sqref="AE479">
    <cfRule type="expression" dxfId="2219" priority="1703">
      <formula>IF(RIGHT(TEXT(AE479,"0.#"),1)=".",FALSE,TRUE)</formula>
    </cfRule>
    <cfRule type="expression" dxfId="2218" priority="1704">
      <formula>IF(RIGHT(TEXT(AE479,"0.#"),1)=".",TRUE,FALSE)</formula>
    </cfRule>
  </conditionalFormatting>
  <conditionalFormatting sqref="AM480">
    <cfRule type="expression" dxfId="2217" priority="1695">
      <formula>IF(RIGHT(TEXT(AM480,"0.#"),1)=".",FALSE,TRUE)</formula>
    </cfRule>
    <cfRule type="expression" dxfId="2216" priority="1696">
      <formula>IF(RIGHT(TEXT(AM480,"0.#"),1)=".",TRUE,FALSE)</formula>
    </cfRule>
  </conditionalFormatting>
  <conditionalFormatting sqref="AM478">
    <cfRule type="expression" dxfId="2215" priority="1699">
      <formula>IF(RIGHT(TEXT(AM478,"0.#"),1)=".",FALSE,TRUE)</formula>
    </cfRule>
    <cfRule type="expression" dxfId="2214" priority="1700">
      <formula>IF(RIGHT(TEXT(AM478,"0.#"),1)=".",TRUE,FALSE)</formula>
    </cfRule>
  </conditionalFormatting>
  <conditionalFormatting sqref="AM479">
    <cfRule type="expression" dxfId="2213" priority="1697">
      <formula>IF(RIGHT(TEXT(AM479,"0.#"),1)=".",FALSE,TRUE)</formula>
    </cfRule>
    <cfRule type="expression" dxfId="2212" priority="1698">
      <formula>IF(RIGHT(TEXT(AM479,"0.#"),1)=".",TRUE,FALSE)</formula>
    </cfRule>
  </conditionalFormatting>
  <conditionalFormatting sqref="AU480">
    <cfRule type="expression" dxfId="2211" priority="1689">
      <formula>IF(RIGHT(TEXT(AU480,"0.#"),1)=".",FALSE,TRUE)</formula>
    </cfRule>
    <cfRule type="expression" dxfId="2210" priority="1690">
      <formula>IF(RIGHT(TEXT(AU480,"0.#"),1)=".",TRUE,FALSE)</formula>
    </cfRule>
  </conditionalFormatting>
  <conditionalFormatting sqref="AU478">
    <cfRule type="expression" dxfId="2209" priority="1693">
      <formula>IF(RIGHT(TEXT(AU478,"0.#"),1)=".",FALSE,TRUE)</formula>
    </cfRule>
    <cfRule type="expression" dxfId="2208" priority="1694">
      <formula>IF(RIGHT(TEXT(AU478,"0.#"),1)=".",TRUE,FALSE)</formula>
    </cfRule>
  </conditionalFormatting>
  <conditionalFormatting sqref="AU479">
    <cfRule type="expression" dxfId="2207" priority="1691">
      <formula>IF(RIGHT(TEXT(AU479,"0.#"),1)=".",FALSE,TRUE)</formula>
    </cfRule>
    <cfRule type="expression" dxfId="2206" priority="1692">
      <formula>IF(RIGHT(TEXT(AU479,"0.#"),1)=".",TRUE,FALSE)</formula>
    </cfRule>
  </conditionalFormatting>
  <conditionalFormatting sqref="AI480">
    <cfRule type="expression" dxfId="2205" priority="1683">
      <formula>IF(RIGHT(TEXT(AI480,"0.#"),1)=".",FALSE,TRUE)</formula>
    </cfRule>
    <cfRule type="expression" dxfId="2204" priority="1684">
      <formula>IF(RIGHT(TEXT(AI480,"0.#"),1)=".",TRUE,FALSE)</formula>
    </cfRule>
  </conditionalFormatting>
  <conditionalFormatting sqref="AI478">
    <cfRule type="expression" dxfId="2203" priority="1687">
      <formula>IF(RIGHT(TEXT(AI478,"0.#"),1)=".",FALSE,TRUE)</formula>
    </cfRule>
    <cfRule type="expression" dxfId="2202" priority="1688">
      <formula>IF(RIGHT(TEXT(AI478,"0.#"),1)=".",TRUE,FALSE)</formula>
    </cfRule>
  </conditionalFormatting>
  <conditionalFormatting sqref="AI479">
    <cfRule type="expression" dxfId="2201" priority="1685">
      <formula>IF(RIGHT(TEXT(AI479,"0.#"),1)=".",FALSE,TRUE)</formula>
    </cfRule>
    <cfRule type="expression" dxfId="2200" priority="1686">
      <formula>IF(RIGHT(TEXT(AI479,"0.#"),1)=".",TRUE,FALSE)</formula>
    </cfRule>
  </conditionalFormatting>
  <conditionalFormatting sqref="AQ478">
    <cfRule type="expression" dxfId="2199" priority="1677">
      <formula>IF(RIGHT(TEXT(AQ478,"0.#"),1)=".",FALSE,TRUE)</formula>
    </cfRule>
    <cfRule type="expression" dxfId="2198" priority="1678">
      <formula>IF(RIGHT(TEXT(AQ478,"0.#"),1)=".",TRUE,FALSE)</formula>
    </cfRule>
  </conditionalFormatting>
  <conditionalFormatting sqref="AQ479">
    <cfRule type="expression" dxfId="2197" priority="1681">
      <formula>IF(RIGHT(TEXT(AQ479,"0.#"),1)=".",FALSE,TRUE)</formula>
    </cfRule>
    <cfRule type="expression" dxfId="2196" priority="1682">
      <formula>IF(RIGHT(TEXT(AQ479,"0.#"),1)=".",TRUE,FALSE)</formula>
    </cfRule>
  </conditionalFormatting>
  <conditionalFormatting sqref="AQ480">
    <cfRule type="expression" dxfId="2195" priority="1679">
      <formula>IF(RIGHT(TEXT(AQ480,"0.#"),1)=".",FALSE,TRUE)</formula>
    </cfRule>
    <cfRule type="expression" dxfId="2194" priority="1680">
      <formula>IF(RIGHT(TEXT(AQ480,"0.#"),1)=".",TRUE,FALSE)</formula>
    </cfRule>
  </conditionalFormatting>
  <conditionalFormatting sqref="AM47">
    <cfRule type="expression" dxfId="2193" priority="1971">
      <formula>IF(RIGHT(TEXT(AM47,"0.#"),1)=".",FALSE,TRUE)</formula>
    </cfRule>
    <cfRule type="expression" dxfId="2192" priority="1972">
      <formula>IF(RIGHT(TEXT(AM47,"0.#"),1)=".",TRUE,FALSE)</formula>
    </cfRule>
  </conditionalFormatting>
  <conditionalFormatting sqref="AI46">
    <cfRule type="expression" dxfId="2191" priority="1975">
      <formula>IF(RIGHT(TEXT(AI46,"0.#"),1)=".",FALSE,TRUE)</formula>
    </cfRule>
    <cfRule type="expression" dxfId="2190" priority="1976">
      <formula>IF(RIGHT(TEXT(AI46,"0.#"),1)=".",TRUE,FALSE)</formula>
    </cfRule>
  </conditionalFormatting>
  <conditionalFormatting sqref="AM46">
    <cfRule type="expression" dxfId="2189" priority="1973">
      <formula>IF(RIGHT(TEXT(AM46,"0.#"),1)=".",FALSE,TRUE)</formula>
    </cfRule>
    <cfRule type="expression" dxfId="2188" priority="1974">
      <formula>IF(RIGHT(TEXT(AM46,"0.#"),1)=".",TRUE,FALSE)</formula>
    </cfRule>
  </conditionalFormatting>
  <conditionalFormatting sqref="AU46:AU48">
    <cfRule type="expression" dxfId="2187" priority="1965">
      <formula>IF(RIGHT(TEXT(AU46,"0.#"),1)=".",FALSE,TRUE)</formula>
    </cfRule>
    <cfRule type="expression" dxfId="2186" priority="1966">
      <formula>IF(RIGHT(TEXT(AU46,"0.#"),1)=".",TRUE,FALSE)</formula>
    </cfRule>
  </conditionalFormatting>
  <conditionalFormatting sqref="AM48">
    <cfRule type="expression" dxfId="2185" priority="1969">
      <formula>IF(RIGHT(TEXT(AM48,"0.#"),1)=".",FALSE,TRUE)</formula>
    </cfRule>
    <cfRule type="expression" dxfId="2184" priority="1970">
      <formula>IF(RIGHT(TEXT(AM48,"0.#"),1)=".",TRUE,FALSE)</formula>
    </cfRule>
  </conditionalFormatting>
  <conditionalFormatting sqref="AQ46:AQ48">
    <cfRule type="expression" dxfId="2183" priority="1967">
      <formula>IF(RIGHT(TEXT(AQ46,"0.#"),1)=".",FALSE,TRUE)</formula>
    </cfRule>
    <cfRule type="expression" dxfId="2182" priority="1968">
      <formula>IF(RIGHT(TEXT(AQ46,"0.#"),1)=".",TRUE,FALSE)</formula>
    </cfRule>
  </conditionalFormatting>
  <conditionalFormatting sqref="AE146:AE147 AI146:AI147 AM146:AM147 AQ146:AQ147 AU146:AU147">
    <cfRule type="expression" dxfId="2181" priority="1959">
      <formula>IF(RIGHT(TEXT(AE146,"0.#"),1)=".",FALSE,TRUE)</formula>
    </cfRule>
    <cfRule type="expression" dxfId="2180" priority="1960">
      <formula>IF(RIGHT(TEXT(AE146,"0.#"),1)=".",TRUE,FALSE)</formula>
    </cfRule>
  </conditionalFormatting>
  <conditionalFormatting sqref="AE138:AE139 AI138:AI139 AM138:AM139 AQ138:AQ139 AU138:AU139">
    <cfRule type="expression" dxfId="2179" priority="1963">
      <formula>IF(RIGHT(TEXT(AE138,"0.#"),1)=".",FALSE,TRUE)</formula>
    </cfRule>
    <cfRule type="expression" dxfId="2178" priority="1964">
      <formula>IF(RIGHT(TEXT(AE138,"0.#"),1)=".",TRUE,FALSE)</formula>
    </cfRule>
  </conditionalFormatting>
  <conditionalFormatting sqref="AE142:AE143 AI142:AI143 AM142:AM143 AQ142:AQ143 AU142:AU143">
    <cfRule type="expression" dxfId="2177" priority="1961">
      <formula>IF(RIGHT(TEXT(AE142,"0.#"),1)=".",FALSE,TRUE)</formula>
    </cfRule>
    <cfRule type="expression" dxfId="2176" priority="1962">
      <formula>IF(RIGHT(TEXT(AE142,"0.#"),1)=".",TRUE,FALSE)</formula>
    </cfRule>
  </conditionalFormatting>
  <conditionalFormatting sqref="AE198:AE199 AI198:AI199 AM198:AM199 AQ198:AQ199 AU198:AU199">
    <cfRule type="expression" dxfId="2175" priority="1953">
      <formula>IF(RIGHT(TEXT(AE198,"0.#"),1)=".",FALSE,TRUE)</formula>
    </cfRule>
    <cfRule type="expression" dxfId="2174" priority="1954">
      <formula>IF(RIGHT(TEXT(AE198,"0.#"),1)=".",TRUE,FALSE)</formula>
    </cfRule>
  </conditionalFormatting>
  <conditionalFormatting sqref="AE150:AE151 AI150:AI151 AM150:AM151 AQ150:AQ151 AU150:AU151">
    <cfRule type="expression" dxfId="2173" priority="1957">
      <formula>IF(RIGHT(TEXT(AE150,"0.#"),1)=".",FALSE,TRUE)</formula>
    </cfRule>
    <cfRule type="expression" dxfId="2172" priority="1958">
      <formula>IF(RIGHT(TEXT(AE150,"0.#"),1)=".",TRUE,FALSE)</formula>
    </cfRule>
  </conditionalFormatting>
  <conditionalFormatting sqref="AE194:AE195 AI194:AI195 AM194:AM195 AQ194:AQ195 AU194:AU195">
    <cfRule type="expression" dxfId="2171" priority="1955">
      <formula>IF(RIGHT(TEXT(AE194,"0.#"),1)=".",FALSE,TRUE)</formula>
    </cfRule>
    <cfRule type="expression" dxfId="2170" priority="1956">
      <formula>IF(RIGHT(TEXT(AE194,"0.#"),1)=".",TRUE,FALSE)</formula>
    </cfRule>
  </conditionalFormatting>
  <conditionalFormatting sqref="AE210:AE211 AI210:AI211 AM210:AM211 AQ210:AQ211 AU210:AU211">
    <cfRule type="expression" dxfId="2169" priority="1947">
      <formula>IF(RIGHT(TEXT(AE210,"0.#"),1)=".",FALSE,TRUE)</formula>
    </cfRule>
    <cfRule type="expression" dxfId="2168" priority="1948">
      <formula>IF(RIGHT(TEXT(AE210,"0.#"),1)=".",TRUE,FALSE)</formula>
    </cfRule>
  </conditionalFormatting>
  <conditionalFormatting sqref="AE202:AE203 AI202:AI203 AM202:AM203 AQ202:AQ203 AU202:AU203">
    <cfRule type="expression" dxfId="2167" priority="1951">
      <formula>IF(RIGHT(TEXT(AE202,"0.#"),1)=".",FALSE,TRUE)</formula>
    </cfRule>
    <cfRule type="expression" dxfId="2166" priority="1952">
      <formula>IF(RIGHT(TEXT(AE202,"0.#"),1)=".",TRUE,FALSE)</formula>
    </cfRule>
  </conditionalFormatting>
  <conditionalFormatting sqref="AE206:AE207 AI206:AI207 AM206:AM207 AQ206:AQ207 AU206:AU207">
    <cfRule type="expression" dxfId="2165" priority="1949">
      <formula>IF(RIGHT(TEXT(AE206,"0.#"),1)=".",FALSE,TRUE)</formula>
    </cfRule>
    <cfRule type="expression" dxfId="2164" priority="1950">
      <formula>IF(RIGHT(TEXT(AE206,"0.#"),1)=".",TRUE,FALSE)</formula>
    </cfRule>
  </conditionalFormatting>
  <conditionalFormatting sqref="AE262:AE263 AI262:AI263 AM262:AM263 AQ262:AQ263 AU262:AU263">
    <cfRule type="expression" dxfId="2163" priority="1941">
      <formula>IF(RIGHT(TEXT(AE262,"0.#"),1)=".",FALSE,TRUE)</formula>
    </cfRule>
    <cfRule type="expression" dxfId="2162" priority="1942">
      <formula>IF(RIGHT(TEXT(AE262,"0.#"),1)=".",TRUE,FALSE)</formula>
    </cfRule>
  </conditionalFormatting>
  <conditionalFormatting sqref="AE254:AE255 AI254:AI255 AM254:AM255 AQ254:AQ255 AU254:AU255">
    <cfRule type="expression" dxfId="2161" priority="1945">
      <formula>IF(RIGHT(TEXT(AE254,"0.#"),1)=".",FALSE,TRUE)</formula>
    </cfRule>
    <cfRule type="expression" dxfId="2160" priority="1946">
      <formula>IF(RIGHT(TEXT(AE254,"0.#"),1)=".",TRUE,FALSE)</formula>
    </cfRule>
  </conditionalFormatting>
  <conditionalFormatting sqref="AE258:AE259 AI258:AI259 AM258:AM259 AQ258:AQ259 AU258:AU259">
    <cfRule type="expression" dxfId="2159" priority="1943">
      <formula>IF(RIGHT(TEXT(AE258,"0.#"),1)=".",FALSE,TRUE)</formula>
    </cfRule>
    <cfRule type="expression" dxfId="2158" priority="1944">
      <formula>IF(RIGHT(TEXT(AE258,"0.#"),1)=".",TRUE,FALSE)</formula>
    </cfRule>
  </conditionalFormatting>
  <conditionalFormatting sqref="AE314:AE315 AI314:AI315 AM314:AM315 AQ314:AQ315 AU314:AU315">
    <cfRule type="expression" dxfId="2157" priority="1935">
      <formula>IF(RIGHT(TEXT(AE314,"0.#"),1)=".",FALSE,TRUE)</formula>
    </cfRule>
    <cfRule type="expression" dxfId="2156" priority="1936">
      <formula>IF(RIGHT(TEXT(AE314,"0.#"),1)=".",TRUE,FALSE)</formula>
    </cfRule>
  </conditionalFormatting>
  <conditionalFormatting sqref="AE266:AE267 AI266:AI267 AM266:AM267 AQ266:AQ267 AU266:AU267">
    <cfRule type="expression" dxfId="2155" priority="1939">
      <formula>IF(RIGHT(TEXT(AE266,"0.#"),1)=".",FALSE,TRUE)</formula>
    </cfRule>
    <cfRule type="expression" dxfId="2154" priority="1940">
      <formula>IF(RIGHT(TEXT(AE266,"0.#"),1)=".",TRUE,FALSE)</formula>
    </cfRule>
  </conditionalFormatting>
  <conditionalFormatting sqref="AE270:AE271 AI270:AI271 AM270:AM271 AQ270:AQ271 AU270:AU271">
    <cfRule type="expression" dxfId="2153" priority="1937">
      <formula>IF(RIGHT(TEXT(AE270,"0.#"),1)=".",FALSE,TRUE)</formula>
    </cfRule>
    <cfRule type="expression" dxfId="2152" priority="1938">
      <formula>IF(RIGHT(TEXT(AE270,"0.#"),1)=".",TRUE,FALSE)</formula>
    </cfRule>
  </conditionalFormatting>
  <conditionalFormatting sqref="AE326:AE327 AI326:AI327 AM326:AM327 AQ326:AQ327 AU326:AU327">
    <cfRule type="expression" dxfId="2151" priority="1929">
      <formula>IF(RIGHT(TEXT(AE326,"0.#"),1)=".",FALSE,TRUE)</formula>
    </cfRule>
    <cfRule type="expression" dxfId="2150" priority="1930">
      <formula>IF(RIGHT(TEXT(AE326,"0.#"),1)=".",TRUE,FALSE)</formula>
    </cfRule>
  </conditionalFormatting>
  <conditionalFormatting sqref="AE318:AE319 AI318:AI319 AM318:AM319 AQ318:AQ319 AU318:AU319">
    <cfRule type="expression" dxfId="2149" priority="1933">
      <formula>IF(RIGHT(TEXT(AE318,"0.#"),1)=".",FALSE,TRUE)</formula>
    </cfRule>
    <cfRule type="expression" dxfId="2148" priority="1934">
      <formula>IF(RIGHT(TEXT(AE318,"0.#"),1)=".",TRUE,FALSE)</formula>
    </cfRule>
  </conditionalFormatting>
  <conditionalFormatting sqref="AE322:AE323 AI322:AI323 AM322:AM323 AQ322:AQ323 AU322:AU323">
    <cfRule type="expression" dxfId="2147" priority="1931">
      <formula>IF(RIGHT(TEXT(AE322,"0.#"),1)=".",FALSE,TRUE)</formula>
    </cfRule>
    <cfRule type="expression" dxfId="2146" priority="1932">
      <formula>IF(RIGHT(TEXT(AE322,"0.#"),1)=".",TRUE,FALSE)</formula>
    </cfRule>
  </conditionalFormatting>
  <conditionalFormatting sqref="AE378:AE379 AI378:AI379 AM378:AM379 AQ378:AQ379 AU378:AU379">
    <cfRule type="expression" dxfId="2145" priority="1923">
      <formula>IF(RIGHT(TEXT(AE378,"0.#"),1)=".",FALSE,TRUE)</formula>
    </cfRule>
    <cfRule type="expression" dxfId="2144" priority="1924">
      <formula>IF(RIGHT(TEXT(AE378,"0.#"),1)=".",TRUE,FALSE)</formula>
    </cfRule>
  </conditionalFormatting>
  <conditionalFormatting sqref="AE330:AE331 AI330:AI331 AM330:AM331 AQ330:AQ331 AU330:AU331">
    <cfRule type="expression" dxfId="2143" priority="1927">
      <formula>IF(RIGHT(TEXT(AE330,"0.#"),1)=".",FALSE,TRUE)</formula>
    </cfRule>
    <cfRule type="expression" dxfId="2142" priority="1928">
      <formula>IF(RIGHT(TEXT(AE330,"0.#"),1)=".",TRUE,FALSE)</formula>
    </cfRule>
  </conditionalFormatting>
  <conditionalFormatting sqref="AE374:AE375 AI374:AI375 AM374:AM375 AQ374:AQ375 AU374:AU375">
    <cfRule type="expression" dxfId="2141" priority="1925">
      <formula>IF(RIGHT(TEXT(AE374,"0.#"),1)=".",FALSE,TRUE)</formula>
    </cfRule>
    <cfRule type="expression" dxfId="2140" priority="1926">
      <formula>IF(RIGHT(TEXT(AE374,"0.#"),1)=".",TRUE,FALSE)</formula>
    </cfRule>
  </conditionalFormatting>
  <conditionalFormatting sqref="AE390:AE391 AI390:AI391 AM390:AM391 AQ390:AQ391 AU390:AU391">
    <cfRule type="expression" dxfId="2139" priority="1917">
      <formula>IF(RIGHT(TEXT(AE390,"0.#"),1)=".",FALSE,TRUE)</formula>
    </cfRule>
    <cfRule type="expression" dxfId="2138" priority="1918">
      <formula>IF(RIGHT(TEXT(AE390,"0.#"),1)=".",TRUE,FALSE)</formula>
    </cfRule>
  </conditionalFormatting>
  <conditionalFormatting sqref="AE382:AE383 AI382:AI383 AM382:AM383 AQ382:AQ383 AU382:AU383">
    <cfRule type="expression" dxfId="2137" priority="1921">
      <formula>IF(RIGHT(TEXT(AE382,"0.#"),1)=".",FALSE,TRUE)</formula>
    </cfRule>
    <cfRule type="expression" dxfId="2136" priority="1922">
      <formula>IF(RIGHT(TEXT(AE382,"0.#"),1)=".",TRUE,FALSE)</formula>
    </cfRule>
  </conditionalFormatting>
  <conditionalFormatting sqref="AE386:AE387 AI386:AI387 AM386:AM387 AQ386:AQ387 AU386:AU387">
    <cfRule type="expression" dxfId="2135" priority="1919">
      <formula>IF(RIGHT(TEXT(AE386,"0.#"),1)=".",FALSE,TRUE)</formula>
    </cfRule>
    <cfRule type="expression" dxfId="2134" priority="1920">
      <formula>IF(RIGHT(TEXT(AE386,"0.#"),1)=".",TRUE,FALSE)</formula>
    </cfRule>
  </conditionalFormatting>
  <conditionalFormatting sqref="AE440">
    <cfRule type="expression" dxfId="2133" priority="1911">
      <formula>IF(RIGHT(TEXT(AE440,"0.#"),1)=".",FALSE,TRUE)</formula>
    </cfRule>
    <cfRule type="expression" dxfId="2132" priority="1912">
      <formula>IF(RIGHT(TEXT(AE440,"0.#"),1)=".",TRUE,FALSE)</formula>
    </cfRule>
  </conditionalFormatting>
  <conditionalFormatting sqref="AE438">
    <cfRule type="expression" dxfId="2131" priority="1915">
      <formula>IF(RIGHT(TEXT(AE438,"0.#"),1)=".",FALSE,TRUE)</formula>
    </cfRule>
    <cfRule type="expression" dxfId="2130" priority="1916">
      <formula>IF(RIGHT(TEXT(AE438,"0.#"),1)=".",TRUE,FALSE)</formula>
    </cfRule>
  </conditionalFormatting>
  <conditionalFormatting sqref="AE439">
    <cfRule type="expression" dxfId="2129" priority="1913">
      <formula>IF(RIGHT(TEXT(AE439,"0.#"),1)=".",FALSE,TRUE)</formula>
    </cfRule>
    <cfRule type="expression" dxfId="2128" priority="1914">
      <formula>IF(RIGHT(TEXT(AE439,"0.#"),1)=".",TRUE,FALSE)</formula>
    </cfRule>
  </conditionalFormatting>
  <conditionalFormatting sqref="AM440">
    <cfRule type="expression" dxfId="2127" priority="1905">
      <formula>IF(RIGHT(TEXT(AM440,"0.#"),1)=".",FALSE,TRUE)</formula>
    </cfRule>
    <cfRule type="expression" dxfId="2126" priority="1906">
      <formula>IF(RIGHT(TEXT(AM440,"0.#"),1)=".",TRUE,FALSE)</formula>
    </cfRule>
  </conditionalFormatting>
  <conditionalFormatting sqref="AM438">
    <cfRule type="expression" dxfId="2125" priority="1909">
      <formula>IF(RIGHT(TEXT(AM438,"0.#"),1)=".",FALSE,TRUE)</formula>
    </cfRule>
    <cfRule type="expression" dxfId="2124" priority="1910">
      <formula>IF(RIGHT(TEXT(AM438,"0.#"),1)=".",TRUE,FALSE)</formula>
    </cfRule>
  </conditionalFormatting>
  <conditionalFormatting sqref="AM439">
    <cfRule type="expression" dxfId="2123" priority="1907">
      <formula>IF(RIGHT(TEXT(AM439,"0.#"),1)=".",FALSE,TRUE)</formula>
    </cfRule>
    <cfRule type="expression" dxfId="2122" priority="1908">
      <formula>IF(RIGHT(TEXT(AM439,"0.#"),1)=".",TRUE,FALSE)</formula>
    </cfRule>
  </conditionalFormatting>
  <conditionalFormatting sqref="AU440">
    <cfRule type="expression" dxfId="2121" priority="1899">
      <formula>IF(RIGHT(TEXT(AU440,"0.#"),1)=".",FALSE,TRUE)</formula>
    </cfRule>
    <cfRule type="expression" dxfId="2120" priority="1900">
      <formula>IF(RIGHT(TEXT(AU440,"0.#"),1)=".",TRUE,FALSE)</formula>
    </cfRule>
  </conditionalFormatting>
  <conditionalFormatting sqref="AU438">
    <cfRule type="expression" dxfId="2119" priority="1903">
      <formula>IF(RIGHT(TEXT(AU438,"0.#"),1)=".",FALSE,TRUE)</formula>
    </cfRule>
    <cfRule type="expression" dxfId="2118" priority="1904">
      <formula>IF(RIGHT(TEXT(AU438,"0.#"),1)=".",TRUE,FALSE)</formula>
    </cfRule>
  </conditionalFormatting>
  <conditionalFormatting sqref="AU439">
    <cfRule type="expression" dxfId="2117" priority="1901">
      <formula>IF(RIGHT(TEXT(AU439,"0.#"),1)=".",FALSE,TRUE)</formula>
    </cfRule>
    <cfRule type="expression" dxfId="2116" priority="1902">
      <formula>IF(RIGHT(TEXT(AU439,"0.#"),1)=".",TRUE,FALSE)</formula>
    </cfRule>
  </conditionalFormatting>
  <conditionalFormatting sqref="AI440">
    <cfRule type="expression" dxfId="2115" priority="1893">
      <formula>IF(RIGHT(TEXT(AI440,"0.#"),1)=".",FALSE,TRUE)</formula>
    </cfRule>
    <cfRule type="expression" dxfId="2114" priority="1894">
      <formula>IF(RIGHT(TEXT(AI440,"0.#"),1)=".",TRUE,FALSE)</formula>
    </cfRule>
  </conditionalFormatting>
  <conditionalFormatting sqref="AI438">
    <cfRule type="expression" dxfId="2113" priority="1897">
      <formula>IF(RIGHT(TEXT(AI438,"0.#"),1)=".",FALSE,TRUE)</formula>
    </cfRule>
    <cfRule type="expression" dxfId="2112" priority="1898">
      <formula>IF(RIGHT(TEXT(AI438,"0.#"),1)=".",TRUE,FALSE)</formula>
    </cfRule>
  </conditionalFormatting>
  <conditionalFormatting sqref="AI439">
    <cfRule type="expression" dxfId="2111" priority="1895">
      <formula>IF(RIGHT(TEXT(AI439,"0.#"),1)=".",FALSE,TRUE)</formula>
    </cfRule>
    <cfRule type="expression" dxfId="2110" priority="1896">
      <formula>IF(RIGHT(TEXT(AI439,"0.#"),1)=".",TRUE,FALSE)</formula>
    </cfRule>
  </conditionalFormatting>
  <conditionalFormatting sqref="AQ438">
    <cfRule type="expression" dxfId="2109" priority="1887">
      <formula>IF(RIGHT(TEXT(AQ438,"0.#"),1)=".",FALSE,TRUE)</formula>
    </cfRule>
    <cfRule type="expression" dxfId="2108" priority="1888">
      <formula>IF(RIGHT(TEXT(AQ438,"0.#"),1)=".",TRUE,FALSE)</formula>
    </cfRule>
  </conditionalFormatting>
  <conditionalFormatting sqref="AQ439">
    <cfRule type="expression" dxfId="2107" priority="1891">
      <formula>IF(RIGHT(TEXT(AQ439,"0.#"),1)=".",FALSE,TRUE)</formula>
    </cfRule>
    <cfRule type="expression" dxfId="2106" priority="1892">
      <formula>IF(RIGHT(TEXT(AQ439,"0.#"),1)=".",TRUE,FALSE)</formula>
    </cfRule>
  </conditionalFormatting>
  <conditionalFormatting sqref="AQ440">
    <cfRule type="expression" dxfId="2105" priority="1889">
      <formula>IF(RIGHT(TEXT(AQ440,"0.#"),1)=".",FALSE,TRUE)</formula>
    </cfRule>
    <cfRule type="expression" dxfId="2104" priority="1890">
      <formula>IF(RIGHT(TEXT(AQ440,"0.#"),1)=".",TRUE,FALSE)</formula>
    </cfRule>
  </conditionalFormatting>
  <conditionalFormatting sqref="AE445">
    <cfRule type="expression" dxfId="2103" priority="1881">
      <formula>IF(RIGHT(TEXT(AE445,"0.#"),1)=".",FALSE,TRUE)</formula>
    </cfRule>
    <cfRule type="expression" dxfId="2102" priority="1882">
      <formula>IF(RIGHT(TEXT(AE445,"0.#"),1)=".",TRUE,FALSE)</formula>
    </cfRule>
  </conditionalFormatting>
  <conditionalFormatting sqref="AE443">
    <cfRule type="expression" dxfId="2101" priority="1885">
      <formula>IF(RIGHT(TEXT(AE443,"0.#"),1)=".",FALSE,TRUE)</formula>
    </cfRule>
    <cfRule type="expression" dxfId="2100" priority="1886">
      <formula>IF(RIGHT(TEXT(AE443,"0.#"),1)=".",TRUE,FALSE)</formula>
    </cfRule>
  </conditionalFormatting>
  <conditionalFormatting sqref="AE444">
    <cfRule type="expression" dxfId="2099" priority="1883">
      <formula>IF(RIGHT(TEXT(AE444,"0.#"),1)=".",FALSE,TRUE)</formula>
    </cfRule>
    <cfRule type="expression" dxfId="2098" priority="1884">
      <formula>IF(RIGHT(TEXT(AE444,"0.#"),1)=".",TRUE,FALSE)</formula>
    </cfRule>
  </conditionalFormatting>
  <conditionalFormatting sqref="AM445">
    <cfRule type="expression" dxfId="2097" priority="1875">
      <formula>IF(RIGHT(TEXT(AM445,"0.#"),1)=".",FALSE,TRUE)</formula>
    </cfRule>
    <cfRule type="expression" dxfId="2096" priority="1876">
      <formula>IF(RIGHT(TEXT(AM445,"0.#"),1)=".",TRUE,FALSE)</formula>
    </cfRule>
  </conditionalFormatting>
  <conditionalFormatting sqref="AM443">
    <cfRule type="expression" dxfId="2095" priority="1879">
      <formula>IF(RIGHT(TEXT(AM443,"0.#"),1)=".",FALSE,TRUE)</formula>
    </cfRule>
    <cfRule type="expression" dxfId="2094" priority="1880">
      <formula>IF(RIGHT(TEXT(AM443,"0.#"),1)=".",TRUE,FALSE)</formula>
    </cfRule>
  </conditionalFormatting>
  <conditionalFormatting sqref="AM444">
    <cfRule type="expression" dxfId="2093" priority="1877">
      <formula>IF(RIGHT(TEXT(AM444,"0.#"),1)=".",FALSE,TRUE)</formula>
    </cfRule>
    <cfRule type="expression" dxfId="2092" priority="1878">
      <formula>IF(RIGHT(TEXT(AM444,"0.#"),1)=".",TRUE,FALSE)</formula>
    </cfRule>
  </conditionalFormatting>
  <conditionalFormatting sqref="AU445">
    <cfRule type="expression" dxfId="2091" priority="1869">
      <formula>IF(RIGHT(TEXT(AU445,"0.#"),1)=".",FALSE,TRUE)</formula>
    </cfRule>
    <cfRule type="expression" dxfId="2090" priority="1870">
      <formula>IF(RIGHT(TEXT(AU445,"0.#"),1)=".",TRUE,FALSE)</formula>
    </cfRule>
  </conditionalFormatting>
  <conditionalFormatting sqref="AU443">
    <cfRule type="expression" dxfId="2089" priority="1873">
      <formula>IF(RIGHT(TEXT(AU443,"0.#"),1)=".",FALSE,TRUE)</formula>
    </cfRule>
    <cfRule type="expression" dxfId="2088" priority="1874">
      <formula>IF(RIGHT(TEXT(AU443,"0.#"),1)=".",TRUE,FALSE)</formula>
    </cfRule>
  </conditionalFormatting>
  <conditionalFormatting sqref="AU444">
    <cfRule type="expression" dxfId="2087" priority="1871">
      <formula>IF(RIGHT(TEXT(AU444,"0.#"),1)=".",FALSE,TRUE)</formula>
    </cfRule>
    <cfRule type="expression" dxfId="2086" priority="1872">
      <formula>IF(RIGHT(TEXT(AU444,"0.#"),1)=".",TRUE,FALSE)</formula>
    </cfRule>
  </conditionalFormatting>
  <conditionalFormatting sqref="AI445">
    <cfRule type="expression" dxfId="2085" priority="1863">
      <formula>IF(RIGHT(TEXT(AI445,"0.#"),1)=".",FALSE,TRUE)</formula>
    </cfRule>
    <cfRule type="expression" dxfId="2084" priority="1864">
      <formula>IF(RIGHT(TEXT(AI445,"0.#"),1)=".",TRUE,FALSE)</formula>
    </cfRule>
  </conditionalFormatting>
  <conditionalFormatting sqref="AI443">
    <cfRule type="expression" dxfId="2083" priority="1867">
      <formula>IF(RIGHT(TEXT(AI443,"0.#"),1)=".",FALSE,TRUE)</formula>
    </cfRule>
    <cfRule type="expression" dxfId="2082" priority="1868">
      <formula>IF(RIGHT(TEXT(AI443,"0.#"),1)=".",TRUE,FALSE)</formula>
    </cfRule>
  </conditionalFormatting>
  <conditionalFormatting sqref="AI444">
    <cfRule type="expression" dxfId="2081" priority="1865">
      <formula>IF(RIGHT(TEXT(AI444,"0.#"),1)=".",FALSE,TRUE)</formula>
    </cfRule>
    <cfRule type="expression" dxfId="2080" priority="1866">
      <formula>IF(RIGHT(TEXT(AI444,"0.#"),1)=".",TRUE,FALSE)</formula>
    </cfRule>
  </conditionalFormatting>
  <conditionalFormatting sqref="AQ443">
    <cfRule type="expression" dxfId="2079" priority="1857">
      <formula>IF(RIGHT(TEXT(AQ443,"0.#"),1)=".",FALSE,TRUE)</formula>
    </cfRule>
    <cfRule type="expression" dxfId="2078" priority="1858">
      <formula>IF(RIGHT(TEXT(AQ443,"0.#"),1)=".",TRUE,FALSE)</formula>
    </cfRule>
  </conditionalFormatting>
  <conditionalFormatting sqref="AQ444">
    <cfRule type="expression" dxfId="2077" priority="1861">
      <formula>IF(RIGHT(TEXT(AQ444,"0.#"),1)=".",FALSE,TRUE)</formula>
    </cfRule>
    <cfRule type="expression" dxfId="2076" priority="1862">
      <formula>IF(RIGHT(TEXT(AQ444,"0.#"),1)=".",TRUE,FALSE)</formula>
    </cfRule>
  </conditionalFormatting>
  <conditionalFormatting sqref="AQ445">
    <cfRule type="expression" dxfId="2075" priority="1859">
      <formula>IF(RIGHT(TEXT(AQ445,"0.#"),1)=".",FALSE,TRUE)</formula>
    </cfRule>
    <cfRule type="expression" dxfId="2074" priority="1860">
      <formula>IF(RIGHT(TEXT(AQ445,"0.#"),1)=".",TRUE,FALSE)</formula>
    </cfRule>
  </conditionalFormatting>
  <conditionalFormatting sqref="Y872:Y899">
    <cfRule type="expression" dxfId="2073" priority="2087">
      <formula>IF(RIGHT(TEXT(Y872,"0.#"),1)=".",FALSE,TRUE)</formula>
    </cfRule>
    <cfRule type="expression" dxfId="2072" priority="2088">
      <formula>IF(RIGHT(TEXT(Y872,"0.#"),1)=".",TRUE,FALSE)</formula>
    </cfRule>
  </conditionalFormatting>
  <conditionalFormatting sqref="Y870:Y871">
    <cfRule type="expression" dxfId="2071" priority="2081">
      <formula>IF(RIGHT(TEXT(Y870,"0.#"),1)=".",FALSE,TRUE)</formula>
    </cfRule>
    <cfRule type="expression" dxfId="2070" priority="2082">
      <formula>IF(RIGHT(TEXT(Y870,"0.#"),1)=".",TRUE,FALSE)</formula>
    </cfRule>
  </conditionalFormatting>
  <conditionalFormatting sqref="Y905:Y932">
    <cfRule type="expression" dxfId="2069" priority="2075">
      <formula>IF(RIGHT(TEXT(Y905,"0.#"),1)=".",FALSE,TRUE)</formula>
    </cfRule>
    <cfRule type="expression" dxfId="2068" priority="2076">
      <formula>IF(RIGHT(TEXT(Y905,"0.#"),1)=".",TRUE,FALSE)</formula>
    </cfRule>
  </conditionalFormatting>
  <conditionalFormatting sqref="Y903:Y904">
    <cfRule type="expression" dxfId="2067" priority="2069">
      <formula>IF(RIGHT(TEXT(Y903,"0.#"),1)=".",FALSE,TRUE)</formula>
    </cfRule>
    <cfRule type="expression" dxfId="2066" priority="2070">
      <formula>IF(RIGHT(TEXT(Y903,"0.#"),1)=".",TRUE,FALSE)</formula>
    </cfRule>
  </conditionalFormatting>
  <conditionalFormatting sqref="Y938:Y965">
    <cfRule type="expression" dxfId="2065" priority="2063">
      <formula>IF(RIGHT(TEXT(Y938,"0.#"),1)=".",FALSE,TRUE)</formula>
    </cfRule>
    <cfRule type="expression" dxfId="2064" priority="2064">
      <formula>IF(RIGHT(TEXT(Y938,"0.#"),1)=".",TRUE,FALSE)</formula>
    </cfRule>
  </conditionalFormatting>
  <conditionalFormatting sqref="Y936:Y937">
    <cfRule type="expression" dxfId="2063" priority="2057">
      <formula>IF(RIGHT(TEXT(Y936,"0.#"),1)=".",FALSE,TRUE)</formula>
    </cfRule>
    <cfRule type="expression" dxfId="2062" priority="2058">
      <formula>IF(RIGHT(TEXT(Y936,"0.#"),1)=".",TRUE,FALSE)</formula>
    </cfRule>
  </conditionalFormatting>
  <conditionalFormatting sqref="Y971:Y998">
    <cfRule type="expression" dxfId="2061" priority="2051">
      <formula>IF(RIGHT(TEXT(Y971,"0.#"),1)=".",FALSE,TRUE)</formula>
    </cfRule>
    <cfRule type="expression" dxfId="2060" priority="2052">
      <formula>IF(RIGHT(TEXT(Y971,"0.#"),1)=".",TRUE,FALSE)</formula>
    </cfRule>
  </conditionalFormatting>
  <conditionalFormatting sqref="Y969:Y970">
    <cfRule type="expression" dxfId="2059" priority="2045">
      <formula>IF(RIGHT(TEXT(Y969,"0.#"),1)=".",FALSE,TRUE)</formula>
    </cfRule>
    <cfRule type="expression" dxfId="2058" priority="2046">
      <formula>IF(RIGHT(TEXT(Y969,"0.#"),1)=".",TRUE,FALSE)</formula>
    </cfRule>
  </conditionalFormatting>
  <conditionalFormatting sqref="Y1004:Y1031">
    <cfRule type="expression" dxfId="2057" priority="2039">
      <formula>IF(RIGHT(TEXT(Y1004,"0.#"),1)=".",FALSE,TRUE)</formula>
    </cfRule>
    <cfRule type="expression" dxfId="2056" priority="2040">
      <formula>IF(RIGHT(TEXT(Y1004,"0.#"),1)=".",TRUE,FALSE)</formula>
    </cfRule>
  </conditionalFormatting>
  <conditionalFormatting sqref="W26:W27">
    <cfRule type="expression" dxfId="2055" priority="2321">
      <formula>IF(RIGHT(TEXT(W26,"0.#"),1)=".",FALSE,TRUE)</formula>
    </cfRule>
    <cfRule type="expression" dxfId="2054" priority="2322">
      <formula>IF(RIGHT(TEXT(W26,"0.#"),1)=".",TRUE,FALSE)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0:AO871">
    <cfRule type="expression" dxfId="1973" priority="2083">
      <formula>IF(AND(AL870&gt;=0, RIGHT(TEXT(AL870,"0.#"),1)&lt;&gt;"."),TRUE,FALSE)</formula>
    </cfRule>
    <cfRule type="expression" dxfId="1972" priority="2084">
      <formula>IF(AND(AL870&gt;=0, RIGHT(TEXT(AL870,"0.#"),1)="."),TRUE,FALSE)</formula>
    </cfRule>
    <cfRule type="expression" dxfId="1971" priority="2085">
      <formula>IF(AND(AL870&lt;0, RIGHT(TEXT(AL870,"0.#"),1)&lt;&gt;"."),TRUE,FALSE)</formula>
    </cfRule>
    <cfRule type="expression" dxfId="1970" priority="2086">
      <formula>IF(AND(AL870&lt;0, RIGHT(TEXT(AL870,"0.#"),1)="."),TRUE,FALSE)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AE105">
    <cfRule type="expression" dxfId="719" priority="19">
      <formula>IF(RIGHT(TEXT(AE105,"0.#"),1)=".",FALSE,TRUE)</formula>
    </cfRule>
    <cfRule type="expression" dxfId="718" priority="20">
      <formula>IF(RIGHT(TEXT(AE105,"0.#"),1)=".",TRUE,FALSE)</formula>
    </cfRule>
  </conditionalFormatting>
  <conditionalFormatting sqref="AI105">
    <cfRule type="expression" dxfId="717" priority="17">
      <formula>IF(RIGHT(TEXT(AI105,"0.#"),1)=".",FALSE,TRUE)</formula>
    </cfRule>
    <cfRule type="expression" dxfId="716" priority="18">
      <formula>IF(RIGHT(TEXT(AI105,"0.#"),1)=".",TRUE,FALSE)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M116">
    <cfRule type="expression" dxfId="711" priority="11">
      <formula>IF(RIGHT(TEXT(AM116,"0.#"),1)=".",FALSE,TRUE)</formula>
    </cfRule>
    <cfRule type="expression" dxfId="710" priority="12">
      <formula>IF(RIGHT(TEXT(AM116,"0.#"),1)=".",TRUE,FALSE)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W25">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43" max="49" man="1"/>
    <brk id="483" max="49" man="1"/>
    <brk id="735" max="49" man="1"/>
  </rowBreaks>
  <colBreaks count="1" manualBreakCount="1">
    <brk id="41" max="1101" man="1"/>
  </col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P12" sqref="P1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7" customHeight="1">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7"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7" customHeight="1">
      <c r="A4" s="14" t="s">
        <v>204</v>
      </c>
      <c r="B4" s="15" t="s">
        <v>553</v>
      </c>
      <c r="C4" s="13" t="str">
        <f t="shared" si="0"/>
        <v>沖縄振興</v>
      </c>
      <c r="D4" s="13" t="str">
        <f>IF(C4="",D3,IF(D3&lt;&gt;"",CONCATENATE(D3,"、",C4),C4))</f>
        <v>沖縄振興</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7" customHeight="1">
      <c r="A5" s="14" t="s">
        <v>205</v>
      </c>
      <c r="B5" s="15"/>
      <c r="C5" s="13" t="str">
        <f t="shared" si="0"/>
        <v/>
      </c>
      <c r="D5" s="13" t="str">
        <f>IF(C5="",D4,IF(D4&lt;&gt;"",CONCATENATE(D4,"、",C5),C5))</f>
        <v>沖縄振興</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7" customHeight="1">
      <c r="A6" s="14" t="s">
        <v>206</v>
      </c>
      <c r="B6" s="15"/>
      <c r="C6" s="13" t="str">
        <f t="shared" si="0"/>
        <v/>
      </c>
      <c r="D6" s="13" t="str">
        <f t="shared" ref="D6:D22" si="8">IF(C6="",D5,IF(D5&lt;&gt;"",CONCATENATE(D5,"、",C6),C6))</f>
        <v>沖縄振興</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7" customHeight="1">
      <c r="A7" s="14" t="s">
        <v>207</v>
      </c>
      <c r="B7" s="15"/>
      <c r="C7" s="13" t="str">
        <f t="shared" si="0"/>
        <v/>
      </c>
      <c r="D7" s="13" t="str">
        <f t="shared" si="8"/>
        <v>沖縄振興</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7" customHeight="1">
      <c r="A8" s="14" t="s">
        <v>208</v>
      </c>
      <c r="B8" s="15"/>
      <c r="C8" s="13" t="str">
        <f t="shared" si="0"/>
        <v/>
      </c>
      <c r="D8" s="13" t="str">
        <f t="shared" si="8"/>
        <v>沖縄振興</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7" customHeight="1">
      <c r="A9" s="14" t="s">
        <v>209</v>
      </c>
      <c r="B9" s="15"/>
      <c r="C9" s="13" t="str">
        <f t="shared" si="0"/>
        <v/>
      </c>
      <c r="D9" s="13" t="str">
        <f t="shared" si="8"/>
        <v>沖縄振興</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7" customHeight="1">
      <c r="A10" s="14" t="s">
        <v>464</v>
      </c>
      <c r="B10" s="15"/>
      <c r="C10" s="13" t="str">
        <f t="shared" si="0"/>
        <v/>
      </c>
      <c r="D10" s="13" t="str">
        <f t="shared" si="8"/>
        <v>沖縄振興</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7" customHeight="1">
      <c r="A11" s="14" t="s">
        <v>210</v>
      </c>
      <c r="B11" s="15"/>
      <c r="C11" s="13" t="str">
        <f t="shared" si="0"/>
        <v/>
      </c>
      <c r="D11" s="13" t="str">
        <f t="shared" si="8"/>
        <v>沖縄振興</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7" customHeight="1">
      <c r="A12" s="14" t="s">
        <v>211</v>
      </c>
      <c r="B12" s="15"/>
      <c r="C12" s="13" t="str">
        <f t="shared" si="0"/>
        <v/>
      </c>
      <c r="D12" s="13" t="str">
        <f t="shared" si="8"/>
        <v>沖縄振興</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7" customHeight="1">
      <c r="A13" s="14" t="s">
        <v>212</v>
      </c>
      <c r="B13" s="15"/>
      <c r="C13" s="13" t="str">
        <f t="shared" si="0"/>
        <v/>
      </c>
      <c r="D13" s="13" t="str">
        <f t="shared" si="8"/>
        <v>沖縄振興</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7" customHeight="1">
      <c r="A14" s="14" t="s">
        <v>213</v>
      </c>
      <c r="B14" s="15"/>
      <c r="C14" s="13" t="str">
        <f t="shared" si="0"/>
        <v/>
      </c>
      <c r="D14" s="13" t="str">
        <f t="shared" si="8"/>
        <v>沖縄振興</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7" customHeight="1">
      <c r="A15" s="14" t="s">
        <v>214</v>
      </c>
      <c r="B15" s="15"/>
      <c r="C15" s="13" t="str">
        <f t="shared" si="0"/>
        <v/>
      </c>
      <c r="D15" s="13" t="str">
        <f t="shared" si="8"/>
        <v>沖縄振興</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7" customHeight="1">
      <c r="A16" s="14" t="s">
        <v>215</v>
      </c>
      <c r="B16" s="15"/>
      <c r="C16" s="13" t="str">
        <f t="shared" si="0"/>
        <v/>
      </c>
      <c r="D16" s="13" t="str">
        <f t="shared" si="8"/>
        <v>沖縄振興</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7" customHeight="1">
      <c r="A17" s="14" t="s">
        <v>216</v>
      </c>
      <c r="B17" s="15"/>
      <c r="C17" s="13" t="str">
        <f t="shared" si="0"/>
        <v/>
      </c>
      <c r="D17" s="13" t="str">
        <f t="shared" si="8"/>
        <v>沖縄振興</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7" customHeight="1">
      <c r="A18" s="14" t="s">
        <v>217</v>
      </c>
      <c r="B18" s="15"/>
      <c r="C18" s="13" t="str">
        <f t="shared" si="0"/>
        <v/>
      </c>
      <c r="D18" s="13" t="str">
        <f t="shared" si="8"/>
        <v>沖縄振興</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7" customHeight="1">
      <c r="A19" s="14" t="s">
        <v>218</v>
      </c>
      <c r="B19" s="15"/>
      <c r="C19" s="13" t="str">
        <f t="shared" si="0"/>
        <v/>
      </c>
      <c r="D19" s="13" t="str">
        <f t="shared" si="8"/>
        <v>沖縄振興</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7" customHeight="1">
      <c r="A20" s="14" t="s">
        <v>219</v>
      </c>
      <c r="B20" s="15"/>
      <c r="C20" s="13" t="str">
        <f t="shared" si="0"/>
        <v/>
      </c>
      <c r="D20" s="13" t="str">
        <f t="shared" si="8"/>
        <v>沖縄振興</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7" customHeight="1">
      <c r="A21" s="14" t="s">
        <v>447</v>
      </c>
      <c r="B21" s="15"/>
      <c r="C21" s="13" t="str">
        <f t="shared" si="0"/>
        <v/>
      </c>
      <c r="D21" s="13" t="str">
        <f t="shared" si="8"/>
        <v>沖縄振興</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7" customHeight="1">
      <c r="A22" s="14" t="s">
        <v>448</v>
      </c>
      <c r="B22" s="15"/>
      <c r="C22" s="13" t="str">
        <f t="shared" si="0"/>
        <v/>
      </c>
      <c r="D22" s="13" t="str">
        <f t="shared" si="8"/>
        <v>沖縄振興</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7" customHeight="1">
      <c r="A23" s="14" t="s">
        <v>449</v>
      </c>
      <c r="B23" s="15"/>
      <c r="C23" s="13" t="str">
        <f t="shared" si="0"/>
        <v/>
      </c>
      <c r="D23" s="13" t="str">
        <f>IF(C23="",D22,IF(D22&lt;&gt;"",CONCATENATE(D22,"、",C23),C23))</f>
        <v>沖縄振興</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7" customHeight="1">
      <c r="A24" s="14" t="s">
        <v>450</v>
      </c>
      <c r="B24" s="15"/>
      <c r="C24" s="13" t="str">
        <f t="shared" si="0"/>
        <v/>
      </c>
      <c r="D24" s="13" t="str">
        <f>IF(C24="",D23,IF(D23&lt;&gt;"",CONCATENATE(D23,"、",C24),C24))</f>
        <v>沖縄振興</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7" customHeight="1">
      <c r="A25" s="12" t="s">
        <v>501</v>
      </c>
      <c r="B25" s="17"/>
      <c r="C25" s="13" t="str">
        <f t="shared" si="0"/>
        <v/>
      </c>
      <c r="D25" s="13" t="str">
        <f>IF(C25="",D24,IF(D24&lt;&gt;"",CONCATENATE(D24,"、",C25),C25))</f>
        <v>沖縄振興</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7" customHeight="1">
      <c r="A26" s="13" t="str">
        <f>IF(D25="", "-", D25)</f>
        <v>沖縄振興</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7"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7"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7"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7"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7"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7"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7"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7"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7"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544</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cols>
    <col min="1" max="49" width="2.7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396" t="s">
        <v>491</v>
      </c>
      <c r="B2" s="397"/>
      <c r="C2" s="397"/>
      <c r="D2" s="397"/>
      <c r="E2" s="397"/>
      <c r="F2" s="398"/>
      <c r="G2" s="506" t="s">
        <v>265</v>
      </c>
      <c r="H2" s="429"/>
      <c r="I2" s="429"/>
      <c r="J2" s="429"/>
      <c r="K2" s="429"/>
      <c r="L2" s="429"/>
      <c r="M2" s="429"/>
      <c r="N2" s="429"/>
      <c r="O2" s="507"/>
      <c r="P2" s="428" t="s">
        <v>59</v>
      </c>
      <c r="Q2" s="429"/>
      <c r="R2" s="429"/>
      <c r="S2" s="429"/>
      <c r="T2" s="429"/>
      <c r="U2" s="429"/>
      <c r="V2" s="429"/>
      <c r="W2" s="429"/>
      <c r="X2" s="507"/>
      <c r="Y2" s="1025"/>
      <c r="Z2" s="829"/>
      <c r="AA2" s="830"/>
      <c r="AB2" s="1029" t="s">
        <v>11</v>
      </c>
      <c r="AC2" s="1030"/>
      <c r="AD2" s="1031"/>
      <c r="AE2" s="1035" t="s">
        <v>357</v>
      </c>
      <c r="AF2" s="1035"/>
      <c r="AG2" s="1035"/>
      <c r="AH2" s="1035"/>
      <c r="AI2" s="1035" t="s">
        <v>363</v>
      </c>
      <c r="AJ2" s="1035"/>
      <c r="AK2" s="1035"/>
      <c r="AL2" s="1035"/>
      <c r="AM2" s="1035" t="s">
        <v>472</v>
      </c>
      <c r="AN2" s="1035"/>
      <c r="AO2" s="1035"/>
      <c r="AP2" s="554"/>
      <c r="AQ2" s="152" t="s">
        <v>355</v>
      </c>
      <c r="AR2" s="123"/>
      <c r="AS2" s="123"/>
      <c r="AT2" s="124"/>
      <c r="AU2" s="528" t="s">
        <v>253</v>
      </c>
      <c r="AV2" s="528"/>
      <c r="AW2" s="528"/>
      <c r="AX2" s="529"/>
    </row>
    <row r="3" spans="1:50" ht="18.75" customHeight="1">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7" customHeight="1">
      <c r="A4" s="399"/>
      <c r="B4" s="397"/>
      <c r="C4" s="397"/>
      <c r="D4" s="397"/>
      <c r="E4" s="397"/>
      <c r="F4" s="398"/>
      <c r="G4" s="561"/>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7" customHeight="1">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7"/>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7" customHeight="1">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4"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c r="A9" s="396" t="s">
        <v>491</v>
      </c>
      <c r="B9" s="397"/>
      <c r="C9" s="397"/>
      <c r="D9" s="397"/>
      <c r="E9" s="397"/>
      <c r="F9" s="398"/>
      <c r="G9" s="506" t="s">
        <v>265</v>
      </c>
      <c r="H9" s="429"/>
      <c r="I9" s="429"/>
      <c r="J9" s="429"/>
      <c r="K9" s="429"/>
      <c r="L9" s="429"/>
      <c r="M9" s="429"/>
      <c r="N9" s="429"/>
      <c r="O9" s="507"/>
      <c r="P9" s="428" t="s">
        <v>59</v>
      </c>
      <c r="Q9" s="429"/>
      <c r="R9" s="429"/>
      <c r="S9" s="429"/>
      <c r="T9" s="429"/>
      <c r="U9" s="429"/>
      <c r="V9" s="429"/>
      <c r="W9" s="429"/>
      <c r="X9" s="507"/>
      <c r="Y9" s="1025"/>
      <c r="Z9" s="829"/>
      <c r="AA9" s="830"/>
      <c r="AB9" s="1029" t="s">
        <v>11</v>
      </c>
      <c r="AC9" s="1030"/>
      <c r="AD9" s="1031"/>
      <c r="AE9" s="1035" t="s">
        <v>357</v>
      </c>
      <c r="AF9" s="1035"/>
      <c r="AG9" s="1035"/>
      <c r="AH9" s="1035"/>
      <c r="AI9" s="1035" t="s">
        <v>363</v>
      </c>
      <c r="AJ9" s="1035"/>
      <c r="AK9" s="1035"/>
      <c r="AL9" s="1035"/>
      <c r="AM9" s="1035" t="s">
        <v>472</v>
      </c>
      <c r="AN9" s="1035"/>
      <c r="AO9" s="1035"/>
      <c r="AP9" s="554"/>
      <c r="AQ9" s="152" t="s">
        <v>355</v>
      </c>
      <c r="AR9" s="123"/>
      <c r="AS9" s="123"/>
      <c r="AT9" s="124"/>
      <c r="AU9" s="528" t="s">
        <v>253</v>
      </c>
      <c r="AV9" s="528"/>
      <c r="AW9" s="528"/>
      <c r="AX9" s="529"/>
    </row>
    <row r="10" spans="1:50" ht="18.75" customHeight="1">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7" customHeight="1">
      <c r="A11" s="399"/>
      <c r="B11" s="397"/>
      <c r="C11" s="397"/>
      <c r="D11" s="397"/>
      <c r="E11" s="397"/>
      <c r="F11" s="398"/>
      <c r="G11" s="561"/>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7" customHeight="1">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7"/>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7" customHeight="1">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4"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c r="A16" s="396" t="s">
        <v>491</v>
      </c>
      <c r="B16" s="397"/>
      <c r="C16" s="397"/>
      <c r="D16" s="397"/>
      <c r="E16" s="397"/>
      <c r="F16" s="398"/>
      <c r="G16" s="506" t="s">
        <v>265</v>
      </c>
      <c r="H16" s="429"/>
      <c r="I16" s="429"/>
      <c r="J16" s="429"/>
      <c r="K16" s="429"/>
      <c r="L16" s="429"/>
      <c r="M16" s="429"/>
      <c r="N16" s="429"/>
      <c r="O16" s="507"/>
      <c r="P16" s="428" t="s">
        <v>59</v>
      </c>
      <c r="Q16" s="429"/>
      <c r="R16" s="429"/>
      <c r="S16" s="429"/>
      <c r="T16" s="429"/>
      <c r="U16" s="429"/>
      <c r="V16" s="429"/>
      <c r="W16" s="429"/>
      <c r="X16" s="507"/>
      <c r="Y16" s="1025"/>
      <c r="Z16" s="829"/>
      <c r="AA16" s="830"/>
      <c r="AB16" s="1029" t="s">
        <v>11</v>
      </c>
      <c r="AC16" s="1030"/>
      <c r="AD16" s="1031"/>
      <c r="AE16" s="1035" t="s">
        <v>357</v>
      </c>
      <c r="AF16" s="1035"/>
      <c r="AG16" s="1035"/>
      <c r="AH16" s="1035"/>
      <c r="AI16" s="1035" t="s">
        <v>363</v>
      </c>
      <c r="AJ16" s="1035"/>
      <c r="AK16" s="1035"/>
      <c r="AL16" s="1035"/>
      <c r="AM16" s="1035" t="s">
        <v>472</v>
      </c>
      <c r="AN16" s="1035"/>
      <c r="AO16" s="1035"/>
      <c r="AP16" s="554"/>
      <c r="AQ16" s="152" t="s">
        <v>355</v>
      </c>
      <c r="AR16" s="123"/>
      <c r="AS16" s="123"/>
      <c r="AT16" s="124"/>
      <c r="AU16" s="528" t="s">
        <v>253</v>
      </c>
      <c r="AV16" s="528"/>
      <c r="AW16" s="528"/>
      <c r="AX16" s="529"/>
    </row>
    <row r="17" spans="1:50" ht="18.75" customHeight="1">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7" customHeight="1">
      <c r="A18" s="399"/>
      <c r="B18" s="397"/>
      <c r="C18" s="397"/>
      <c r="D18" s="397"/>
      <c r="E18" s="397"/>
      <c r="F18" s="398"/>
      <c r="G18" s="561"/>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7" customHeight="1">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7"/>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7" customHeight="1">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4"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c r="A23" s="396" t="s">
        <v>491</v>
      </c>
      <c r="B23" s="397"/>
      <c r="C23" s="397"/>
      <c r="D23" s="397"/>
      <c r="E23" s="397"/>
      <c r="F23" s="398"/>
      <c r="G23" s="506" t="s">
        <v>265</v>
      </c>
      <c r="H23" s="429"/>
      <c r="I23" s="429"/>
      <c r="J23" s="429"/>
      <c r="K23" s="429"/>
      <c r="L23" s="429"/>
      <c r="M23" s="429"/>
      <c r="N23" s="429"/>
      <c r="O23" s="507"/>
      <c r="P23" s="428" t="s">
        <v>59</v>
      </c>
      <c r="Q23" s="429"/>
      <c r="R23" s="429"/>
      <c r="S23" s="429"/>
      <c r="T23" s="429"/>
      <c r="U23" s="429"/>
      <c r="V23" s="429"/>
      <c r="W23" s="429"/>
      <c r="X23" s="507"/>
      <c r="Y23" s="1025"/>
      <c r="Z23" s="829"/>
      <c r="AA23" s="830"/>
      <c r="AB23" s="1029" t="s">
        <v>11</v>
      </c>
      <c r="AC23" s="1030"/>
      <c r="AD23" s="1031"/>
      <c r="AE23" s="1035" t="s">
        <v>357</v>
      </c>
      <c r="AF23" s="1035"/>
      <c r="AG23" s="1035"/>
      <c r="AH23" s="1035"/>
      <c r="AI23" s="1035" t="s">
        <v>363</v>
      </c>
      <c r="AJ23" s="1035"/>
      <c r="AK23" s="1035"/>
      <c r="AL23" s="1035"/>
      <c r="AM23" s="1035" t="s">
        <v>472</v>
      </c>
      <c r="AN23" s="1035"/>
      <c r="AO23" s="1035"/>
      <c r="AP23" s="554"/>
      <c r="AQ23" s="152" t="s">
        <v>355</v>
      </c>
      <c r="AR23" s="123"/>
      <c r="AS23" s="123"/>
      <c r="AT23" s="124"/>
      <c r="AU23" s="528" t="s">
        <v>253</v>
      </c>
      <c r="AV23" s="528"/>
      <c r="AW23" s="528"/>
      <c r="AX23" s="529"/>
    </row>
    <row r="24" spans="1:50" ht="18.75" customHeight="1">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7" customHeight="1">
      <c r="A25" s="399"/>
      <c r="B25" s="397"/>
      <c r="C25" s="397"/>
      <c r="D25" s="397"/>
      <c r="E25" s="397"/>
      <c r="F25" s="398"/>
      <c r="G25" s="561"/>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7" customHeight="1">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7"/>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7" customHeight="1">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4"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c r="A30" s="396" t="s">
        <v>491</v>
      </c>
      <c r="B30" s="397"/>
      <c r="C30" s="397"/>
      <c r="D30" s="397"/>
      <c r="E30" s="397"/>
      <c r="F30" s="398"/>
      <c r="G30" s="506" t="s">
        <v>265</v>
      </c>
      <c r="H30" s="429"/>
      <c r="I30" s="429"/>
      <c r="J30" s="429"/>
      <c r="K30" s="429"/>
      <c r="L30" s="429"/>
      <c r="M30" s="429"/>
      <c r="N30" s="429"/>
      <c r="O30" s="507"/>
      <c r="P30" s="428" t="s">
        <v>59</v>
      </c>
      <c r="Q30" s="429"/>
      <c r="R30" s="429"/>
      <c r="S30" s="429"/>
      <c r="T30" s="429"/>
      <c r="U30" s="429"/>
      <c r="V30" s="429"/>
      <c r="W30" s="429"/>
      <c r="X30" s="507"/>
      <c r="Y30" s="1025"/>
      <c r="Z30" s="829"/>
      <c r="AA30" s="830"/>
      <c r="AB30" s="1029" t="s">
        <v>11</v>
      </c>
      <c r="AC30" s="1030"/>
      <c r="AD30" s="1031"/>
      <c r="AE30" s="1035" t="s">
        <v>357</v>
      </c>
      <c r="AF30" s="1035"/>
      <c r="AG30" s="1035"/>
      <c r="AH30" s="1035"/>
      <c r="AI30" s="1035" t="s">
        <v>363</v>
      </c>
      <c r="AJ30" s="1035"/>
      <c r="AK30" s="1035"/>
      <c r="AL30" s="1035"/>
      <c r="AM30" s="1035" t="s">
        <v>472</v>
      </c>
      <c r="AN30" s="1035"/>
      <c r="AO30" s="1035"/>
      <c r="AP30" s="554"/>
      <c r="AQ30" s="152" t="s">
        <v>355</v>
      </c>
      <c r="AR30" s="123"/>
      <c r="AS30" s="123"/>
      <c r="AT30" s="124"/>
      <c r="AU30" s="528" t="s">
        <v>253</v>
      </c>
      <c r="AV30" s="528"/>
      <c r="AW30" s="528"/>
      <c r="AX30" s="529"/>
    </row>
    <row r="31" spans="1:50" ht="18.75" customHeight="1">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7" customHeight="1">
      <c r="A32" s="399"/>
      <c r="B32" s="397"/>
      <c r="C32" s="397"/>
      <c r="D32" s="397"/>
      <c r="E32" s="397"/>
      <c r="F32" s="398"/>
      <c r="G32" s="561"/>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7" customHeight="1">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7"/>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7" customHeight="1">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4"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c r="A37" s="396" t="s">
        <v>491</v>
      </c>
      <c r="B37" s="397"/>
      <c r="C37" s="397"/>
      <c r="D37" s="397"/>
      <c r="E37" s="397"/>
      <c r="F37" s="398"/>
      <c r="G37" s="506" t="s">
        <v>265</v>
      </c>
      <c r="H37" s="429"/>
      <c r="I37" s="429"/>
      <c r="J37" s="429"/>
      <c r="K37" s="429"/>
      <c r="L37" s="429"/>
      <c r="M37" s="429"/>
      <c r="N37" s="429"/>
      <c r="O37" s="507"/>
      <c r="P37" s="428" t="s">
        <v>59</v>
      </c>
      <c r="Q37" s="429"/>
      <c r="R37" s="429"/>
      <c r="S37" s="429"/>
      <c r="T37" s="429"/>
      <c r="U37" s="429"/>
      <c r="V37" s="429"/>
      <c r="W37" s="429"/>
      <c r="X37" s="507"/>
      <c r="Y37" s="1025"/>
      <c r="Z37" s="829"/>
      <c r="AA37" s="830"/>
      <c r="AB37" s="1029" t="s">
        <v>11</v>
      </c>
      <c r="AC37" s="1030"/>
      <c r="AD37" s="1031"/>
      <c r="AE37" s="1035" t="s">
        <v>357</v>
      </c>
      <c r="AF37" s="1035"/>
      <c r="AG37" s="1035"/>
      <c r="AH37" s="1035"/>
      <c r="AI37" s="1035" t="s">
        <v>363</v>
      </c>
      <c r="AJ37" s="1035"/>
      <c r="AK37" s="1035"/>
      <c r="AL37" s="1035"/>
      <c r="AM37" s="1035" t="s">
        <v>472</v>
      </c>
      <c r="AN37" s="1035"/>
      <c r="AO37" s="1035"/>
      <c r="AP37" s="554"/>
      <c r="AQ37" s="152" t="s">
        <v>355</v>
      </c>
      <c r="AR37" s="123"/>
      <c r="AS37" s="123"/>
      <c r="AT37" s="124"/>
      <c r="AU37" s="528" t="s">
        <v>253</v>
      </c>
      <c r="AV37" s="528"/>
      <c r="AW37" s="528"/>
      <c r="AX37" s="529"/>
    </row>
    <row r="38" spans="1:50" ht="18.75" customHeight="1">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7" customHeight="1">
      <c r="A39" s="399"/>
      <c r="B39" s="397"/>
      <c r="C39" s="397"/>
      <c r="D39" s="397"/>
      <c r="E39" s="397"/>
      <c r="F39" s="398"/>
      <c r="G39" s="561"/>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7" customHeight="1">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7"/>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7" customHeight="1">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4"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c r="A44" s="396" t="s">
        <v>491</v>
      </c>
      <c r="B44" s="397"/>
      <c r="C44" s="397"/>
      <c r="D44" s="397"/>
      <c r="E44" s="397"/>
      <c r="F44" s="398"/>
      <c r="G44" s="506" t="s">
        <v>265</v>
      </c>
      <c r="H44" s="429"/>
      <c r="I44" s="429"/>
      <c r="J44" s="429"/>
      <c r="K44" s="429"/>
      <c r="L44" s="429"/>
      <c r="M44" s="429"/>
      <c r="N44" s="429"/>
      <c r="O44" s="507"/>
      <c r="P44" s="428" t="s">
        <v>59</v>
      </c>
      <c r="Q44" s="429"/>
      <c r="R44" s="429"/>
      <c r="S44" s="429"/>
      <c r="T44" s="429"/>
      <c r="U44" s="429"/>
      <c r="V44" s="429"/>
      <c r="W44" s="429"/>
      <c r="X44" s="507"/>
      <c r="Y44" s="1025"/>
      <c r="Z44" s="829"/>
      <c r="AA44" s="830"/>
      <c r="AB44" s="1029" t="s">
        <v>11</v>
      </c>
      <c r="AC44" s="1030"/>
      <c r="AD44" s="1031"/>
      <c r="AE44" s="1035" t="s">
        <v>357</v>
      </c>
      <c r="AF44" s="1035"/>
      <c r="AG44" s="1035"/>
      <c r="AH44" s="1035"/>
      <c r="AI44" s="1035" t="s">
        <v>363</v>
      </c>
      <c r="AJ44" s="1035"/>
      <c r="AK44" s="1035"/>
      <c r="AL44" s="1035"/>
      <c r="AM44" s="1035" t="s">
        <v>472</v>
      </c>
      <c r="AN44" s="1035"/>
      <c r="AO44" s="1035"/>
      <c r="AP44" s="554"/>
      <c r="AQ44" s="152" t="s">
        <v>355</v>
      </c>
      <c r="AR44" s="123"/>
      <c r="AS44" s="123"/>
      <c r="AT44" s="124"/>
      <c r="AU44" s="528" t="s">
        <v>253</v>
      </c>
      <c r="AV44" s="528"/>
      <c r="AW44" s="528"/>
      <c r="AX44" s="529"/>
    </row>
    <row r="45" spans="1:50" ht="18.75" customHeight="1">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7" customHeight="1">
      <c r="A46" s="399"/>
      <c r="B46" s="397"/>
      <c r="C46" s="397"/>
      <c r="D46" s="397"/>
      <c r="E46" s="397"/>
      <c r="F46" s="398"/>
      <c r="G46" s="561"/>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7" customHeight="1">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7"/>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7" customHeight="1">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4"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c r="A51" s="396" t="s">
        <v>491</v>
      </c>
      <c r="B51" s="397"/>
      <c r="C51" s="397"/>
      <c r="D51" s="397"/>
      <c r="E51" s="397"/>
      <c r="F51" s="398"/>
      <c r="G51" s="506" t="s">
        <v>265</v>
      </c>
      <c r="H51" s="429"/>
      <c r="I51" s="429"/>
      <c r="J51" s="429"/>
      <c r="K51" s="429"/>
      <c r="L51" s="429"/>
      <c r="M51" s="429"/>
      <c r="N51" s="429"/>
      <c r="O51" s="507"/>
      <c r="P51" s="428" t="s">
        <v>59</v>
      </c>
      <c r="Q51" s="429"/>
      <c r="R51" s="429"/>
      <c r="S51" s="429"/>
      <c r="T51" s="429"/>
      <c r="U51" s="429"/>
      <c r="V51" s="429"/>
      <c r="W51" s="429"/>
      <c r="X51" s="507"/>
      <c r="Y51" s="1025"/>
      <c r="Z51" s="829"/>
      <c r="AA51" s="830"/>
      <c r="AB51" s="554" t="s">
        <v>11</v>
      </c>
      <c r="AC51" s="1030"/>
      <c r="AD51" s="1031"/>
      <c r="AE51" s="1035" t="s">
        <v>357</v>
      </c>
      <c r="AF51" s="1035"/>
      <c r="AG51" s="1035"/>
      <c r="AH51" s="1035"/>
      <c r="AI51" s="1035" t="s">
        <v>363</v>
      </c>
      <c r="AJ51" s="1035"/>
      <c r="AK51" s="1035"/>
      <c r="AL51" s="1035"/>
      <c r="AM51" s="1035" t="s">
        <v>472</v>
      </c>
      <c r="AN51" s="1035"/>
      <c r="AO51" s="1035"/>
      <c r="AP51" s="554"/>
      <c r="AQ51" s="152" t="s">
        <v>355</v>
      </c>
      <c r="AR51" s="123"/>
      <c r="AS51" s="123"/>
      <c r="AT51" s="124"/>
      <c r="AU51" s="528" t="s">
        <v>253</v>
      </c>
      <c r="AV51" s="528"/>
      <c r="AW51" s="528"/>
      <c r="AX51" s="529"/>
    </row>
    <row r="52" spans="1:50" ht="18.75" customHeight="1">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7" customHeight="1">
      <c r="A53" s="399"/>
      <c r="B53" s="397"/>
      <c r="C53" s="397"/>
      <c r="D53" s="397"/>
      <c r="E53" s="397"/>
      <c r="F53" s="398"/>
      <c r="G53" s="561"/>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7" customHeight="1">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7"/>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7" customHeight="1">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4"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c r="A58" s="396" t="s">
        <v>491</v>
      </c>
      <c r="B58" s="397"/>
      <c r="C58" s="397"/>
      <c r="D58" s="397"/>
      <c r="E58" s="397"/>
      <c r="F58" s="398"/>
      <c r="G58" s="506" t="s">
        <v>265</v>
      </c>
      <c r="H58" s="429"/>
      <c r="I58" s="429"/>
      <c r="J58" s="429"/>
      <c r="K58" s="429"/>
      <c r="L58" s="429"/>
      <c r="M58" s="429"/>
      <c r="N58" s="429"/>
      <c r="O58" s="507"/>
      <c r="P58" s="428" t="s">
        <v>59</v>
      </c>
      <c r="Q58" s="429"/>
      <c r="R58" s="429"/>
      <c r="S58" s="429"/>
      <c r="T58" s="429"/>
      <c r="U58" s="429"/>
      <c r="V58" s="429"/>
      <c r="W58" s="429"/>
      <c r="X58" s="507"/>
      <c r="Y58" s="1025"/>
      <c r="Z58" s="829"/>
      <c r="AA58" s="830"/>
      <c r="AB58" s="1029" t="s">
        <v>11</v>
      </c>
      <c r="AC58" s="1030"/>
      <c r="AD58" s="1031"/>
      <c r="AE58" s="1035" t="s">
        <v>357</v>
      </c>
      <c r="AF58" s="1035"/>
      <c r="AG58" s="1035"/>
      <c r="AH58" s="1035"/>
      <c r="AI58" s="1035" t="s">
        <v>363</v>
      </c>
      <c r="AJ58" s="1035"/>
      <c r="AK58" s="1035"/>
      <c r="AL58" s="1035"/>
      <c r="AM58" s="1035" t="s">
        <v>472</v>
      </c>
      <c r="AN58" s="1035"/>
      <c r="AO58" s="1035"/>
      <c r="AP58" s="554"/>
      <c r="AQ58" s="152" t="s">
        <v>355</v>
      </c>
      <c r="AR58" s="123"/>
      <c r="AS58" s="123"/>
      <c r="AT58" s="124"/>
      <c r="AU58" s="528" t="s">
        <v>253</v>
      </c>
      <c r="AV58" s="528"/>
      <c r="AW58" s="528"/>
      <c r="AX58" s="529"/>
    </row>
    <row r="59" spans="1:50" ht="18.75" customHeight="1">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7" customHeight="1">
      <c r="A60" s="399"/>
      <c r="B60" s="397"/>
      <c r="C60" s="397"/>
      <c r="D60" s="397"/>
      <c r="E60" s="397"/>
      <c r="F60" s="398"/>
      <c r="G60" s="561"/>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7" customHeight="1">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7"/>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7" customHeight="1">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4"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c r="A65" s="396" t="s">
        <v>491</v>
      </c>
      <c r="B65" s="397"/>
      <c r="C65" s="397"/>
      <c r="D65" s="397"/>
      <c r="E65" s="397"/>
      <c r="F65" s="398"/>
      <c r="G65" s="506" t="s">
        <v>265</v>
      </c>
      <c r="H65" s="429"/>
      <c r="I65" s="429"/>
      <c r="J65" s="429"/>
      <c r="K65" s="429"/>
      <c r="L65" s="429"/>
      <c r="M65" s="429"/>
      <c r="N65" s="429"/>
      <c r="O65" s="507"/>
      <c r="P65" s="428" t="s">
        <v>59</v>
      </c>
      <c r="Q65" s="429"/>
      <c r="R65" s="429"/>
      <c r="S65" s="429"/>
      <c r="T65" s="429"/>
      <c r="U65" s="429"/>
      <c r="V65" s="429"/>
      <c r="W65" s="429"/>
      <c r="X65" s="507"/>
      <c r="Y65" s="1025"/>
      <c r="Z65" s="829"/>
      <c r="AA65" s="830"/>
      <c r="AB65" s="1029" t="s">
        <v>11</v>
      </c>
      <c r="AC65" s="1030"/>
      <c r="AD65" s="1031"/>
      <c r="AE65" s="1035" t="s">
        <v>357</v>
      </c>
      <c r="AF65" s="1035"/>
      <c r="AG65" s="1035"/>
      <c r="AH65" s="1035"/>
      <c r="AI65" s="1035" t="s">
        <v>363</v>
      </c>
      <c r="AJ65" s="1035"/>
      <c r="AK65" s="1035"/>
      <c r="AL65" s="1035"/>
      <c r="AM65" s="1035" t="s">
        <v>472</v>
      </c>
      <c r="AN65" s="1035"/>
      <c r="AO65" s="1035"/>
      <c r="AP65" s="554"/>
      <c r="AQ65" s="152" t="s">
        <v>355</v>
      </c>
      <c r="AR65" s="123"/>
      <c r="AS65" s="123"/>
      <c r="AT65" s="124"/>
      <c r="AU65" s="528" t="s">
        <v>253</v>
      </c>
      <c r="AV65" s="528"/>
      <c r="AW65" s="528"/>
      <c r="AX65" s="529"/>
    </row>
    <row r="66" spans="1:50" ht="18.75" customHeight="1">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7" customHeight="1">
      <c r="A67" s="399"/>
      <c r="B67" s="397"/>
      <c r="C67" s="397"/>
      <c r="D67" s="397"/>
      <c r="E67" s="397"/>
      <c r="F67" s="398"/>
      <c r="G67" s="561"/>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7" customHeight="1">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7"/>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7" customHeight="1">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3"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cols>
    <col min="1" max="49" width="2.75" style="36" customWidth="1"/>
    <col min="50" max="50" width="4.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4" t="s">
        <v>28</v>
      </c>
      <c r="B2" s="1055"/>
      <c r="C2" s="1055"/>
      <c r="D2" s="1055"/>
      <c r="E2" s="1055"/>
      <c r="F2" s="1056"/>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c r="A3" s="1048"/>
      <c r="B3" s="1049"/>
      <c r="C3" s="1049"/>
      <c r="D3" s="1049"/>
      <c r="E3" s="1049"/>
      <c r="F3" s="1050"/>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c r="A4" s="1048"/>
      <c r="B4" s="1049"/>
      <c r="C4" s="1049"/>
      <c r="D4" s="1049"/>
      <c r="E4" s="1049"/>
      <c r="F4" s="1050"/>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c r="A5" s="1048"/>
      <c r="B5" s="1049"/>
      <c r="C5" s="1049"/>
      <c r="D5" s="1049"/>
      <c r="E5" s="1049"/>
      <c r="F5" s="1050"/>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c r="A6" s="1048"/>
      <c r="B6" s="1049"/>
      <c r="C6" s="1049"/>
      <c r="D6" s="1049"/>
      <c r="E6" s="1049"/>
      <c r="F6" s="1050"/>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c r="A7" s="1048"/>
      <c r="B7" s="1049"/>
      <c r="C7" s="1049"/>
      <c r="D7" s="1049"/>
      <c r="E7" s="1049"/>
      <c r="F7" s="1050"/>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c r="A8" s="1048"/>
      <c r="B8" s="1049"/>
      <c r="C8" s="1049"/>
      <c r="D8" s="1049"/>
      <c r="E8" s="1049"/>
      <c r="F8" s="1050"/>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c r="A9" s="1048"/>
      <c r="B9" s="1049"/>
      <c r="C9" s="1049"/>
      <c r="D9" s="1049"/>
      <c r="E9" s="1049"/>
      <c r="F9" s="105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c r="A10" s="1048"/>
      <c r="B10" s="1049"/>
      <c r="C10" s="1049"/>
      <c r="D10" s="1049"/>
      <c r="E10" s="1049"/>
      <c r="F10" s="105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c r="A11" s="1048"/>
      <c r="B11" s="1049"/>
      <c r="C11" s="1049"/>
      <c r="D11" s="1049"/>
      <c r="E11" s="1049"/>
      <c r="F11" s="105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c r="A12" s="1048"/>
      <c r="B12" s="1049"/>
      <c r="C12" s="1049"/>
      <c r="D12" s="1049"/>
      <c r="E12" s="1049"/>
      <c r="F12" s="105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c r="A13" s="1048"/>
      <c r="B13" s="1049"/>
      <c r="C13" s="1049"/>
      <c r="D13" s="1049"/>
      <c r="E13" s="1049"/>
      <c r="F13" s="105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c r="A14" s="1048"/>
      <c r="B14" s="1049"/>
      <c r="C14" s="1049"/>
      <c r="D14" s="1049"/>
      <c r="E14" s="1049"/>
      <c r="F14" s="1050"/>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c r="A15" s="1048"/>
      <c r="B15" s="1049"/>
      <c r="C15" s="1049"/>
      <c r="D15" s="1049"/>
      <c r="E15" s="1049"/>
      <c r="F15" s="1050"/>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c r="A16" s="1048"/>
      <c r="B16" s="1049"/>
      <c r="C16" s="1049"/>
      <c r="D16" s="1049"/>
      <c r="E16" s="1049"/>
      <c r="F16" s="1050"/>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c r="A17" s="1048"/>
      <c r="B17" s="1049"/>
      <c r="C17" s="1049"/>
      <c r="D17" s="1049"/>
      <c r="E17" s="1049"/>
      <c r="F17" s="1050"/>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c r="A18" s="1048"/>
      <c r="B18" s="1049"/>
      <c r="C18" s="1049"/>
      <c r="D18" s="1049"/>
      <c r="E18" s="1049"/>
      <c r="F18" s="1050"/>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c r="A19" s="1048"/>
      <c r="B19" s="1049"/>
      <c r="C19" s="1049"/>
      <c r="D19" s="1049"/>
      <c r="E19" s="1049"/>
      <c r="F19" s="1050"/>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c r="A20" s="1048"/>
      <c r="B20" s="1049"/>
      <c r="C20" s="1049"/>
      <c r="D20" s="1049"/>
      <c r="E20" s="1049"/>
      <c r="F20" s="1050"/>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c r="A21" s="1048"/>
      <c r="B21" s="1049"/>
      <c r="C21" s="1049"/>
      <c r="D21" s="1049"/>
      <c r="E21" s="1049"/>
      <c r="F21" s="1050"/>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c r="A22" s="1048"/>
      <c r="B22" s="1049"/>
      <c r="C22" s="1049"/>
      <c r="D22" s="1049"/>
      <c r="E22" s="1049"/>
      <c r="F22" s="1050"/>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c r="A23" s="1048"/>
      <c r="B23" s="1049"/>
      <c r="C23" s="1049"/>
      <c r="D23" s="1049"/>
      <c r="E23" s="1049"/>
      <c r="F23" s="1050"/>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c r="A24" s="1048"/>
      <c r="B24" s="1049"/>
      <c r="C24" s="1049"/>
      <c r="D24" s="1049"/>
      <c r="E24" s="1049"/>
      <c r="F24" s="105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c r="A25" s="1048"/>
      <c r="B25" s="1049"/>
      <c r="C25" s="1049"/>
      <c r="D25" s="1049"/>
      <c r="E25" s="1049"/>
      <c r="F25" s="105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c r="A26" s="1048"/>
      <c r="B26" s="1049"/>
      <c r="C26" s="1049"/>
      <c r="D26" s="1049"/>
      <c r="E26" s="1049"/>
      <c r="F26" s="105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c r="A27" s="1048"/>
      <c r="B27" s="1049"/>
      <c r="C27" s="1049"/>
      <c r="D27" s="1049"/>
      <c r="E27" s="1049"/>
      <c r="F27" s="1050"/>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c r="A28" s="1048"/>
      <c r="B28" s="1049"/>
      <c r="C28" s="1049"/>
      <c r="D28" s="1049"/>
      <c r="E28" s="1049"/>
      <c r="F28" s="1050"/>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c r="A29" s="1048"/>
      <c r="B29" s="1049"/>
      <c r="C29" s="1049"/>
      <c r="D29" s="1049"/>
      <c r="E29" s="1049"/>
      <c r="F29" s="1050"/>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c r="A30" s="1048"/>
      <c r="B30" s="1049"/>
      <c r="C30" s="1049"/>
      <c r="D30" s="1049"/>
      <c r="E30" s="1049"/>
      <c r="F30" s="1050"/>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c r="A31" s="1048"/>
      <c r="B31" s="1049"/>
      <c r="C31" s="1049"/>
      <c r="D31" s="1049"/>
      <c r="E31" s="1049"/>
      <c r="F31" s="105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c r="A32" s="1048"/>
      <c r="B32" s="1049"/>
      <c r="C32" s="1049"/>
      <c r="D32" s="1049"/>
      <c r="E32" s="1049"/>
      <c r="F32" s="105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c r="A33" s="1048"/>
      <c r="B33" s="1049"/>
      <c r="C33" s="1049"/>
      <c r="D33" s="1049"/>
      <c r="E33" s="1049"/>
      <c r="F33" s="105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c r="A34" s="1048"/>
      <c r="B34" s="1049"/>
      <c r="C34" s="1049"/>
      <c r="D34" s="1049"/>
      <c r="E34" s="1049"/>
      <c r="F34" s="105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c r="A35" s="1048"/>
      <c r="B35" s="1049"/>
      <c r="C35" s="1049"/>
      <c r="D35" s="1049"/>
      <c r="E35" s="1049"/>
      <c r="F35" s="105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c r="A36" s="1048"/>
      <c r="B36" s="1049"/>
      <c r="C36" s="1049"/>
      <c r="D36" s="1049"/>
      <c r="E36" s="1049"/>
      <c r="F36" s="105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c r="A37" s="1048"/>
      <c r="B37" s="1049"/>
      <c r="C37" s="1049"/>
      <c r="D37" s="1049"/>
      <c r="E37" s="1049"/>
      <c r="F37" s="105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c r="A38" s="1048"/>
      <c r="B38" s="1049"/>
      <c r="C38" s="1049"/>
      <c r="D38" s="1049"/>
      <c r="E38" s="1049"/>
      <c r="F38" s="105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c r="A39" s="1048"/>
      <c r="B39" s="1049"/>
      <c r="C39" s="1049"/>
      <c r="D39" s="1049"/>
      <c r="E39" s="1049"/>
      <c r="F39" s="105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c r="A40" s="1048"/>
      <c r="B40" s="1049"/>
      <c r="C40" s="1049"/>
      <c r="D40" s="1049"/>
      <c r="E40" s="1049"/>
      <c r="F40" s="1050"/>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c r="A41" s="1048"/>
      <c r="B41" s="1049"/>
      <c r="C41" s="1049"/>
      <c r="D41" s="1049"/>
      <c r="E41" s="1049"/>
      <c r="F41" s="1050"/>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c r="A42" s="1048"/>
      <c r="B42" s="1049"/>
      <c r="C42" s="1049"/>
      <c r="D42" s="1049"/>
      <c r="E42" s="1049"/>
      <c r="F42" s="1050"/>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c r="A43" s="1048"/>
      <c r="B43" s="1049"/>
      <c r="C43" s="1049"/>
      <c r="D43" s="1049"/>
      <c r="E43" s="1049"/>
      <c r="F43" s="1050"/>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c r="A44" s="1048"/>
      <c r="B44" s="1049"/>
      <c r="C44" s="1049"/>
      <c r="D44" s="1049"/>
      <c r="E44" s="1049"/>
      <c r="F44" s="105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c r="A45" s="1048"/>
      <c r="B45" s="1049"/>
      <c r="C45" s="1049"/>
      <c r="D45" s="1049"/>
      <c r="E45" s="1049"/>
      <c r="F45" s="105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c r="A46" s="1048"/>
      <c r="B46" s="1049"/>
      <c r="C46" s="1049"/>
      <c r="D46" s="1049"/>
      <c r="E46" s="1049"/>
      <c r="F46" s="105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c r="A47" s="1048"/>
      <c r="B47" s="1049"/>
      <c r="C47" s="1049"/>
      <c r="D47" s="1049"/>
      <c r="E47" s="1049"/>
      <c r="F47" s="105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c r="A48" s="1048"/>
      <c r="B48" s="1049"/>
      <c r="C48" s="1049"/>
      <c r="D48" s="1049"/>
      <c r="E48" s="1049"/>
      <c r="F48" s="105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c r="A49" s="1048"/>
      <c r="B49" s="1049"/>
      <c r="C49" s="1049"/>
      <c r="D49" s="1049"/>
      <c r="E49" s="1049"/>
      <c r="F49" s="105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c r="A50" s="1048"/>
      <c r="B50" s="1049"/>
      <c r="C50" s="1049"/>
      <c r="D50" s="1049"/>
      <c r="E50" s="1049"/>
      <c r="F50" s="105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c r="A51" s="1048"/>
      <c r="B51" s="1049"/>
      <c r="C51" s="1049"/>
      <c r="D51" s="1049"/>
      <c r="E51" s="1049"/>
      <c r="F51" s="105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c r="A52" s="1048"/>
      <c r="B52" s="1049"/>
      <c r="C52" s="1049"/>
      <c r="D52" s="1049"/>
      <c r="E52" s="1049"/>
      <c r="F52" s="105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row r="55" spans="1:50" ht="30" customHeight="1">
      <c r="A55" s="1054" t="s">
        <v>28</v>
      </c>
      <c r="B55" s="1055"/>
      <c r="C55" s="1055"/>
      <c r="D55" s="1055"/>
      <c r="E55" s="1055"/>
      <c r="F55" s="1056"/>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c r="A56" s="1048"/>
      <c r="B56" s="1049"/>
      <c r="C56" s="1049"/>
      <c r="D56" s="1049"/>
      <c r="E56" s="1049"/>
      <c r="F56" s="1050"/>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c r="A57" s="1048"/>
      <c r="B57" s="1049"/>
      <c r="C57" s="1049"/>
      <c r="D57" s="1049"/>
      <c r="E57" s="1049"/>
      <c r="F57" s="1050"/>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c r="A58" s="1048"/>
      <c r="B58" s="1049"/>
      <c r="C58" s="1049"/>
      <c r="D58" s="1049"/>
      <c r="E58" s="1049"/>
      <c r="F58" s="105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c r="A59" s="1048"/>
      <c r="B59" s="1049"/>
      <c r="C59" s="1049"/>
      <c r="D59" s="1049"/>
      <c r="E59" s="1049"/>
      <c r="F59" s="105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c r="A60" s="1048"/>
      <c r="B60" s="1049"/>
      <c r="C60" s="1049"/>
      <c r="D60" s="1049"/>
      <c r="E60" s="1049"/>
      <c r="F60" s="105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c r="A61" s="1048"/>
      <c r="B61" s="1049"/>
      <c r="C61" s="1049"/>
      <c r="D61" s="1049"/>
      <c r="E61" s="1049"/>
      <c r="F61" s="105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c r="A62" s="1048"/>
      <c r="B62" s="1049"/>
      <c r="C62" s="1049"/>
      <c r="D62" s="1049"/>
      <c r="E62" s="1049"/>
      <c r="F62" s="105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c r="A63" s="1048"/>
      <c r="B63" s="1049"/>
      <c r="C63" s="1049"/>
      <c r="D63" s="1049"/>
      <c r="E63" s="1049"/>
      <c r="F63" s="105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c r="A64" s="1048"/>
      <c r="B64" s="1049"/>
      <c r="C64" s="1049"/>
      <c r="D64" s="1049"/>
      <c r="E64" s="1049"/>
      <c r="F64" s="105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c r="A65" s="1048"/>
      <c r="B65" s="1049"/>
      <c r="C65" s="1049"/>
      <c r="D65" s="1049"/>
      <c r="E65" s="1049"/>
      <c r="F65" s="105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c r="A66" s="1048"/>
      <c r="B66" s="1049"/>
      <c r="C66" s="1049"/>
      <c r="D66" s="1049"/>
      <c r="E66" s="1049"/>
      <c r="F66" s="105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c r="A67" s="1048"/>
      <c r="B67" s="1049"/>
      <c r="C67" s="1049"/>
      <c r="D67" s="1049"/>
      <c r="E67" s="1049"/>
      <c r="F67" s="1050"/>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c r="A68" s="1048"/>
      <c r="B68" s="1049"/>
      <c r="C68" s="1049"/>
      <c r="D68" s="1049"/>
      <c r="E68" s="1049"/>
      <c r="F68" s="1050"/>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c r="A69" s="1048"/>
      <c r="B69" s="1049"/>
      <c r="C69" s="1049"/>
      <c r="D69" s="1049"/>
      <c r="E69" s="1049"/>
      <c r="F69" s="1050"/>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c r="A70" s="1048"/>
      <c r="B70" s="1049"/>
      <c r="C70" s="1049"/>
      <c r="D70" s="1049"/>
      <c r="E70" s="1049"/>
      <c r="F70" s="1050"/>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c r="A71" s="1048"/>
      <c r="B71" s="1049"/>
      <c r="C71" s="1049"/>
      <c r="D71" s="1049"/>
      <c r="E71" s="1049"/>
      <c r="F71" s="105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c r="A72" s="1048"/>
      <c r="B72" s="1049"/>
      <c r="C72" s="1049"/>
      <c r="D72" s="1049"/>
      <c r="E72" s="1049"/>
      <c r="F72" s="105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c r="A73" s="1048"/>
      <c r="B73" s="1049"/>
      <c r="C73" s="1049"/>
      <c r="D73" s="1049"/>
      <c r="E73" s="1049"/>
      <c r="F73" s="105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c r="A74" s="1048"/>
      <c r="B74" s="1049"/>
      <c r="C74" s="1049"/>
      <c r="D74" s="1049"/>
      <c r="E74" s="1049"/>
      <c r="F74" s="105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c r="A75" s="1048"/>
      <c r="B75" s="1049"/>
      <c r="C75" s="1049"/>
      <c r="D75" s="1049"/>
      <c r="E75" s="1049"/>
      <c r="F75" s="105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c r="A76" s="1048"/>
      <c r="B76" s="1049"/>
      <c r="C76" s="1049"/>
      <c r="D76" s="1049"/>
      <c r="E76" s="1049"/>
      <c r="F76" s="105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c r="A77" s="1048"/>
      <c r="B77" s="1049"/>
      <c r="C77" s="1049"/>
      <c r="D77" s="1049"/>
      <c r="E77" s="1049"/>
      <c r="F77" s="105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c r="A78" s="1048"/>
      <c r="B78" s="1049"/>
      <c r="C78" s="1049"/>
      <c r="D78" s="1049"/>
      <c r="E78" s="1049"/>
      <c r="F78" s="105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c r="A79" s="1048"/>
      <c r="B79" s="1049"/>
      <c r="C79" s="1049"/>
      <c r="D79" s="1049"/>
      <c r="E79" s="1049"/>
      <c r="F79" s="105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c r="A80" s="1048"/>
      <c r="B80" s="1049"/>
      <c r="C80" s="1049"/>
      <c r="D80" s="1049"/>
      <c r="E80" s="1049"/>
      <c r="F80" s="1050"/>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c r="A81" s="1048"/>
      <c r="B81" s="1049"/>
      <c r="C81" s="1049"/>
      <c r="D81" s="1049"/>
      <c r="E81" s="1049"/>
      <c r="F81" s="1050"/>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c r="A82" s="1048"/>
      <c r="B82" s="1049"/>
      <c r="C82" s="1049"/>
      <c r="D82" s="1049"/>
      <c r="E82" s="1049"/>
      <c r="F82" s="1050"/>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c r="A83" s="1048"/>
      <c r="B83" s="1049"/>
      <c r="C83" s="1049"/>
      <c r="D83" s="1049"/>
      <c r="E83" s="1049"/>
      <c r="F83" s="1050"/>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c r="A84" s="1048"/>
      <c r="B84" s="1049"/>
      <c r="C84" s="1049"/>
      <c r="D84" s="1049"/>
      <c r="E84" s="1049"/>
      <c r="F84" s="105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c r="A85" s="1048"/>
      <c r="B85" s="1049"/>
      <c r="C85" s="1049"/>
      <c r="D85" s="1049"/>
      <c r="E85" s="1049"/>
      <c r="F85" s="105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c r="A86" s="1048"/>
      <c r="B86" s="1049"/>
      <c r="C86" s="1049"/>
      <c r="D86" s="1049"/>
      <c r="E86" s="1049"/>
      <c r="F86" s="105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c r="A87" s="1048"/>
      <c r="B87" s="1049"/>
      <c r="C87" s="1049"/>
      <c r="D87" s="1049"/>
      <c r="E87" s="1049"/>
      <c r="F87" s="105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c r="A88" s="1048"/>
      <c r="B88" s="1049"/>
      <c r="C88" s="1049"/>
      <c r="D88" s="1049"/>
      <c r="E88" s="1049"/>
      <c r="F88" s="105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c r="A89" s="1048"/>
      <c r="B89" s="1049"/>
      <c r="C89" s="1049"/>
      <c r="D89" s="1049"/>
      <c r="E89" s="1049"/>
      <c r="F89" s="105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c r="A90" s="1048"/>
      <c r="B90" s="1049"/>
      <c r="C90" s="1049"/>
      <c r="D90" s="1049"/>
      <c r="E90" s="1049"/>
      <c r="F90" s="105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c r="A91" s="1048"/>
      <c r="B91" s="1049"/>
      <c r="C91" s="1049"/>
      <c r="D91" s="1049"/>
      <c r="E91" s="1049"/>
      <c r="F91" s="105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c r="A92" s="1048"/>
      <c r="B92" s="1049"/>
      <c r="C92" s="1049"/>
      <c r="D92" s="1049"/>
      <c r="E92" s="1049"/>
      <c r="F92" s="105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c r="A93" s="1048"/>
      <c r="B93" s="1049"/>
      <c r="C93" s="1049"/>
      <c r="D93" s="1049"/>
      <c r="E93" s="1049"/>
      <c r="F93" s="1050"/>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c r="A94" s="1048"/>
      <c r="B94" s="1049"/>
      <c r="C94" s="1049"/>
      <c r="D94" s="1049"/>
      <c r="E94" s="1049"/>
      <c r="F94" s="1050"/>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c r="A95" s="1048"/>
      <c r="B95" s="1049"/>
      <c r="C95" s="1049"/>
      <c r="D95" s="1049"/>
      <c r="E95" s="1049"/>
      <c r="F95" s="1050"/>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c r="A96" s="1048"/>
      <c r="B96" s="1049"/>
      <c r="C96" s="1049"/>
      <c r="D96" s="1049"/>
      <c r="E96" s="1049"/>
      <c r="F96" s="1050"/>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c r="A97" s="1048"/>
      <c r="B97" s="1049"/>
      <c r="C97" s="1049"/>
      <c r="D97" s="1049"/>
      <c r="E97" s="1049"/>
      <c r="F97" s="105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c r="A98" s="1048"/>
      <c r="B98" s="1049"/>
      <c r="C98" s="1049"/>
      <c r="D98" s="1049"/>
      <c r="E98" s="1049"/>
      <c r="F98" s="105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c r="A99" s="1048"/>
      <c r="B99" s="1049"/>
      <c r="C99" s="1049"/>
      <c r="D99" s="1049"/>
      <c r="E99" s="1049"/>
      <c r="F99" s="105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c r="A100" s="1048"/>
      <c r="B100" s="1049"/>
      <c r="C100" s="1049"/>
      <c r="D100" s="1049"/>
      <c r="E100" s="1049"/>
      <c r="F100" s="105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c r="A101" s="1048"/>
      <c r="B101" s="1049"/>
      <c r="C101" s="1049"/>
      <c r="D101" s="1049"/>
      <c r="E101" s="1049"/>
      <c r="F101" s="105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c r="A102" s="1048"/>
      <c r="B102" s="1049"/>
      <c r="C102" s="1049"/>
      <c r="D102" s="1049"/>
      <c r="E102" s="1049"/>
      <c r="F102" s="105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c r="A103" s="1048"/>
      <c r="B103" s="1049"/>
      <c r="C103" s="1049"/>
      <c r="D103" s="1049"/>
      <c r="E103" s="1049"/>
      <c r="F103" s="105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c r="A104" s="1048"/>
      <c r="B104" s="1049"/>
      <c r="C104" s="1049"/>
      <c r="D104" s="1049"/>
      <c r="E104" s="1049"/>
      <c r="F104" s="105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c r="A105" s="1048"/>
      <c r="B105" s="1049"/>
      <c r="C105" s="1049"/>
      <c r="D105" s="1049"/>
      <c r="E105" s="1049"/>
      <c r="F105" s="105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row r="108" spans="1:50" ht="30" customHeight="1">
      <c r="A108" s="1054" t="s">
        <v>28</v>
      </c>
      <c r="B108" s="1055"/>
      <c r="C108" s="1055"/>
      <c r="D108" s="1055"/>
      <c r="E108" s="1055"/>
      <c r="F108" s="1056"/>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c r="A109" s="1048"/>
      <c r="B109" s="1049"/>
      <c r="C109" s="1049"/>
      <c r="D109" s="1049"/>
      <c r="E109" s="1049"/>
      <c r="F109" s="1050"/>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c r="A110" s="1048"/>
      <c r="B110" s="1049"/>
      <c r="C110" s="1049"/>
      <c r="D110" s="1049"/>
      <c r="E110" s="1049"/>
      <c r="F110" s="1050"/>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c r="A111" s="1048"/>
      <c r="B111" s="1049"/>
      <c r="C111" s="1049"/>
      <c r="D111" s="1049"/>
      <c r="E111" s="1049"/>
      <c r="F111" s="105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c r="A112" s="1048"/>
      <c r="B112" s="1049"/>
      <c r="C112" s="1049"/>
      <c r="D112" s="1049"/>
      <c r="E112" s="1049"/>
      <c r="F112" s="105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c r="A113" s="1048"/>
      <c r="B113" s="1049"/>
      <c r="C113" s="1049"/>
      <c r="D113" s="1049"/>
      <c r="E113" s="1049"/>
      <c r="F113" s="105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c r="A114" s="1048"/>
      <c r="B114" s="1049"/>
      <c r="C114" s="1049"/>
      <c r="D114" s="1049"/>
      <c r="E114" s="1049"/>
      <c r="F114" s="105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c r="A115" s="1048"/>
      <c r="B115" s="1049"/>
      <c r="C115" s="1049"/>
      <c r="D115" s="1049"/>
      <c r="E115" s="1049"/>
      <c r="F115" s="105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c r="A116" s="1048"/>
      <c r="B116" s="1049"/>
      <c r="C116" s="1049"/>
      <c r="D116" s="1049"/>
      <c r="E116" s="1049"/>
      <c r="F116" s="105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c r="A117" s="1048"/>
      <c r="B117" s="1049"/>
      <c r="C117" s="1049"/>
      <c r="D117" s="1049"/>
      <c r="E117" s="1049"/>
      <c r="F117" s="105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c r="A118" s="1048"/>
      <c r="B118" s="1049"/>
      <c r="C118" s="1049"/>
      <c r="D118" s="1049"/>
      <c r="E118" s="1049"/>
      <c r="F118" s="105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c r="A119" s="1048"/>
      <c r="B119" s="1049"/>
      <c r="C119" s="1049"/>
      <c r="D119" s="1049"/>
      <c r="E119" s="1049"/>
      <c r="F119" s="105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c r="A120" s="1048"/>
      <c r="B120" s="1049"/>
      <c r="C120" s="1049"/>
      <c r="D120" s="1049"/>
      <c r="E120" s="1049"/>
      <c r="F120" s="1050"/>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c r="A121" s="1048"/>
      <c r="B121" s="1049"/>
      <c r="C121" s="1049"/>
      <c r="D121" s="1049"/>
      <c r="E121" s="1049"/>
      <c r="F121" s="1050"/>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c r="A122" s="1048"/>
      <c r="B122" s="1049"/>
      <c r="C122" s="1049"/>
      <c r="D122" s="1049"/>
      <c r="E122" s="1049"/>
      <c r="F122" s="1050"/>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c r="A123" s="1048"/>
      <c r="B123" s="1049"/>
      <c r="C123" s="1049"/>
      <c r="D123" s="1049"/>
      <c r="E123" s="1049"/>
      <c r="F123" s="1050"/>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c r="A124" s="1048"/>
      <c r="B124" s="1049"/>
      <c r="C124" s="1049"/>
      <c r="D124" s="1049"/>
      <c r="E124" s="1049"/>
      <c r="F124" s="105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c r="A125" s="1048"/>
      <c r="B125" s="1049"/>
      <c r="C125" s="1049"/>
      <c r="D125" s="1049"/>
      <c r="E125" s="1049"/>
      <c r="F125" s="105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c r="A126" s="1048"/>
      <c r="B126" s="1049"/>
      <c r="C126" s="1049"/>
      <c r="D126" s="1049"/>
      <c r="E126" s="1049"/>
      <c r="F126" s="105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c r="A127" s="1048"/>
      <c r="B127" s="1049"/>
      <c r="C127" s="1049"/>
      <c r="D127" s="1049"/>
      <c r="E127" s="1049"/>
      <c r="F127" s="105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c r="A128" s="1048"/>
      <c r="B128" s="1049"/>
      <c r="C128" s="1049"/>
      <c r="D128" s="1049"/>
      <c r="E128" s="1049"/>
      <c r="F128" s="105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c r="A129" s="1048"/>
      <c r="B129" s="1049"/>
      <c r="C129" s="1049"/>
      <c r="D129" s="1049"/>
      <c r="E129" s="1049"/>
      <c r="F129" s="105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c r="A130" s="1048"/>
      <c r="B130" s="1049"/>
      <c r="C130" s="1049"/>
      <c r="D130" s="1049"/>
      <c r="E130" s="1049"/>
      <c r="F130" s="105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c r="A131" s="1048"/>
      <c r="B131" s="1049"/>
      <c r="C131" s="1049"/>
      <c r="D131" s="1049"/>
      <c r="E131" s="1049"/>
      <c r="F131" s="105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c r="A132" s="1048"/>
      <c r="B132" s="1049"/>
      <c r="C132" s="1049"/>
      <c r="D132" s="1049"/>
      <c r="E132" s="1049"/>
      <c r="F132" s="105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c r="A133" s="1048"/>
      <c r="B133" s="1049"/>
      <c r="C133" s="1049"/>
      <c r="D133" s="1049"/>
      <c r="E133" s="1049"/>
      <c r="F133" s="1050"/>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c r="A134" s="1048"/>
      <c r="B134" s="1049"/>
      <c r="C134" s="1049"/>
      <c r="D134" s="1049"/>
      <c r="E134" s="1049"/>
      <c r="F134" s="1050"/>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c r="A135" s="1048"/>
      <c r="B135" s="1049"/>
      <c r="C135" s="1049"/>
      <c r="D135" s="1049"/>
      <c r="E135" s="1049"/>
      <c r="F135" s="1050"/>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c r="A136" s="1048"/>
      <c r="B136" s="1049"/>
      <c r="C136" s="1049"/>
      <c r="D136" s="1049"/>
      <c r="E136" s="1049"/>
      <c r="F136" s="1050"/>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c r="A137" s="1048"/>
      <c r="B137" s="1049"/>
      <c r="C137" s="1049"/>
      <c r="D137" s="1049"/>
      <c r="E137" s="1049"/>
      <c r="F137" s="105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c r="A138" s="1048"/>
      <c r="B138" s="1049"/>
      <c r="C138" s="1049"/>
      <c r="D138" s="1049"/>
      <c r="E138" s="1049"/>
      <c r="F138" s="105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c r="A139" s="1048"/>
      <c r="B139" s="1049"/>
      <c r="C139" s="1049"/>
      <c r="D139" s="1049"/>
      <c r="E139" s="1049"/>
      <c r="F139" s="105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c r="A140" s="1048"/>
      <c r="B140" s="1049"/>
      <c r="C140" s="1049"/>
      <c r="D140" s="1049"/>
      <c r="E140" s="1049"/>
      <c r="F140" s="105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c r="A141" s="1048"/>
      <c r="B141" s="1049"/>
      <c r="C141" s="1049"/>
      <c r="D141" s="1049"/>
      <c r="E141" s="1049"/>
      <c r="F141" s="105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c r="A142" s="1048"/>
      <c r="B142" s="1049"/>
      <c r="C142" s="1049"/>
      <c r="D142" s="1049"/>
      <c r="E142" s="1049"/>
      <c r="F142" s="105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c r="A143" s="1048"/>
      <c r="B143" s="1049"/>
      <c r="C143" s="1049"/>
      <c r="D143" s="1049"/>
      <c r="E143" s="1049"/>
      <c r="F143" s="105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c r="A144" s="1048"/>
      <c r="B144" s="1049"/>
      <c r="C144" s="1049"/>
      <c r="D144" s="1049"/>
      <c r="E144" s="1049"/>
      <c r="F144" s="105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c r="A145" s="1048"/>
      <c r="B145" s="1049"/>
      <c r="C145" s="1049"/>
      <c r="D145" s="1049"/>
      <c r="E145" s="1049"/>
      <c r="F145" s="105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c r="A146" s="1048"/>
      <c r="B146" s="1049"/>
      <c r="C146" s="1049"/>
      <c r="D146" s="1049"/>
      <c r="E146" s="1049"/>
      <c r="F146" s="1050"/>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c r="A147" s="1048"/>
      <c r="B147" s="1049"/>
      <c r="C147" s="1049"/>
      <c r="D147" s="1049"/>
      <c r="E147" s="1049"/>
      <c r="F147" s="1050"/>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c r="A148" s="1048"/>
      <c r="B148" s="1049"/>
      <c r="C148" s="1049"/>
      <c r="D148" s="1049"/>
      <c r="E148" s="1049"/>
      <c r="F148" s="1050"/>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c r="A149" s="1048"/>
      <c r="B149" s="1049"/>
      <c r="C149" s="1049"/>
      <c r="D149" s="1049"/>
      <c r="E149" s="1049"/>
      <c r="F149" s="1050"/>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c r="A150" s="1048"/>
      <c r="B150" s="1049"/>
      <c r="C150" s="1049"/>
      <c r="D150" s="1049"/>
      <c r="E150" s="1049"/>
      <c r="F150" s="105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c r="A151" s="1048"/>
      <c r="B151" s="1049"/>
      <c r="C151" s="1049"/>
      <c r="D151" s="1049"/>
      <c r="E151" s="1049"/>
      <c r="F151" s="105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c r="A152" s="1048"/>
      <c r="B152" s="1049"/>
      <c r="C152" s="1049"/>
      <c r="D152" s="1049"/>
      <c r="E152" s="1049"/>
      <c r="F152" s="105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c r="A153" s="1048"/>
      <c r="B153" s="1049"/>
      <c r="C153" s="1049"/>
      <c r="D153" s="1049"/>
      <c r="E153" s="1049"/>
      <c r="F153" s="105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c r="A154" s="1048"/>
      <c r="B154" s="1049"/>
      <c r="C154" s="1049"/>
      <c r="D154" s="1049"/>
      <c r="E154" s="1049"/>
      <c r="F154" s="105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c r="A155" s="1048"/>
      <c r="B155" s="1049"/>
      <c r="C155" s="1049"/>
      <c r="D155" s="1049"/>
      <c r="E155" s="1049"/>
      <c r="F155" s="105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c r="A156" s="1048"/>
      <c r="B156" s="1049"/>
      <c r="C156" s="1049"/>
      <c r="D156" s="1049"/>
      <c r="E156" s="1049"/>
      <c r="F156" s="105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c r="A157" s="1048"/>
      <c r="B157" s="1049"/>
      <c r="C157" s="1049"/>
      <c r="D157" s="1049"/>
      <c r="E157" s="1049"/>
      <c r="F157" s="105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c r="A158" s="1048"/>
      <c r="B158" s="1049"/>
      <c r="C158" s="1049"/>
      <c r="D158" s="1049"/>
      <c r="E158" s="1049"/>
      <c r="F158" s="105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row r="161" spans="1:50" ht="30" customHeight="1">
      <c r="A161" s="1054" t="s">
        <v>28</v>
      </c>
      <c r="B161" s="1055"/>
      <c r="C161" s="1055"/>
      <c r="D161" s="1055"/>
      <c r="E161" s="1055"/>
      <c r="F161" s="1056"/>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c r="A162" s="1048"/>
      <c r="B162" s="1049"/>
      <c r="C162" s="1049"/>
      <c r="D162" s="1049"/>
      <c r="E162" s="1049"/>
      <c r="F162" s="1050"/>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c r="A163" s="1048"/>
      <c r="B163" s="1049"/>
      <c r="C163" s="1049"/>
      <c r="D163" s="1049"/>
      <c r="E163" s="1049"/>
      <c r="F163" s="1050"/>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c r="A164" s="1048"/>
      <c r="B164" s="1049"/>
      <c r="C164" s="1049"/>
      <c r="D164" s="1049"/>
      <c r="E164" s="1049"/>
      <c r="F164" s="105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c r="A165" s="1048"/>
      <c r="B165" s="1049"/>
      <c r="C165" s="1049"/>
      <c r="D165" s="1049"/>
      <c r="E165" s="1049"/>
      <c r="F165" s="105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c r="A166" s="1048"/>
      <c r="B166" s="1049"/>
      <c r="C166" s="1049"/>
      <c r="D166" s="1049"/>
      <c r="E166" s="1049"/>
      <c r="F166" s="105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c r="A167" s="1048"/>
      <c r="B167" s="1049"/>
      <c r="C167" s="1049"/>
      <c r="D167" s="1049"/>
      <c r="E167" s="1049"/>
      <c r="F167" s="105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c r="A168" s="1048"/>
      <c r="B168" s="1049"/>
      <c r="C168" s="1049"/>
      <c r="D168" s="1049"/>
      <c r="E168" s="1049"/>
      <c r="F168" s="105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c r="A169" s="1048"/>
      <c r="B169" s="1049"/>
      <c r="C169" s="1049"/>
      <c r="D169" s="1049"/>
      <c r="E169" s="1049"/>
      <c r="F169" s="105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c r="A170" s="1048"/>
      <c r="B170" s="1049"/>
      <c r="C170" s="1049"/>
      <c r="D170" s="1049"/>
      <c r="E170" s="1049"/>
      <c r="F170" s="105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c r="A171" s="1048"/>
      <c r="B171" s="1049"/>
      <c r="C171" s="1049"/>
      <c r="D171" s="1049"/>
      <c r="E171" s="1049"/>
      <c r="F171" s="105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c r="A172" s="1048"/>
      <c r="B172" s="1049"/>
      <c r="C172" s="1049"/>
      <c r="D172" s="1049"/>
      <c r="E172" s="1049"/>
      <c r="F172" s="105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c r="A173" s="1048"/>
      <c r="B173" s="1049"/>
      <c r="C173" s="1049"/>
      <c r="D173" s="1049"/>
      <c r="E173" s="1049"/>
      <c r="F173" s="1050"/>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c r="A174" s="1048"/>
      <c r="B174" s="1049"/>
      <c r="C174" s="1049"/>
      <c r="D174" s="1049"/>
      <c r="E174" s="1049"/>
      <c r="F174" s="1050"/>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c r="A175" s="1048"/>
      <c r="B175" s="1049"/>
      <c r="C175" s="1049"/>
      <c r="D175" s="1049"/>
      <c r="E175" s="1049"/>
      <c r="F175" s="1050"/>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c r="A176" s="1048"/>
      <c r="B176" s="1049"/>
      <c r="C176" s="1049"/>
      <c r="D176" s="1049"/>
      <c r="E176" s="1049"/>
      <c r="F176" s="1050"/>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c r="A177" s="1048"/>
      <c r="B177" s="1049"/>
      <c r="C177" s="1049"/>
      <c r="D177" s="1049"/>
      <c r="E177" s="1049"/>
      <c r="F177" s="105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c r="A178" s="1048"/>
      <c r="B178" s="1049"/>
      <c r="C178" s="1049"/>
      <c r="D178" s="1049"/>
      <c r="E178" s="1049"/>
      <c r="F178" s="105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c r="A179" s="1048"/>
      <c r="B179" s="1049"/>
      <c r="C179" s="1049"/>
      <c r="D179" s="1049"/>
      <c r="E179" s="1049"/>
      <c r="F179" s="105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c r="A180" s="1048"/>
      <c r="B180" s="1049"/>
      <c r="C180" s="1049"/>
      <c r="D180" s="1049"/>
      <c r="E180" s="1049"/>
      <c r="F180" s="105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c r="A181" s="1048"/>
      <c r="B181" s="1049"/>
      <c r="C181" s="1049"/>
      <c r="D181" s="1049"/>
      <c r="E181" s="1049"/>
      <c r="F181" s="105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c r="A182" s="1048"/>
      <c r="B182" s="1049"/>
      <c r="C182" s="1049"/>
      <c r="D182" s="1049"/>
      <c r="E182" s="1049"/>
      <c r="F182" s="105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c r="A183" s="1048"/>
      <c r="B183" s="1049"/>
      <c r="C183" s="1049"/>
      <c r="D183" s="1049"/>
      <c r="E183" s="1049"/>
      <c r="F183" s="105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c r="A184" s="1048"/>
      <c r="B184" s="1049"/>
      <c r="C184" s="1049"/>
      <c r="D184" s="1049"/>
      <c r="E184" s="1049"/>
      <c r="F184" s="105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c r="A185" s="1048"/>
      <c r="B185" s="1049"/>
      <c r="C185" s="1049"/>
      <c r="D185" s="1049"/>
      <c r="E185" s="1049"/>
      <c r="F185" s="105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c r="A186" s="1048"/>
      <c r="B186" s="1049"/>
      <c r="C186" s="1049"/>
      <c r="D186" s="1049"/>
      <c r="E186" s="1049"/>
      <c r="F186" s="1050"/>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c r="A187" s="1048"/>
      <c r="B187" s="1049"/>
      <c r="C187" s="1049"/>
      <c r="D187" s="1049"/>
      <c r="E187" s="1049"/>
      <c r="F187" s="1050"/>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c r="A188" s="1048"/>
      <c r="B188" s="1049"/>
      <c r="C188" s="1049"/>
      <c r="D188" s="1049"/>
      <c r="E188" s="1049"/>
      <c r="F188" s="1050"/>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c r="A189" s="1048"/>
      <c r="B189" s="1049"/>
      <c r="C189" s="1049"/>
      <c r="D189" s="1049"/>
      <c r="E189" s="1049"/>
      <c r="F189" s="1050"/>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c r="A190" s="1048"/>
      <c r="B190" s="1049"/>
      <c r="C190" s="1049"/>
      <c r="D190" s="1049"/>
      <c r="E190" s="1049"/>
      <c r="F190" s="105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c r="A191" s="1048"/>
      <c r="B191" s="1049"/>
      <c r="C191" s="1049"/>
      <c r="D191" s="1049"/>
      <c r="E191" s="1049"/>
      <c r="F191" s="105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c r="A192" s="1048"/>
      <c r="B192" s="1049"/>
      <c r="C192" s="1049"/>
      <c r="D192" s="1049"/>
      <c r="E192" s="1049"/>
      <c r="F192" s="105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c r="A193" s="1048"/>
      <c r="B193" s="1049"/>
      <c r="C193" s="1049"/>
      <c r="D193" s="1049"/>
      <c r="E193" s="1049"/>
      <c r="F193" s="105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c r="A194" s="1048"/>
      <c r="B194" s="1049"/>
      <c r="C194" s="1049"/>
      <c r="D194" s="1049"/>
      <c r="E194" s="1049"/>
      <c r="F194" s="105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c r="A195" s="1048"/>
      <c r="B195" s="1049"/>
      <c r="C195" s="1049"/>
      <c r="D195" s="1049"/>
      <c r="E195" s="1049"/>
      <c r="F195" s="105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c r="A196" s="1048"/>
      <c r="B196" s="1049"/>
      <c r="C196" s="1049"/>
      <c r="D196" s="1049"/>
      <c r="E196" s="1049"/>
      <c r="F196" s="105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c r="A197" s="1048"/>
      <c r="B197" s="1049"/>
      <c r="C197" s="1049"/>
      <c r="D197" s="1049"/>
      <c r="E197" s="1049"/>
      <c r="F197" s="105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c r="A198" s="1048"/>
      <c r="B198" s="1049"/>
      <c r="C198" s="1049"/>
      <c r="D198" s="1049"/>
      <c r="E198" s="1049"/>
      <c r="F198" s="105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c r="A199" s="1048"/>
      <c r="B199" s="1049"/>
      <c r="C199" s="1049"/>
      <c r="D199" s="1049"/>
      <c r="E199" s="1049"/>
      <c r="F199" s="1050"/>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c r="A200" s="1048"/>
      <c r="B200" s="1049"/>
      <c r="C200" s="1049"/>
      <c r="D200" s="1049"/>
      <c r="E200" s="1049"/>
      <c r="F200" s="1050"/>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c r="A201" s="1048"/>
      <c r="B201" s="1049"/>
      <c r="C201" s="1049"/>
      <c r="D201" s="1049"/>
      <c r="E201" s="1049"/>
      <c r="F201" s="1050"/>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c r="A202" s="1048"/>
      <c r="B202" s="1049"/>
      <c r="C202" s="1049"/>
      <c r="D202" s="1049"/>
      <c r="E202" s="1049"/>
      <c r="F202" s="1050"/>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c r="A203" s="1048"/>
      <c r="B203" s="1049"/>
      <c r="C203" s="1049"/>
      <c r="D203" s="1049"/>
      <c r="E203" s="1049"/>
      <c r="F203" s="105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c r="A204" s="1048"/>
      <c r="B204" s="1049"/>
      <c r="C204" s="1049"/>
      <c r="D204" s="1049"/>
      <c r="E204" s="1049"/>
      <c r="F204" s="105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c r="A205" s="1048"/>
      <c r="B205" s="1049"/>
      <c r="C205" s="1049"/>
      <c r="D205" s="1049"/>
      <c r="E205" s="1049"/>
      <c r="F205" s="105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c r="A206" s="1048"/>
      <c r="B206" s="1049"/>
      <c r="C206" s="1049"/>
      <c r="D206" s="1049"/>
      <c r="E206" s="1049"/>
      <c r="F206" s="105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c r="A207" s="1048"/>
      <c r="B207" s="1049"/>
      <c r="C207" s="1049"/>
      <c r="D207" s="1049"/>
      <c r="E207" s="1049"/>
      <c r="F207" s="105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c r="A208" s="1048"/>
      <c r="B208" s="1049"/>
      <c r="C208" s="1049"/>
      <c r="D208" s="1049"/>
      <c r="E208" s="1049"/>
      <c r="F208" s="105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c r="A209" s="1048"/>
      <c r="B209" s="1049"/>
      <c r="C209" s="1049"/>
      <c r="D209" s="1049"/>
      <c r="E209" s="1049"/>
      <c r="F209" s="105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c r="A210" s="1048"/>
      <c r="B210" s="1049"/>
      <c r="C210" s="1049"/>
      <c r="D210" s="1049"/>
      <c r="E210" s="1049"/>
      <c r="F210" s="105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c r="A211" s="1048"/>
      <c r="B211" s="1049"/>
      <c r="C211" s="1049"/>
      <c r="D211" s="1049"/>
      <c r="E211" s="1049"/>
      <c r="F211" s="105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row r="214" spans="1:50" ht="30" customHeight="1">
      <c r="A214" s="1045" t="s">
        <v>28</v>
      </c>
      <c r="B214" s="1046"/>
      <c r="C214" s="1046"/>
      <c r="D214" s="1046"/>
      <c r="E214" s="1046"/>
      <c r="F214" s="1047"/>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c r="A215" s="1048"/>
      <c r="B215" s="1049"/>
      <c r="C215" s="1049"/>
      <c r="D215" s="1049"/>
      <c r="E215" s="1049"/>
      <c r="F215" s="1050"/>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c r="A216" s="1048"/>
      <c r="B216" s="1049"/>
      <c r="C216" s="1049"/>
      <c r="D216" s="1049"/>
      <c r="E216" s="1049"/>
      <c r="F216" s="1050"/>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c r="A217" s="1048"/>
      <c r="B217" s="1049"/>
      <c r="C217" s="1049"/>
      <c r="D217" s="1049"/>
      <c r="E217" s="1049"/>
      <c r="F217" s="105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c r="A218" s="1048"/>
      <c r="B218" s="1049"/>
      <c r="C218" s="1049"/>
      <c r="D218" s="1049"/>
      <c r="E218" s="1049"/>
      <c r="F218" s="105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c r="A219" s="1048"/>
      <c r="B219" s="1049"/>
      <c r="C219" s="1049"/>
      <c r="D219" s="1049"/>
      <c r="E219" s="1049"/>
      <c r="F219" s="105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c r="A220" s="1048"/>
      <c r="B220" s="1049"/>
      <c r="C220" s="1049"/>
      <c r="D220" s="1049"/>
      <c r="E220" s="1049"/>
      <c r="F220" s="105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c r="A221" s="1048"/>
      <c r="B221" s="1049"/>
      <c r="C221" s="1049"/>
      <c r="D221" s="1049"/>
      <c r="E221" s="1049"/>
      <c r="F221" s="105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c r="A222" s="1048"/>
      <c r="B222" s="1049"/>
      <c r="C222" s="1049"/>
      <c r="D222" s="1049"/>
      <c r="E222" s="1049"/>
      <c r="F222" s="105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c r="A223" s="1048"/>
      <c r="B223" s="1049"/>
      <c r="C223" s="1049"/>
      <c r="D223" s="1049"/>
      <c r="E223" s="1049"/>
      <c r="F223" s="105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c r="A224" s="1048"/>
      <c r="B224" s="1049"/>
      <c r="C224" s="1049"/>
      <c r="D224" s="1049"/>
      <c r="E224" s="1049"/>
      <c r="F224" s="105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c r="A225" s="1048"/>
      <c r="B225" s="1049"/>
      <c r="C225" s="1049"/>
      <c r="D225" s="1049"/>
      <c r="E225" s="1049"/>
      <c r="F225" s="105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c r="A226" s="1048"/>
      <c r="B226" s="1049"/>
      <c r="C226" s="1049"/>
      <c r="D226" s="1049"/>
      <c r="E226" s="1049"/>
      <c r="F226" s="1050"/>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c r="A227" s="1048"/>
      <c r="B227" s="1049"/>
      <c r="C227" s="1049"/>
      <c r="D227" s="1049"/>
      <c r="E227" s="1049"/>
      <c r="F227" s="1050"/>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c r="A228" s="1048"/>
      <c r="B228" s="1049"/>
      <c r="C228" s="1049"/>
      <c r="D228" s="1049"/>
      <c r="E228" s="1049"/>
      <c r="F228" s="1050"/>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c r="A229" s="1048"/>
      <c r="B229" s="1049"/>
      <c r="C229" s="1049"/>
      <c r="D229" s="1049"/>
      <c r="E229" s="1049"/>
      <c r="F229" s="1050"/>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c r="A230" s="1048"/>
      <c r="B230" s="1049"/>
      <c r="C230" s="1049"/>
      <c r="D230" s="1049"/>
      <c r="E230" s="1049"/>
      <c r="F230" s="105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c r="A231" s="1048"/>
      <c r="B231" s="1049"/>
      <c r="C231" s="1049"/>
      <c r="D231" s="1049"/>
      <c r="E231" s="1049"/>
      <c r="F231" s="105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c r="A232" s="1048"/>
      <c r="B232" s="1049"/>
      <c r="C232" s="1049"/>
      <c r="D232" s="1049"/>
      <c r="E232" s="1049"/>
      <c r="F232" s="105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c r="A233" s="1048"/>
      <c r="B233" s="1049"/>
      <c r="C233" s="1049"/>
      <c r="D233" s="1049"/>
      <c r="E233" s="1049"/>
      <c r="F233" s="105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c r="A234" s="1048"/>
      <c r="B234" s="1049"/>
      <c r="C234" s="1049"/>
      <c r="D234" s="1049"/>
      <c r="E234" s="1049"/>
      <c r="F234" s="105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c r="A235" s="1048"/>
      <c r="B235" s="1049"/>
      <c r="C235" s="1049"/>
      <c r="D235" s="1049"/>
      <c r="E235" s="1049"/>
      <c r="F235" s="105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c r="A236" s="1048"/>
      <c r="B236" s="1049"/>
      <c r="C236" s="1049"/>
      <c r="D236" s="1049"/>
      <c r="E236" s="1049"/>
      <c r="F236" s="105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c r="A237" s="1048"/>
      <c r="B237" s="1049"/>
      <c r="C237" s="1049"/>
      <c r="D237" s="1049"/>
      <c r="E237" s="1049"/>
      <c r="F237" s="105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c r="A238" s="1048"/>
      <c r="B238" s="1049"/>
      <c r="C238" s="1049"/>
      <c r="D238" s="1049"/>
      <c r="E238" s="1049"/>
      <c r="F238" s="105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c r="A239" s="1048"/>
      <c r="B239" s="1049"/>
      <c r="C239" s="1049"/>
      <c r="D239" s="1049"/>
      <c r="E239" s="1049"/>
      <c r="F239" s="1050"/>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c r="A240" s="1048"/>
      <c r="B240" s="1049"/>
      <c r="C240" s="1049"/>
      <c r="D240" s="1049"/>
      <c r="E240" s="1049"/>
      <c r="F240" s="1050"/>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c r="A241" s="1048"/>
      <c r="B241" s="1049"/>
      <c r="C241" s="1049"/>
      <c r="D241" s="1049"/>
      <c r="E241" s="1049"/>
      <c r="F241" s="1050"/>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c r="A242" s="1048"/>
      <c r="B242" s="1049"/>
      <c r="C242" s="1049"/>
      <c r="D242" s="1049"/>
      <c r="E242" s="1049"/>
      <c r="F242" s="1050"/>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c r="A243" s="1048"/>
      <c r="B243" s="1049"/>
      <c r="C243" s="1049"/>
      <c r="D243" s="1049"/>
      <c r="E243" s="1049"/>
      <c r="F243" s="105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c r="A244" s="1048"/>
      <c r="B244" s="1049"/>
      <c r="C244" s="1049"/>
      <c r="D244" s="1049"/>
      <c r="E244" s="1049"/>
      <c r="F244" s="105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c r="A245" s="1048"/>
      <c r="B245" s="1049"/>
      <c r="C245" s="1049"/>
      <c r="D245" s="1049"/>
      <c r="E245" s="1049"/>
      <c r="F245" s="105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c r="A246" s="1048"/>
      <c r="B246" s="1049"/>
      <c r="C246" s="1049"/>
      <c r="D246" s="1049"/>
      <c r="E246" s="1049"/>
      <c r="F246" s="105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c r="A247" s="1048"/>
      <c r="B247" s="1049"/>
      <c r="C247" s="1049"/>
      <c r="D247" s="1049"/>
      <c r="E247" s="1049"/>
      <c r="F247" s="105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c r="A248" s="1048"/>
      <c r="B248" s="1049"/>
      <c r="C248" s="1049"/>
      <c r="D248" s="1049"/>
      <c r="E248" s="1049"/>
      <c r="F248" s="105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c r="A249" s="1048"/>
      <c r="B249" s="1049"/>
      <c r="C249" s="1049"/>
      <c r="D249" s="1049"/>
      <c r="E249" s="1049"/>
      <c r="F249" s="105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c r="A250" s="1048"/>
      <c r="B250" s="1049"/>
      <c r="C250" s="1049"/>
      <c r="D250" s="1049"/>
      <c r="E250" s="1049"/>
      <c r="F250" s="105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c r="A251" s="1048"/>
      <c r="B251" s="1049"/>
      <c r="C251" s="1049"/>
      <c r="D251" s="1049"/>
      <c r="E251" s="1049"/>
      <c r="F251" s="105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c r="A252" s="1048"/>
      <c r="B252" s="1049"/>
      <c r="C252" s="1049"/>
      <c r="D252" s="1049"/>
      <c r="E252" s="1049"/>
      <c r="F252" s="1050"/>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c r="A253" s="1048"/>
      <c r="B253" s="1049"/>
      <c r="C253" s="1049"/>
      <c r="D253" s="1049"/>
      <c r="E253" s="1049"/>
      <c r="F253" s="1050"/>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c r="A254" s="1048"/>
      <c r="B254" s="1049"/>
      <c r="C254" s="1049"/>
      <c r="D254" s="1049"/>
      <c r="E254" s="1049"/>
      <c r="F254" s="1050"/>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c r="A255" s="1048"/>
      <c r="B255" s="1049"/>
      <c r="C255" s="1049"/>
      <c r="D255" s="1049"/>
      <c r="E255" s="1049"/>
      <c r="F255" s="1050"/>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c r="A256" s="1048"/>
      <c r="B256" s="1049"/>
      <c r="C256" s="1049"/>
      <c r="D256" s="1049"/>
      <c r="E256" s="1049"/>
      <c r="F256" s="105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c r="A257" s="1048"/>
      <c r="B257" s="1049"/>
      <c r="C257" s="1049"/>
      <c r="D257" s="1049"/>
      <c r="E257" s="1049"/>
      <c r="F257" s="105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c r="A258" s="1048"/>
      <c r="B258" s="1049"/>
      <c r="C258" s="1049"/>
      <c r="D258" s="1049"/>
      <c r="E258" s="1049"/>
      <c r="F258" s="105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c r="A259" s="1048"/>
      <c r="B259" s="1049"/>
      <c r="C259" s="1049"/>
      <c r="D259" s="1049"/>
      <c r="E259" s="1049"/>
      <c r="F259" s="105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c r="A260" s="1048"/>
      <c r="B260" s="1049"/>
      <c r="C260" s="1049"/>
      <c r="D260" s="1049"/>
      <c r="E260" s="1049"/>
      <c r="F260" s="105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c r="A261" s="1048"/>
      <c r="B261" s="1049"/>
      <c r="C261" s="1049"/>
      <c r="D261" s="1049"/>
      <c r="E261" s="1049"/>
      <c r="F261" s="105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c r="A262" s="1048"/>
      <c r="B262" s="1049"/>
      <c r="C262" s="1049"/>
      <c r="D262" s="1049"/>
      <c r="E262" s="1049"/>
      <c r="F262" s="105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c r="A263" s="1048"/>
      <c r="B263" s="1049"/>
      <c r="C263" s="1049"/>
      <c r="D263" s="1049"/>
      <c r="E263" s="1049"/>
      <c r="F263" s="105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c r="A264" s="1048"/>
      <c r="B264" s="1049"/>
      <c r="C264" s="1049"/>
      <c r="D264" s="1049"/>
      <c r="E264" s="1049"/>
      <c r="F264" s="105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cols>
    <col min="1" max="2" width="2.75" style="36" customWidth="1"/>
    <col min="3" max="33" width="2.75" style="73" customWidth="1"/>
    <col min="34" max="37" width="3.375" style="73" customWidth="1"/>
    <col min="38" max="41" width="2.7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2018-08-15T04:15:37Z</cp:lastPrinted>
  <dcterms:created xsi:type="dcterms:W3CDTF">2012-03-13T00:50:25Z</dcterms:created>
  <dcterms:modified xsi:type="dcterms:W3CDTF">2018-09-04T01:59:22Z</dcterms:modified>
</cp:coreProperties>
</file>