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0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3">別紙2!$A$1:$AY$265</definedName>
    <definedName name="_xlnm.Print_Area" localSheetId="4">別紙3!$A$1:$AX$1255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<sst xmlns="http://schemas.openxmlformats.org/spreadsheetml/2006/main" count="4273" uniqueCount="1166">
  <si>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</si>
  <si>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</si>
  <si>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</si>
  <si>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</si>
  <si>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</si>
  <si>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</si>
  <si>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</si>
  <si>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</si>
  <si>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</si>
  <si>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</si>
  <si>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</si>
  <si>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</si>
  <si>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</si>
  <si>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</si>
  <si>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</si>
  <si>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</si>
  <si>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</si>
  <si>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</si>
  <si>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</si>
  <si>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</si>
  <si>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</si>
  <si>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</si>
  <si>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</si>
  <si>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</si>
  <si>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</si>
  <si>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</si>
  <si>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</si>
  <si>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</si>
  <si>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</si>
  <si>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</si>
  <si>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</si>
  <si>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</si>
  <si>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</si>
  <si>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</si>
  <si>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</si>
  <si>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</si>
  <si>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</si>
  <si>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</si>
  <si>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</si>
  <si>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</si>
  <si>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</si>
  <si>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</si>
  <si>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</si>
  <si>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</si>
  <si>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</si>
  <si>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</si>
  <si>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</si>
  <si>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</si>
  <si>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</si>
  <si>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</si>
  <si>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</si>
  <si>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</si>
  <si>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</si>
  <si>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</si>
  <si>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</si>
  <si>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</si>
  <si>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</si>
  <si>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</si>
  <si>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</si>
  <si>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</si>
  <si>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</si>
  <si>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</si>
  <si>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</si>
  <si>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</si>
  <si>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</si>
  <si>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</si>
  <si>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</si>
  <si>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</si>
  <si>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</si>
  <si>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</si>
  <si>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</si>
  <si>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</si>
  <si>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</si>
  <si>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</si>
  <si>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</si>
  <si>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</si>
  <si>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</si>
  <si>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</si>
  <si>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</si>
  <si>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</si>
  <si>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</si>
  <si>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</si>
  <si>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</si>
  <si>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</si>
  <si>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</si>
  <si>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</si>
  <si>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</si>
  <si>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</si>
  <si>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</si>
  <si>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</si>
  <si>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</si>
  <si>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</si>
  <si>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</si>
  <si>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</si>
  <si>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</si>
  <si>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</si>
  <si>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</si>
  <si>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</si>
  <si>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</si>
  <si>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</si>
  <si>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</si>
  <si>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</si>
  <si>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</si>
  <si>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</si>
  <si>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</si>
  <si>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</si>
  <si>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</si>
  <si>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</si>
  <si>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</si>
  <si>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</si>
  <si>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</si>
  <si>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</si>
  <si>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</si>
  <si>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</si>
  <si>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</si>
  <si>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</si>
  <si>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</si>
  <si>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</si>
  <si>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</si>
  <si>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</si>
  <si>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</si>
  <si>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</si>
  <si>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</si>
  <si>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</si>
  <si>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</si>
  <si>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</si>
  <si>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</si>
  <si>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</si>
  <si>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</si>
  <si>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</si>
  <si>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</si>
  <si>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</si>
  <si>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</si>
  <si>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</si>
  <si>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</si>
  <si>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</si>
  <si>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</si>
  <si>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</si>
  <si>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</si>
  <si>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</si>
  <si>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</si>
  <si>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</si>
  <si>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</si>
  <si>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</si>
  <si>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</si>
  <si>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</si>
  <si>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</si>
  <si>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</si>
  <si>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</si>
  <si>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</si>
  <si>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</si>
  <si>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</si>
  <si>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</si>
  <si>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</si>
  <si>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</si>
  <si>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</si>
  <si>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</si>
  <si>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</si>
  <si>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</si>
  <si>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</si>
  <si>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</si>
  <si>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</si>
  <si>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</si>
  <si>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</si>
  <si>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</si>
  <si>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</si>
  <si>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</si>
  <si>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</si>
  <si>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</si>
  <si>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</si>
  <si>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</si>
  <si>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</si>
  <si>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</si>
  <si>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</si>
  <si>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</si>
  <si>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</si>
  <si>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</si>
  <si>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</si>
  <si>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</si>
  <si>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</si>
  <si>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</si>
  <si>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</si>
  <si>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</si>
  <si>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</si>
  <si>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</si>
  <si>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</si>
  <si>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</si>
  <si>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</si>
  <si>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</si>
  <si>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</si>
  <si>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</si>
  <si>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</si>
  <si>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</si>
  <si>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</si>
  <si>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</si>
  <si>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</si>
  <si>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</si>
  <si>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</si>
  <si>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</si>
  <si>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</si>
  <si>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</si>
  <si>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</si>
  <si>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</si>
  <si>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</si>
  <si>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</si>
  <si>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</si>
  <si>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</si>
  <si>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</si>
  <si>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</si>
  <si>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</si>
  <si>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</si>
  <si>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</si>
  <si>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</si>
  <si>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</si>
  <si>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</si>
  <si>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</si>
  <si>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</si>
  <si>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</si>
  <si>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</si>
  <si>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</si>
  <si>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</si>
  <si>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</si>
  <si>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</si>
  <si>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</si>
  <si>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</si>
  <si>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</si>
  <si>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</si>
  <si>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</si>
  <si>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</si>
  <si>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</si>
  <si>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</si>
  <si>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</si>
  <si>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</si>
  <si>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</si>
  <si>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</si>
  <si>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</si>
  <si>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</si>
  <si>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</si>
  <si>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</si>
  <si>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</si>
  <si>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</si>
  <si>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</si>
  <si>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</si>
  <si>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</si>
  <si>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</si>
  <si>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</si>
  <si>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</si>
  <si>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</si>
  <si>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</si>
  <si>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</si>
  <si>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</si>
  <si>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</si>
  <si>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</si>
  <si>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</si>
  <si>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</si>
  <si>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</si>
  <si>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</si>
  <si>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</si>
  <si>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</si>
  <si>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</si>
  <si>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</si>
  <si>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</si>
  <si>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</si>
  <si>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</si>
  <si>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</si>
  <si>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</si>
  <si>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</si>
  <si>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</si>
  <si>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</si>
  <si>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</si>
  <si>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</si>
  <si>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</si>
  <si>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</si>
  <si>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</si>
  <si>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</si>
  <si>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</si>
  <si>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</si>
  <si>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</si>
  <si>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</si>
  <si>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</si>
  <si>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</si>
  <si>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</si>
  <si>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</si>
  <si>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</si>
  <si>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</si>
  <si>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</si>
  <si>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</si>
  <si>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</si>
  <si>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</si>
  <si>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</si>
  <si>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</si>
  <si>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</si>
  <si>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</si>
  <si>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</si>
  <si>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</si>
  <si>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</si>
  <si>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</si>
  <si>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</si>
  <si>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</si>
  <si>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</si>
  <si>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</si>
  <si>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</si>
  <si>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</si>
  <si>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</si>
  <si>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</si>
  <si>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</si>
  <si>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</si>
  <si>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</si>
  <si>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</si>
  <si>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</si>
  <si>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</si>
  <si>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</si>
  <si>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</si>
  <si>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</si>
  <si>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</si>
  <si>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</si>
  <si>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</si>
  <si>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</si>
  <si>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</si>
  <si>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</si>
  <si>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</si>
  <si>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</si>
  <si>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</si>
  <si>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</si>
  <si>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</si>
  <si>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</si>
  <si>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</si>
  <si>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</si>
  <si>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</si>
  <si>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</si>
  <si>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</si>
  <si>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</si>
  <si>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</si>
  <si>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</si>
  <si>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</si>
  <si>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</si>
  <si>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</si>
  <si>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</si>
  <si>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</si>
  <si>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</si>
  <si>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</si>
  <si>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</si>
  <si>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</si>
  <si>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</si>
  <si>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</si>
  <si>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</si>
  <si>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</si>
  <si>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</si>
  <si>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</si>
  <si>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</si>
  <si>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</si>
  <si>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</si>
  <si>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</si>
  <si>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</si>
  <si>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</si>
  <si>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</si>
  <si>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</si>
  <si>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</si>
  <si>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</si>
  <si>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</si>
  <si>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</si>
  <si>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</si>
  <si>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</si>
  <si>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</si>
  <si>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</si>
  <si>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</si>
  <si>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</si>
  <si>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</si>
  <si>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</si>
  <si>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</si>
  <si>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</si>
  <si>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</si>
  <si>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</si>
  <si>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</si>
  <si>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</si>
  <si>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</si>
  <si>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</si>
  <si>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</si>
  <si>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</si>
  <si>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</si>
  <si>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</si>
  <si>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</si>
  <si>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</si>
  <si>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</si>
  <si>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</si>
  <si>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</si>
  <si>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</si>
  <si>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</si>
  <si>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</si>
  <si>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</si>
  <si>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</si>
  <si>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</si>
  <si>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</si>
  <si>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</si>
  <si>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</si>
  <si>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</si>
  <si>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</si>
  <si>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</si>
  <si>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</si>
  <si>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</si>
  <si>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</si>
  <si>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</si>
  <si>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</si>
  <si>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</si>
  <si>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</si>
  <si>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</si>
  <si>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</si>
  <si>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</si>
  <si>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</si>
  <si>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</si>
  <si>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</si>
  <si>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</si>
  <si>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</si>
  <si>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</si>
  <si>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</si>
  <si>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</si>
  <si>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</si>
  <si>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</si>
  <si>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</si>
  <si>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</si>
  <si>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</si>
  <si>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</si>
  <si>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</si>
  <si>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</si>
  <si>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</si>
  <si>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</si>
  <si>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</si>
  <si>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</si>
  <si>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</si>
  <si>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</si>
  <si>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</si>
  <si>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</si>
  <si>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</si>
  <si>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</si>
  <si>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</si>
  <si>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</si>
  <si>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</si>
  <si>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</si>
  <si>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</si>
  <si>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</si>
  <si>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</si>
  <si>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</si>
  <si>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</si>
  <si>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</si>
  <si>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</si>
  <si>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</si>
  <si>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</si>
  <si>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</si>
  <si>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</si>
  <si>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</si>
  <si>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</si>
  <si>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</si>
  <si>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</si>
  <si>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</si>
  <si>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</si>
  <si>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</si>
  <si>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</si>
  <si>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</si>
  <si>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</si>
  <si>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</si>
  <si>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</si>
  <si>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</si>
  <si>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</si>
  <si>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</si>
  <si>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</si>
  <si>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</si>
  <si>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</si>
  <si>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</si>
  <si>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</si>
  <si>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</si>
  <si>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</si>
  <si>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</si>
  <si>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</si>
  <si>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</si>
  <si>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</si>
  <si>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</si>
  <si>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</si>
  <si>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</si>
  <si>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</si>
  <si>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</si>
  <si>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</si>
  <si>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</si>
  <si>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</si>
  <si>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</si>
  <si>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</si>
  <si>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</si>
  <si>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</si>
  <si>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</si>
  <si>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</si>
  <si>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</si>
  <si>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</si>
  <si>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</si>
  <si>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</si>
  <si>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</si>
  <si>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</si>
  <si>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</si>
  <si>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</si>
  <si>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</si>
  <si>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</si>
  <si>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</si>
  <si>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</si>
  <si>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日本の国立公園と世界遺産を活かした地域活性化推進費</t>
    <phoneticPr fontId="5"/>
  </si>
  <si>
    <t>自然環境局</t>
    <phoneticPr fontId="5"/>
  </si>
  <si>
    <t>平成２６年度</t>
    <rPh sb="0" eb="2">
      <t>ヘイセイ</t>
    </rPh>
    <rPh sb="4" eb="5">
      <t>ネン</t>
    </rPh>
    <rPh sb="5" eb="6">
      <t>ド</t>
    </rPh>
    <phoneticPr fontId="5"/>
  </si>
  <si>
    <t>終了予定なし</t>
    <rPh sb="0" eb="2">
      <t>シュウリョウ</t>
    </rPh>
    <rPh sb="2" eb="4">
      <t>ヨテイ</t>
    </rPh>
    <phoneticPr fontId="5"/>
  </si>
  <si>
    <t>国立公園課国立公園利用推進室
自然環境計画課
国立公園課</t>
    <rPh sb="15" eb="17">
      <t>シゼン</t>
    </rPh>
    <rPh sb="17" eb="19">
      <t>カンキョウ</t>
    </rPh>
    <rPh sb="19" eb="22">
      <t>ケイカクカ</t>
    </rPh>
    <rPh sb="23" eb="25">
      <t>コクリツ</t>
    </rPh>
    <rPh sb="25" eb="27">
      <t>コウエン</t>
    </rPh>
    <phoneticPr fontId="5"/>
  </si>
  <si>
    <t>室　長　井上 和也
課　長　植田 明浩
課　長　中尾 文子</t>
    <rPh sb="4" eb="6">
      <t>イノウエ</t>
    </rPh>
    <rPh sb="7" eb="9">
      <t>カズヤ</t>
    </rPh>
    <rPh sb="14" eb="16">
      <t>ウエダ</t>
    </rPh>
    <rPh sb="17" eb="18">
      <t>アカ</t>
    </rPh>
    <rPh sb="18" eb="19">
      <t>ヒロシ</t>
    </rPh>
    <rPh sb="24" eb="26">
      <t>ナカオ</t>
    </rPh>
    <rPh sb="27" eb="29">
      <t>フミコ</t>
    </rPh>
    <phoneticPr fontId="5"/>
  </si>
  <si>
    <t>○</t>
  </si>
  <si>
    <t>自然公園法第10条第1項
世界遺産条約第4、5条
エコツーリズム推進法第4～7条、11～17条</t>
    <phoneticPr fontId="5"/>
  </si>
  <si>
    <t>日本再興戦略、観光立国実現に向けたアクションプログラム2015</t>
    <phoneticPr fontId="5"/>
  </si>
  <si>
    <t>観光資源として極めてポテンシャルの高い日本の自然の魅力を維持し、これを効果的に国内外に向けて発信するとともに、より深く自然を体験するために必要なプログラム等を実施することにより、多くの利用者を誘致し、地域の活性化を図ることを目的とする。
世界遺産地域等については、適切にその資質を保全し、持続可能な観光資源としての利用も含めて、次世代へ伝承するという国際的責務を果たすことを目的とする。</t>
    <phoneticPr fontId="5"/>
  </si>
  <si>
    <t>観光資源として極めてポテンシャルの高い国立公園や世界遺産の自然を活かして、国内外から多くの観光客を呼び込み、地域を活性化するため、戦略的な情報発信、貴重な自然環境の質の高い保護・管理、エコツーリズムの推進等の取組を実施する。
世界遺産地域等においては、有識者からなる科学委員会を運営し、持続可能な観光利用方法の検討を含めて、モニタリングによる科学的データに基づく順応的管理を推進する。</t>
    <phoneticPr fontId="5"/>
  </si>
  <si>
    <t>-</t>
  </si>
  <si>
    <t>-</t>
    <phoneticPr fontId="5"/>
  </si>
  <si>
    <t>-</t>
    <phoneticPr fontId="5"/>
  </si>
  <si>
    <t>環境保全調査費</t>
    <rPh sb="0" eb="2">
      <t>カンキョウ</t>
    </rPh>
    <rPh sb="2" eb="4">
      <t>ホゼン</t>
    </rPh>
    <rPh sb="4" eb="7">
      <t>チョウサヒ</t>
    </rPh>
    <phoneticPr fontId="5"/>
  </si>
  <si>
    <t>生物多様性推進交付金</t>
    <rPh sb="0" eb="2">
      <t>セイブツ</t>
    </rPh>
    <rPh sb="2" eb="5">
      <t>タヨウセイ</t>
    </rPh>
    <rPh sb="5" eb="7">
      <t>スイシン</t>
    </rPh>
    <rPh sb="7" eb="10">
      <t>コウフキン</t>
    </rPh>
    <phoneticPr fontId="5"/>
  </si>
  <si>
    <t>職員旅費</t>
    <rPh sb="0" eb="2">
      <t>ショクイン</t>
    </rPh>
    <rPh sb="2" eb="4">
      <t>リョヒ</t>
    </rPh>
    <phoneticPr fontId="5"/>
  </si>
  <si>
    <t>奄美大島、徳之島、沖縄島北部及び西表島の世界自然遺産登録に向けた、保全・管理体制の強化等。</t>
    <phoneticPr fontId="5"/>
  </si>
  <si>
    <t>国立公園年間利用者数について、対前年度比101％とする</t>
    <rPh sb="0" eb="2">
      <t>コクリツ</t>
    </rPh>
    <rPh sb="2" eb="4">
      <t>コウエン</t>
    </rPh>
    <rPh sb="4" eb="6">
      <t>ネンカン</t>
    </rPh>
    <rPh sb="6" eb="9">
      <t>リヨウシャ</t>
    </rPh>
    <rPh sb="9" eb="10">
      <t>スウ</t>
    </rPh>
    <rPh sb="15" eb="16">
      <t>タイ</t>
    </rPh>
    <rPh sb="16" eb="20">
      <t>ゼンネンドヒ</t>
    </rPh>
    <phoneticPr fontId="5"/>
  </si>
  <si>
    <t>国立公園利用者数（暦年）
（平成29年度以降の実績は集計中）</t>
    <rPh sb="0" eb="2">
      <t>コクリツ</t>
    </rPh>
    <rPh sb="2" eb="4">
      <t>コウエン</t>
    </rPh>
    <rPh sb="4" eb="7">
      <t>リヨウシャ</t>
    </rPh>
    <rPh sb="7" eb="8">
      <t>スウ</t>
    </rPh>
    <rPh sb="9" eb="11">
      <t>レキネン</t>
    </rPh>
    <rPh sb="14" eb="16">
      <t>ヘイセイ</t>
    </rPh>
    <rPh sb="18" eb="19">
      <t>ネン</t>
    </rPh>
    <rPh sb="19" eb="20">
      <t>ド</t>
    </rPh>
    <rPh sb="20" eb="22">
      <t>イコウ</t>
    </rPh>
    <rPh sb="23" eb="25">
      <t>ジッセキ</t>
    </rPh>
    <rPh sb="26" eb="29">
      <t>シュウケイチュウ</t>
    </rPh>
    <phoneticPr fontId="5"/>
  </si>
  <si>
    <t>-</t>
    <phoneticPr fontId="5"/>
  </si>
  <si>
    <t>-</t>
    <phoneticPr fontId="5"/>
  </si>
  <si>
    <t>百万人</t>
    <rPh sb="0" eb="2">
      <t>ヒャクマン</t>
    </rPh>
    <rPh sb="2" eb="3">
      <t>ニン</t>
    </rPh>
    <phoneticPr fontId="5"/>
  </si>
  <si>
    <t>自然公園等利用者数調(環境省）http://www.env.go.jp/park/doc/data.html</t>
    <phoneticPr fontId="5"/>
  </si>
  <si>
    <t>ジオパークと連携した地形・地質の保全・活用推進事業の実施地域数</t>
    <phoneticPr fontId="5"/>
  </si>
  <si>
    <t>エコツーリズム推進アドバイザー派遣件数</t>
    <phoneticPr fontId="5"/>
  </si>
  <si>
    <t>国立・国定公園の海域適正管理強化事業件数</t>
    <phoneticPr fontId="5"/>
  </si>
  <si>
    <t>地域</t>
    <rPh sb="0" eb="2">
      <t>チイキ</t>
    </rPh>
    <phoneticPr fontId="5"/>
  </si>
  <si>
    <t>件</t>
    <rPh sb="0" eb="1">
      <t>ケン</t>
    </rPh>
    <phoneticPr fontId="5"/>
  </si>
  <si>
    <t>-</t>
    <phoneticPr fontId="5"/>
  </si>
  <si>
    <t>世界自然遺産地域の順応的保全管理の実施地域</t>
    <phoneticPr fontId="5"/>
  </si>
  <si>
    <t>国立公園協働型管理運営体制強化事業の実施地域数</t>
    <phoneticPr fontId="5"/>
  </si>
  <si>
    <t>ｼﾞｵﾊﾟｰｸと連携した地形・地質の保全・活用推進事業経費 ／実施地域数　　　　　　　　　　　　</t>
    <phoneticPr fontId="5"/>
  </si>
  <si>
    <t>千円</t>
    <rPh sb="0" eb="2">
      <t>センエン</t>
    </rPh>
    <phoneticPr fontId="5"/>
  </si>
  <si>
    <t>百万円/地域</t>
  </si>
  <si>
    <t>31.4/13</t>
    <phoneticPr fontId="5"/>
  </si>
  <si>
    <t>26.1/11</t>
    <phoneticPr fontId="5"/>
  </si>
  <si>
    <t>30.7/11</t>
    <phoneticPr fontId="5"/>
  </si>
  <si>
    <t>24.0/10</t>
    <phoneticPr fontId="5"/>
  </si>
  <si>
    <t>エコツーリズム推進派遣事業経費／エコツーリズム推進アドバイザー派遣件数　</t>
    <phoneticPr fontId="5"/>
  </si>
  <si>
    <t>百万円/件</t>
  </si>
  <si>
    <t>2.8/10</t>
    <phoneticPr fontId="5"/>
  </si>
  <si>
    <t>国立・国定公園の海域適正管理強化事業経費／事業件数　　　　　　　　　　　　　</t>
    <phoneticPr fontId="5"/>
  </si>
  <si>
    <t>94/60</t>
  </si>
  <si>
    <t>80.7/51</t>
    <phoneticPr fontId="5"/>
  </si>
  <si>
    <t>78.8/52</t>
    <phoneticPr fontId="5"/>
  </si>
  <si>
    <t>78.8/52</t>
    <phoneticPr fontId="5"/>
  </si>
  <si>
    <t>百万円/件</t>
    <phoneticPr fontId="5"/>
  </si>
  <si>
    <t>世界自然遺産地域の順応的保全管理経費／実施地域数　　　　　　　　　　　　　</t>
    <phoneticPr fontId="5"/>
  </si>
  <si>
    <t>54.2/4</t>
  </si>
  <si>
    <t>68.1/4</t>
    <phoneticPr fontId="5"/>
  </si>
  <si>
    <t>68/4</t>
    <phoneticPr fontId="5"/>
  </si>
  <si>
    <t>68/4</t>
    <phoneticPr fontId="5"/>
  </si>
  <si>
    <t>国立公園協働型管理運営体制強化事業経費／実施地域数　　　　　　　　　　　　</t>
    <phoneticPr fontId="5"/>
  </si>
  <si>
    <t>73.0/10</t>
    <phoneticPr fontId="5"/>
  </si>
  <si>
    <t>29.5/７</t>
    <phoneticPr fontId="5"/>
  </si>
  <si>
    <t>29.5/7</t>
    <phoneticPr fontId="5"/>
  </si>
  <si>
    <t>５．生物多様性の保全と自然との共生の推進</t>
    <phoneticPr fontId="5"/>
  </si>
  <si>
    <t>保護区の管理状況</t>
    <phoneticPr fontId="5"/>
  </si>
  <si>
    <t>保護区の適切な保護・管理</t>
    <phoneticPr fontId="5"/>
  </si>
  <si>
    <t>順応的な保全管理体制の構築を図る（遺産地域等の適切な保全管理）。</t>
    <phoneticPr fontId="5"/>
  </si>
  <si>
    <t xml:space="preserve">最新の科学的知見に基づき、遺産地域等の保全管理の質を高めるとともに、地域の特性に応じた生態系の保全、維持管理の促進を図っている。 </t>
    <phoneticPr fontId="5"/>
  </si>
  <si>
    <t>国立・国定公園の区域及び公園計画について着実に見直しを行い、適切な保護管理を行うことが上記施策である自然環境の保全に資することとなるため、国立・国定公園の点検等見直し計画の達成率を測定指標としている。</t>
    <phoneticPr fontId="5"/>
  </si>
  <si>
    <t>-</t>
    <phoneticPr fontId="5"/>
  </si>
  <si>
    <t>-</t>
    <phoneticPr fontId="5"/>
  </si>
  <si>
    <t>-</t>
    <phoneticPr fontId="5"/>
  </si>
  <si>
    <t>-</t>
    <phoneticPr fontId="5"/>
  </si>
  <si>
    <t>-</t>
    <phoneticPr fontId="5"/>
  </si>
  <si>
    <t>観光資源としてのポテンシャルが高い国立公園等の自然を活かすことは、地方創生、観光立国等の社会のニーズに応えるものである。</t>
    <phoneticPr fontId="5"/>
  </si>
  <si>
    <t>国が管理する国立公園において魅力を高めるための事業であることから、国が実施すべき事業である。</t>
    <phoneticPr fontId="5"/>
  </si>
  <si>
    <t>国立公園等自然公園の利用者が増加することは、自然とのふれあいによる観光客の増加や子供や若者の健全育成など、政府の主要施策に幅広く寄与するものである。</t>
    <phoneticPr fontId="5"/>
  </si>
  <si>
    <t>一般競争入札により支出先を選定することを原則とし、少額のものにあっては複数者から見積を取得し、最も安価な者を支出先としている。なお、競争性のない随意契約について、入札を実施したが不落となったため、契約委員会の審議結果に基づき、不落随契として契約したものがあった。今後、一者応札の改善に向け、公告期間を延長するなどの見直しを行う。</t>
    <rPh sb="135" eb="136">
      <t>シャ</t>
    </rPh>
    <phoneticPr fontId="5"/>
  </si>
  <si>
    <t>有</t>
  </si>
  <si>
    <t>交付金については、助成額を事業経費の２分の１としており、受益者との負担関係は妥当である。</t>
    <phoneticPr fontId="5"/>
  </si>
  <si>
    <t>各指標の水準は概ね妥当なものとなっている。</t>
    <phoneticPr fontId="5"/>
  </si>
  <si>
    <t>‐</t>
  </si>
  <si>
    <t>-</t>
    <phoneticPr fontId="5"/>
  </si>
  <si>
    <t>本事業にかかった費用は、すべて事業目的に則したものに支出されている。</t>
    <phoneticPr fontId="5"/>
  </si>
  <si>
    <t>総合評価方式による入札案件については、企画書等の審査において、支出項目、使途について合理性があるかどうかを考慮している。</t>
    <rPh sb="22" eb="23">
      <t>トウ</t>
    </rPh>
    <phoneticPr fontId="5"/>
  </si>
  <si>
    <t>平成28年度は前年比より減少しているものの、一定の利用者数があり、今後も訪日外国人観光客が増加していることに併せて増加が見込まれる。</t>
    <rPh sb="0" eb="2">
      <t>ヘイセイ</t>
    </rPh>
    <rPh sb="4" eb="6">
      <t>ネンド</t>
    </rPh>
    <rPh sb="7" eb="10">
      <t>ゼンネンヒ</t>
    </rPh>
    <rPh sb="12" eb="14">
      <t>ゲンショウ</t>
    </rPh>
    <rPh sb="22" eb="24">
      <t>イッテイ</t>
    </rPh>
    <rPh sb="25" eb="28">
      <t>リヨウシャ</t>
    </rPh>
    <rPh sb="28" eb="29">
      <t>スウ</t>
    </rPh>
    <rPh sb="33" eb="35">
      <t>コンゴ</t>
    </rPh>
    <rPh sb="36" eb="38">
      <t>ホウニチ</t>
    </rPh>
    <rPh sb="38" eb="41">
      <t>ガイコクジン</t>
    </rPh>
    <rPh sb="41" eb="44">
      <t>カンコウキャク</t>
    </rPh>
    <rPh sb="45" eb="47">
      <t>ゾウカ</t>
    </rPh>
    <rPh sb="54" eb="55">
      <t>アワ</t>
    </rPh>
    <rPh sb="57" eb="59">
      <t>ゾウカ</t>
    </rPh>
    <rPh sb="60" eb="62">
      <t>ミコ</t>
    </rPh>
    <phoneticPr fontId="5"/>
  </si>
  <si>
    <t>事業を実施するうえで適切な事業者が選定されるよう、地方環境事務所等と連携し、最適かつ原則として最も安価な者を支出先としている。</t>
    <rPh sb="0" eb="2">
      <t>ジギョウ</t>
    </rPh>
    <rPh sb="3" eb="5">
      <t>ジッシ</t>
    </rPh>
    <rPh sb="10" eb="12">
      <t>テキセツ</t>
    </rPh>
    <rPh sb="13" eb="16">
      <t>ジギョウシャ</t>
    </rPh>
    <rPh sb="17" eb="19">
      <t>センテイ</t>
    </rPh>
    <rPh sb="25" eb="27">
      <t>チホウ</t>
    </rPh>
    <rPh sb="27" eb="29">
      <t>カンキョウ</t>
    </rPh>
    <rPh sb="29" eb="32">
      <t>ジムショ</t>
    </rPh>
    <rPh sb="32" eb="33">
      <t>トウ</t>
    </rPh>
    <rPh sb="34" eb="36">
      <t>レンケイ</t>
    </rPh>
    <rPh sb="38" eb="40">
      <t>サイテキ</t>
    </rPh>
    <rPh sb="42" eb="44">
      <t>ゲンソク</t>
    </rPh>
    <phoneticPr fontId="5"/>
  </si>
  <si>
    <t>活動指標に挙げたものについては、ほぼ当初の見込みに合った実績数となっている。</t>
    <phoneticPr fontId="5"/>
  </si>
  <si>
    <t>本事業において作成された成果物は、特に世界遺産登録等において、十分に活用されている。</t>
    <rPh sb="17" eb="18">
      <t>トク</t>
    </rPh>
    <rPh sb="19" eb="21">
      <t>セカイ</t>
    </rPh>
    <rPh sb="21" eb="23">
      <t>イサン</t>
    </rPh>
    <rPh sb="23" eb="25">
      <t>トウロク</t>
    </rPh>
    <rPh sb="25" eb="26">
      <t>トウ</t>
    </rPh>
    <phoneticPr fontId="5"/>
  </si>
  <si>
    <t>戦略的な情報発信、自然環境の質の高い保護管理、地域との連携とプログラム強化の３つを柱として各種事業を実施している。アウトカムおよびアウトプット等については集計中であるものの、平成28年度までの事業実施状況を踏まえると適切に事業が実施されている。</t>
    <rPh sb="71" eb="72">
      <t>トウ</t>
    </rPh>
    <rPh sb="77" eb="79">
      <t>シュウケイ</t>
    </rPh>
    <rPh sb="79" eb="80">
      <t>チュウ</t>
    </rPh>
    <rPh sb="87" eb="89">
      <t>ヘイセイ</t>
    </rPh>
    <rPh sb="91" eb="93">
      <t>ネンド</t>
    </rPh>
    <rPh sb="96" eb="98">
      <t>ジギョウ</t>
    </rPh>
    <rPh sb="98" eb="100">
      <t>ジッシ</t>
    </rPh>
    <rPh sb="100" eb="102">
      <t>ジョウキョウ</t>
    </rPh>
    <rPh sb="103" eb="104">
      <t>フ</t>
    </rPh>
    <rPh sb="108" eb="110">
      <t>テキセツ</t>
    </rPh>
    <rPh sb="111" eb="113">
      <t>ジギョウ</t>
    </rPh>
    <rPh sb="114" eb="116">
      <t>ジッシ</t>
    </rPh>
    <phoneticPr fontId="5"/>
  </si>
  <si>
    <t>これまで順調に成果をあげているものの、平成28年度は国立公園利用者数が減少した。今後、アウトカムの達成に向け、自然体験のための多様なプログラムの充実等をはかっていく。</t>
    <rPh sb="4" eb="6">
      <t>ジュンチョウ</t>
    </rPh>
    <rPh sb="7" eb="9">
      <t>セイカ</t>
    </rPh>
    <rPh sb="19" eb="21">
      <t>ヘイセイ</t>
    </rPh>
    <rPh sb="23" eb="25">
      <t>ネンド</t>
    </rPh>
    <rPh sb="26" eb="28">
      <t>コクリツ</t>
    </rPh>
    <rPh sb="28" eb="30">
      <t>コウエン</t>
    </rPh>
    <rPh sb="30" eb="33">
      <t>リヨウシャ</t>
    </rPh>
    <rPh sb="33" eb="34">
      <t>スウ</t>
    </rPh>
    <rPh sb="35" eb="37">
      <t>ゲンショウ</t>
    </rPh>
    <rPh sb="40" eb="42">
      <t>コンゴ</t>
    </rPh>
    <rPh sb="49" eb="51">
      <t>タッセイ</t>
    </rPh>
    <rPh sb="52" eb="53">
      <t>ム</t>
    </rPh>
    <rPh sb="55" eb="57">
      <t>シゼン</t>
    </rPh>
    <rPh sb="57" eb="59">
      <t>タイケン</t>
    </rPh>
    <rPh sb="63" eb="65">
      <t>タヨウ</t>
    </rPh>
    <rPh sb="72" eb="74">
      <t>ジュウジツ</t>
    </rPh>
    <rPh sb="74" eb="75">
      <t>トウ</t>
    </rPh>
    <phoneticPr fontId="5"/>
  </si>
  <si>
    <t>外部有識者点検対象外</t>
    <phoneticPr fontId="5"/>
  </si>
  <si>
    <t>貴重な自然環境の保護管理や国立公園等の自然資源を活かし、地域の活性化を推進していくため、事業の効率性・効果を検討し、引き続き、適切な予算執行に努めること。</t>
    <phoneticPr fontId="5"/>
  </si>
  <si>
    <t>一者応札を回避するための方策として、入札条件の緩和や公告期間を延長するなど工夫に努める。</t>
    <rPh sb="0" eb="1">
      <t>イッ</t>
    </rPh>
    <rPh sb="1" eb="2">
      <t>シャ</t>
    </rPh>
    <rPh sb="2" eb="4">
      <t>オウサツ</t>
    </rPh>
    <rPh sb="5" eb="7">
      <t>カイヒ</t>
    </rPh>
    <rPh sb="12" eb="14">
      <t>ホウサク</t>
    </rPh>
    <rPh sb="18" eb="20">
      <t>ニュウサツ</t>
    </rPh>
    <rPh sb="20" eb="22">
      <t>ジョウケン</t>
    </rPh>
    <rPh sb="23" eb="25">
      <t>カンワ</t>
    </rPh>
    <rPh sb="26" eb="28">
      <t>コウコク</t>
    </rPh>
    <rPh sb="28" eb="30">
      <t>キカン</t>
    </rPh>
    <rPh sb="31" eb="33">
      <t>エンチョウ</t>
    </rPh>
    <rPh sb="37" eb="39">
      <t>クフウ</t>
    </rPh>
    <rPh sb="40" eb="41">
      <t>ツト</t>
    </rPh>
    <phoneticPr fontId="5"/>
  </si>
  <si>
    <t>216</t>
    <phoneticPr fontId="5"/>
  </si>
  <si>
    <t>219</t>
    <phoneticPr fontId="5"/>
  </si>
  <si>
    <t>206</t>
    <phoneticPr fontId="5"/>
  </si>
  <si>
    <t>業務費等</t>
    <rPh sb="0" eb="3">
      <t>ギョウムヒ</t>
    </rPh>
    <rPh sb="3" eb="4">
      <t>トウ</t>
    </rPh>
    <phoneticPr fontId="5"/>
  </si>
  <si>
    <t>消費税等</t>
    <phoneticPr fontId="5"/>
  </si>
  <si>
    <t>A.(株)ダスキン玉川</t>
    <rPh sb="2" eb="5">
      <t>カブ</t>
    </rPh>
    <rPh sb="9" eb="11">
      <t>タマガワ</t>
    </rPh>
    <phoneticPr fontId="5"/>
  </si>
  <si>
    <t>B.株式会社ティワイネット</t>
    <phoneticPr fontId="5"/>
  </si>
  <si>
    <t>消費税等</t>
    <phoneticPr fontId="5"/>
  </si>
  <si>
    <t>C.株式会社北日本広告社</t>
    <phoneticPr fontId="5"/>
  </si>
  <si>
    <t>D.（公財）尾瀬保護財団</t>
    <phoneticPr fontId="5"/>
  </si>
  <si>
    <t>消費税等</t>
    <phoneticPr fontId="5"/>
  </si>
  <si>
    <t>E.株式会社橋本確文堂</t>
    <phoneticPr fontId="5"/>
  </si>
  <si>
    <t>F. 株式会社日本広告</t>
    <phoneticPr fontId="5"/>
  </si>
  <si>
    <t>消費税</t>
    <phoneticPr fontId="5"/>
  </si>
  <si>
    <t>G.特定非営利活動法人　かんなべ自然学校</t>
    <rPh sb="2" eb="4">
      <t>トクテイ</t>
    </rPh>
    <rPh sb="4" eb="7">
      <t>ヒエイリ</t>
    </rPh>
    <rPh sb="7" eb="9">
      <t>カツドウ</t>
    </rPh>
    <rPh sb="9" eb="11">
      <t>ホウジン</t>
    </rPh>
    <rPh sb="16" eb="18">
      <t>シゼン</t>
    </rPh>
    <rPh sb="18" eb="20">
      <t>ガッコウ</t>
    </rPh>
    <phoneticPr fontId="5"/>
  </si>
  <si>
    <t>H.させぼパール・シー株式会社</t>
    <rPh sb="11" eb="13">
      <t>カブシキ</t>
    </rPh>
    <rPh sb="13" eb="15">
      <t>カイシャ</t>
    </rPh>
    <phoneticPr fontId="5"/>
  </si>
  <si>
    <t>☑</t>
  </si>
  <si>
    <t>株式会社ダスキン玉川</t>
    <rPh sb="0" eb="4">
      <t>カブシキガイシャ</t>
    </rPh>
    <rPh sb="8" eb="10">
      <t>タマガワ</t>
    </rPh>
    <phoneticPr fontId="5"/>
  </si>
  <si>
    <t>平成29年度「自然とふれあうみどりの日」行事開催業務及び平成30年度「自然とふれあうみどりの日」行事準備業務</t>
    <phoneticPr fontId="5"/>
  </si>
  <si>
    <t>株式会社コームラ</t>
    <rPh sb="0" eb="4">
      <t>カブシキガイシャ</t>
    </rPh>
    <phoneticPr fontId="5"/>
  </si>
  <si>
    <t>自然公園指導員の委嘱</t>
    <phoneticPr fontId="5"/>
  </si>
  <si>
    <t>（株）プラムネット</t>
    <rPh sb="0" eb="3">
      <t>カブ</t>
    </rPh>
    <phoneticPr fontId="5"/>
  </si>
  <si>
    <t>自然触れあい全国ネットワーク（自然大好きクラブ）事業</t>
    <phoneticPr fontId="5"/>
  </si>
  <si>
    <t>公益財団法人日本環境教育フォーラム</t>
    <rPh sb="0" eb="2">
      <t>コウエキ</t>
    </rPh>
    <rPh sb="2" eb="4">
      <t>ザイダン</t>
    </rPh>
    <rPh sb="4" eb="6">
      <t>ホウジン</t>
    </rPh>
    <rPh sb="6" eb="12">
      <t>ニホンカンキョウキョウイク</t>
    </rPh>
    <phoneticPr fontId="5"/>
  </si>
  <si>
    <t>平成２９年度自然公園等利用者数等集計業務</t>
    <phoneticPr fontId="5"/>
  </si>
  <si>
    <t>（株）ウイル・マックス</t>
    <rPh sb="0" eb="3">
      <t>カブ</t>
    </rPh>
    <phoneticPr fontId="5"/>
  </si>
  <si>
    <t>パークボランティアのワッペンと帽子の制作及び発送</t>
    <phoneticPr fontId="5"/>
  </si>
  <si>
    <t>平成27年自然公園等利用者数調印刷及び発送</t>
    <phoneticPr fontId="5"/>
  </si>
  <si>
    <t>株式会社西山漆器</t>
    <rPh sb="0" eb="4">
      <t>カブシキガイシャ</t>
    </rPh>
    <rPh sb="4" eb="6">
      <t>ニシヤマ</t>
    </rPh>
    <rPh sb="6" eb="8">
      <t>シッキ</t>
    </rPh>
    <phoneticPr fontId="5"/>
  </si>
  <si>
    <t>大臣表彰副賞品（自然公園大臣表彰）</t>
    <phoneticPr fontId="5"/>
  </si>
  <si>
    <t>（株）天賞堂</t>
    <rPh sb="0" eb="3">
      <t>カブ</t>
    </rPh>
    <rPh sb="3" eb="6">
      <t>テンショウドウ</t>
    </rPh>
    <phoneticPr fontId="5"/>
  </si>
  <si>
    <t>感謝状印刷及び毛筆筆耕業務（自然公園大臣表彰）</t>
    <phoneticPr fontId="5"/>
  </si>
  <si>
    <t>みどりの日大臣表彰副賞品</t>
    <phoneticPr fontId="5"/>
  </si>
  <si>
    <t>感謝状印刷及び毛筆筆耕業務（指導員）</t>
    <phoneticPr fontId="5"/>
  </si>
  <si>
    <t>株式会社ティワイネット</t>
    <rPh sb="0" eb="2">
      <t>カブシキ</t>
    </rPh>
    <rPh sb="2" eb="4">
      <t>カイシャ</t>
    </rPh>
    <phoneticPr fontId="5"/>
  </si>
  <si>
    <t>イベント開催支援</t>
    <phoneticPr fontId="5"/>
  </si>
  <si>
    <t>-</t>
    <phoneticPr fontId="5"/>
  </si>
  <si>
    <t>株式会社北日本広告社</t>
    <rPh sb="0" eb="4">
      <t>カブシキガイシャ</t>
    </rPh>
    <phoneticPr fontId="5"/>
  </si>
  <si>
    <t>平成29年度釧路湿原国立公園指定30周年記念誌等作成業務</t>
    <phoneticPr fontId="5"/>
  </si>
  <si>
    <t>環境コンサルタント株式会社</t>
    <rPh sb="9" eb="13">
      <t>カブシキガイシャ</t>
    </rPh>
    <phoneticPr fontId="5"/>
  </si>
  <si>
    <t>平成29年度釧路湿原国立公園エクスカーション支援業務</t>
    <phoneticPr fontId="5"/>
  </si>
  <si>
    <t>平成29年度釧路湿原国立公園指定30周年記念式典運営業務</t>
    <phoneticPr fontId="5"/>
  </si>
  <si>
    <t>シーアイアール曽我株式会社</t>
    <rPh sb="9" eb="13">
      <t>カブシキガイシャ</t>
    </rPh>
    <phoneticPr fontId="5"/>
  </si>
  <si>
    <t>ストームハットの購入</t>
    <rPh sb="8" eb="10">
      <t>コウニュウ</t>
    </rPh>
    <phoneticPr fontId="5"/>
  </si>
  <si>
    <t>平成29年度釧路湿原国立公園30周年記念行事　温根内ビジターセンター開館式運営補助業務</t>
    <phoneticPr fontId="5"/>
  </si>
  <si>
    <t>第一共栄交通株式会社</t>
    <rPh sb="6" eb="10">
      <t>カブシキガイシャ</t>
    </rPh>
    <phoneticPr fontId="5"/>
  </si>
  <si>
    <t>ジャンボタクシー使用料</t>
    <phoneticPr fontId="5"/>
  </si>
  <si>
    <t>クルーズツアー利用料</t>
    <phoneticPr fontId="5"/>
  </si>
  <si>
    <t>（株）シー・アイ・シー</t>
    <rPh sb="0" eb="3">
      <t>カブ</t>
    </rPh>
    <phoneticPr fontId="5"/>
  </si>
  <si>
    <t>平成29年度小笠原地域自然再生事業プラナリア生態調査業務</t>
    <rPh sb="0" eb="2">
      <t>ヘイセイ</t>
    </rPh>
    <rPh sb="4" eb="6">
      <t>ネンド</t>
    </rPh>
    <rPh sb="6" eb="9">
      <t>オガサワラ</t>
    </rPh>
    <rPh sb="9" eb="11">
      <t>チイキ</t>
    </rPh>
    <rPh sb="11" eb="13">
      <t>シゼン</t>
    </rPh>
    <rPh sb="13" eb="15">
      <t>サイセイ</t>
    </rPh>
    <rPh sb="15" eb="17">
      <t>ジギョウ</t>
    </rPh>
    <rPh sb="22" eb="24">
      <t>セイタイ</t>
    </rPh>
    <rPh sb="24" eb="26">
      <t>チョウサ</t>
    </rPh>
    <rPh sb="26" eb="28">
      <t>ギョウム</t>
    </rPh>
    <phoneticPr fontId="5"/>
  </si>
  <si>
    <t>（株）ジェイアール東日本企画</t>
    <rPh sb="0" eb="3">
      <t>カブ</t>
    </rPh>
    <rPh sb="9" eb="12">
      <t>ヒガシニホン</t>
    </rPh>
    <rPh sb="12" eb="14">
      <t>キカク</t>
    </rPh>
    <phoneticPr fontId="5"/>
  </si>
  <si>
    <t>平成29年度「ツーリズムEXPOジャパン2017」出展に係る日光国立公園魅力・情報発信業務</t>
    <rPh sb="0" eb="2">
      <t>ヘイセイ</t>
    </rPh>
    <rPh sb="4" eb="6">
      <t>ネンド</t>
    </rPh>
    <rPh sb="25" eb="27">
      <t>シュッテン</t>
    </rPh>
    <rPh sb="28" eb="29">
      <t>カカ</t>
    </rPh>
    <rPh sb="30" eb="32">
      <t>ニッコウ</t>
    </rPh>
    <rPh sb="32" eb="34">
      <t>コクリツ</t>
    </rPh>
    <rPh sb="34" eb="36">
      <t>コウエン</t>
    </rPh>
    <rPh sb="36" eb="38">
      <t>ミリョク</t>
    </rPh>
    <rPh sb="39" eb="41">
      <t>ジョウホウ</t>
    </rPh>
    <rPh sb="41" eb="43">
      <t>ハッシン</t>
    </rPh>
    <rPh sb="43" eb="45">
      <t>ギョウム</t>
    </rPh>
    <phoneticPr fontId="5"/>
  </si>
  <si>
    <t>特定非営利活動法人ホールアース研究所</t>
    <rPh sb="0" eb="9">
      <t>トクテイヒエイリカツドウホウジン</t>
    </rPh>
    <rPh sb="15" eb="18">
      <t>ケンキュウジョ</t>
    </rPh>
    <phoneticPr fontId="5"/>
  </si>
  <si>
    <t>平成29年度山の日環境教育プログラム開催業務</t>
    <rPh sb="0" eb="2">
      <t>ヘイセイ</t>
    </rPh>
    <rPh sb="4" eb="6">
      <t>ネンド</t>
    </rPh>
    <rPh sb="6" eb="7">
      <t>ヤマ</t>
    </rPh>
    <rPh sb="8" eb="9">
      <t>ヒ</t>
    </rPh>
    <rPh sb="9" eb="11">
      <t>カンキョウ</t>
    </rPh>
    <rPh sb="11" eb="13">
      <t>キョウイク</t>
    </rPh>
    <rPh sb="18" eb="20">
      <t>カイサイ</t>
    </rPh>
    <rPh sb="20" eb="22">
      <t>ギョウム</t>
    </rPh>
    <phoneticPr fontId="5"/>
  </si>
  <si>
    <t>那須山岳会</t>
    <rPh sb="0" eb="2">
      <t>ナス</t>
    </rPh>
    <rPh sb="2" eb="5">
      <t>サンガクカイ</t>
    </rPh>
    <phoneticPr fontId="5"/>
  </si>
  <si>
    <t>-</t>
    <phoneticPr fontId="5"/>
  </si>
  <si>
    <t>平成29年度日光国立公園那須地域における登山イベント開催業務</t>
    <rPh sb="0" eb="2">
      <t>ヘイセイ</t>
    </rPh>
    <rPh sb="4" eb="6">
      <t>ネンド</t>
    </rPh>
    <rPh sb="6" eb="8">
      <t>ニッコウ</t>
    </rPh>
    <rPh sb="8" eb="10">
      <t>コクリツ</t>
    </rPh>
    <rPh sb="10" eb="12">
      <t>コウエン</t>
    </rPh>
    <rPh sb="12" eb="14">
      <t>ナス</t>
    </rPh>
    <rPh sb="14" eb="16">
      <t>チイキ</t>
    </rPh>
    <rPh sb="20" eb="22">
      <t>トザン</t>
    </rPh>
    <rPh sb="26" eb="28">
      <t>カイサイ</t>
    </rPh>
    <rPh sb="28" eb="30">
      <t>ギョウム</t>
    </rPh>
    <phoneticPr fontId="5"/>
  </si>
  <si>
    <t>（一社）日本旅行業協会</t>
    <rPh sb="1" eb="2">
      <t>イッ</t>
    </rPh>
    <rPh sb="2" eb="3">
      <t>シャ</t>
    </rPh>
    <rPh sb="4" eb="6">
      <t>ニホン</t>
    </rPh>
    <rPh sb="6" eb="9">
      <t>リョコウギョウ</t>
    </rPh>
    <rPh sb="9" eb="11">
      <t>キョウカイ</t>
    </rPh>
    <phoneticPr fontId="5"/>
  </si>
  <si>
    <t>ツーリズムEXPOジャパン2017出展に係る追加リース備品一式</t>
    <rPh sb="17" eb="19">
      <t>シュッテン</t>
    </rPh>
    <rPh sb="20" eb="21">
      <t>カカ</t>
    </rPh>
    <rPh sb="22" eb="24">
      <t>ツイカ</t>
    </rPh>
    <rPh sb="27" eb="29">
      <t>ビヒン</t>
    </rPh>
    <rPh sb="29" eb="31">
      <t>イッシキ</t>
    </rPh>
    <phoneticPr fontId="5"/>
  </si>
  <si>
    <t>三条印刷（株）</t>
    <rPh sb="0" eb="2">
      <t>サンジョウ</t>
    </rPh>
    <rPh sb="2" eb="4">
      <t>インサツ</t>
    </rPh>
    <rPh sb="4" eb="7">
      <t>カブ</t>
    </rPh>
    <phoneticPr fontId="5"/>
  </si>
  <si>
    <t>尾瀬パークボランティア感謝式典に係る感謝状作成</t>
    <rPh sb="0" eb="2">
      <t>オゼ</t>
    </rPh>
    <rPh sb="11" eb="13">
      <t>カンシャ</t>
    </rPh>
    <rPh sb="13" eb="15">
      <t>シキテン</t>
    </rPh>
    <rPh sb="16" eb="17">
      <t>カカ</t>
    </rPh>
    <rPh sb="18" eb="21">
      <t>カンシャジョウ</t>
    </rPh>
    <rPh sb="21" eb="23">
      <t>サクセイ</t>
    </rPh>
    <phoneticPr fontId="5"/>
  </si>
  <si>
    <t>（株）コジマ</t>
    <rPh sb="0" eb="3">
      <t>カブ</t>
    </rPh>
    <phoneticPr fontId="5"/>
  </si>
  <si>
    <t>物品購入</t>
    <rPh sb="0" eb="4">
      <t>ブッピンコウニュウ</t>
    </rPh>
    <phoneticPr fontId="5"/>
  </si>
  <si>
    <t>（株）キガ</t>
    <rPh sb="0" eb="3">
      <t>カブ</t>
    </rPh>
    <phoneticPr fontId="5"/>
  </si>
  <si>
    <t>（公財）尾瀬保護財団</t>
    <rPh sb="1" eb="3">
      <t>コウザイ</t>
    </rPh>
    <rPh sb="4" eb="6">
      <t>オゼ</t>
    </rPh>
    <rPh sb="6" eb="8">
      <t>ホゴ</t>
    </rPh>
    <rPh sb="8" eb="10">
      <t>ザイダン</t>
    </rPh>
    <phoneticPr fontId="5"/>
  </si>
  <si>
    <t>平成29年度尾瀬国立公園利用適正化推進業務</t>
    <phoneticPr fontId="5"/>
  </si>
  <si>
    <t>（株）ヒップ</t>
    <rPh sb="0" eb="3">
      <t>カブ</t>
    </rPh>
    <phoneticPr fontId="5"/>
  </si>
  <si>
    <t>平成29年度第2回「山の日」記念全国大会に係るイベント等開催業務</t>
    <rPh sb="0" eb="2">
      <t>ヘイセイ</t>
    </rPh>
    <rPh sb="4" eb="6">
      <t>ネンド</t>
    </rPh>
    <rPh sb="6" eb="7">
      <t>ダイ</t>
    </rPh>
    <rPh sb="8" eb="9">
      <t>カイ</t>
    </rPh>
    <rPh sb="10" eb="11">
      <t>ヤマ</t>
    </rPh>
    <rPh sb="12" eb="13">
      <t>ヒ</t>
    </rPh>
    <rPh sb="14" eb="16">
      <t>キネン</t>
    </rPh>
    <rPh sb="16" eb="18">
      <t>ゼンコク</t>
    </rPh>
    <rPh sb="18" eb="20">
      <t>タイカイ</t>
    </rPh>
    <rPh sb="21" eb="22">
      <t>カカ</t>
    </rPh>
    <rPh sb="27" eb="28">
      <t>トウ</t>
    </rPh>
    <rPh sb="28" eb="30">
      <t>カイサイ</t>
    </rPh>
    <rPh sb="30" eb="32">
      <t>ギョウム</t>
    </rPh>
    <phoneticPr fontId="5"/>
  </si>
  <si>
    <t>-</t>
    <phoneticPr fontId="5"/>
  </si>
  <si>
    <t>株式会社橋本確文堂</t>
    <phoneticPr fontId="5"/>
  </si>
  <si>
    <t>白山開山１３００年取組状況取りまとめ冊子作成及び印刷業務</t>
    <phoneticPr fontId="5"/>
  </si>
  <si>
    <t>-</t>
    <phoneticPr fontId="5"/>
  </si>
  <si>
    <t>（株）日本広告</t>
    <rPh sb="0" eb="3">
      <t>カブ</t>
    </rPh>
    <rPh sb="3" eb="5">
      <t>ニホン</t>
    </rPh>
    <rPh sb="5" eb="7">
      <t>コウコク</t>
    </rPh>
    <phoneticPr fontId="5"/>
  </si>
  <si>
    <t>中部山岳国立公園山の日記念行事</t>
    <rPh sb="0" eb="4">
      <t>チュウブサンガク</t>
    </rPh>
    <rPh sb="4" eb="6">
      <t>コクリツ</t>
    </rPh>
    <rPh sb="6" eb="8">
      <t>コウエン</t>
    </rPh>
    <rPh sb="8" eb="9">
      <t>ヤマ</t>
    </rPh>
    <rPh sb="10" eb="11">
      <t>ヒ</t>
    </rPh>
    <rPh sb="11" eb="13">
      <t>キネン</t>
    </rPh>
    <rPh sb="13" eb="15">
      <t>ギョウジ</t>
    </rPh>
    <phoneticPr fontId="5"/>
  </si>
  <si>
    <t>-</t>
    <phoneticPr fontId="5"/>
  </si>
  <si>
    <t>-</t>
    <phoneticPr fontId="5"/>
  </si>
  <si>
    <t>特定非営利活動法人　かんなべ自然学校</t>
    <phoneticPr fontId="5"/>
  </si>
  <si>
    <t>自然体験学習プログラムの企画等</t>
    <rPh sb="0" eb="2">
      <t>シゼン</t>
    </rPh>
    <rPh sb="2" eb="4">
      <t>タイケン</t>
    </rPh>
    <rPh sb="4" eb="6">
      <t>ガクシュウ</t>
    </rPh>
    <rPh sb="12" eb="14">
      <t>キカク</t>
    </rPh>
    <rPh sb="14" eb="15">
      <t>トウ</t>
    </rPh>
    <phoneticPr fontId="5"/>
  </si>
  <si>
    <t>-</t>
    <phoneticPr fontId="5"/>
  </si>
  <si>
    <t>-</t>
    <phoneticPr fontId="5"/>
  </si>
  <si>
    <t>-</t>
    <phoneticPr fontId="5"/>
  </si>
  <si>
    <t>エコツアーの企画・運営等</t>
    <rPh sb="6" eb="8">
      <t>キカク</t>
    </rPh>
    <rPh sb="9" eb="11">
      <t>ウンエイ</t>
    </rPh>
    <rPh sb="11" eb="12">
      <t>トウ</t>
    </rPh>
    <phoneticPr fontId="5"/>
  </si>
  <si>
    <t>-</t>
    <phoneticPr fontId="5"/>
  </si>
  <si>
    <t>地域開発型イベントの企画等</t>
    <rPh sb="10" eb="12">
      <t>キカク</t>
    </rPh>
    <rPh sb="12" eb="13">
      <t>トウ</t>
    </rPh>
    <phoneticPr fontId="5"/>
  </si>
  <si>
    <t>印刷</t>
    <rPh sb="0" eb="2">
      <t>インサツ</t>
    </rPh>
    <phoneticPr fontId="5"/>
  </si>
  <si>
    <t>会議室の貸し出し等</t>
    <rPh sb="0" eb="3">
      <t>カイギシツ</t>
    </rPh>
    <rPh sb="4" eb="5">
      <t>カ</t>
    </rPh>
    <rPh sb="6" eb="7">
      <t>ダ</t>
    </rPh>
    <rPh sb="8" eb="9">
      <t>トウ</t>
    </rPh>
    <phoneticPr fontId="5"/>
  </si>
  <si>
    <t>テレビ大阪（株）事業局　ＯＵＴＤＯＯＲＦＥＳ運営事務局</t>
    <phoneticPr fontId="5"/>
  </si>
  <si>
    <t>テレビ放送</t>
    <rPh sb="3" eb="5">
      <t>ホウソウ</t>
    </rPh>
    <phoneticPr fontId="5"/>
  </si>
  <si>
    <t>（株）神戸新聞事業社</t>
    <rPh sb="1" eb="2">
      <t>カブ</t>
    </rPh>
    <rPh sb="3" eb="5">
      <t>コウベ</t>
    </rPh>
    <rPh sb="5" eb="7">
      <t>シンブン</t>
    </rPh>
    <rPh sb="7" eb="9">
      <t>ジギョウ</t>
    </rPh>
    <rPh sb="9" eb="10">
      <t>シャ</t>
    </rPh>
    <phoneticPr fontId="5"/>
  </si>
  <si>
    <t>山遊び塾　ヨイヨイかわかみ</t>
    <phoneticPr fontId="5"/>
  </si>
  <si>
    <t>（株）エーシープリンティング</t>
    <phoneticPr fontId="5"/>
  </si>
  <si>
    <t>（株）ワークアカデミー</t>
    <phoneticPr fontId="5"/>
  </si>
  <si>
    <t>（有）ソーゴーグラフィックス</t>
    <rPh sb="0" eb="3">
      <t>ユウ</t>
    </rPh>
    <phoneticPr fontId="5"/>
  </si>
  <si>
    <t>霧島山モンテフェス２０１７（チラシ）</t>
    <rPh sb="0" eb="3">
      <t>キリシマヤマ</t>
    </rPh>
    <phoneticPr fontId="5"/>
  </si>
  <si>
    <t>霧島山モンテフェス２０１７（ポスター）</t>
    <rPh sb="0" eb="3">
      <t>キリシマヤマ</t>
    </rPh>
    <phoneticPr fontId="5"/>
  </si>
  <si>
    <t>させぼパール・シー株式会社</t>
    <phoneticPr fontId="5"/>
  </si>
  <si>
    <t>「山の日」記念行事「ヤマの仕事遺産探訪」</t>
    <phoneticPr fontId="5"/>
  </si>
  <si>
    <t>-</t>
    <phoneticPr fontId="5"/>
  </si>
  <si>
    <t>－</t>
  </si>
  <si>
    <t>－</t>
    <phoneticPr fontId="5"/>
  </si>
  <si>
    <t>I.（株）プレック研究所</t>
    <rPh sb="2" eb="5">
      <t>カブ</t>
    </rPh>
    <rPh sb="9" eb="12">
      <t>ケンキュウショ</t>
    </rPh>
    <phoneticPr fontId="5"/>
  </si>
  <si>
    <t>J.（株）地域環境計画</t>
    <rPh sb="2" eb="5">
      <t>カブ</t>
    </rPh>
    <rPh sb="5" eb="7">
      <t>チイキ</t>
    </rPh>
    <rPh sb="7" eb="9">
      <t>カンキョウ</t>
    </rPh>
    <rPh sb="9" eb="11">
      <t>ケイカク</t>
    </rPh>
    <phoneticPr fontId="5"/>
  </si>
  <si>
    <t>業務費</t>
    <rPh sb="0" eb="3">
      <t>ギョウムヒ</t>
    </rPh>
    <phoneticPr fontId="5"/>
  </si>
  <si>
    <t>一般管理費、消費税等</t>
    <rPh sb="0" eb="2">
      <t>イッパン</t>
    </rPh>
    <rPh sb="2" eb="5">
      <t>カンリヒ</t>
    </rPh>
    <rPh sb="6" eb="9">
      <t>ショウヒゼイ</t>
    </rPh>
    <rPh sb="9" eb="10">
      <t>ナド</t>
    </rPh>
    <phoneticPr fontId="3"/>
  </si>
  <si>
    <t>K.（株）一成</t>
    <rPh sb="3" eb="4">
      <t>カブ</t>
    </rPh>
    <rPh sb="5" eb="7">
      <t>カズナリ</t>
    </rPh>
    <phoneticPr fontId="5"/>
  </si>
  <si>
    <t>人件費</t>
    <rPh sb="0" eb="3">
      <t>ジンケンヒ</t>
    </rPh>
    <phoneticPr fontId="3"/>
  </si>
  <si>
    <t>シンポジウム準備、シンポジウム開催、報告書作成等</t>
    <rPh sb="6" eb="8">
      <t>ジュンビ</t>
    </rPh>
    <rPh sb="15" eb="17">
      <t>カイサイ</t>
    </rPh>
    <rPh sb="18" eb="21">
      <t>ホウコクショ</t>
    </rPh>
    <rPh sb="21" eb="23">
      <t>サクセイ</t>
    </rPh>
    <rPh sb="23" eb="24">
      <t>ナド</t>
    </rPh>
    <phoneticPr fontId="3"/>
  </si>
  <si>
    <t>百万円未満のため未記載</t>
    <rPh sb="0" eb="1">
      <t>ヒャク</t>
    </rPh>
    <rPh sb="1" eb="3">
      <t>マンエン</t>
    </rPh>
    <rPh sb="3" eb="5">
      <t>ミマン</t>
    </rPh>
    <rPh sb="8" eb="11">
      <t>ミキサイ</t>
    </rPh>
    <phoneticPr fontId="5"/>
  </si>
  <si>
    <t>講師謝金、旅費</t>
    <rPh sb="0" eb="2">
      <t>コウシ</t>
    </rPh>
    <rPh sb="2" eb="4">
      <t>シャキン</t>
    </rPh>
    <rPh sb="5" eb="7">
      <t>リョヒ</t>
    </rPh>
    <phoneticPr fontId="3"/>
  </si>
  <si>
    <t>旅費</t>
    <rPh sb="0" eb="1">
      <t>タビ</t>
    </rPh>
    <rPh sb="1" eb="2">
      <t>ヒ</t>
    </rPh>
    <phoneticPr fontId="3"/>
  </si>
  <si>
    <t>印刷製本費</t>
    <rPh sb="0" eb="2">
      <t>インサツ</t>
    </rPh>
    <rPh sb="2" eb="4">
      <t>セイホン</t>
    </rPh>
    <rPh sb="4" eb="5">
      <t>ヒ</t>
    </rPh>
    <phoneticPr fontId="3"/>
  </si>
  <si>
    <t>チラシ、シンポジウム資料、報告書等</t>
    <rPh sb="10" eb="12">
      <t>シリョウ</t>
    </rPh>
    <rPh sb="13" eb="16">
      <t>ホウコクショ</t>
    </rPh>
    <rPh sb="16" eb="17">
      <t>ナド</t>
    </rPh>
    <phoneticPr fontId="3"/>
  </si>
  <si>
    <t>借料及び損料</t>
    <rPh sb="0" eb="2">
      <t>シャクリョウ</t>
    </rPh>
    <rPh sb="2" eb="3">
      <t>オヨ</t>
    </rPh>
    <rPh sb="4" eb="6">
      <t>ソンリョウ</t>
    </rPh>
    <phoneticPr fontId="3"/>
  </si>
  <si>
    <t>会場費</t>
    <rPh sb="0" eb="2">
      <t>カイジョウ</t>
    </rPh>
    <rPh sb="2" eb="3">
      <t>ヒ</t>
    </rPh>
    <phoneticPr fontId="3"/>
  </si>
  <si>
    <t>その他</t>
    <rPh sb="2" eb="3">
      <t>タ</t>
    </rPh>
    <phoneticPr fontId="3"/>
  </si>
  <si>
    <t>人件費等</t>
    <phoneticPr fontId="5"/>
  </si>
  <si>
    <t>消費税等</t>
    <phoneticPr fontId="5"/>
  </si>
  <si>
    <t>人件費</t>
    <rPh sb="0" eb="3">
      <t>ジンケンヒ</t>
    </rPh>
    <phoneticPr fontId="5"/>
  </si>
  <si>
    <t>事業費</t>
    <rPh sb="0" eb="3">
      <t>ジギョウヒ</t>
    </rPh>
    <phoneticPr fontId="5"/>
  </si>
  <si>
    <t>交通費</t>
    <rPh sb="0" eb="3">
      <t>コウツウヒ</t>
    </rPh>
    <phoneticPr fontId="3"/>
  </si>
  <si>
    <t>チラシ、報告書等の印刷・製本</t>
    <rPh sb="4" eb="7">
      <t>ホウコクショ</t>
    </rPh>
    <rPh sb="7" eb="8">
      <t>ナド</t>
    </rPh>
    <rPh sb="9" eb="11">
      <t>インサツ</t>
    </rPh>
    <rPh sb="12" eb="14">
      <t>セイホン</t>
    </rPh>
    <phoneticPr fontId="3"/>
  </si>
  <si>
    <t>シンポジウムの会場費等</t>
    <rPh sb="7" eb="10">
      <t>カイジョウヒ</t>
    </rPh>
    <rPh sb="10" eb="11">
      <t>トウ</t>
    </rPh>
    <phoneticPr fontId="3"/>
  </si>
  <si>
    <t>シンポジウム物品</t>
    <rPh sb="6" eb="8">
      <t>ブッピン</t>
    </rPh>
    <phoneticPr fontId="3"/>
  </si>
  <si>
    <t>外注費</t>
    <rPh sb="0" eb="3">
      <t>ガイチュウヒ</t>
    </rPh>
    <phoneticPr fontId="5"/>
  </si>
  <si>
    <t>ホームページ作成費　他９件</t>
    <rPh sb="6" eb="9">
      <t>サクセイヒ</t>
    </rPh>
    <rPh sb="10" eb="11">
      <t>ホカ</t>
    </rPh>
    <rPh sb="12" eb="13">
      <t>ケン</t>
    </rPh>
    <phoneticPr fontId="5"/>
  </si>
  <si>
    <t>諸謝金</t>
    <rPh sb="0" eb="1">
      <t>ショ</t>
    </rPh>
    <rPh sb="1" eb="3">
      <t>シャキン</t>
    </rPh>
    <phoneticPr fontId="5"/>
  </si>
  <si>
    <t>講師謝金等</t>
    <rPh sb="0" eb="2">
      <t>コウシ</t>
    </rPh>
    <rPh sb="2" eb="4">
      <t>シャキン</t>
    </rPh>
    <rPh sb="4" eb="5">
      <t>トウ</t>
    </rPh>
    <phoneticPr fontId="5"/>
  </si>
  <si>
    <t>旅費</t>
    <rPh sb="0" eb="2">
      <t>リョヒ</t>
    </rPh>
    <phoneticPr fontId="5"/>
  </si>
  <si>
    <t>講師旅費等</t>
    <rPh sb="0" eb="2">
      <t>コウシ</t>
    </rPh>
    <rPh sb="2" eb="4">
      <t>リョヒ</t>
    </rPh>
    <rPh sb="4" eb="5">
      <t>ナド</t>
    </rPh>
    <phoneticPr fontId="5"/>
  </si>
  <si>
    <t>事務管理費</t>
    <rPh sb="0" eb="2">
      <t>ジム</t>
    </rPh>
    <rPh sb="2" eb="4">
      <t>カンリ</t>
    </rPh>
    <rPh sb="4" eb="5">
      <t>ヒ</t>
    </rPh>
    <phoneticPr fontId="5"/>
  </si>
  <si>
    <t>消耗品等</t>
    <rPh sb="0" eb="3">
      <t>ショウモウヒン</t>
    </rPh>
    <rPh sb="3" eb="4">
      <t>トウ</t>
    </rPh>
    <phoneticPr fontId="5"/>
  </si>
  <si>
    <t>100万円以下の契約のため未記載</t>
    <rPh sb="3" eb="4">
      <t>マン</t>
    </rPh>
    <rPh sb="4" eb="5">
      <t>エン</t>
    </rPh>
    <rPh sb="5" eb="7">
      <t>イカ</t>
    </rPh>
    <rPh sb="8" eb="10">
      <t>ケイヤク</t>
    </rPh>
    <rPh sb="13" eb="16">
      <t>ミキサイ</t>
    </rPh>
    <phoneticPr fontId="5"/>
  </si>
  <si>
    <t>現地調査、マニュアル作成、とりまとめ等</t>
    <rPh sb="0" eb="2">
      <t>ゲンチ</t>
    </rPh>
    <rPh sb="2" eb="4">
      <t>チョウサ</t>
    </rPh>
    <rPh sb="10" eb="12">
      <t>サクセイ</t>
    </rPh>
    <rPh sb="18" eb="19">
      <t>トウ</t>
    </rPh>
    <phoneticPr fontId="5"/>
  </si>
  <si>
    <t>傭船代、レンタカー代等</t>
    <rPh sb="0" eb="1">
      <t>ヨウ</t>
    </rPh>
    <rPh sb="1" eb="2">
      <t>フネ</t>
    </rPh>
    <rPh sb="2" eb="3">
      <t>ダイ</t>
    </rPh>
    <rPh sb="9" eb="10">
      <t>ダイ</t>
    </rPh>
    <rPh sb="10" eb="11">
      <t>トウ</t>
    </rPh>
    <phoneticPr fontId="5"/>
  </si>
  <si>
    <t>消費税</t>
    <rPh sb="0" eb="3">
      <t>ショウヒゼイ</t>
    </rPh>
    <phoneticPr fontId="5"/>
  </si>
  <si>
    <t>人件費</t>
    <rPh sb="0" eb="3">
      <t>ジンケンヒ</t>
    </rPh>
    <phoneticPr fontId="5"/>
  </si>
  <si>
    <t>旅費</t>
    <rPh sb="0" eb="2">
      <t>リョヒ</t>
    </rPh>
    <phoneticPr fontId="5"/>
  </si>
  <si>
    <t>借料及び損料</t>
    <rPh sb="0" eb="2">
      <t>シャクリョウ</t>
    </rPh>
    <rPh sb="2" eb="3">
      <t>オヨ</t>
    </rPh>
    <rPh sb="4" eb="6">
      <t>ソンリョウ</t>
    </rPh>
    <phoneticPr fontId="5"/>
  </si>
  <si>
    <t>印刷製本費</t>
    <phoneticPr fontId="5"/>
  </si>
  <si>
    <t>一般管理費</t>
    <phoneticPr fontId="5"/>
  </si>
  <si>
    <t>消費税</t>
    <phoneticPr fontId="5"/>
  </si>
  <si>
    <t>計画検討、巣箱作製、施工、報告書作成</t>
    <phoneticPr fontId="5"/>
  </si>
  <si>
    <t>ヒアリングおよび現地指導謝金</t>
    <phoneticPr fontId="5"/>
  </si>
  <si>
    <t>業務打ち合わせ、ヒアリング、施工</t>
    <phoneticPr fontId="5"/>
  </si>
  <si>
    <t>施工資材、巣箱</t>
    <phoneticPr fontId="5"/>
  </si>
  <si>
    <t>報告書</t>
    <phoneticPr fontId="5"/>
  </si>
  <si>
    <t>資材運搬、傭船費</t>
    <phoneticPr fontId="5"/>
  </si>
  <si>
    <t>一般管理費、消費税等</t>
    <phoneticPr fontId="5"/>
  </si>
  <si>
    <t>印刷製本費</t>
    <rPh sb="0" eb="2">
      <t>インサツ</t>
    </rPh>
    <rPh sb="2" eb="4">
      <t>セイホン</t>
    </rPh>
    <rPh sb="4" eb="5">
      <t>ヒ</t>
    </rPh>
    <phoneticPr fontId="5"/>
  </si>
  <si>
    <t>賃金</t>
    <rPh sb="0" eb="2">
      <t>チンギン</t>
    </rPh>
    <phoneticPr fontId="5"/>
  </si>
  <si>
    <t>消耗品費</t>
    <phoneticPr fontId="5"/>
  </si>
  <si>
    <t>報告書製本</t>
    <rPh sb="0" eb="3">
      <t>ホウコクショ</t>
    </rPh>
    <rPh sb="3" eb="5">
      <t>セイホン</t>
    </rPh>
    <phoneticPr fontId="5"/>
  </si>
  <si>
    <t>調査機材</t>
    <rPh sb="0" eb="2">
      <t>チョウサ</t>
    </rPh>
    <rPh sb="2" eb="4">
      <t>キザイ</t>
    </rPh>
    <phoneticPr fontId="5"/>
  </si>
  <si>
    <t>調査</t>
    <rPh sb="0" eb="2">
      <t>チョウサ</t>
    </rPh>
    <phoneticPr fontId="5"/>
  </si>
  <si>
    <t>殺虫剤等</t>
    <rPh sb="0" eb="3">
      <t>サッチュウザイ</t>
    </rPh>
    <rPh sb="3" eb="4">
      <t>トウ</t>
    </rPh>
    <phoneticPr fontId="5"/>
  </si>
  <si>
    <t>１００万円未満のため未記載</t>
    <rPh sb="3" eb="7">
      <t>マンエンミマン</t>
    </rPh>
    <rPh sb="10" eb="13">
      <t>ミキサイ</t>
    </rPh>
    <phoneticPr fontId="5"/>
  </si>
  <si>
    <t>委員等謝金・旅費</t>
    <rPh sb="0" eb="3">
      <t>イイントウ</t>
    </rPh>
    <rPh sb="3" eb="5">
      <t>シャキン</t>
    </rPh>
    <rPh sb="6" eb="8">
      <t>リョヒ</t>
    </rPh>
    <phoneticPr fontId="5"/>
  </si>
  <si>
    <t>その他</t>
    <rPh sb="2" eb="3">
      <t>タ</t>
    </rPh>
    <phoneticPr fontId="5"/>
  </si>
  <si>
    <t>事業費等</t>
    <rPh sb="0" eb="3">
      <t>ジギョウヒ</t>
    </rPh>
    <rPh sb="3" eb="4">
      <t>トウ</t>
    </rPh>
    <phoneticPr fontId="5"/>
  </si>
  <si>
    <t>現地調査、情報収集、取りまとめ等</t>
    <rPh sb="0" eb="2">
      <t>ゲンチ</t>
    </rPh>
    <rPh sb="2" eb="4">
      <t>チョウサ</t>
    </rPh>
    <rPh sb="5" eb="7">
      <t>ジョウホウ</t>
    </rPh>
    <rPh sb="7" eb="9">
      <t>シュウシュウ</t>
    </rPh>
    <rPh sb="10" eb="11">
      <t>ト</t>
    </rPh>
    <rPh sb="15" eb="16">
      <t>トウ</t>
    </rPh>
    <phoneticPr fontId="5"/>
  </si>
  <si>
    <t>職員旅費、専門家旅費等</t>
    <rPh sb="0" eb="2">
      <t>ショクイン</t>
    </rPh>
    <rPh sb="2" eb="4">
      <t>リョヒ</t>
    </rPh>
    <rPh sb="5" eb="8">
      <t>センモンカ</t>
    </rPh>
    <rPh sb="8" eb="10">
      <t>リョヒ</t>
    </rPh>
    <rPh sb="10" eb="11">
      <t>トウ</t>
    </rPh>
    <phoneticPr fontId="5"/>
  </si>
  <si>
    <t>資料整理等</t>
    <rPh sb="0" eb="2">
      <t>シリョウ</t>
    </rPh>
    <rPh sb="2" eb="4">
      <t>セイリ</t>
    </rPh>
    <rPh sb="4" eb="5">
      <t>トウ</t>
    </rPh>
    <phoneticPr fontId="5"/>
  </si>
  <si>
    <t>レンタカー等</t>
    <rPh sb="5" eb="6">
      <t>トウ</t>
    </rPh>
    <phoneticPr fontId="5"/>
  </si>
  <si>
    <t>報告書</t>
    <rPh sb="0" eb="3">
      <t>ホウコクショ</t>
    </rPh>
    <phoneticPr fontId="5"/>
  </si>
  <si>
    <t>計画検討、調査等</t>
    <rPh sb="0" eb="2">
      <t>ケイカク</t>
    </rPh>
    <rPh sb="2" eb="4">
      <t>ケントウ</t>
    </rPh>
    <rPh sb="5" eb="7">
      <t>チョウサ</t>
    </rPh>
    <rPh sb="7" eb="8">
      <t>トウ</t>
    </rPh>
    <phoneticPr fontId="5"/>
  </si>
  <si>
    <t>現地調査、データ整理等</t>
    <rPh sb="0" eb="2">
      <t>ゲンチ</t>
    </rPh>
    <rPh sb="2" eb="4">
      <t>チョウサ</t>
    </rPh>
    <rPh sb="8" eb="10">
      <t>セイリ</t>
    </rPh>
    <rPh sb="10" eb="11">
      <t>トウ</t>
    </rPh>
    <phoneticPr fontId="5"/>
  </si>
  <si>
    <t>船舶借り上げ料、調査とりまとめ委託</t>
    <rPh sb="0" eb="2">
      <t>センパク</t>
    </rPh>
    <rPh sb="2" eb="7">
      <t>カリアゲリョウ</t>
    </rPh>
    <rPh sb="8" eb="10">
      <t>チョウサ</t>
    </rPh>
    <rPh sb="15" eb="17">
      <t>イタク</t>
    </rPh>
    <phoneticPr fontId="5"/>
  </si>
  <si>
    <t>一般管理費、消費税等</t>
    <rPh sb="0" eb="2">
      <t>イッパン</t>
    </rPh>
    <rPh sb="2" eb="5">
      <t>カンリヒ</t>
    </rPh>
    <rPh sb="6" eb="9">
      <t>ショウヒゼイ</t>
    </rPh>
    <rPh sb="9" eb="10">
      <t>トウ</t>
    </rPh>
    <phoneticPr fontId="5"/>
  </si>
  <si>
    <t>諸謝金</t>
    <rPh sb="0" eb="1">
      <t>ショ</t>
    </rPh>
    <rPh sb="1" eb="3">
      <t>シャキン</t>
    </rPh>
    <phoneticPr fontId="5"/>
  </si>
  <si>
    <t>印刷製品費</t>
    <rPh sb="0" eb="2">
      <t>インサツ</t>
    </rPh>
    <rPh sb="2" eb="4">
      <t>セイヒン</t>
    </rPh>
    <rPh sb="4" eb="5">
      <t>ヒ</t>
    </rPh>
    <phoneticPr fontId="5"/>
  </si>
  <si>
    <t>請負者に対し、業務内容の提示を求めたが、協力を得ることができなかった。</t>
  </si>
  <si>
    <t>O.アドクリーク</t>
    <phoneticPr fontId="5"/>
  </si>
  <si>
    <t>P.株式会社一成</t>
    <rPh sb="6" eb="8">
      <t>イッセイ</t>
    </rPh>
    <phoneticPr fontId="5"/>
  </si>
  <si>
    <t>人件費</t>
    <phoneticPr fontId="5"/>
  </si>
  <si>
    <t>講師謝金、旅費</t>
    <phoneticPr fontId="5"/>
  </si>
  <si>
    <t>旅費</t>
    <phoneticPr fontId="5"/>
  </si>
  <si>
    <t>借料及び損料</t>
    <phoneticPr fontId="5"/>
  </si>
  <si>
    <t>消耗品費</t>
    <phoneticPr fontId="5"/>
  </si>
  <si>
    <t>その他</t>
    <phoneticPr fontId="5"/>
  </si>
  <si>
    <t>会議等出席、シンポジウムの開催、個票作成、報告書作成等</t>
    <phoneticPr fontId="5"/>
  </si>
  <si>
    <t>委員謝金、交通費</t>
    <phoneticPr fontId="5"/>
  </si>
  <si>
    <t>Q.（株）プレック研究所</t>
    <rPh sb="9" eb="12">
      <t>ケンキュウショ</t>
    </rPh>
    <phoneticPr fontId="5"/>
  </si>
  <si>
    <t>R.三条印刷株式会社</t>
    <phoneticPr fontId="5"/>
  </si>
  <si>
    <t>S.檜原村エコツーリズム推進協議会</t>
    <rPh sb="2" eb="5">
      <t>ヒノハラムラ</t>
    </rPh>
    <rPh sb="12" eb="14">
      <t>スイシン</t>
    </rPh>
    <rPh sb="14" eb="17">
      <t>キョウギカイ</t>
    </rPh>
    <phoneticPr fontId="5"/>
  </si>
  <si>
    <t>U.一般財団法人自然環境研究センター</t>
    <phoneticPr fontId="5"/>
  </si>
  <si>
    <t>T.利尻山登山道等維持管理連絡協議会</t>
    <rPh sb="2" eb="4">
      <t>リシリ</t>
    </rPh>
    <rPh sb="4" eb="5">
      <t>ヤマ</t>
    </rPh>
    <rPh sb="5" eb="8">
      <t>トザンドウ</t>
    </rPh>
    <rPh sb="8" eb="9">
      <t>トウ</t>
    </rPh>
    <rPh sb="9" eb="11">
      <t>イジ</t>
    </rPh>
    <rPh sb="11" eb="13">
      <t>カンリ</t>
    </rPh>
    <rPh sb="13" eb="15">
      <t>レンラク</t>
    </rPh>
    <rPh sb="15" eb="18">
      <t>キョウギカイ</t>
    </rPh>
    <phoneticPr fontId="5"/>
  </si>
  <si>
    <t>人件費</t>
    <phoneticPr fontId="5"/>
  </si>
  <si>
    <t>印刷製本費</t>
    <phoneticPr fontId="5"/>
  </si>
  <si>
    <t>一般管理費</t>
    <phoneticPr fontId="5"/>
  </si>
  <si>
    <t>消費税</t>
    <phoneticPr fontId="5"/>
  </si>
  <si>
    <t>V.（株）エコリス</t>
    <phoneticPr fontId="5"/>
  </si>
  <si>
    <t>人件費</t>
    <phoneticPr fontId="5"/>
  </si>
  <si>
    <t>諸謝金</t>
    <phoneticPr fontId="5"/>
  </si>
  <si>
    <t>旅費</t>
    <phoneticPr fontId="5"/>
  </si>
  <si>
    <t>備品費</t>
    <phoneticPr fontId="5"/>
  </si>
  <si>
    <t>印刷製本費</t>
    <phoneticPr fontId="5"/>
  </si>
  <si>
    <t>通信運搬費</t>
    <phoneticPr fontId="5"/>
  </si>
  <si>
    <t>その他</t>
    <phoneticPr fontId="5"/>
  </si>
  <si>
    <t>W.一般社団法人小笠原環境計画研究所</t>
    <phoneticPr fontId="5"/>
  </si>
  <si>
    <t>X.学校法人新潟総合学院</t>
    <phoneticPr fontId="5"/>
  </si>
  <si>
    <t>Y.（株）自然産業研究所</t>
    <phoneticPr fontId="5"/>
  </si>
  <si>
    <t>Z.平戸観光ウエルカムガイド</t>
    <phoneticPr fontId="5"/>
  </si>
  <si>
    <t>a.（株）南西環境研究所</t>
    <phoneticPr fontId="5"/>
  </si>
  <si>
    <t>b.（公財）キープ協会</t>
    <phoneticPr fontId="5"/>
  </si>
  <si>
    <t>c.（株）ネイチャーネットワーク</t>
    <phoneticPr fontId="5"/>
  </si>
  <si>
    <t>d.（株）BOーGAあずみのオフィス</t>
    <phoneticPr fontId="5"/>
  </si>
  <si>
    <t>e.わくわくサンゴ石垣島</t>
    <phoneticPr fontId="5"/>
  </si>
  <si>
    <t>f.一般財団法人自然環境研究センター</t>
    <rPh sb="2" eb="4">
      <t>イッパン</t>
    </rPh>
    <rPh sb="4" eb="6">
      <t>ザイダン</t>
    </rPh>
    <rPh sb="6" eb="8">
      <t>ホウジン</t>
    </rPh>
    <rPh sb="8" eb="10">
      <t>シゼン</t>
    </rPh>
    <rPh sb="10" eb="12">
      <t>カンキョウ</t>
    </rPh>
    <rPh sb="12" eb="14">
      <t>ケンキュウ</t>
    </rPh>
    <phoneticPr fontId="5"/>
  </si>
  <si>
    <t>事業費等</t>
    <rPh sb="0" eb="3">
      <t>ジギョウヒ</t>
    </rPh>
    <rPh sb="3" eb="4">
      <t>トウ</t>
    </rPh>
    <phoneticPr fontId="5"/>
  </si>
  <si>
    <t>世界遺産委員会出席、対応方針検討等</t>
    <rPh sb="0" eb="2">
      <t>セカイ</t>
    </rPh>
    <rPh sb="2" eb="4">
      <t>イサン</t>
    </rPh>
    <rPh sb="4" eb="7">
      <t>イインカイ</t>
    </rPh>
    <rPh sb="7" eb="9">
      <t>シュッセキ</t>
    </rPh>
    <rPh sb="10" eb="12">
      <t>タイオウ</t>
    </rPh>
    <rPh sb="12" eb="14">
      <t>ホウシン</t>
    </rPh>
    <rPh sb="14" eb="16">
      <t>ケントウ</t>
    </rPh>
    <rPh sb="16" eb="17">
      <t>トウ</t>
    </rPh>
    <phoneticPr fontId="5"/>
  </si>
  <si>
    <t>g.公益財団法人知床財団</t>
    <rPh sb="2" eb="4">
      <t>コウエキ</t>
    </rPh>
    <rPh sb="4" eb="6">
      <t>ザイダン</t>
    </rPh>
    <rPh sb="6" eb="8">
      <t>ホウジン</t>
    </rPh>
    <rPh sb="8" eb="10">
      <t>シレトコ</t>
    </rPh>
    <rPh sb="10" eb="12">
      <t>ザイダン</t>
    </rPh>
    <phoneticPr fontId="5"/>
  </si>
  <si>
    <t>科学委員会の運営等</t>
    <rPh sb="0" eb="2">
      <t>カガク</t>
    </rPh>
    <rPh sb="2" eb="5">
      <t>イインカイ</t>
    </rPh>
    <rPh sb="6" eb="8">
      <t>ウンエイ</t>
    </rPh>
    <rPh sb="8" eb="9">
      <t>トウ</t>
    </rPh>
    <phoneticPr fontId="5"/>
  </si>
  <si>
    <t>科学委員会、地域連絡会議、エゾシカ・ヒグマＷＧ</t>
    <rPh sb="0" eb="2">
      <t>カガク</t>
    </rPh>
    <rPh sb="2" eb="5">
      <t>イインカイ</t>
    </rPh>
    <rPh sb="6" eb="8">
      <t>チイキ</t>
    </rPh>
    <rPh sb="8" eb="10">
      <t>レンラク</t>
    </rPh>
    <rPh sb="10" eb="12">
      <t>カイギ</t>
    </rPh>
    <phoneticPr fontId="5"/>
  </si>
  <si>
    <t>会議場借り上げ</t>
    <rPh sb="0" eb="2">
      <t>カイギ</t>
    </rPh>
    <rPh sb="2" eb="3">
      <t>バ</t>
    </rPh>
    <rPh sb="3" eb="4">
      <t>カ</t>
    </rPh>
    <rPh sb="5" eb="6">
      <t>ア</t>
    </rPh>
    <phoneticPr fontId="5"/>
  </si>
  <si>
    <t>会議資料、報告書等</t>
    <rPh sb="0" eb="2">
      <t>カイギ</t>
    </rPh>
    <rPh sb="2" eb="4">
      <t>シリョウ</t>
    </rPh>
    <rPh sb="5" eb="8">
      <t>ホウコクショ</t>
    </rPh>
    <rPh sb="8" eb="9">
      <t>トウ</t>
    </rPh>
    <phoneticPr fontId="5"/>
  </si>
  <si>
    <t>一般管理費、消費税等</t>
    <rPh sb="0" eb="2">
      <t>イッパン</t>
    </rPh>
    <rPh sb="2" eb="4">
      <t>カンリ</t>
    </rPh>
    <rPh sb="4" eb="5">
      <t>ヒ</t>
    </rPh>
    <rPh sb="6" eb="9">
      <t>ショウヒゼイ</t>
    </rPh>
    <rPh sb="9" eb="10">
      <t>トウ</t>
    </rPh>
    <phoneticPr fontId="5"/>
  </si>
  <si>
    <t>h.特定非営利活動法人つがる野自然学校</t>
    <rPh sb="2" eb="4">
      <t>トクテイ</t>
    </rPh>
    <rPh sb="4" eb="7">
      <t>ヒエイリ</t>
    </rPh>
    <rPh sb="7" eb="9">
      <t>カツドウ</t>
    </rPh>
    <rPh sb="9" eb="11">
      <t>ホウジン</t>
    </rPh>
    <rPh sb="14" eb="15">
      <t>ノ</t>
    </rPh>
    <rPh sb="15" eb="17">
      <t>シゼン</t>
    </rPh>
    <rPh sb="17" eb="19">
      <t>ガッコウ</t>
    </rPh>
    <phoneticPr fontId="5"/>
  </si>
  <si>
    <t>謝金</t>
    <rPh sb="0" eb="2">
      <t>シャキン</t>
    </rPh>
    <phoneticPr fontId="5"/>
  </si>
  <si>
    <t>旅費・交通費</t>
    <rPh sb="0" eb="2">
      <t>リョヒ</t>
    </rPh>
    <rPh sb="3" eb="6">
      <t>コウツウヒ</t>
    </rPh>
    <phoneticPr fontId="5"/>
  </si>
  <si>
    <t>諸経費</t>
    <rPh sb="0" eb="3">
      <t>ショケイヒ</t>
    </rPh>
    <phoneticPr fontId="5"/>
  </si>
  <si>
    <t>消耗品費</t>
    <rPh sb="0" eb="3">
      <t>ショウモウヒン</t>
    </rPh>
    <rPh sb="3" eb="4">
      <t>ヒ</t>
    </rPh>
    <phoneticPr fontId="5"/>
  </si>
  <si>
    <t>取りまとめ作業・報告書作成</t>
    <rPh sb="0" eb="1">
      <t>ト</t>
    </rPh>
    <rPh sb="5" eb="7">
      <t>サギョウ</t>
    </rPh>
    <rPh sb="8" eb="11">
      <t>ホウコクショ</t>
    </rPh>
    <rPh sb="11" eb="13">
      <t>サクセイ</t>
    </rPh>
    <phoneticPr fontId="5"/>
  </si>
  <si>
    <t>調査協力者への支払い</t>
    <rPh sb="0" eb="2">
      <t>チョウサ</t>
    </rPh>
    <rPh sb="2" eb="4">
      <t>キョウリョク</t>
    </rPh>
    <rPh sb="4" eb="5">
      <t>シャ</t>
    </rPh>
    <rPh sb="7" eb="9">
      <t>シハラ</t>
    </rPh>
    <phoneticPr fontId="5"/>
  </si>
  <si>
    <t>打合せ等での交通費・車両費</t>
    <rPh sb="0" eb="2">
      <t>ウチアワ</t>
    </rPh>
    <rPh sb="3" eb="4">
      <t>トウ</t>
    </rPh>
    <rPh sb="6" eb="9">
      <t>コウツウヒ</t>
    </rPh>
    <rPh sb="10" eb="12">
      <t>シャリョウ</t>
    </rPh>
    <rPh sb="12" eb="13">
      <t>ヒ</t>
    </rPh>
    <phoneticPr fontId="5"/>
  </si>
  <si>
    <t>保険・通信・機材等の購入に関わる費用</t>
    <rPh sb="0" eb="2">
      <t>ホケン</t>
    </rPh>
    <rPh sb="3" eb="5">
      <t>ツウシン</t>
    </rPh>
    <rPh sb="6" eb="8">
      <t>キザイ</t>
    </rPh>
    <rPh sb="8" eb="9">
      <t>トウ</t>
    </rPh>
    <rPh sb="10" eb="12">
      <t>コウニュウ</t>
    </rPh>
    <rPh sb="13" eb="14">
      <t>カカ</t>
    </rPh>
    <rPh sb="16" eb="18">
      <t>ヒヨウ</t>
    </rPh>
    <phoneticPr fontId="5"/>
  </si>
  <si>
    <t>月別報告書・取りまとめ報告書印刷代</t>
    <rPh sb="0" eb="2">
      <t>ツキベツ</t>
    </rPh>
    <rPh sb="2" eb="5">
      <t>ホウコクショ</t>
    </rPh>
    <rPh sb="6" eb="7">
      <t>ト</t>
    </rPh>
    <rPh sb="11" eb="13">
      <t>ホウコク</t>
    </rPh>
    <rPh sb="13" eb="14">
      <t>ショ</t>
    </rPh>
    <rPh sb="14" eb="16">
      <t>インサツ</t>
    </rPh>
    <rPh sb="16" eb="17">
      <t>ダイ</t>
    </rPh>
    <phoneticPr fontId="5"/>
  </si>
  <si>
    <t>賄い・文具等消耗品購入にかかる費用</t>
    <rPh sb="0" eb="1">
      <t>マカナ</t>
    </rPh>
    <rPh sb="3" eb="5">
      <t>ブング</t>
    </rPh>
    <rPh sb="5" eb="6">
      <t>トウ</t>
    </rPh>
    <rPh sb="6" eb="8">
      <t>ショウモウ</t>
    </rPh>
    <rPh sb="8" eb="9">
      <t>ヒン</t>
    </rPh>
    <rPh sb="9" eb="11">
      <t>コウニュウ</t>
    </rPh>
    <rPh sb="15" eb="17">
      <t>ヒヨウ</t>
    </rPh>
    <phoneticPr fontId="5"/>
  </si>
  <si>
    <t>打合せ・事務所経費に関わる費用等</t>
    <rPh sb="0" eb="2">
      <t>ウチアワ</t>
    </rPh>
    <rPh sb="4" eb="7">
      <t>ジムショ</t>
    </rPh>
    <rPh sb="7" eb="9">
      <t>ケイヒ</t>
    </rPh>
    <rPh sb="10" eb="11">
      <t>カカ</t>
    </rPh>
    <rPh sb="13" eb="15">
      <t>ヒヨウ</t>
    </rPh>
    <rPh sb="15" eb="16">
      <t>トウ</t>
    </rPh>
    <phoneticPr fontId="5"/>
  </si>
  <si>
    <t>i.株式会社プレック研究所</t>
    <rPh sb="2" eb="4">
      <t>カブシキ</t>
    </rPh>
    <rPh sb="4" eb="6">
      <t>カイシャ</t>
    </rPh>
    <rPh sb="10" eb="13">
      <t>ケンキュウジョ</t>
    </rPh>
    <phoneticPr fontId="5"/>
  </si>
  <si>
    <t>運営補助、普及啓発補助、委員会出席等</t>
    <rPh sb="0" eb="2">
      <t>ウンエイ</t>
    </rPh>
    <rPh sb="2" eb="4">
      <t>ホジョ</t>
    </rPh>
    <rPh sb="5" eb="7">
      <t>フキュウ</t>
    </rPh>
    <rPh sb="7" eb="9">
      <t>ケイハツ</t>
    </rPh>
    <rPh sb="9" eb="11">
      <t>ホジョ</t>
    </rPh>
    <rPh sb="12" eb="15">
      <t>イインカイ</t>
    </rPh>
    <rPh sb="15" eb="17">
      <t>シュッセキ</t>
    </rPh>
    <rPh sb="17" eb="18">
      <t>トウ</t>
    </rPh>
    <phoneticPr fontId="5"/>
  </si>
  <si>
    <t>j.（一社）日本森林技術協会</t>
    <rPh sb="3" eb="4">
      <t>イチ</t>
    </rPh>
    <rPh sb="4" eb="5">
      <t>シャ</t>
    </rPh>
    <rPh sb="6" eb="8">
      <t>ニホン</t>
    </rPh>
    <rPh sb="8" eb="10">
      <t>シンリン</t>
    </rPh>
    <rPh sb="10" eb="12">
      <t>ギジュツ</t>
    </rPh>
    <rPh sb="12" eb="14">
      <t>キョウカイ</t>
    </rPh>
    <phoneticPr fontId="5"/>
  </si>
  <si>
    <t>科学委員会運営・検討会運営補助等</t>
    <rPh sb="0" eb="2">
      <t>カガク</t>
    </rPh>
    <rPh sb="2" eb="5">
      <t>イインカイ</t>
    </rPh>
    <rPh sb="5" eb="7">
      <t>ウンエイ</t>
    </rPh>
    <rPh sb="8" eb="10">
      <t>ケントウ</t>
    </rPh>
    <rPh sb="10" eb="11">
      <t>カイ</t>
    </rPh>
    <rPh sb="11" eb="13">
      <t>ウンエイ</t>
    </rPh>
    <rPh sb="13" eb="15">
      <t>ホジョ</t>
    </rPh>
    <rPh sb="15" eb="16">
      <t>トウ</t>
    </rPh>
    <phoneticPr fontId="5"/>
  </si>
  <si>
    <t>k.一般財団法人自然環境研究センター</t>
    <rPh sb="2" eb="4">
      <t>イッパン</t>
    </rPh>
    <rPh sb="4" eb="6">
      <t>ザイダン</t>
    </rPh>
    <rPh sb="6" eb="8">
      <t>ホウジン</t>
    </rPh>
    <rPh sb="8" eb="10">
      <t>シゼン</t>
    </rPh>
    <rPh sb="10" eb="12">
      <t>カンキョウ</t>
    </rPh>
    <rPh sb="12" eb="14">
      <t>ケンキュウ</t>
    </rPh>
    <phoneticPr fontId="5"/>
  </si>
  <si>
    <t>ＩＵＣＮ受け入れ支援、科学委員会運営補助等</t>
    <rPh sb="4" eb="5">
      <t>ウ</t>
    </rPh>
    <rPh sb="6" eb="7">
      <t>イ</t>
    </rPh>
    <rPh sb="8" eb="10">
      <t>シエン</t>
    </rPh>
    <rPh sb="11" eb="13">
      <t>カガク</t>
    </rPh>
    <rPh sb="13" eb="16">
      <t>イインカイ</t>
    </rPh>
    <rPh sb="16" eb="18">
      <t>ウンエイ</t>
    </rPh>
    <rPh sb="18" eb="20">
      <t>ホジョ</t>
    </rPh>
    <rPh sb="20" eb="21">
      <t>トウ</t>
    </rPh>
    <phoneticPr fontId="5"/>
  </si>
  <si>
    <t>l.一般社団法人自然環境研究センター</t>
    <phoneticPr fontId="5"/>
  </si>
  <si>
    <t>m.NPOバードリサーチ</t>
    <phoneticPr fontId="5"/>
  </si>
  <si>
    <t>n.特定非営利活動法人浄土ヶ浜ネイチャーガイド</t>
    <phoneticPr fontId="5"/>
  </si>
  <si>
    <t>o.NPO小笠原クラブ</t>
    <phoneticPr fontId="5"/>
  </si>
  <si>
    <t>v.</t>
    <phoneticPr fontId="5"/>
  </si>
  <si>
    <t>p.有限会社オズ</t>
    <phoneticPr fontId="5"/>
  </si>
  <si>
    <t>q.和歌山東漁協協同組合</t>
    <phoneticPr fontId="5"/>
  </si>
  <si>
    <t>出張旅費</t>
    <rPh sb="0" eb="2">
      <t>シュッチョウ</t>
    </rPh>
    <rPh sb="2" eb="4">
      <t>リョヒ</t>
    </rPh>
    <phoneticPr fontId="5"/>
  </si>
  <si>
    <t>コピーインク、報告書類（寺務所）</t>
    <rPh sb="7" eb="10">
      <t>ホウコクショ</t>
    </rPh>
    <rPh sb="10" eb="11">
      <t>ルイ</t>
    </rPh>
    <rPh sb="12" eb="15">
      <t>ジムショ</t>
    </rPh>
    <phoneticPr fontId="5"/>
  </si>
  <si>
    <t>タンク、船、カメラ一式</t>
    <rPh sb="4" eb="5">
      <t>フネ</t>
    </rPh>
    <rPh sb="9" eb="11">
      <t>イッシキ</t>
    </rPh>
    <phoneticPr fontId="5"/>
  </si>
  <si>
    <t>傭船料、必要経費消費税込</t>
    <rPh sb="0" eb="2">
      <t>ヨウセン</t>
    </rPh>
    <rPh sb="4" eb="6">
      <t>ヒツヨウ</t>
    </rPh>
    <rPh sb="6" eb="8">
      <t>ケイヒ</t>
    </rPh>
    <rPh sb="8" eb="11">
      <t>ショウヒゼイ</t>
    </rPh>
    <rPh sb="11" eb="12">
      <t>コミ</t>
    </rPh>
    <phoneticPr fontId="5"/>
  </si>
  <si>
    <t>現場調査、現場作業土木業者道路整備作業含む</t>
    <phoneticPr fontId="5"/>
  </si>
  <si>
    <t>借料</t>
    <rPh sb="0" eb="2">
      <t>シャクリョウ</t>
    </rPh>
    <phoneticPr fontId="5"/>
  </si>
  <si>
    <t>r.公益財団法人黒潮生物研究所</t>
    <phoneticPr fontId="5"/>
  </si>
  <si>
    <t>s.福山町漁業協同組合</t>
    <phoneticPr fontId="5"/>
  </si>
  <si>
    <t>t.石垣島マリンレジャー協同組合</t>
    <phoneticPr fontId="5"/>
  </si>
  <si>
    <t>（株）プレック研究所</t>
    <rPh sb="0" eb="3">
      <t>カブ</t>
    </rPh>
    <rPh sb="7" eb="10">
      <t>ケンキュウジョ</t>
    </rPh>
    <phoneticPr fontId="5"/>
  </si>
  <si>
    <t>富士箱根伊豆国立公園富士山適正利用推進のための協働型管理運営体制構築業務</t>
    <phoneticPr fontId="5"/>
  </si>
  <si>
    <t>中央開発（株）</t>
    <rPh sb="0" eb="2">
      <t>チュウオウ</t>
    </rPh>
    <rPh sb="2" eb="4">
      <t>カイハツ</t>
    </rPh>
    <rPh sb="4" eb="7">
      <t>カブ</t>
    </rPh>
    <phoneticPr fontId="5"/>
  </si>
  <si>
    <t>尾瀬国立公園大清水～一ノ瀬間低公害車両運行モニタリング業務</t>
    <phoneticPr fontId="5"/>
  </si>
  <si>
    <t>（一財）自然公園財団</t>
    <rPh sb="1" eb="2">
      <t>イチ</t>
    </rPh>
    <rPh sb="2" eb="3">
      <t>ザイ</t>
    </rPh>
    <rPh sb="4" eb="6">
      <t>シゼン</t>
    </rPh>
    <rPh sb="6" eb="8">
      <t>コウエン</t>
    </rPh>
    <rPh sb="8" eb="10">
      <t>ザイダン</t>
    </rPh>
    <phoneticPr fontId="5"/>
  </si>
  <si>
    <t>箱根地域における国立公園の協働型管理運営体制のあり方検討業務</t>
    <rPh sb="0" eb="2">
      <t>ハコネ</t>
    </rPh>
    <rPh sb="2" eb="4">
      <t>チイキ</t>
    </rPh>
    <rPh sb="8" eb="10">
      <t>コクリツ</t>
    </rPh>
    <rPh sb="10" eb="12">
      <t>コウエン</t>
    </rPh>
    <rPh sb="13" eb="22">
      <t>キョウドウガタカンリウンエイタイセイ</t>
    </rPh>
    <rPh sb="25" eb="30">
      <t>カタケントウギョウム</t>
    </rPh>
    <phoneticPr fontId="5"/>
  </si>
  <si>
    <t>（株）地域環境計画</t>
    <rPh sb="1" eb="2">
      <t>カブ</t>
    </rPh>
    <rPh sb="3" eb="5">
      <t>チイキ</t>
    </rPh>
    <rPh sb="5" eb="7">
      <t>カンキョウ</t>
    </rPh>
    <rPh sb="7" eb="9">
      <t>ケイカク</t>
    </rPh>
    <phoneticPr fontId="5"/>
  </si>
  <si>
    <t>妙高戸隠連山国立公園協働型管理運営推進業務</t>
    <rPh sb="0" eb="2">
      <t>ミョウコウ</t>
    </rPh>
    <rPh sb="2" eb="4">
      <t>トガクシ</t>
    </rPh>
    <rPh sb="4" eb="6">
      <t>レンザン</t>
    </rPh>
    <rPh sb="6" eb="8">
      <t>コクリツ</t>
    </rPh>
    <rPh sb="8" eb="10">
      <t>コウエン</t>
    </rPh>
    <rPh sb="10" eb="13">
      <t>キョウドウガタ</t>
    </rPh>
    <rPh sb="13" eb="15">
      <t>カンリ</t>
    </rPh>
    <rPh sb="15" eb="17">
      <t>ウンエイ</t>
    </rPh>
    <rPh sb="17" eb="19">
      <t>スイシン</t>
    </rPh>
    <rPh sb="19" eb="21">
      <t>ギョウム</t>
    </rPh>
    <phoneticPr fontId="5"/>
  </si>
  <si>
    <t>（株）日美印刷</t>
    <phoneticPr fontId="5"/>
  </si>
  <si>
    <t>妙高戸隠連山国立公園総合ガイドブック印刷等業務</t>
    <phoneticPr fontId="5"/>
  </si>
  <si>
    <t>随意契約
(少額)</t>
    <rPh sb="0" eb="4">
      <t>ズイイケイヤク</t>
    </rPh>
    <rPh sb="6" eb="8">
      <t>ショウガク</t>
    </rPh>
    <phoneticPr fontId="3"/>
  </si>
  <si>
    <t>－</t>
    <phoneticPr fontId="3"/>
  </si>
  <si>
    <t>-</t>
    <phoneticPr fontId="3"/>
  </si>
  <si>
    <t>（株）ファインピクサー</t>
    <rPh sb="1" eb="2">
      <t>カブ</t>
    </rPh>
    <phoneticPr fontId="5"/>
  </si>
  <si>
    <t>妙高戸隠連山国立公園連絡協議会情報発信媒体作成支援業務</t>
    <phoneticPr fontId="5"/>
  </si>
  <si>
    <t>川越印刷（株）</t>
    <rPh sb="0" eb="4">
      <t>カワゴエインサツ</t>
    </rPh>
    <rPh sb="5" eb="6">
      <t>カブ</t>
    </rPh>
    <phoneticPr fontId="5"/>
  </si>
  <si>
    <t>中部山岳国立公園上高地地域協働型管理運営体制構築業務</t>
    <phoneticPr fontId="5"/>
  </si>
  <si>
    <t>-</t>
    <phoneticPr fontId="3"/>
  </si>
  <si>
    <t>（株）一成</t>
    <phoneticPr fontId="5"/>
  </si>
  <si>
    <t>（株）一成</t>
    <phoneticPr fontId="5"/>
  </si>
  <si>
    <t>山陰海岸国立公園協働管理運営体制強化にかかるシンポジウム開催業務</t>
    <phoneticPr fontId="5"/>
  </si>
  <si>
    <t>山陰海岸国立公園協働管理運営体制強化業務</t>
    <phoneticPr fontId="5"/>
  </si>
  <si>
    <t>-</t>
    <phoneticPr fontId="5"/>
  </si>
  <si>
    <t>特定非営利活動法人隠岐しぜんむら</t>
    <rPh sb="0" eb="2">
      <t>トクテイ</t>
    </rPh>
    <rPh sb="2" eb="5">
      <t>ヒエイリ</t>
    </rPh>
    <rPh sb="5" eb="7">
      <t>カツドウ</t>
    </rPh>
    <rPh sb="7" eb="9">
      <t>ホウジン</t>
    </rPh>
    <rPh sb="9" eb="11">
      <t>オキ</t>
    </rPh>
    <phoneticPr fontId="5"/>
  </si>
  <si>
    <t>隠岐島地域漂着ゴミに係る普及啓発</t>
    <rPh sb="0" eb="2">
      <t>オキ</t>
    </rPh>
    <rPh sb="2" eb="3">
      <t>ジマ</t>
    </rPh>
    <rPh sb="3" eb="5">
      <t>チイキ</t>
    </rPh>
    <rPh sb="5" eb="7">
      <t>ヒョウチャク</t>
    </rPh>
    <rPh sb="10" eb="11">
      <t>カカ</t>
    </rPh>
    <rPh sb="12" eb="14">
      <t>フキュウ</t>
    </rPh>
    <rPh sb="14" eb="16">
      <t>ケイハツ</t>
    </rPh>
    <phoneticPr fontId="5"/>
  </si>
  <si>
    <t>株式会社ライヴ環境計画</t>
    <rPh sb="0" eb="2">
      <t>カブシキ</t>
    </rPh>
    <rPh sb="2" eb="4">
      <t>カイシャ</t>
    </rPh>
    <rPh sb="7" eb="9">
      <t>カンキョウ</t>
    </rPh>
    <rPh sb="9" eb="11">
      <t>ケイカク</t>
    </rPh>
    <phoneticPr fontId="5"/>
  </si>
  <si>
    <t>とかち鹿追ジオパーク推進協議会</t>
    <phoneticPr fontId="5"/>
  </si>
  <si>
    <t>大雪山国立公園・とかち鹿追ジオパーク連携イベント開催支援業務</t>
    <phoneticPr fontId="5"/>
  </si>
  <si>
    <t>アジア航測（株）</t>
    <rPh sb="3" eb="8">
      <t>コウソクカブ</t>
    </rPh>
    <phoneticPr fontId="5"/>
  </si>
  <si>
    <t>平成29年度日光国立講演那須甲子・塩原地域公園計画図印刷業務</t>
    <rPh sb="0" eb="2">
      <t>ヘイセイ</t>
    </rPh>
    <rPh sb="4" eb="6">
      <t>ネンド</t>
    </rPh>
    <rPh sb="6" eb="8">
      <t>ニッコウ</t>
    </rPh>
    <rPh sb="8" eb="10">
      <t>コクリツ</t>
    </rPh>
    <rPh sb="10" eb="12">
      <t>コウエン</t>
    </rPh>
    <rPh sb="12" eb="14">
      <t>ナス</t>
    </rPh>
    <rPh sb="14" eb="16">
      <t>コウシ</t>
    </rPh>
    <rPh sb="17" eb="19">
      <t>シオバラ</t>
    </rPh>
    <rPh sb="19" eb="21">
      <t>チイキ</t>
    </rPh>
    <rPh sb="21" eb="23">
      <t>コウエン</t>
    </rPh>
    <rPh sb="23" eb="26">
      <t>ケイカクズ</t>
    </rPh>
    <rPh sb="26" eb="28">
      <t>インサツ</t>
    </rPh>
    <rPh sb="28" eb="30">
      <t>ギョウム</t>
    </rPh>
    <phoneticPr fontId="5"/>
  </si>
  <si>
    <t>-</t>
    <phoneticPr fontId="5"/>
  </si>
  <si>
    <t>中央開発（株）</t>
    <rPh sb="0" eb="7">
      <t>チュウオウカイハツカブ</t>
    </rPh>
    <phoneticPr fontId="5"/>
  </si>
  <si>
    <t>平成29年度尾瀬国立公園通信環境整備モニタリング業務</t>
    <rPh sb="0" eb="2">
      <t>ヘイセイ</t>
    </rPh>
    <rPh sb="4" eb="6">
      <t>ネンド</t>
    </rPh>
    <rPh sb="6" eb="8">
      <t>オゼ</t>
    </rPh>
    <rPh sb="8" eb="10">
      <t>コクリツ</t>
    </rPh>
    <rPh sb="10" eb="12">
      <t>コウエン</t>
    </rPh>
    <rPh sb="12" eb="14">
      <t>ツウシン</t>
    </rPh>
    <rPh sb="14" eb="16">
      <t>カンキョウ</t>
    </rPh>
    <rPh sb="16" eb="18">
      <t>セイビ</t>
    </rPh>
    <rPh sb="24" eb="26">
      <t>ギョウム</t>
    </rPh>
    <phoneticPr fontId="5"/>
  </si>
  <si>
    <t>平成29年度富士箱根伊豆国立公園箱根地域における箱根ジオパークと連携した子ども向け普及啓発業務他</t>
    <rPh sb="0" eb="2">
      <t>ヘイセイ</t>
    </rPh>
    <rPh sb="4" eb="16">
      <t>ネンドフジハコネイズコクリツコウエン</t>
    </rPh>
    <rPh sb="16" eb="18">
      <t>ハコネ</t>
    </rPh>
    <rPh sb="18" eb="20">
      <t>チイキ</t>
    </rPh>
    <rPh sb="24" eb="26">
      <t>ハコネ</t>
    </rPh>
    <rPh sb="32" eb="34">
      <t>レンケイ</t>
    </rPh>
    <rPh sb="36" eb="37">
      <t>コ</t>
    </rPh>
    <phoneticPr fontId="5"/>
  </si>
  <si>
    <t>大島町</t>
    <rPh sb="0" eb="3">
      <t>オオシママチ</t>
    </rPh>
    <phoneticPr fontId="5"/>
  </si>
  <si>
    <t>平成29年度富士箱根伊豆国立公園伊豆大島ジオパークと連携した保全・活用計画策定業務</t>
    <rPh sb="0" eb="2">
      <t>ヘイセイ</t>
    </rPh>
    <rPh sb="4" eb="16">
      <t>ネンドフジハコネイズコクリツコウエン</t>
    </rPh>
    <rPh sb="16" eb="18">
      <t>イズ</t>
    </rPh>
    <rPh sb="18" eb="20">
      <t>オオシマ</t>
    </rPh>
    <rPh sb="26" eb="28">
      <t>レンケイ</t>
    </rPh>
    <rPh sb="30" eb="32">
      <t>ホゼン</t>
    </rPh>
    <rPh sb="33" eb="35">
      <t>カツヨウ</t>
    </rPh>
    <rPh sb="35" eb="37">
      <t>ケイカク</t>
    </rPh>
    <rPh sb="37" eb="39">
      <t>サクテイ</t>
    </rPh>
    <rPh sb="39" eb="41">
      <t>ギョウム</t>
    </rPh>
    <phoneticPr fontId="5"/>
  </si>
  <si>
    <t>秋川流域ジオパーク推進会議</t>
    <rPh sb="0" eb="2">
      <t>アキカワ</t>
    </rPh>
    <rPh sb="2" eb="4">
      <t>リュウイキ</t>
    </rPh>
    <rPh sb="9" eb="11">
      <t>スイシン</t>
    </rPh>
    <rPh sb="11" eb="13">
      <t>カイギ</t>
    </rPh>
    <phoneticPr fontId="5"/>
  </si>
  <si>
    <t>平成29年度秩父多摩甲斐国立公園秋川流域ジオパークと連携した保全活用推進</t>
    <rPh sb="0" eb="2">
      <t>ヘイセイ</t>
    </rPh>
    <rPh sb="4" eb="6">
      <t>ネンド</t>
    </rPh>
    <rPh sb="6" eb="8">
      <t>チチブ</t>
    </rPh>
    <rPh sb="8" eb="10">
      <t>タマ</t>
    </rPh>
    <rPh sb="10" eb="12">
      <t>カイ</t>
    </rPh>
    <rPh sb="12" eb="14">
      <t>コクリツ</t>
    </rPh>
    <rPh sb="14" eb="16">
      <t>コウエン</t>
    </rPh>
    <rPh sb="16" eb="17">
      <t>アキ</t>
    </rPh>
    <rPh sb="17" eb="18">
      <t>ガワ</t>
    </rPh>
    <rPh sb="18" eb="20">
      <t>リュウイキ</t>
    </rPh>
    <rPh sb="26" eb="28">
      <t>レンケイ</t>
    </rPh>
    <rPh sb="30" eb="32">
      <t>ホゼン</t>
    </rPh>
    <rPh sb="32" eb="34">
      <t>カツヨウ</t>
    </rPh>
    <rPh sb="34" eb="36">
      <t>スイシン</t>
    </rPh>
    <phoneticPr fontId="5"/>
  </si>
  <si>
    <t>－</t>
    <phoneticPr fontId="5"/>
  </si>
  <si>
    <t>－</t>
    <phoneticPr fontId="5"/>
  </si>
  <si>
    <t>糸魚川ジオパーク普及啓発支援</t>
    <rPh sb="0" eb="3">
      <t>イトイガワ</t>
    </rPh>
    <rPh sb="8" eb="10">
      <t>フキュウ</t>
    </rPh>
    <rPh sb="10" eb="12">
      <t>ケイハツ</t>
    </rPh>
    <rPh sb="12" eb="14">
      <t>シエン</t>
    </rPh>
    <phoneticPr fontId="5"/>
  </si>
  <si>
    <t>－</t>
    <phoneticPr fontId="5"/>
  </si>
  <si>
    <t>（一財）自然公園財団</t>
    <phoneticPr fontId="5"/>
  </si>
  <si>
    <t>公園施設の維持管理業ほか</t>
    <phoneticPr fontId="5"/>
  </si>
  <si>
    <t>-</t>
    <phoneticPr fontId="5"/>
  </si>
  <si>
    <t>（株）和歌山放送</t>
    <rPh sb="3" eb="6">
      <t>ワカヤマ</t>
    </rPh>
    <rPh sb="6" eb="8">
      <t>ホウソウ</t>
    </rPh>
    <phoneticPr fontId="5"/>
  </si>
  <si>
    <t>テレビ放送</t>
    <rPh sb="3" eb="5">
      <t>ホウソウ</t>
    </rPh>
    <phoneticPr fontId="5"/>
  </si>
  <si>
    <t>平成29年度阿蘇カルデラ環境保全活用推進事業</t>
    <rPh sb="0" eb="2">
      <t>ヘイセイ</t>
    </rPh>
    <rPh sb="4" eb="6">
      <t>ネンド</t>
    </rPh>
    <rPh sb="6" eb="8">
      <t>アソ</t>
    </rPh>
    <rPh sb="12" eb="22">
      <t>カンキョウホゼンカツヨウスイシンジギョウ</t>
    </rPh>
    <phoneticPr fontId="5"/>
  </si>
  <si>
    <t>九州産交ツーリズム（株）</t>
    <rPh sb="0" eb="2">
      <t>キュウシュウ</t>
    </rPh>
    <rPh sb="2" eb="3">
      <t>サン</t>
    </rPh>
    <rPh sb="3" eb="4">
      <t>コウ</t>
    </rPh>
    <rPh sb="9" eb="12">
      <t>カブ</t>
    </rPh>
    <phoneticPr fontId="5"/>
  </si>
  <si>
    <t>阿蘇くじゅう国立公園２次交通調査検討業務</t>
    <rPh sb="0" eb="2">
      <t>アソ</t>
    </rPh>
    <rPh sb="6" eb="8">
      <t>コクリツ</t>
    </rPh>
    <rPh sb="8" eb="10">
      <t>コウエン</t>
    </rPh>
    <rPh sb="11" eb="12">
      <t>ジ</t>
    </rPh>
    <rPh sb="12" eb="14">
      <t>コウツウ</t>
    </rPh>
    <rPh sb="14" eb="16">
      <t>チョウサ</t>
    </rPh>
    <rPh sb="16" eb="18">
      <t>ケントウ</t>
    </rPh>
    <rPh sb="18" eb="20">
      <t>ギョウム</t>
    </rPh>
    <phoneticPr fontId="5"/>
  </si>
  <si>
    <t>霧島ジオパークと連携した取組に関するシンポジウム等開催業務</t>
    <rPh sb="0" eb="2">
      <t>キリシマ</t>
    </rPh>
    <rPh sb="8" eb="10">
      <t>レンケイ</t>
    </rPh>
    <rPh sb="12" eb="14">
      <t>トリクミ</t>
    </rPh>
    <rPh sb="15" eb="16">
      <t>カン</t>
    </rPh>
    <rPh sb="24" eb="25">
      <t>トウ</t>
    </rPh>
    <rPh sb="25" eb="27">
      <t>カイサイ</t>
    </rPh>
    <rPh sb="27" eb="29">
      <t>ギョウム</t>
    </rPh>
    <phoneticPr fontId="5"/>
  </si>
  <si>
    <t>三条印刷株式会社</t>
    <rPh sb="0" eb="2">
      <t>サンジョウ</t>
    </rPh>
    <rPh sb="2" eb="4">
      <t>インサツ</t>
    </rPh>
    <rPh sb="4" eb="8">
      <t>カブシキガイシャ</t>
    </rPh>
    <phoneticPr fontId="5"/>
  </si>
  <si>
    <t>ジオパークと連携した地形・地質の保全推進業務</t>
    <rPh sb="6" eb="8">
      <t>レンケイ</t>
    </rPh>
    <rPh sb="10" eb="12">
      <t>チケイ</t>
    </rPh>
    <rPh sb="13" eb="15">
      <t>チシツ</t>
    </rPh>
    <rPh sb="16" eb="18">
      <t>ホゼン</t>
    </rPh>
    <rPh sb="18" eb="20">
      <t>スイシン</t>
    </rPh>
    <rPh sb="20" eb="22">
      <t>ギョウム</t>
    </rPh>
    <phoneticPr fontId="5"/>
  </si>
  <si>
    <t>檜原村エコツーリズム推進協議会</t>
    <rPh sb="0" eb="3">
      <t>ヒノハラムラ</t>
    </rPh>
    <rPh sb="10" eb="12">
      <t>スイシン</t>
    </rPh>
    <rPh sb="12" eb="15">
      <t>キョウギカイ</t>
    </rPh>
    <phoneticPr fontId="5"/>
  </si>
  <si>
    <t xml:space="preserve">エコツーリズム地域活性化支援事業 </t>
    <phoneticPr fontId="5"/>
  </si>
  <si>
    <t>補助金等交付</t>
  </si>
  <si>
    <t>伊豆半島ジオパーク推進協議会</t>
    <rPh sb="0" eb="2">
      <t>イズ</t>
    </rPh>
    <rPh sb="2" eb="4">
      <t>ハントウ</t>
    </rPh>
    <rPh sb="9" eb="11">
      <t>スイシン</t>
    </rPh>
    <rPh sb="11" eb="14">
      <t>キョウギカイ</t>
    </rPh>
    <phoneticPr fontId="5"/>
  </si>
  <si>
    <t>甑島ツーリズム推進協議会</t>
    <rPh sb="0" eb="1">
      <t>コシキ</t>
    </rPh>
    <rPh sb="1" eb="2">
      <t>ジマ</t>
    </rPh>
    <rPh sb="7" eb="9">
      <t>スイシン</t>
    </rPh>
    <rPh sb="9" eb="12">
      <t>キョウギカイ</t>
    </rPh>
    <phoneticPr fontId="5"/>
  </si>
  <si>
    <t>瀬戸内ツーリズム推進協議会</t>
    <rPh sb="0" eb="3">
      <t>セトウチ</t>
    </rPh>
    <rPh sb="8" eb="13">
      <t>スイシンキョウギカイ</t>
    </rPh>
    <phoneticPr fontId="5"/>
  </si>
  <si>
    <t>阿蘇ジオパーク推進協議会</t>
    <rPh sb="0" eb="2">
      <t>アソ</t>
    </rPh>
    <rPh sb="7" eb="9">
      <t>スイシン</t>
    </rPh>
    <rPh sb="9" eb="12">
      <t>キョウギカイ</t>
    </rPh>
    <phoneticPr fontId="5"/>
  </si>
  <si>
    <t>大宜味村生物多様性センター運営協議会</t>
    <rPh sb="0" eb="4">
      <t>オオギミソン</t>
    </rPh>
    <rPh sb="4" eb="6">
      <t>セイブツ</t>
    </rPh>
    <rPh sb="6" eb="9">
      <t>タヨウセイ</t>
    </rPh>
    <rPh sb="13" eb="15">
      <t>ウンエイ</t>
    </rPh>
    <rPh sb="15" eb="18">
      <t>キョウギカイ</t>
    </rPh>
    <phoneticPr fontId="5"/>
  </si>
  <si>
    <t>-</t>
    <phoneticPr fontId="5"/>
  </si>
  <si>
    <t>東川ツーリズム推進協議会</t>
    <rPh sb="0" eb="2">
      <t>ヒガシカワ</t>
    </rPh>
    <rPh sb="7" eb="9">
      <t>スイシン</t>
    </rPh>
    <rPh sb="9" eb="12">
      <t>キョウギカイ</t>
    </rPh>
    <phoneticPr fontId="5"/>
  </si>
  <si>
    <t>愛媛県石鎚山系エコツーリズム推進協議会</t>
    <rPh sb="0" eb="3">
      <t>エヒメケン</t>
    </rPh>
    <rPh sb="3" eb="5">
      <t>イシヅチ</t>
    </rPh>
    <rPh sb="5" eb="7">
      <t>サンケイ</t>
    </rPh>
    <rPh sb="6" eb="7">
      <t>イワヤマ</t>
    </rPh>
    <rPh sb="14" eb="19">
      <t>スイシンキョウギカイ</t>
    </rPh>
    <phoneticPr fontId="5"/>
  </si>
  <si>
    <t>生命地域妙高環境会議</t>
    <rPh sb="0" eb="2">
      <t>セイメイ</t>
    </rPh>
    <rPh sb="2" eb="4">
      <t>チイキ</t>
    </rPh>
    <rPh sb="4" eb="6">
      <t>ミョウコウ</t>
    </rPh>
    <rPh sb="6" eb="8">
      <t>カンキョウ</t>
    </rPh>
    <rPh sb="8" eb="10">
      <t>カイギ</t>
    </rPh>
    <phoneticPr fontId="5"/>
  </si>
  <si>
    <t>篠山市エコツーリズム推進協議会</t>
    <rPh sb="0" eb="2">
      <t>シノヤマ</t>
    </rPh>
    <rPh sb="2" eb="3">
      <t>シ</t>
    </rPh>
    <rPh sb="10" eb="15">
      <t>スイシンキョウギカイ</t>
    </rPh>
    <phoneticPr fontId="5"/>
  </si>
  <si>
    <t>利尻山登山道等維持管理連絡協議会</t>
    <rPh sb="0" eb="2">
      <t>リシリ</t>
    </rPh>
    <rPh sb="2" eb="3">
      <t>サン</t>
    </rPh>
    <rPh sb="3" eb="5">
      <t>トザン</t>
    </rPh>
    <rPh sb="5" eb="7">
      <t>ドウナド</t>
    </rPh>
    <rPh sb="7" eb="9">
      <t>イジ</t>
    </rPh>
    <rPh sb="9" eb="11">
      <t>カンリ</t>
    </rPh>
    <rPh sb="11" eb="13">
      <t>レンラク</t>
    </rPh>
    <rPh sb="13" eb="16">
      <t>キョウギカイ</t>
    </rPh>
    <phoneticPr fontId="5"/>
  </si>
  <si>
    <t>-</t>
    <phoneticPr fontId="5"/>
  </si>
  <si>
    <t>一般財団法人自然環境研究センター</t>
    <rPh sb="0" eb="2">
      <t>イッパン</t>
    </rPh>
    <rPh sb="2" eb="4">
      <t>ザイダン</t>
    </rPh>
    <rPh sb="4" eb="6">
      <t>ホウジン</t>
    </rPh>
    <rPh sb="6" eb="8">
      <t>シゼン</t>
    </rPh>
    <phoneticPr fontId="5"/>
  </si>
  <si>
    <t>-</t>
    <phoneticPr fontId="5"/>
  </si>
  <si>
    <t>株式会社地域環境計画北海道支社</t>
    <rPh sb="0" eb="4">
      <t>カブシキガイシャ</t>
    </rPh>
    <phoneticPr fontId="5"/>
  </si>
  <si>
    <t>平成29年度阿寒摩周国立公園つつじヶ原におけるハイマツ枯損状況等調査業務</t>
    <phoneticPr fontId="5"/>
  </si>
  <si>
    <t>-</t>
    <phoneticPr fontId="5"/>
  </si>
  <si>
    <t>-</t>
    <phoneticPr fontId="5"/>
  </si>
  <si>
    <t>株式会社エコリス</t>
    <rPh sb="0" eb="4">
      <t>カブシキカイシャ</t>
    </rPh>
    <phoneticPr fontId="30"/>
  </si>
  <si>
    <t>国指定日出島鳥獣保護区裸地化対策業務</t>
    <rPh sb="0" eb="3">
      <t>クニシテイ</t>
    </rPh>
    <rPh sb="3" eb="4">
      <t>ヒ</t>
    </rPh>
    <rPh sb="4" eb="5">
      <t>デ</t>
    </rPh>
    <rPh sb="5" eb="6">
      <t>シマ</t>
    </rPh>
    <rPh sb="6" eb="8">
      <t>チョウジュウ</t>
    </rPh>
    <rPh sb="8" eb="11">
      <t>ホゴク</t>
    </rPh>
    <rPh sb="11" eb="13">
      <t>ラチ</t>
    </rPh>
    <rPh sb="13" eb="14">
      <t>カ</t>
    </rPh>
    <rPh sb="14" eb="16">
      <t>タイサク</t>
    </rPh>
    <rPh sb="16" eb="18">
      <t>ギョウム</t>
    </rPh>
    <phoneticPr fontId="30"/>
  </si>
  <si>
    <t>一般社団法人大船渡市観光物産協会</t>
    <rPh sb="0" eb="2">
      <t>イッパン</t>
    </rPh>
    <rPh sb="2" eb="6">
      <t>シャダンホウジン</t>
    </rPh>
    <rPh sb="6" eb="9">
      <t>オオフナト</t>
    </rPh>
    <rPh sb="9" eb="10">
      <t>シ</t>
    </rPh>
    <rPh sb="10" eb="12">
      <t>カンコウ</t>
    </rPh>
    <rPh sb="12" eb="14">
      <t>ブッサン</t>
    </rPh>
    <rPh sb="14" eb="16">
      <t>キョウカイ</t>
    </rPh>
    <phoneticPr fontId="30"/>
  </si>
  <si>
    <t>三陸復興国立公園陸中南部地域地域団体参画型歩道管理促進事業</t>
    <rPh sb="0" eb="2">
      <t>サンリク</t>
    </rPh>
    <rPh sb="2" eb="4">
      <t>フッコウ</t>
    </rPh>
    <rPh sb="4" eb="6">
      <t>コクリツ</t>
    </rPh>
    <rPh sb="6" eb="8">
      <t>コウエン</t>
    </rPh>
    <rPh sb="8" eb="10">
      <t>リクチュウ</t>
    </rPh>
    <rPh sb="10" eb="12">
      <t>ナンブ</t>
    </rPh>
    <rPh sb="12" eb="14">
      <t>チイキ</t>
    </rPh>
    <rPh sb="14" eb="16">
      <t>チイキ</t>
    </rPh>
    <rPh sb="16" eb="18">
      <t>ダンタイ</t>
    </rPh>
    <rPh sb="18" eb="21">
      <t>サンカクガタ</t>
    </rPh>
    <rPh sb="21" eb="23">
      <t>ホドウ</t>
    </rPh>
    <rPh sb="23" eb="25">
      <t>カンリ</t>
    </rPh>
    <rPh sb="25" eb="27">
      <t>ソクシン</t>
    </rPh>
    <rPh sb="27" eb="29">
      <t>ジギョウ</t>
    </rPh>
    <phoneticPr fontId="30"/>
  </si>
  <si>
    <t>－</t>
    <phoneticPr fontId="5"/>
  </si>
  <si>
    <t>特定非営利活動法人浄土ヶ浜ネイチャーガイド</t>
    <rPh sb="0" eb="2">
      <t>トクテイ</t>
    </rPh>
    <rPh sb="2" eb="5">
      <t>ヒエイリ</t>
    </rPh>
    <rPh sb="5" eb="7">
      <t>カツドウ</t>
    </rPh>
    <rPh sb="7" eb="9">
      <t>ホウジン</t>
    </rPh>
    <rPh sb="9" eb="13">
      <t>ジョウドガハマ</t>
    </rPh>
    <phoneticPr fontId="30"/>
  </si>
  <si>
    <t>三陸復興国立公園ガイド等参画型歩道管理推進業務</t>
    <rPh sb="0" eb="2">
      <t>サンリク</t>
    </rPh>
    <rPh sb="2" eb="4">
      <t>フッコウ</t>
    </rPh>
    <rPh sb="4" eb="6">
      <t>コクリツ</t>
    </rPh>
    <rPh sb="6" eb="8">
      <t>コウエン</t>
    </rPh>
    <rPh sb="11" eb="12">
      <t>トウ</t>
    </rPh>
    <rPh sb="12" eb="15">
      <t>サンカクガタ</t>
    </rPh>
    <rPh sb="15" eb="17">
      <t>ホドウ</t>
    </rPh>
    <rPh sb="17" eb="19">
      <t>カンリ</t>
    </rPh>
    <rPh sb="19" eb="21">
      <t>スイシン</t>
    </rPh>
    <rPh sb="21" eb="23">
      <t>ギョウム</t>
    </rPh>
    <phoneticPr fontId="30"/>
  </si>
  <si>
    <t>一般社団法人岩泉町観光協会</t>
    <rPh sb="0" eb="2">
      <t>イッパン</t>
    </rPh>
    <rPh sb="2" eb="6">
      <t>シャダンホウジン</t>
    </rPh>
    <rPh sb="6" eb="8">
      <t>イワイズミ</t>
    </rPh>
    <rPh sb="8" eb="9">
      <t>マチ</t>
    </rPh>
    <rPh sb="9" eb="11">
      <t>カンコウ</t>
    </rPh>
    <rPh sb="11" eb="13">
      <t>キョウカイ</t>
    </rPh>
    <phoneticPr fontId="30"/>
  </si>
  <si>
    <t>三陸復興国立公園みちのく潮風トレイル地域利用促進事業</t>
    <rPh sb="0" eb="8">
      <t>サンリクフッコウコクリツコウエン</t>
    </rPh>
    <rPh sb="12" eb="14">
      <t>シオカゼ</t>
    </rPh>
    <rPh sb="18" eb="20">
      <t>チイキ</t>
    </rPh>
    <rPh sb="20" eb="22">
      <t>リヨウ</t>
    </rPh>
    <rPh sb="22" eb="24">
      <t>ソクシン</t>
    </rPh>
    <rPh sb="24" eb="26">
      <t>ジギョウ</t>
    </rPh>
    <phoneticPr fontId="30"/>
  </si>
  <si>
    <t>一般社団法人日本旅行協会</t>
    <rPh sb="0" eb="2">
      <t>イッパン</t>
    </rPh>
    <rPh sb="2" eb="6">
      <t>シャダンホウジン</t>
    </rPh>
    <phoneticPr fontId="5"/>
  </si>
  <si>
    <t>JATAの道プロジェクト「みちのく潮風トレイル」実施研修</t>
    <phoneticPr fontId="5"/>
  </si>
  <si>
    <t>-</t>
    <phoneticPr fontId="5"/>
  </si>
  <si>
    <t>（一社）小笠原環境計画研究所</t>
    <rPh sb="1" eb="2">
      <t>イッ</t>
    </rPh>
    <rPh sb="2" eb="3">
      <t>シャ</t>
    </rPh>
    <rPh sb="4" eb="14">
      <t>オガサワラカンキョウケイカクケンキュウショ</t>
    </rPh>
    <phoneticPr fontId="5"/>
  </si>
  <si>
    <t>本栖湖西部観光協会</t>
    <rPh sb="0" eb="9">
      <t>モトスコセイブカンコウキョウカイ</t>
    </rPh>
    <phoneticPr fontId="5"/>
  </si>
  <si>
    <t>-</t>
    <phoneticPr fontId="5"/>
  </si>
  <si>
    <t>平成29年度グリーンエキスパート事業富士山ビューポイント中之倉展望地登山道保全業務</t>
    <rPh sb="18" eb="21">
      <t>フジサン</t>
    </rPh>
    <rPh sb="28" eb="29">
      <t>ナカ</t>
    </rPh>
    <rPh sb="29" eb="30">
      <t>ノ</t>
    </rPh>
    <rPh sb="30" eb="31">
      <t>クラ</t>
    </rPh>
    <rPh sb="31" eb="34">
      <t>テンボウチ</t>
    </rPh>
    <rPh sb="34" eb="37">
      <t>トザンドウ</t>
    </rPh>
    <rPh sb="37" eb="39">
      <t>ホゼン</t>
    </rPh>
    <rPh sb="39" eb="41">
      <t>ギョウム</t>
    </rPh>
    <phoneticPr fontId="5"/>
  </si>
  <si>
    <t>株式会社自然産業研究所</t>
    <rPh sb="0" eb="4">
      <t>カブシキガイシャ</t>
    </rPh>
    <rPh sb="4" eb="6">
      <t>シゼン</t>
    </rPh>
    <rPh sb="6" eb="8">
      <t>サンギョウ</t>
    </rPh>
    <rPh sb="8" eb="11">
      <t>ケンキュウジョ</t>
    </rPh>
    <phoneticPr fontId="5"/>
  </si>
  <si>
    <t>蒜山地域草原景観保全に係る普及啓発</t>
    <rPh sb="0" eb="2">
      <t>ヒルゼン</t>
    </rPh>
    <rPh sb="2" eb="4">
      <t>チイキ</t>
    </rPh>
    <rPh sb="4" eb="6">
      <t>ソウゲン</t>
    </rPh>
    <rPh sb="6" eb="8">
      <t>ケイカン</t>
    </rPh>
    <rPh sb="8" eb="10">
      <t>ホゼン</t>
    </rPh>
    <rPh sb="11" eb="12">
      <t>カカ</t>
    </rPh>
    <rPh sb="13" eb="15">
      <t>フキュウ</t>
    </rPh>
    <rPh sb="15" eb="17">
      <t>ケイハツ</t>
    </rPh>
    <phoneticPr fontId="5"/>
  </si>
  <si>
    <t>特定非営利活動法人自然と釣りのネットワーク</t>
    <rPh sb="0" eb="2">
      <t>トクテイ</t>
    </rPh>
    <rPh sb="2" eb="5">
      <t>ヒエイリ</t>
    </rPh>
    <rPh sb="5" eb="7">
      <t>カツドウ</t>
    </rPh>
    <rPh sb="7" eb="9">
      <t>ホウジン</t>
    </rPh>
    <rPh sb="9" eb="11">
      <t>シゼン</t>
    </rPh>
    <rPh sb="12" eb="13">
      <t>ツ</t>
    </rPh>
    <phoneticPr fontId="5"/>
  </si>
  <si>
    <t>マリンワーカー事業（海域公園藻場の保全調査等）</t>
    <rPh sb="7" eb="9">
      <t>ジギョウ</t>
    </rPh>
    <rPh sb="10" eb="12">
      <t>カイイキ</t>
    </rPh>
    <rPh sb="12" eb="14">
      <t>コウエン</t>
    </rPh>
    <rPh sb="14" eb="15">
      <t>モ</t>
    </rPh>
    <rPh sb="15" eb="16">
      <t>ジョウ</t>
    </rPh>
    <rPh sb="17" eb="19">
      <t>ホゼン</t>
    </rPh>
    <rPh sb="19" eb="21">
      <t>チョウサ</t>
    </rPh>
    <rPh sb="21" eb="22">
      <t>トウ</t>
    </rPh>
    <phoneticPr fontId="5"/>
  </si>
  <si>
    <t>平戸観光ウエルカムガイド</t>
    <rPh sb="0" eb="2">
      <t>ヒラド</t>
    </rPh>
    <rPh sb="2" eb="4">
      <t>カンコウ</t>
    </rPh>
    <phoneticPr fontId="5"/>
  </si>
  <si>
    <t>生息環境保全及び生息状況モニタリング</t>
    <rPh sb="0" eb="2">
      <t>セイソク</t>
    </rPh>
    <rPh sb="2" eb="4">
      <t>カンキョウ</t>
    </rPh>
    <rPh sb="4" eb="6">
      <t>ホゼン</t>
    </rPh>
    <rPh sb="6" eb="7">
      <t>オヨ</t>
    </rPh>
    <rPh sb="8" eb="10">
      <t>セイソク</t>
    </rPh>
    <rPh sb="10" eb="12">
      <t>ジョウキョウ</t>
    </rPh>
    <phoneticPr fontId="5"/>
  </si>
  <si>
    <t>株式会社南西環境研究所</t>
    <rPh sb="0" eb="4">
      <t>カブシキガイシャ</t>
    </rPh>
    <rPh sb="4" eb="6">
      <t>ナンセイ</t>
    </rPh>
    <rPh sb="6" eb="8">
      <t>カンキョウ</t>
    </rPh>
    <rPh sb="8" eb="11">
      <t>ケンキュウジョ</t>
    </rPh>
    <phoneticPr fontId="5"/>
  </si>
  <si>
    <t>西表石垣国立公園新城島におけるインドクジャク根絶確認事業</t>
  </si>
  <si>
    <t>一般競争契約
（最低価格）</t>
    <rPh sb="0" eb="6">
      <t>イッパンキョウソウケイヤク</t>
    </rPh>
    <rPh sb="8" eb="10">
      <t>サイテイ</t>
    </rPh>
    <rPh sb="10" eb="12">
      <t>カカク</t>
    </rPh>
    <phoneticPr fontId="5"/>
  </si>
  <si>
    <t>グリーンエキスパート事業（国指定漫湖鳥獣保護区保全事業による鳥類飛来状況変化調査検証等業務）</t>
  </si>
  <si>
    <t>－</t>
    <phoneticPr fontId="5"/>
  </si>
  <si>
    <t>有限会社東京内田科学社</t>
    <rPh sb="0" eb="4">
      <t>ユウゲンガイシャ</t>
    </rPh>
    <rPh sb="4" eb="6">
      <t>トウキョウ</t>
    </rPh>
    <rPh sb="6" eb="8">
      <t>ウチダ</t>
    </rPh>
    <rPh sb="8" eb="10">
      <t>カガク</t>
    </rPh>
    <rPh sb="10" eb="11">
      <t>シャ</t>
    </rPh>
    <phoneticPr fontId="5"/>
  </si>
  <si>
    <t>西表石垣国立公園カンムリワシ等剥製標本作製業務</t>
  </si>
  <si>
    <t>－</t>
    <phoneticPr fontId="5"/>
  </si>
  <si>
    <t>株式会社城野印刷所沖縄営業所</t>
    <rPh sb="0" eb="4">
      <t>カブシキガイシャ</t>
    </rPh>
    <rPh sb="4" eb="6">
      <t>シロノ</t>
    </rPh>
    <rPh sb="6" eb="9">
      <t>インサツジョ</t>
    </rPh>
    <rPh sb="9" eb="11">
      <t>オキナワ</t>
    </rPh>
    <rPh sb="11" eb="14">
      <t>エイギョウショ</t>
    </rPh>
    <phoneticPr fontId="5"/>
  </si>
  <si>
    <t>カンムリワシ普及啓発作成業務</t>
  </si>
  <si>
    <t>学校法人新潟総合学院</t>
    <rPh sb="0" eb="2">
      <t>ガッコウ</t>
    </rPh>
    <rPh sb="2" eb="4">
      <t>ホウジン</t>
    </rPh>
    <rPh sb="4" eb="6">
      <t>ニイガタ</t>
    </rPh>
    <rPh sb="6" eb="8">
      <t>ソウゴウ</t>
    </rPh>
    <rPh sb="8" eb="10">
      <t>ガクイン</t>
    </rPh>
    <phoneticPr fontId="3"/>
  </si>
  <si>
    <t>-</t>
    <phoneticPr fontId="3"/>
  </si>
  <si>
    <t>-</t>
    <phoneticPr fontId="3"/>
  </si>
  <si>
    <t>（公財）キープ協会</t>
    <rPh sb="1" eb="2">
      <t>コウ</t>
    </rPh>
    <rPh sb="2" eb="3">
      <t>ザイ</t>
    </rPh>
    <rPh sb="7" eb="9">
      <t>キョウカイ</t>
    </rPh>
    <phoneticPr fontId="5"/>
  </si>
  <si>
    <t>海洋系施設の運営ほか</t>
    <phoneticPr fontId="5"/>
  </si>
  <si>
    <t>竹本オフセット印刷（株）</t>
    <phoneticPr fontId="5"/>
  </si>
  <si>
    <t>印刷業</t>
    <rPh sb="0" eb="3">
      <t>インサツギョウ</t>
    </rPh>
    <phoneticPr fontId="5"/>
  </si>
  <si>
    <t>-</t>
    <phoneticPr fontId="5"/>
  </si>
  <si>
    <t xml:space="preserve"> 平成２９年度中部山岳国立公園乗鞍高原地域における自然体験プログラム検討業務</t>
    <phoneticPr fontId="5"/>
  </si>
  <si>
    <t>とも屋剥製製作所</t>
    <phoneticPr fontId="3"/>
  </si>
  <si>
    <t>剥製展示ケース（ジオラマ付）２台の購入</t>
    <phoneticPr fontId="3"/>
  </si>
  <si>
    <t>西表石垣国立公園子ども自然ふれあい業務</t>
    <phoneticPr fontId="5"/>
  </si>
  <si>
    <t>随意契約
（少額）</t>
    <phoneticPr fontId="5"/>
  </si>
  <si>
    <t>一般財団法人自然環境研究センター</t>
    <rPh sb="0" eb="2">
      <t>イッパン</t>
    </rPh>
    <rPh sb="2" eb="6">
      <t>ザイダンホウジン</t>
    </rPh>
    <rPh sb="6" eb="8">
      <t>シゼン</t>
    </rPh>
    <rPh sb="8" eb="10">
      <t>カンキョウ</t>
    </rPh>
    <rPh sb="10" eb="12">
      <t>ケンキュウ</t>
    </rPh>
    <phoneticPr fontId="5"/>
  </si>
  <si>
    <t>第41回世界遺産委員会等審議支援</t>
    <rPh sb="0" eb="1">
      <t>ダイ</t>
    </rPh>
    <rPh sb="3" eb="4">
      <t>カイ</t>
    </rPh>
    <rPh sb="4" eb="6">
      <t>セカイ</t>
    </rPh>
    <rPh sb="6" eb="8">
      <t>イサン</t>
    </rPh>
    <rPh sb="8" eb="11">
      <t>イインカイ</t>
    </rPh>
    <rPh sb="11" eb="12">
      <t>ナド</t>
    </rPh>
    <rPh sb="12" eb="14">
      <t>シンギ</t>
    </rPh>
    <rPh sb="14" eb="16">
      <t>シエン</t>
    </rPh>
    <phoneticPr fontId="5"/>
  </si>
  <si>
    <t>平成29年度世界自然遺産普及啓発パネル改定等業務</t>
    <rPh sb="0" eb="2">
      <t>ヘイセイ</t>
    </rPh>
    <rPh sb="4" eb="6">
      <t>ネンド</t>
    </rPh>
    <rPh sb="6" eb="8">
      <t>セカイ</t>
    </rPh>
    <rPh sb="8" eb="10">
      <t>シゼン</t>
    </rPh>
    <rPh sb="10" eb="12">
      <t>イサン</t>
    </rPh>
    <rPh sb="12" eb="14">
      <t>フキュウ</t>
    </rPh>
    <rPh sb="14" eb="16">
      <t>ケイハツ</t>
    </rPh>
    <rPh sb="19" eb="22">
      <t>カイテイナド</t>
    </rPh>
    <rPh sb="22" eb="24">
      <t>ギョウム</t>
    </rPh>
    <phoneticPr fontId="5"/>
  </si>
  <si>
    <t>公益財団法人知床財団</t>
    <rPh sb="0" eb="2">
      <t>コウエキ</t>
    </rPh>
    <rPh sb="2" eb="6">
      <t>ザイダンホウジン</t>
    </rPh>
    <rPh sb="6" eb="8">
      <t>シレトコ</t>
    </rPh>
    <rPh sb="8" eb="10">
      <t>ザイダン</t>
    </rPh>
    <phoneticPr fontId="5"/>
  </si>
  <si>
    <t>平成29年度知床世界自然遺産地域科学委員会等運営業務</t>
    <rPh sb="0" eb="2">
      <t>ヘイセイ</t>
    </rPh>
    <rPh sb="4" eb="6">
      <t>ネンド</t>
    </rPh>
    <rPh sb="6" eb="8">
      <t>シレトコ</t>
    </rPh>
    <rPh sb="8" eb="10">
      <t>セカイ</t>
    </rPh>
    <rPh sb="10" eb="12">
      <t>シゼン</t>
    </rPh>
    <rPh sb="12" eb="14">
      <t>イサン</t>
    </rPh>
    <rPh sb="14" eb="16">
      <t>チイキ</t>
    </rPh>
    <rPh sb="16" eb="18">
      <t>カガク</t>
    </rPh>
    <rPh sb="18" eb="21">
      <t>イインカイ</t>
    </rPh>
    <rPh sb="21" eb="22">
      <t>トウ</t>
    </rPh>
    <rPh sb="22" eb="24">
      <t>ウンエイ</t>
    </rPh>
    <rPh sb="24" eb="26">
      <t>ギョウム</t>
    </rPh>
    <phoneticPr fontId="5"/>
  </si>
  <si>
    <t>平成29年度日露隣接地域生態系保全協力プログラム推進等業務</t>
    <rPh sb="0" eb="2">
      <t>ヘイセイ</t>
    </rPh>
    <rPh sb="4" eb="6">
      <t>ネンド</t>
    </rPh>
    <phoneticPr fontId="5"/>
  </si>
  <si>
    <t>平成29年度「第3期知床半島エゾシカ管理計画」英訳業務</t>
    <rPh sb="0" eb="2">
      <t>ヘイセイ</t>
    </rPh>
    <rPh sb="4" eb="6">
      <t>ネンド</t>
    </rPh>
    <rPh sb="7" eb="8">
      <t>ダイ</t>
    </rPh>
    <rPh sb="9" eb="10">
      <t>キ</t>
    </rPh>
    <rPh sb="10" eb="12">
      <t>シレトコ</t>
    </rPh>
    <rPh sb="12" eb="14">
      <t>ハントウ</t>
    </rPh>
    <rPh sb="18" eb="20">
      <t>カンリ</t>
    </rPh>
    <rPh sb="20" eb="22">
      <t>ケイカク</t>
    </rPh>
    <rPh sb="23" eb="25">
      <t>エイヤク</t>
    </rPh>
    <rPh sb="25" eb="27">
      <t>ギョウム</t>
    </rPh>
    <phoneticPr fontId="5"/>
  </si>
  <si>
    <t>特定非営利活動法人EnVision</t>
    <rPh sb="0" eb="2">
      <t>トクテイ</t>
    </rPh>
    <rPh sb="2" eb="5">
      <t>ヒエイリ</t>
    </rPh>
    <rPh sb="5" eb="7">
      <t>カツドウ</t>
    </rPh>
    <rPh sb="7" eb="9">
      <t>ホウジン</t>
    </rPh>
    <phoneticPr fontId="5"/>
  </si>
  <si>
    <t>平成29年度知床データセンター整備業務</t>
    <rPh sb="0" eb="2">
      <t>ヘイセイ</t>
    </rPh>
    <rPh sb="4" eb="6">
      <t>ネンド</t>
    </rPh>
    <rPh sb="6" eb="8">
      <t>シレトコ</t>
    </rPh>
    <rPh sb="15" eb="17">
      <t>セイビ</t>
    </rPh>
    <rPh sb="17" eb="19">
      <t>ギョウム</t>
    </rPh>
    <phoneticPr fontId="5"/>
  </si>
  <si>
    <t>平成29年度知床世界自然遺産地域における情報提供業務</t>
    <rPh sb="0" eb="2">
      <t>ヘイセイ</t>
    </rPh>
    <rPh sb="4" eb="6">
      <t>ネンド</t>
    </rPh>
    <rPh sb="6" eb="8">
      <t>シレトコ</t>
    </rPh>
    <rPh sb="8" eb="10">
      <t>セカイ</t>
    </rPh>
    <rPh sb="10" eb="12">
      <t>シゼン</t>
    </rPh>
    <rPh sb="12" eb="14">
      <t>イサン</t>
    </rPh>
    <rPh sb="14" eb="16">
      <t>チイキ</t>
    </rPh>
    <rPh sb="20" eb="22">
      <t>ジョウホウ</t>
    </rPh>
    <rPh sb="22" eb="24">
      <t>テイキョウ</t>
    </rPh>
    <rPh sb="24" eb="26">
      <t>ギョウム</t>
    </rPh>
    <phoneticPr fontId="5"/>
  </si>
  <si>
    <t>平成29年度知床世界自然遺産地域における住民向け普及啓発講座開催補助業務</t>
    <rPh sb="0" eb="2">
      <t>ヘイセイ</t>
    </rPh>
    <rPh sb="4" eb="6">
      <t>ネンド</t>
    </rPh>
    <rPh sb="6" eb="8">
      <t>シレトコ</t>
    </rPh>
    <rPh sb="8" eb="10">
      <t>セカイ</t>
    </rPh>
    <rPh sb="10" eb="12">
      <t>シゼン</t>
    </rPh>
    <rPh sb="12" eb="14">
      <t>イサン</t>
    </rPh>
    <rPh sb="14" eb="16">
      <t>チイキ</t>
    </rPh>
    <rPh sb="20" eb="22">
      <t>ジュウミン</t>
    </rPh>
    <rPh sb="22" eb="23">
      <t>ム</t>
    </rPh>
    <rPh sb="24" eb="26">
      <t>フキュウ</t>
    </rPh>
    <rPh sb="26" eb="28">
      <t>ケイハツ</t>
    </rPh>
    <rPh sb="28" eb="30">
      <t>コウザ</t>
    </rPh>
    <rPh sb="30" eb="32">
      <t>カイサイ</t>
    </rPh>
    <rPh sb="32" eb="34">
      <t>ホジョ</t>
    </rPh>
    <rPh sb="34" eb="36">
      <t>ギョウム</t>
    </rPh>
    <phoneticPr fontId="5"/>
  </si>
  <si>
    <t>有限会社ククマシステムデザイン</t>
    <rPh sb="0" eb="4">
      <t>ユウゲンガイシャ</t>
    </rPh>
    <phoneticPr fontId="5"/>
  </si>
  <si>
    <t>平成29年度知床世界自然遺産地域羅臼湖歩道植生モニタリング調査業務</t>
    <rPh sb="0" eb="2">
      <t>ヘイセイ</t>
    </rPh>
    <rPh sb="4" eb="6">
      <t>ネンド</t>
    </rPh>
    <rPh sb="6" eb="8">
      <t>シレトコ</t>
    </rPh>
    <rPh sb="8" eb="10">
      <t>セカイ</t>
    </rPh>
    <rPh sb="10" eb="12">
      <t>シゼン</t>
    </rPh>
    <rPh sb="12" eb="14">
      <t>イサン</t>
    </rPh>
    <rPh sb="14" eb="16">
      <t>チイキ</t>
    </rPh>
    <rPh sb="16" eb="18">
      <t>ラウス</t>
    </rPh>
    <rPh sb="18" eb="19">
      <t>コ</t>
    </rPh>
    <rPh sb="19" eb="21">
      <t>ホドウ</t>
    </rPh>
    <rPh sb="21" eb="23">
      <t>ショクセイ</t>
    </rPh>
    <rPh sb="29" eb="31">
      <t>チョウサ</t>
    </rPh>
    <rPh sb="31" eb="33">
      <t>ギョウム</t>
    </rPh>
    <phoneticPr fontId="5"/>
  </si>
  <si>
    <t>平成29年度知床データセンター改修業務</t>
    <rPh sb="0" eb="2">
      <t>ヘイセイ</t>
    </rPh>
    <rPh sb="4" eb="6">
      <t>ネンド</t>
    </rPh>
    <rPh sb="6" eb="8">
      <t>シレトコ</t>
    </rPh>
    <rPh sb="15" eb="17">
      <t>カイシュウ</t>
    </rPh>
    <rPh sb="17" eb="19">
      <t>ギョウム</t>
    </rPh>
    <phoneticPr fontId="5"/>
  </si>
  <si>
    <t>特定非営利活動法人つがる野自然学校</t>
    <phoneticPr fontId="5"/>
  </si>
  <si>
    <t>白神山地自然環境保全地域自然環境調査及び巡視等業務</t>
    <rPh sb="0" eb="2">
      <t>シラカミ</t>
    </rPh>
    <rPh sb="2" eb="4">
      <t>サンチ</t>
    </rPh>
    <rPh sb="4" eb="6">
      <t>シゼン</t>
    </rPh>
    <rPh sb="6" eb="8">
      <t>カンキョウ</t>
    </rPh>
    <rPh sb="8" eb="10">
      <t>ホゼン</t>
    </rPh>
    <rPh sb="10" eb="12">
      <t>チイキ</t>
    </rPh>
    <rPh sb="12" eb="14">
      <t>シゼン</t>
    </rPh>
    <rPh sb="14" eb="16">
      <t>カンキョウ</t>
    </rPh>
    <rPh sb="16" eb="18">
      <t>チョウサ</t>
    </rPh>
    <rPh sb="18" eb="19">
      <t>オヨ</t>
    </rPh>
    <rPh sb="20" eb="22">
      <t>ジュンシ</t>
    </rPh>
    <rPh sb="22" eb="23">
      <t>トウ</t>
    </rPh>
    <rPh sb="23" eb="25">
      <t>ギョウム</t>
    </rPh>
    <phoneticPr fontId="30"/>
  </si>
  <si>
    <t>-</t>
    <phoneticPr fontId="5"/>
  </si>
  <si>
    <t>白神マタギ舎</t>
    <rPh sb="0" eb="2">
      <t>シラカミ</t>
    </rPh>
    <rPh sb="5" eb="6">
      <t>シャ</t>
    </rPh>
    <phoneticPr fontId="30"/>
  </si>
  <si>
    <t>白神山地自然環境保全地域自然環境調査及び巡視等業務（奥地地域）　他２件</t>
    <rPh sb="0" eb="2">
      <t>シラカミ</t>
    </rPh>
    <rPh sb="2" eb="4">
      <t>サンチ</t>
    </rPh>
    <rPh sb="4" eb="6">
      <t>シゼン</t>
    </rPh>
    <rPh sb="6" eb="8">
      <t>カンキョウ</t>
    </rPh>
    <rPh sb="8" eb="10">
      <t>ホゼン</t>
    </rPh>
    <rPh sb="10" eb="12">
      <t>チイキ</t>
    </rPh>
    <rPh sb="12" eb="14">
      <t>シゼン</t>
    </rPh>
    <rPh sb="14" eb="16">
      <t>カンキョウ</t>
    </rPh>
    <rPh sb="16" eb="18">
      <t>チョウサ</t>
    </rPh>
    <rPh sb="18" eb="19">
      <t>オヨ</t>
    </rPh>
    <rPh sb="20" eb="22">
      <t>ジュンシ</t>
    </rPh>
    <rPh sb="22" eb="23">
      <t>トウ</t>
    </rPh>
    <rPh sb="23" eb="25">
      <t>ギョウム</t>
    </rPh>
    <rPh sb="26" eb="28">
      <t>オクチ</t>
    </rPh>
    <rPh sb="28" eb="30">
      <t>チイキ</t>
    </rPh>
    <rPh sb="32" eb="33">
      <t>ホカ</t>
    </rPh>
    <rPh sb="34" eb="35">
      <t>ケン</t>
    </rPh>
    <phoneticPr fontId="30"/>
  </si>
  <si>
    <t>株式会社エフテック</t>
    <rPh sb="0" eb="4">
      <t>カブシキガイシャ</t>
    </rPh>
    <phoneticPr fontId="30"/>
  </si>
  <si>
    <t>白神山地気象観測施設保守点検業務 他1件</t>
    <rPh sb="0" eb="2">
      <t>シラカミ</t>
    </rPh>
    <rPh sb="2" eb="4">
      <t>サンチ</t>
    </rPh>
    <rPh sb="4" eb="6">
      <t>キショウ</t>
    </rPh>
    <rPh sb="6" eb="8">
      <t>カンソク</t>
    </rPh>
    <rPh sb="8" eb="10">
      <t>シセツ</t>
    </rPh>
    <rPh sb="10" eb="12">
      <t>ホシュ</t>
    </rPh>
    <rPh sb="12" eb="14">
      <t>テンケン</t>
    </rPh>
    <rPh sb="14" eb="16">
      <t>ギョウム</t>
    </rPh>
    <rPh sb="17" eb="18">
      <t>ホカ</t>
    </rPh>
    <rPh sb="19" eb="20">
      <t>ケン</t>
    </rPh>
    <phoneticPr fontId="30"/>
  </si>
  <si>
    <t>不二印刷工業株式会社</t>
    <rPh sb="0" eb="2">
      <t>フジ</t>
    </rPh>
    <rPh sb="2" eb="4">
      <t>インサツ</t>
    </rPh>
    <rPh sb="4" eb="6">
      <t>コウギョウ</t>
    </rPh>
    <rPh sb="6" eb="10">
      <t>カブシキガイシャ</t>
    </rPh>
    <phoneticPr fontId="30"/>
  </si>
  <si>
    <t>白神山地マップ（日本語版）更新</t>
    <rPh sb="0" eb="2">
      <t>シラカミ</t>
    </rPh>
    <rPh sb="2" eb="4">
      <t>サンチ</t>
    </rPh>
    <rPh sb="8" eb="11">
      <t>ニホンゴ</t>
    </rPh>
    <rPh sb="11" eb="12">
      <t>バン</t>
    </rPh>
    <rPh sb="13" eb="15">
      <t>コウシン</t>
    </rPh>
    <phoneticPr fontId="30"/>
  </si>
  <si>
    <t>株式会社映測サイエンス</t>
    <rPh sb="0" eb="2">
      <t>カブシキ</t>
    </rPh>
    <rPh sb="2" eb="4">
      <t>カイシャ</t>
    </rPh>
    <phoneticPr fontId="5"/>
  </si>
  <si>
    <t>消耗品購入</t>
    <rPh sb="0" eb="5">
      <t>ショウモウヒンコウニュウ</t>
    </rPh>
    <phoneticPr fontId="5"/>
  </si>
  <si>
    <t>株式会社レンゴウ事務機</t>
    <rPh sb="0" eb="2">
      <t>カブシキ</t>
    </rPh>
    <rPh sb="2" eb="4">
      <t>カイシャ</t>
    </rPh>
    <phoneticPr fontId="5"/>
  </si>
  <si>
    <t>ワイエス株式会社</t>
    <rPh sb="4" eb="6">
      <t>カブシキ</t>
    </rPh>
    <rPh sb="6" eb="8">
      <t>カイシャ</t>
    </rPh>
    <phoneticPr fontId="5"/>
  </si>
  <si>
    <t>一般財団法人日本森林林業振興会青森支部</t>
    <rPh sb="0" eb="2">
      <t>イッパン</t>
    </rPh>
    <rPh sb="2" eb="6">
      <t>ザイダンホウジン</t>
    </rPh>
    <phoneticPr fontId="5"/>
  </si>
  <si>
    <t>株式会社ヤマダ電機</t>
    <rPh sb="0" eb="2">
      <t>カブシキ</t>
    </rPh>
    <rPh sb="2" eb="4">
      <t>カイシャ</t>
    </rPh>
    <phoneticPr fontId="5"/>
  </si>
  <si>
    <t>アップルウェーブ株式会社</t>
    <rPh sb="8" eb="10">
      <t>カブシキ</t>
    </rPh>
    <rPh sb="10" eb="12">
      <t>カイシャ</t>
    </rPh>
    <phoneticPr fontId="5"/>
  </si>
  <si>
    <t>会議室借り上げ</t>
    <rPh sb="0" eb="3">
      <t>カイギシツ</t>
    </rPh>
    <rPh sb="3" eb="4">
      <t>カ</t>
    </rPh>
    <rPh sb="5" eb="6">
      <t>ア</t>
    </rPh>
    <phoneticPr fontId="5"/>
  </si>
  <si>
    <t>平成29年度小笠原諸島世界自然遺産地域順応的管理検討業務</t>
    <phoneticPr fontId="5"/>
  </si>
  <si>
    <t>（一財）自然環境研究センター</t>
    <rPh sb="1" eb="2">
      <t>イチ</t>
    </rPh>
    <rPh sb="2" eb="3">
      <t>ザイ</t>
    </rPh>
    <rPh sb="4" eb="10">
      <t>シゼンカンキョウケンキュウ</t>
    </rPh>
    <phoneticPr fontId="5"/>
  </si>
  <si>
    <t>平成29年度関東地方環境事務所派遣業務
小笠原諸島世界自然遺産地域内の生態系の保全に係る事務及び連絡調整等に関する派遣業務</t>
    <phoneticPr fontId="5"/>
  </si>
  <si>
    <t>小笠原海洋開発（株）</t>
    <rPh sb="0" eb="3">
      <t>オガサワラ</t>
    </rPh>
    <rPh sb="3" eb="5">
      <t>カイヨウ</t>
    </rPh>
    <rPh sb="5" eb="7">
      <t>カイハツ</t>
    </rPh>
    <rPh sb="7" eb="10">
      <t>カブ</t>
    </rPh>
    <phoneticPr fontId="5"/>
  </si>
  <si>
    <t>傭船費用</t>
    <rPh sb="0" eb="4">
      <t>ヨウセンヒヨウ</t>
    </rPh>
    <phoneticPr fontId="5"/>
  </si>
  <si>
    <t>（株）地域環境計画</t>
    <rPh sb="0" eb="3">
      <t>カブ</t>
    </rPh>
    <rPh sb="3" eb="5">
      <t>チイキ</t>
    </rPh>
    <rPh sb="5" eb="7">
      <t>カンキョウ</t>
    </rPh>
    <rPh sb="7" eb="9">
      <t>ケイカク</t>
    </rPh>
    <phoneticPr fontId="5"/>
  </si>
  <si>
    <t>ソフトウェア保守</t>
    <rPh sb="6" eb="8">
      <t>ホシュ</t>
    </rPh>
    <phoneticPr fontId="5"/>
  </si>
  <si>
    <t>バンブーイン</t>
    <phoneticPr fontId="5"/>
  </si>
  <si>
    <t>リトルジョージ</t>
    <phoneticPr fontId="5"/>
  </si>
  <si>
    <t>個人A</t>
    <rPh sb="0" eb="2">
      <t>コジン</t>
    </rPh>
    <phoneticPr fontId="5"/>
  </si>
  <si>
    <t>南島上陸調査</t>
    <rPh sb="0" eb="2">
      <t>ミナミジマ</t>
    </rPh>
    <rPh sb="2" eb="4">
      <t>ジョウリク</t>
    </rPh>
    <rPh sb="4" eb="6">
      <t>チョウサ</t>
    </rPh>
    <phoneticPr fontId="5"/>
  </si>
  <si>
    <t>（社福）東京コロニー</t>
    <rPh sb="1" eb="2">
      <t>シャ</t>
    </rPh>
    <rPh sb="2" eb="3">
      <t>フク</t>
    </rPh>
    <rPh sb="4" eb="6">
      <t>トウキョウ</t>
    </rPh>
    <phoneticPr fontId="5"/>
  </si>
  <si>
    <t>小笠原世界遺産センター開所式に係る感謝状作成</t>
    <rPh sb="0" eb="3">
      <t>オガサワラ</t>
    </rPh>
    <rPh sb="3" eb="5">
      <t>セカイ</t>
    </rPh>
    <rPh sb="5" eb="7">
      <t>イサン</t>
    </rPh>
    <rPh sb="11" eb="14">
      <t>カイショシキ</t>
    </rPh>
    <rPh sb="15" eb="16">
      <t>カカ</t>
    </rPh>
    <rPh sb="17" eb="20">
      <t>カンシャジョウ</t>
    </rPh>
    <rPh sb="20" eb="22">
      <t>サクセイ</t>
    </rPh>
    <phoneticPr fontId="5"/>
  </si>
  <si>
    <t>（株）パパヤマリンスポーツ</t>
    <rPh sb="0" eb="3">
      <t>カブ</t>
    </rPh>
    <phoneticPr fontId="5"/>
  </si>
  <si>
    <t>南島上陸調査</t>
    <rPh sb="0" eb="1">
      <t>ミナミ</t>
    </rPh>
    <rPh sb="1" eb="2">
      <t>シマ</t>
    </rPh>
    <rPh sb="2" eb="4">
      <t>ジョウリク</t>
    </rPh>
    <rPh sb="4" eb="6">
      <t>チョウサ</t>
    </rPh>
    <phoneticPr fontId="5"/>
  </si>
  <si>
    <t>日本森林技術協会</t>
    <phoneticPr fontId="5"/>
  </si>
  <si>
    <t>科学委員会運営/世界遺産地域・国立公園山岳部利用あり方検討等</t>
    <phoneticPr fontId="5"/>
  </si>
  <si>
    <t>（株）　地域環境計画</t>
    <phoneticPr fontId="5"/>
  </si>
  <si>
    <t>屋久島世界自然遺産地域における利用による影響モニタリング等業務</t>
    <phoneticPr fontId="5"/>
  </si>
  <si>
    <t>（株）　一成</t>
    <phoneticPr fontId="5"/>
  </si>
  <si>
    <t>屋久島国立公園におけるヤクシカ保護管理対策推進業務（変更契約分）</t>
    <rPh sb="28" eb="30">
      <t>ケイヤク</t>
    </rPh>
    <phoneticPr fontId="5"/>
  </si>
  <si>
    <t>エヌ・ティ・ティ・ブロードバンドプラットフォーム（株）</t>
    <phoneticPr fontId="5"/>
  </si>
  <si>
    <t>国立公園ＶＣ等公衆無線ＬＡＮ回線フリーインターネット接続サービス料</t>
    <phoneticPr fontId="5"/>
  </si>
  <si>
    <t>（株）鹿児島ビジョン</t>
    <phoneticPr fontId="5"/>
  </si>
  <si>
    <t>屋久島マナービデオ改定業務</t>
    <phoneticPr fontId="5"/>
  </si>
  <si>
    <t>奄美大島、徳之島、沖縄島北部及び西表島世界自然遺産推薦地IUCN評価対応支援業務</t>
    <phoneticPr fontId="5"/>
  </si>
  <si>
    <t>株式会社プレック研究所沖縄事務所</t>
    <rPh sb="0" eb="4">
      <t>カブシキガイシャ</t>
    </rPh>
    <rPh sb="8" eb="11">
      <t>ケンキュウショ</t>
    </rPh>
    <rPh sb="11" eb="13">
      <t>オキナワ</t>
    </rPh>
    <rPh sb="13" eb="16">
      <t>ジムショ</t>
    </rPh>
    <phoneticPr fontId="5"/>
  </si>
  <si>
    <t>奄美大島、徳之島、沖縄島北部及び西表島世界自然遺産推薦地における順応的管理推進業務</t>
    <phoneticPr fontId="5"/>
  </si>
  <si>
    <t>株式会社ブレーン沖縄</t>
    <rPh sb="0" eb="4">
      <t>カブシキガイシャ</t>
    </rPh>
    <rPh sb="8" eb="10">
      <t>オキナワ</t>
    </rPh>
    <phoneticPr fontId="5"/>
  </si>
  <si>
    <t>奄美大島、徳之島、沖縄島北部及び西表世界自然遺産推薦地に係る小冊子版下作成業務</t>
    <phoneticPr fontId="5"/>
  </si>
  <si>
    <t>-</t>
    <phoneticPr fontId="5"/>
  </si>
  <si>
    <t>特定非営利活動法人国頭ツーリズム協会</t>
    <rPh sb="0" eb="2">
      <t>トクテイ</t>
    </rPh>
    <rPh sb="2" eb="5">
      <t>ヒエイリ</t>
    </rPh>
    <rPh sb="5" eb="7">
      <t>カツドウ</t>
    </rPh>
    <rPh sb="7" eb="9">
      <t>ホウジン</t>
    </rPh>
    <rPh sb="9" eb="11">
      <t>クニガミ</t>
    </rPh>
    <rPh sb="16" eb="18">
      <t>キョウカイ</t>
    </rPh>
    <phoneticPr fontId="5"/>
  </si>
  <si>
    <t>世界遺産推薦地・沖縄島北部普及啓発イベント開催補助業務</t>
    <phoneticPr fontId="5"/>
  </si>
  <si>
    <t>国立大学法人鹿児島大学</t>
    <rPh sb="0" eb="2">
      <t>コクリツ</t>
    </rPh>
    <rPh sb="2" eb="4">
      <t>ダイガク</t>
    </rPh>
    <rPh sb="4" eb="6">
      <t>ホウジン</t>
    </rPh>
    <rPh sb="6" eb="9">
      <t>カゴシマ</t>
    </rPh>
    <rPh sb="9" eb="11">
      <t>ダイガク</t>
    </rPh>
    <phoneticPr fontId="5"/>
  </si>
  <si>
    <t>世界自然遺産推薦地・奄美大島におけるシンポジウム開催補助業務</t>
    <phoneticPr fontId="5"/>
  </si>
  <si>
    <t>株式会社東洋企画印刷</t>
    <rPh sb="0" eb="4">
      <t>カブシキガイシャ</t>
    </rPh>
    <rPh sb="4" eb="6">
      <t>トウヨウ</t>
    </rPh>
    <rPh sb="6" eb="8">
      <t>キカク</t>
    </rPh>
    <rPh sb="8" eb="10">
      <t>インサツ</t>
    </rPh>
    <phoneticPr fontId="5"/>
  </si>
  <si>
    <t>奄美大島、徳之島、沖縄島北部及び西表島世界自然遺産一覧表記載推薦書等印刷業務</t>
    <phoneticPr fontId="5"/>
  </si>
  <si>
    <t>株式会社乃村工藝社</t>
    <rPh sb="0" eb="4">
      <t>カブシキガイシャ</t>
    </rPh>
    <rPh sb="4" eb="6">
      <t>ノムラ</t>
    </rPh>
    <rPh sb="6" eb="9">
      <t>コウゲイシャ</t>
    </rPh>
    <phoneticPr fontId="5"/>
  </si>
  <si>
    <t>奄美野生生物保護センターシアター映像英語字幕版作成業務</t>
    <phoneticPr fontId="5"/>
  </si>
  <si>
    <t>わくわくサンゴ石垣島</t>
    <rPh sb="7" eb="9">
      <t>イシガキ</t>
    </rPh>
    <rPh sb="9" eb="10">
      <t>シマ</t>
    </rPh>
    <phoneticPr fontId="5"/>
  </si>
  <si>
    <t>有限会社文成印刷</t>
    <rPh sb="0" eb="4">
      <t>ユウゲンガイシャ</t>
    </rPh>
    <rPh sb="4" eb="5">
      <t>ブン</t>
    </rPh>
    <rPh sb="5" eb="6">
      <t>シゲル</t>
    </rPh>
    <rPh sb="6" eb="8">
      <t>インサツ</t>
    </rPh>
    <phoneticPr fontId="5"/>
  </si>
  <si>
    <t>奄美大島、徳之島、沖縄島北部及び西表島世界自然遺産登録普及啓発シール・ステッカー作成業務</t>
    <phoneticPr fontId="5"/>
  </si>
  <si>
    <t>特定非営利活動法人徳之島虹の会</t>
    <rPh sb="0" eb="2">
      <t>トクテイ</t>
    </rPh>
    <rPh sb="2" eb="5">
      <t>ヒエイリ</t>
    </rPh>
    <rPh sb="5" eb="7">
      <t>カツドウ</t>
    </rPh>
    <rPh sb="7" eb="9">
      <t>ホウジン</t>
    </rPh>
    <rPh sb="9" eb="12">
      <t>トクノシマ</t>
    </rPh>
    <rPh sb="12" eb="13">
      <t>ニジ</t>
    </rPh>
    <rPh sb="14" eb="15">
      <t>カイ</t>
    </rPh>
    <phoneticPr fontId="5"/>
  </si>
  <si>
    <t>徳之島における世界自然遺産に向けた普及啓発イベント開催補助等業務</t>
    <phoneticPr fontId="5"/>
  </si>
  <si>
    <t>一般財団法人　自然環境研究センター</t>
    <rPh sb="0" eb="2">
      <t>イッパン</t>
    </rPh>
    <phoneticPr fontId="5"/>
  </si>
  <si>
    <t>（株）シン技術コンサル</t>
    <phoneticPr fontId="5"/>
  </si>
  <si>
    <t>国指定天売島鳥獣保護区海鳥保護と地域活性化促進業務</t>
    <phoneticPr fontId="5"/>
  </si>
  <si>
    <t>一般社団法人　天売島おらが島活性化会議</t>
    <phoneticPr fontId="5"/>
  </si>
  <si>
    <t>国指定天売島鳥獣保護区ノネコ等生息状況把握業務</t>
    <phoneticPr fontId="5"/>
  </si>
  <si>
    <t>－</t>
    <phoneticPr fontId="5"/>
  </si>
  <si>
    <t>-</t>
    <phoneticPr fontId="5"/>
  </si>
  <si>
    <t>三陸復興国立公園山田湾海域適正利用推進業務</t>
    <rPh sb="0" eb="2">
      <t>サンリク</t>
    </rPh>
    <rPh sb="2" eb="4">
      <t>フッコウ</t>
    </rPh>
    <rPh sb="4" eb="6">
      <t>コクリツ</t>
    </rPh>
    <rPh sb="6" eb="8">
      <t>コウエン</t>
    </rPh>
    <rPh sb="8" eb="11">
      <t>ヤマダワン</t>
    </rPh>
    <rPh sb="11" eb="13">
      <t>カイイキ</t>
    </rPh>
    <rPh sb="13" eb="15">
      <t>テキセイ</t>
    </rPh>
    <rPh sb="15" eb="17">
      <t>リヨウ</t>
    </rPh>
    <rPh sb="17" eb="19">
      <t>スイシン</t>
    </rPh>
    <rPh sb="19" eb="21">
      <t>ギョウム</t>
    </rPh>
    <phoneticPr fontId="30"/>
  </si>
  <si>
    <t>宮城県漁業協同組合</t>
    <rPh sb="0" eb="3">
      <t>ミヤギケン</t>
    </rPh>
    <rPh sb="3" eb="5">
      <t>ギョギョウ</t>
    </rPh>
    <rPh sb="5" eb="7">
      <t>キョウドウ</t>
    </rPh>
    <rPh sb="7" eb="9">
      <t>クミアイ</t>
    </rPh>
    <phoneticPr fontId="30"/>
  </si>
  <si>
    <t>三陸復興国立公園鮫浦湾藻場保全業務　他１件</t>
    <rPh sb="0" eb="2">
      <t>サンリク</t>
    </rPh>
    <rPh sb="2" eb="4">
      <t>フッコウ</t>
    </rPh>
    <rPh sb="4" eb="6">
      <t>コクリツ</t>
    </rPh>
    <rPh sb="6" eb="8">
      <t>コウエン</t>
    </rPh>
    <rPh sb="8" eb="11">
      <t>サメウラワン</t>
    </rPh>
    <rPh sb="11" eb="13">
      <t>モバ</t>
    </rPh>
    <rPh sb="13" eb="15">
      <t>ホゼン</t>
    </rPh>
    <rPh sb="15" eb="17">
      <t>ギョウム</t>
    </rPh>
    <rPh sb="18" eb="19">
      <t>ホカ</t>
    </rPh>
    <rPh sb="20" eb="21">
      <t>ケン</t>
    </rPh>
    <phoneticPr fontId="30"/>
  </si>
  <si>
    <t>日本ミクニヤ株式会社東北オフィス</t>
    <rPh sb="0" eb="2">
      <t>ニホン</t>
    </rPh>
    <rPh sb="6" eb="8">
      <t>カブシキ</t>
    </rPh>
    <rPh sb="8" eb="10">
      <t>カイシャ</t>
    </rPh>
    <rPh sb="10" eb="12">
      <t>トウホク</t>
    </rPh>
    <phoneticPr fontId="30"/>
  </si>
  <si>
    <t>三陸復興国立公園オランダ島砂浜等調査業務</t>
    <rPh sb="0" eb="8">
      <t>サンリクフッコウコクリツコウエン</t>
    </rPh>
    <rPh sb="12" eb="13">
      <t>ジマ</t>
    </rPh>
    <rPh sb="13" eb="15">
      <t>スナハマ</t>
    </rPh>
    <rPh sb="15" eb="16">
      <t>トウ</t>
    </rPh>
    <rPh sb="16" eb="18">
      <t>チョウサ</t>
    </rPh>
    <rPh sb="18" eb="20">
      <t>ギョウム</t>
    </rPh>
    <phoneticPr fontId="30"/>
  </si>
  <si>
    <t>NPO法人小笠原クラブ</t>
    <rPh sb="3" eb="5">
      <t>ホウジン</t>
    </rPh>
    <rPh sb="5" eb="8">
      <t>オガサワラ</t>
    </rPh>
    <phoneticPr fontId="5"/>
  </si>
  <si>
    <t>ウミガメ、海鳥繁殖地や海域公園地区周辺の景観保全を目的とした、海岸ゴミ清掃</t>
    <rPh sb="5" eb="7">
      <t>ウミドリ</t>
    </rPh>
    <rPh sb="7" eb="10">
      <t>ハンショクチ</t>
    </rPh>
    <rPh sb="11" eb="13">
      <t>カイイキ</t>
    </rPh>
    <rPh sb="13" eb="15">
      <t>コウエン</t>
    </rPh>
    <rPh sb="15" eb="17">
      <t>チク</t>
    </rPh>
    <rPh sb="17" eb="19">
      <t>シュウヘン</t>
    </rPh>
    <rPh sb="20" eb="22">
      <t>ケイカン</t>
    </rPh>
    <rPh sb="22" eb="24">
      <t>ホゼン</t>
    </rPh>
    <rPh sb="25" eb="27">
      <t>モクテキ</t>
    </rPh>
    <rPh sb="31" eb="33">
      <t>カイガン</t>
    </rPh>
    <rPh sb="35" eb="37">
      <t>セイソウ</t>
    </rPh>
    <phoneticPr fontId="5"/>
  </si>
  <si>
    <t>-</t>
    <phoneticPr fontId="5"/>
  </si>
  <si>
    <t>NPO法人小笠原自然文化研究所</t>
    <rPh sb="3" eb="5">
      <t>ホウジン</t>
    </rPh>
    <rPh sb="5" eb="8">
      <t>オガサワラ</t>
    </rPh>
    <rPh sb="8" eb="10">
      <t>シゼン</t>
    </rPh>
    <rPh sb="10" eb="12">
      <t>ブンカ</t>
    </rPh>
    <rPh sb="12" eb="15">
      <t>ケンキュウショ</t>
    </rPh>
    <phoneticPr fontId="5"/>
  </si>
  <si>
    <t>海域公園地区における水温計測業務</t>
    <rPh sb="0" eb="2">
      <t>カイイキ</t>
    </rPh>
    <rPh sb="2" eb="4">
      <t>コウエン</t>
    </rPh>
    <rPh sb="4" eb="6">
      <t>チク</t>
    </rPh>
    <rPh sb="10" eb="12">
      <t>スイオン</t>
    </rPh>
    <rPh sb="12" eb="14">
      <t>ケイソク</t>
    </rPh>
    <rPh sb="14" eb="16">
      <t>ギョウム</t>
    </rPh>
    <phoneticPr fontId="5"/>
  </si>
  <si>
    <t>-</t>
    <phoneticPr fontId="5"/>
  </si>
  <si>
    <t>-</t>
    <phoneticPr fontId="5"/>
  </si>
  <si>
    <t>大瀬海浜商業組合</t>
    <rPh sb="0" eb="2">
      <t>オオセ</t>
    </rPh>
    <rPh sb="2" eb="4">
      <t>カイヒン</t>
    </rPh>
    <rPh sb="4" eb="6">
      <t>ショウギョウ</t>
    </rPh>
    <rPh sb="6" eb="8">
      <t>クミアイ</t>
    </rPh>
    <phoneticPr fontId="5"/>
  </si>
  <si>
    <t>海岸ゴミ回収</t>
    <rPh sb="0" eb="2">
      <t>カイガン</t>
    </rPh>
    <rPh sb="4" eb="6">
      <t>カイシュウ</t>
    </rPh>
    <phoneticPr fontId="5"/>
  </si>
  <si>
    <t>一般社団法人伊勢志摩里海学舎</t>
    <phoneticPr fontId="5"/>
  </si>
  <si>
    <t>英虞湾干潟生物調査等業務</t>
    <phoneticPr fontId="5"/>
  </si>
  <si>
    <t>丸文工業株式会社</t>
    <phoneticPr fontId="5"/>
  </si>
  <si>
    <t>伊勢志摩国立公園沿岸清掃業務</t>
    <phoneticPr fontId="5"/>
  </si>
  <si>
    <t>（特非）自然体験学習支援センター</t>
    <phoneticPr fontId="5"/>
  </si>
  <si>
    <t>紀州日高漁業協同組合</t>
    <phoneticPr fontId="5"/>
  </si>
  <si>
    <t>和歌山東漁業協同組合</t>
    <phoneticPr fontId="5"/>
  </si>
  <si>
    <t>小中学生を対象とした自然体験教室の運営</t>
    <phoneticPr fontId="5"/>
  </si>
  <si>
    <t>漁業</t>
    <rPh sb="0" eb="2">
      <t>ギョギョウ</t>
    </rPh>
    <phoneticPr fontId="5"/>
  </si>
  <si>
    <t>自然環境の保全</t>
    <rPh sb="0" eb="2">
      <t>シゼン</t>
    </rPh>
    <rPh sb="2" eb="4">
      <t>カンキョウ</t>
    </rPh>
    <rPh sb="5" eb="7">
      <t>ホゼン</t>
    </rPh>
    <phoneticPr fontId="5"/>
  </si>
  <si>
    <t>人材派遣ほか</t>
    <rPh sb="0" eb="2">
      <t>ジンザイ</t>
    </rPh>
    <rPh sb="2" eb="4">
      <t>ハケン</t>
    </rPh>
    <phoneticPr fontId="5"/>
  </si>
  <si>
    <t>漁業</t>
    <rPh sb="0" eb="2">
      <t>ギョギョウ</t>
    </rPh>
    <phoneticPr fontId="5"/>
  </si>
  <si>
    <t>ウミガメの保全</t>
    <rPh sb="5" eb="7">
      <t>ホゼン</t>
    </rPh>
    <phoneticPr fontId="5"/>
  </si>
  <si>
    <t>新宮市王子ヶ浜を守る会</t>
    <phoneticPr fontId="5"/>
  </si>
  <si>
    <t>（公社）洲本市シルバー人材センター</t>
    <phoneticPr fontId="5"/>
  </si>
  <si>
    <t>内之浦の自然を考える会</t>
    <phoneticPr fontId="5"/>
  </si>
  <si>
    <t>一般社団法人　京都府北部地域連携都市圏振興社</t>
    <phoneticPr fontId="5"/>
  </si>
  <si>
    <t>田後漁業協同組合</t>
    <phoneticPr fontId="5"/>
  </si>
  <si>
    <t>みなべウミガメ研究班</t>
    <phoneticPr fontId="5"/>
  </si>
  <si>
    <t>観光地域づくりに資する企画・調査・分析等</t>
    <phoneticPr fontId="5"/>
  </si>
  <si>
    <t>公益財団法人黒潮生物研究所</t>
    <rPh sb="0" eb="2">
      <t>コウエキ</t>
    </rPh>
    <rPh sb="2" eb="4">
      <t>ザイダン</t>
    </rPh>
    <rPh sb="4" eb="6">
      <t>ホウジン</t>
    </rPh>
    <rPh sb="6" eb="8">
      <t>クロシオ</t>
    </rPh>
    <rPh sb="8" eb="10">
      <t>セイブツ</t>
    </rPh>
    <rPh sb="10" eb="12">
      <t>ケンキュウ</t>
    </rPh>
    <rPh sb="12" eb="13">
      <t>ジョ</t>
    </rPh>
    <phoneticPr fontId="5"/>
  </si>
  <si>
    <t>竜串地区自然再生事業海域調査</t>
    <rPh sb="0" eb="2">
      <t>タツクシ</t>
    </rPh>
    <rPh sb="2" eb="4">
      <t>チク</t>
    </rPh>
    <rPh sb="4" eb="6">
      <t>シゼン</t>
    </rPh>
    <rPh sb="6" eb="8">
      <t>サイセイ</t>
    </rPh>
    <rPh sb="8" eb="10">
      <t>ジギョウ</t>
    </rPh>
    <rPh sb="10" eb="12">
      <t>カイイキ</t>
    </rPh>
    <rPh sb="12" eb="14">
      <t>チョウサ</t>
    </rPh>
    <phoneticPr fontId="5"/>
  </si>
  <si>
    <t>足摺宇和海国立公園海域保全体制構築</t>
    <rPh sb="0" eb="2">
      <t>アシズリ</t>
    </rPh>
    <rPh sb="2" eb="4">
      <t>ウワ</t>
    </rPh>
    <rPh sb="4" eb="5">
      <t>カイ</t>
    </rPh>
    <rPh sb="5" eb="7">
      <t>コクリツ</t>
    </rPh>
    <rPh sb="7" eb="9">
      <t>コウエン</t>
    </rPh>
    <rPh sb="9" eb="11">
      <t>カイイキ</t>
    </rPh>
    <rPh sb="11" eb="13">
      <t>ホゼン</t>
    </rPh>
    <rPh sb="13" eb="15">
      <t>タイセイ</t>
    </rPh>
    <rPh sb="15" eb="17">
      <t>コウチク</t>
    </rPh>
    <phoneticPr fontId="5"/>
  </si>
  <si>
    <t>宇和海海中資源保護対策協議会</t>
    <rPh sb="0" eb="2">
      <t>ウワ</t>
    </rPh>
    <rPh sb="2" eb="3">
      <t>カイ</t>
    </rPh>
    <rPh sb="3" eb="5">
      <t>カイチュウ</t>
    </rPh>
    <rPh sb="5" eb="7">
      <t>シゲン</t>
    </rPh>
    <rPh sb="7" eb="9">
      <t>ホゴ</t>
    </rPh>
    <rPh sb="9" eb="11">
      <t>タイサク</t>
    </rPh>
    <rPh sb="11" eb="14">
      <t>キョウギカイ</t>
    </rPh>
    <phoneticPr fontId="5"/>
  </si>
  <si>
    <t>宇和海地域オニヒトデ等駆除業務</t>
    <rPh sb="0" eb="2">
      <t>ウワ</t>
    </rPh>
    <rPh sb="2" eb="3">
      <t>カイ</t>
    </rPh>
    <rPh sb="3" eb="5">
      <t>チイキ</t>
    </rPh>
    <rPh sb="10" eb="11">
      <t>トウ</t>
    </rPh>
    <rPh sb="11" eb="13">
      <t>クジョ</t>
    </rPh>
    <rPh sb="13" eb="15">
      <t>ギョウム</t>
    </rPh>
    <phoneticPr fontId="5"/>
  </si>
  <si>
    <t>みんなの海を育てる会</t>
    <rPh sb="4" eb="5">
      <t>ウミ</t>
    </rPh>
    <rPh sb="6" eb="7">
      <t>ソダ</t>
    </rPh>
    <rPh sb="9" eb="10">
      <t>カイ</t>
    </rPh>
    <phoneticPr fontId="5"/>
  </si>
  <si>
    <t>足摺地域オニヒトデ等駆除業務</t>
    <rPh sb="0" eb="2">
      <t>アシズリ</t>
    </rPh>
    <rPh sb="2" eb="4">
      <t>チイキ</t>
    </rPh>
    <rPh sb="9" eb="10">
      <t>トウ</t>
    </rPh>
    <rPh sb="10" eb="12">
      <t>クジョ</t>
    </rPh>
    <rPh sb="12" eb="14">
      <t>ギョウム</t>
    </rPh>
    <phoneticPr fontId="5"/>
  </si>
  <si>
    <t>特定非営利活動法人自然環境ネットワークＳＡＲＥＮ</t>
    <rPh sb="0" eb="9">
      <t>トクテイヒエイリカツドウホウジン</t>
    </rPh>
    <rPh sb="9" eb="11">
      <t>シゼン</t>
    </rPh>
    <rPh sb="11" eb="13">
      <t>カンキョウ</t>
    </rPh>
    <phoneticPr fontId="5"/>
  </si>
  <si>
    <t>宮島地域海域環境保全調査等</t>
    <rPh sb="0" eb="2">
      <t>ミヤジマ</t>
    </rPh>
    <rPh sb="2" eb="4">
      <t>チイキ</t>
    </rPh>
    <rPh sb="4" eb="6">
      <t>カイイキ</t>
    </rPh>
    <rPh sb="6" eb="8">
      <t>カンキョウ</t>
    </rPh>
    <rPh sb="8" eb="10">
      <t>ホゼン</t>
    </rPh>
    <rPh sb="10" eb="12">
      <t>チョウサ</t>
    </rPh>
    <rPh sb="12" eb="13">
      <t>トウ</t>
    </rPh>
    <phoneticPr fontId="5"/>
  </si>
  <si>
    <t>海域公園藻場の保全調査等</t>
    <rPh sb="0" eb="2">
      <t>カイイキ</t>
    </rPh>
    <rPh sb="2" eb="4">
      <t>コウエン</t>
    </rPh>
    <rPh sb="4" eb="5">
      <t>モ</t>
    </rPh>
    <rPh sb="5" eb="6">
      <t>ジョウ</t>
    </rPh>
    <rPh sb="7" eb="9">
      <t>ホゼン</t>
    </rPh>
    <rPh sb="9" eb="11">
      <t>チョウサ</t>
    </rPh>
    <rPh sb="11" eb="12">
      <t>トウ</t>
    </rPh>
    <phoneticPr fontId="5"/>
  </si>
  <si>
    <t>福山町漁業協同組合</t>
    <rPh sb="0" eb="2">
      <t>フクヤマ</t>
    </rPh>
    <rPh sb="2" eb="3">
      <t>マチ</t>
    </rPh>
    <rPh sb="3" eb="9">
      <t>ギョギョウキョウドウクミアイ</t>
    </rPh>
    <phoneticPr fontId="31"/>
  </si>
  <si>
    <t>若尊鼻海域公園清掃事業</t>
    <rPh sb="0" eb="1">
      <t>ワカ</t>
    </rPh>
    <rPh sb="1" eb="2">
      <t>タケル</t>
    </rPh>
    <rPh sb="2" eb="3">
      <t>ハナ</t>
    </rPh>
    <rPh sb="3" eb="5">
      <t>カイイキ</t>
    </rPh>
    <rPh sb="5" eb="7">
      <t>コウエン</t>
    </rPh>
    <rPh sb="7" eb="9">
      <t>セイソウ</t>
    </rPh>
    <rPh sb="9" eb="11">
      <t>ジギョウ</t>
    </rPh>
    <phoneticPr fontId="31"/>
  </si>
  <si>
    <t>福江海域公園地区等清掃業務</t>
  </si>
  <si>
    <t>-</t>
    <phoneticPr fontId="5"/>
  </si>
  <si>
    <t>-</t>
    <phoneticPr fontId="5"/>
  </si>
  <si>
    <t>-</t>
    <phoneticPr fontId="5"/>
  </si>
  <si>
    <t>（公財）屋久島環境文化財団</t>
    <rPh sb="1" eb="3">
      <t>コウザイ</t>
    </rPh>
    <rPh sb="4" eb="7">
      <t>ヤクシマ</t>
    </rPh>
    <rPh sb="7" eb="9">
      <t>カンキョウ</t>
    </rPh>
    <rPh sb="9" eb="11">
      <t>ブンカ</t>
    </rPh>
    <rPh sb="11" eb="13">
      <t>ザイダン</t>
    </rPh>
    <phoneticPr fontId="31"/>
  </si>
  <si>
    <t>屋久島海岸域美化清掃</t>
    <rPh sb="0" eb="3">
      <t>ヤクシマ</t>
    </rPh>
    <rPh sb="3" eb="5">
      <t>カイガン</t>
    </rPh>
    <rPh sb="5" eb="6">
      <t>イキ</t>
    </rPh>
    <rPh sb="6" eb="8">
      <t>ビカ</t>
    </rPh>
    <rPh sb="8" eb="10">
      <t>セイソウ</t>
    </rPh>
    <phoneticPr fontId="31"/>
  </si>
  <si>
    <t>牛深海域公園地区オニヒトデ駆除事業</t>
  </si>
  <si>
    <t>-</t>
    <phoneticPr fontId="5"/>
  </si>
  <si>
    <t>五島ふくえ漁業協同組合</t>
    <rPh sb="0" eb="2">
      <t>ゴトウ</t>
    </rPh>
    <rPh sb="5" eb="7">
      <t>ギョギョウ</t>
    </rPh>
    <rPh sb="7" eb="9">
      <t>キョウドウ</t>
    </rPh>
    <rPh sb="9" eb="11">
      <t>クミアイ</t>
    </rPh>
    <phoneticPr fontId="31"/>
  </si>
  <si>
    <t>小島嶼群の海岸ゴミ回収</t>
    <rPh sb="0" eb="1">
      <t>ショウ</t>
    </rPh>
    <rPh sb="1" eb="3">
      <t>トウショ</t>
    </rPh>
    <rPh sb="3" eb="4">
      <t>グン</t>
    </rPh>
    <rPh sb="5" eb="7">
      <t>カイガン</t>
    </rPh>
    <rPh sb="9" eb="11">
      <t>カイシュウ</t>
    </rPh>
    <phoneticPr fontId="31"/>
  </si>
  <si>
    <t>永田浜におけるタヌキ等によるウミガメ捕食被害の実態調査及び防除対策検討業務</t>
  </si>
  <si>
    <t>-</t>
    <phoneticPr fontId="5"/>
  </si>
  <si>
    <t>-</t>
    <phoneticPr fontId="5"/>
  </si>
  <si>
    <t>若松町中央漁業協同組合</t>
    <rPh sb="0" eb="3">
      <t>ワカマツマチ</t>
    </rPh>
    <rPh sb="3" eb="5">
      <t>チュウオウ</t>
    </rPh>
    <rPh sb="5" eb="7">
      <t>ギョギョウ</t>
    </rPh>
    <rPh sb="7" eb="9">
      <t>キョウドウ</t>
    </rPh>
    <rPh sb="9" eb="11">
      <t>クミアイ</t>
    </rPh>
    <phoneticPr fontId="31"/>
  </si>
  <si>
    <t>若松瀬戸の海岸ゴミ回収</t>
    <rPh sb="0" eb="4">
      <t>ワカマツセト</t>
    </rPh>
    <rPh sb="5" eb="7">
      <t>カイガン</t>
    </rPh>
    <rPh sb="9" eb="11">
      <t>カイシュウ</t>
    </rPh>
    <phoneticPr fontId="31"/>
  </si>
  <si>
    <t>若尊鼻海域公園海岸漂着ゴミ清掃事業</t>
  </si>
  <si>
    <t>マリンサポート五島　海友</t>
    <rPh sb="7" eb="9">
      <t>ゴトウ</t>
    </rPh>
    <rPh sb="10" eb="11">
      <t>ウミ</t>
    </rPh>
    <rPh sb="11" eb="12">
      <t>トモ</t>
    </rPh>
    <phoneticPr fontId="31"/>
  </si>
  <si>
    <t>珊瑚の被害状況調査及びオニヒトデ捕獲</t>
    <rPh sb="0" eb="2">
      <t>サンゴ</t>
    </rPh>
    <rPh sb="3" eb="5">
      <t>ヒガイ</t>
    </rPh>
    <rPh sb="5" eb="7">
      <t>ジョウキョウ</t>
    </rPh>
    <rPh sb="7" eb="9">
      <t>チョウサ</t>
    </rPh>
    <rPh sb="9" eb="10">
      <t>オヨ</t>
    </rPh>
    <rPh sb="16" eb="18">
      <t>ホカク</t>
    </rPh>
    <phoneticPr fontId="31"/>
  </si>
  <si>
    <t>神造島海域公園海岸漂着ゴミ清掃事業</t>
  </si>
  <si>
    <t>牛深ダイビングクラブ</t>
    <rPh sb="0" eb="2">
      <t>ウシブカ</t>
    </rPh>
    <phoneticPr fontId="5"/>
  </si>
  <si>
    <t>牛深海域海ヒトデ駆除</t>
    <rPh sb="0" eb="2">
      <t>ウシブカ</t>
    </rPh>
    <rPh sb="2" eb="4">
      <t>カイイキ</t>
    </rPh>
    <rPh sb="4" eb="5">
      <t>ウミ</t>
    </rPh>
    <rPh sb="8" eb="10">
      <t>クジョ</t>
    </rPh>
    <phoneticPr fontId="5"/>
  </si>
  <si>
    <t>屋久島町本村区</t>
    <rPh sb="0" eb="4">
      <t>ヤクシマチョウ</t>
    </rPh>
    <rPh sb="4" eb="6">
      <t>ホンムラ</t>
    </rPh>
    <rPh sb="6" eb="7">
      <t>ク</t>
    </rPh>
    <phoneticPr fontId="5"/>
  </si>
  <si>
    <t>口永良部島海岸美化清掃</t>
    <rPh sb="0" eb="1">
      <t>クチ</t>
    </rPh>
    <rPh sb="5" eb="9">
      <t>カイガンビカ</t>
    </rPh>
    <rPh sb="9" eb="11">
      <t>セイソウ</t>
    </rPh>
    <phoneticPr fontId="5"/>
  </si>
  <si>
    <t xml:space="preserve">おおすみ岬漁業協同組合 </t>
    <rPh sb="4" eb="5">
      <t>ミサキ</t>
    </rPh>
    <rPh sb="5" eb="7">
      <t>ギョギョウ</t>
    </rPh>
    <rPh sb="7" eb="9">
      <t>キョウドウ</t>
    </rPh>
    <rPh sb="9" eb="11">
      <t>クミアイ</t>
    </rPh>
    <phoneticPr fontId="5"/>
  </si>
  <si>
    <t>佐多岬海域公園地区オニヒトデ駆除</t>
    <rPh sb="0" eb="3">
      <t>サタミサキ</t>
    </rPh>
    <rPh sb="3" eb="5">
      <t>カイイキ</t>
    </rPh>
    <rPh sb="5" eb="7">
      <t>コウエン</t>
    </rPh>
    <rPh sb="7" eb="9">
      <t>チク</t>
    </rPh>
    <rPh sb="14" eb="16">
      <t>クジョ</t>
    </rPh>
    <phoneticPr fontId="5"/>
  </si>
  <si>
    <t>NPO法人屋久島うみがめ館</t>
    <rPh sb="3" eb="5">
      <t>ホウジン</t>
    </rPh>
    <rPh sb="5" eb="8">
      <t>ヤクシマ</t>
    </rPh>
    <rPh sb="12" eb="13">
      <t>カン</t>
    </rPh>
    <phoneticPr fontId="31"/>
  </si>
  <si>
    <t>永田浜のウミガメ卵捕食被害調査及び防除対策</t>
    <rPh sb="0" eb="2">
      <t>ナガタ</t>
    </rPh>
    <rPh sb="2" eb="3">
      <t>ハマ</t>
    </rPh>
    <rPh sb="8" eb="9">
      <t>タマゴ</t>
    </rPh>
    <rPh sb="9" eb="11">
      <t>ホショク</t>
    </rPh>
    <rPh sb="11" eb="13">
      <t>ヒガイ</t>
    </rPh>
    <rPh sb="13" eb="15">
      <t>チョウサ</t>
    </rPh>
    <rPh sb="15" eb="16">
      <t>オヨ</t>
    </rPh>
    <rPh sb="17" eb="19">
      <t>ボウジョ</t>
    </rPh>
    <rPh sb="19" eb="21">
      <t>タイサク</t>
    </rPh>
    <phoneticPr fontId="31"/>
  </si>
  <si>
    <t>五島列島地域造礁性サンゴ生態系保全業務</t>
  </si>
  <si>
    <t>NPO法人屋久島うみがめ館</t>
  </si>
  <si>
    <t>ウミガメ永田浜の利用適正化</t>
    <phoneticPr fontId="5"/>
  </si>
  <si>
    <t>石垣島マリンレジャー協同組合</t>
    <rPh sb="0" eb="3">
      <t>イシガキジマ</t>
    </rPh>
    <rPh sb="10" eb="12">
      <t>キョウドウ</t>
    </rPh>
    <rPh sb="12" eb="14">
      <t>クミアイ</t>
    </rPh>
    <phoneticPr fontId="5"/>
  </si>
  <si>
    <t>一般競争契約（最低価格）</t>
    <rPh sb="0" eb="6">
      <t>イッパンキョウソウケイヤク</t>
    </rPh>
    <rPh sb="7" eb="9">
      <t>サイテイ</t>
    </rPh>
    <rPh sb="9" eb="11">
      <t>カカク</t>
    </rPh>
    <phoneticPr fontId="5"/>
  </si>
  <si>
    <t>有限会社海游</t>
    <rPh sb="0" eb="4">
      <t>ユウゲンガイシャ</t>
    </rPh>
    <rPh sb="4" eb="6">
      <t>カイユウ</t>
    </rPh>
    <phoneticPr fontId="5"/>
  </si>
  <si>
    <t>慶良間諸島国立公園におけるサンゴ礁モニタリング調査業務</t>
    <phoneticPr fontId="5"/>
  </si>
  <si>
    <t>奄美野生生物研究会</t>
    <rPh sb="0" eb="2">
      <t>アマミ</t>
    </rPh>
    <rPh sb="2" eb="6">
      <t>ヤセイセイブツ</t>
    </rPh>
    <rPh sb="6" eb="9">
      <t>ケンキュウカイ</t>
    </rPh>
    <phoneticPr fontId="5"/>
  </si>
  <si>
    <t>奄美群島国立公園奄美大島周辺海域における鯨類調査等業務</t>
    <phoneticPr fontId="5"/>
  </si>
  <si>
    <t>随意契約
（少額）</t>
    <rPh sb="0" eb="4">
      <t>ズイイケイヤク</t>
    </rPh>
    <rPh sb="6" eb="8">
      <t>ショウガク</t>
    </rPh>
    <phoneticPr fontId="5"/>
  </si>
  <si>
    <t>八重山漁業協同組合</t>
    <rPh sb="0" eb="3">
      <t>ヤエヤマ</t>
    </rPh>
    <rPh sb="3" eb="5">
      <t>ギョギョウ</t>
    </rPh>
    <rPh sb="5" eb="7">
      <t>キョウドウ</t>
    </rPh>
    <rPh sb="7" eb="9">
      <t>クミアイ</t>
    </rPh>
    <phoneticPr fontId="5"/>
  </si>
  <si>
    <t>西表石垣国立公園米原公園地区指定動植物等モニタリング調査業務</t>
    <phoneticPr fontId="5"/>
  </si>
  <si>
    <t>一般社団法人石垣市観光交流協会</t>
    <rPh sb="0" eb="2">
      <t>イッパン</t>
    </rPh>
    <rPh sb="2" eb="4">
      <t>シャダン</t>
    </rPh>
    <rPh sb="4" eb="6">
      <t>ホウジン</t>
    </rPh>
    <rPh sb="6" eb="9">
      <t>イシガキシ</t>
    </rPh>
    <rPh sb="9" eb="11">
      <t>カンコウ</t>
    </rPh>
    <rPh sb="11" eb="13">
      <t>コウリュウ</t>
    </rPh>
    <rPh sb="13" eb="15">
      <t>キョウカイ</t>
    </rPh>
    <phoneticPr fontId="5"/>
  </si>
  <si>
    <t>西表石垣国立公園（石垣地域）ウミガメ繁殖地保全等事業</t>
    <phoneticPr fontId="5"/>
  </si>
  <si>
    <t>一般社団法人渡嘉敷ダイビング協会</t>
    <rPh sb="0" eb="2">
      <t>イッパン</t>
    </rPh>
    <rPh sb="2" eb="4">
      <t>シャダン</t>
    </rPh>
    <rPh sb="4" eb="6">
      <t>ホウジン</t>
    </rPh>
    <rPh sb="6" eb="9">
      <t>トカシキ</t>
    </rPh>
    <rPh sb="14" eb="16">
      <t>キョウカイ</t>
    </rPh>
    <phoneticPr fontId="5"/>
  </si>
  <si>
    <t>慶良間諸島国立公園（渡嘉敷地域）海域の適正利用推進業務</t>
    <phoneticPr fontId="5"/>
  </si>
  <si>
    <t>合同会社座間味ビーチパトロール</t>
    <rPh sb="0" eb="2">
      <t>ゴウドウ</t>
    </rPh>
    <rPh sb="2" eb="4">
      <t>ガイシャ</t>
    </rPh>
    <rPh sb="4" eb="7">
      <t>ザマミ</t>
    </rPh>
    <phoneticPr fontId="5"/>
  </si>
  <si>
    <t>慶良間諸島国立公園（座間味地域）海域の適正利用推進業務</t>
    <phoneticPr fontId="5"/>
  </si>
  <si>
    <t>一般社団法人渡嘉敷ダイビング協会</t>
    <phoneticPr fontId="5"/>
  </si>
  <si>
    <t>慶良間諸島国立公園（渡嘉敷地域）ウミガメ等海洋生態系保全業務</t>
    <phoneticPr fontId="5"/>
  </si>
  <si>
    <t>一般社団法人座間味村ホエールウォッチング協会</t>
    <rPh sb="0" eb="2">
      <t>イッパン</t>
    </rPh>
    <rPh sb="2" eb="6">
      <t>シャダンホウジン</t>
    </rPh>
    <rPh sb="6" eb="10">
      <t>ザマミソン</t>
    </rPh>
    <rPh sb="20" eb="22">
      <t>キョウカイ</t>
    </rPh>
    <phoneticPr fontId="5"/>
  </si>
  <si>
    <t>慶良間諸島周辺海域における鯨類モニタリング業務</t>
    <phoneticPr fontId="5"/>
  </si>
  <si>
    <t>特定非営利活動法人海の再生ネットワークよろん</t>
    <rPh sb="0" eb="2">
      <t>トクテイ</t>
    </rPh>
    <rPh sb="2" eb="5">
      <t>ヒエイリ</t>
    </rPh>
    <rPh sb="5" eb="7">
      <t>カツドウ</t>
    </rPh>
    <rPh sb="7" eb="9">
      <t>ホウジン</t>
    </rPh>
    <rPh sb="9" eb="10">
      <t>ウミ</t>
    </rPh>
    <rPh sb="11" eb="13">
      <t>サイセイ</t>
    </rPh>
    <phoneticPr fontId="5"/>
  </si>
  <si>
    <t>奄美群島国立公園与論島海域におけるウミガメ調査業務</t>
    <phoneticPr fontId="5"/>
  </si>
  <si>
    <t>3.0/16</t>
    <phoneticPr fontId="5"/>
  </si>
  <si>
    <t>38.7/12</t>
    <phoneticPr fontId="5"/>
  </si>
  <si>
    <t>L. 特定非営利活動法人隠岐しぜんむら</t>
    <phoneticPr fontId="5"/>
  </si>
  <si>
    <t>M.株式会社ライヴ環境計画</t>
    <phoneticPr fontId="5"/>
  </si>
  <si>
    <t>有珠山周辺保全活用検討業務</t>
    <phoneticPr fontId="5"/>
  </si>
  <si>
    <t>N.アジア航測(株</t>
    <phoneticPr fontId="5"/>
  </si>
  <si>
    <t>（株）アドクリーク</t>
    <phoneticPr fontId="5"/>
  </si>
  <si>
    <t>（株）一成</t>
    <phoneticPr fontId="5"/>
  </si>
  <si>
    <t>コンサルタント業</t>
    <phoneticPr fontId="5"/>
  </si>
  <si>
    <t>利尻山登山道等維持補修</t>
    <rPh sb="0" eb="2">
      <t>リシリ</t>
    </rPh>
    <rPh sb="2" eb="3">
      <t>ヤマ</t>
    </rPh>
    <rPh sb="3" eb="6">
      <t>トザンドウ</t>
    </rPh>
    <rPh sb="6" eb="7">
      <t>トウ</t>
    </rPh>
    <rPh sb="7" eb="9">
      <t>イジ</t>
    </rPh>
    <rPh sb="9" eb="11">
      <t>ホシュウ</t>
    </rPh>
    <phoneticPr fontId="5"/>
  </si>
  <si>
    <t>平成29年度国指定ユルリ・モユルリ鳥獣保護区外来ネズミ類モニタリング調査業務</t>
    <phoneticPr fontId="5"/>
  </si>
  <si>
    <t>平成29年度グリーンエキスパート事業小笠原国立公園母島における新たな外来動物対策業務</t>
    <phoneticPr fontId="5"/>
  </si>
  <si>
    <t>平成２９年度ＧＥ事業（妙高戸隠連山国立公園頸城山系ライチョウ個体群生息環境把握等調査事業）</t>
    <phoneticPr fontId="5"/>
  </si>
  <si>
    <t>西表石垣国立公園新城島におけるインドクジャク根絶確認事業</t>
    <phoneticPr fontId="5"/>
  </si>
  <si>
    <t>平成29年度那須平成の森等を活用した子どもの自然体験活動推進事業業務</t>
    <phoneticPr fontId="5"/>
  </si>
  <si>
    <t>（株）ネイチャーネットワーク</t>
    <phoneticPr fontId="5"/>
  </si>
  <si>
    <t>わくわくサンゴ石垣島</t>
    <phoneticPr fontId="5"/>
  </si>
  <si>
    <t>西表石垣国立公園子ども自然ふれあい業務</t>
    <phoneticPr fontId="5"/>
  </si>
  <si>
    <t>国指定天売島鳥獣保護区ドブネズミ生息状況等調査業務</t>
    <phoneticPr fontId="5"/>
  </si>
  <si>
    <t>平成29年度知床国立公園羅臼海域における海鳥の分布調査等業務</t>
    <phoneticPr fontId="5"/>
  </si>
  <si>
    <t>有限会社オズ</t>
    <phoneticPr fontId="5"/>
  </si>
  <si>
    <t>伊勢志摩国立公園漂着ごみ普及啓発業務</t>
    <phoneticPr fontId="5"/>
  </si>
  <si>
    <t>和歌山東漁業協同組合</t>
    <phoneticPr fontId="5"/>
  </si>
  <si>
    <t>西表石垣国立公園海域公園地区等におけるサンゴ礁保全業務（オニヒトデ駆除）</t>
    <phoneticPr fontId="5"/>
  </si>
  <si>
    <t xml:space="preserve">特定非営利活動法人バードリサーチ </t>
    <rPh sb="0" eb="2">
      <t>トクテイ</t>
    </rPh>
    <rPh sb="2" eb="5">
      <t>ヒエイリ</t>
    </rPh>
    <rPh sb="5" eb="7">
      <t>カツドウ</t>
    </rPh>
    <rPh sb="7" eb="9">
      <t>ホウジン</t>
    </rPh>
    <phoneticPr fontId="5"/>
  </si>
  <si>
    <t xml:space="preserve">一般社団法人Ｉｓｌａｎｄｓ　ｃａｒｅ </t>
    <rPh sb="0" eb="2">
      <t>イッパン</t>
    </rPh>
    <rPh sb="2" eb="4">
      <t>シャダン</t>
    </rPh>
    <rPh sb="4" eb="6">
      <t>ホウジン</t>
    </rPh>
    <phoneticPr fontId="5"/>
  </si>
  <si>
    <t xml:space="preserve">株式会社ＢＯ－ＧＡ </t>
    <phoneticPr fontId="3"/>
  </si>
  <si>
    <t>株式会社釧路ホテルマネジメント</t>
    <phoneticPr fontId="5"/>
  </si>
  <si>
    <t>有限会社丸は宝来水産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</si>
</sst>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u/>
      <sz val="11"/>
      <color indexed="36"/>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1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3" fillId="5" borderId="11" xfId="4"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left" vertical="center" shrinkToFit="1"/>
      <protection locked="0"/>
    </xf>
    <xf numFmtId="176" fontId="3" fillId="0" borderId="11" xfId="0" applyNumberFormat="1" applyFont="1" applyFill="1" applyBorder="1" applyAlignment="1" applyProtection="1">
      <alignment horizontal="left" vertical="center" shrinkToFit="1"/>
      <protection locked="0"/>
    </xf>
    <xf numFmtId="176" fontId="3" fillId="0" borderId="11" xfId="0" applyNumberFormat="1" applyFont="1" applyFill="1" applyBorder="1" applyAlignment="1" applyProtection="1">
      <alignment horizontal="right" vertical="center" shrinkToFit="1"/>
      <protection locked="0"/>
    </xf>
    <xf numFmtId="0" fontId="0" fillId="0" borderId="11" xfId="0" quotePrefix="1"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81" fontId="0" fillId="0"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11"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1" fillId="0" borderId="69"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157"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3" fillId="0" borderId="7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3" fillId="0" borderId="7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92" xfId="0" applyFont="1" applyBorder="1" applyAlignment="1" applyProtection="1">
      <alignment horizontal="center" vertical="center"/>
      <protection locked="0"/>
    </xf>
    <xf numFmtId="176" fontId="3" fillId="0" borderId="69" xfId="0" applyNumberFormat="1" applyFont="1" applyBorder="1" applyAlignment="1" applyProtection="1">
      <alignment horizontal="right" vertical="center"/>
      <protection locked="0"/>
    </xf>
    <xf numFmtId="176" fontId="3" fillId="0" borderId="70" xfId="0" applyNumberFormat="1" applyFont="1" applyBorder="1" applyAlignment="1" applyProtection="1">
      <alignment horizontal="right" vertical="center"/>
      <protection locked="0"/>
    </xf>
    <xf numFmtId="176" fontId="3" fillId="0" borderId="92" xfId="0" applyNumberFormat="1" applyFont="1" applyBorder="1" applyAlignment="1" applyProtection="1">
      <alignment horizontal="right" vertical="center"/>
      <protection locked="0"/>
    </xf>
    <xf numFmtId="0" fontId="3" fillId="2" borderId="11" xfId="0" applyFont="1" applyFill="1" applyBorder="1" applyAlignment="1">
      <alignment vertical="center"/>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11" xfId="0" quotePrefix="1" applyFont="1" applyFill="1" applyBorder="1" applyAlignment="1" applyProtection="1">
      <alignment horizontal="right" vertical="center" shrinkToFit="1"/>
      <protection locked="0"/>
    </xf>
    <xf numFmtId="0" fontId="3" fillId="0" borderId="11" xfId="0" applyFont="1" applyFill="1" applyBorder="1" applyAlignment="1" applyProtection="1">
      <alignment horizontal="right" vertical="center" shrinkToFit="1"/>
      <protection locked="0"/>
    </xf>
    <xf numFmtId="177" fontId="0" fillId="0" borderId="24" xfId="0" quotePrefix="1"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183" fontId="3" fillId="0" borderId="11" xfId="7" applyNumberFormat="1" applyFont="1" applyFill="1" applyBorder="1" applyAlignment="1" applyProtection="1">
      <alignment horizontal="right" vertical="center" shrinkToFit="1"/>
      <protection locked="0"/>
    </xf>
    <xf numFmtId="176" fontId="0"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left" vertical="center" shrinkToFi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3" fillId="0" borderId="25" xfId="0" applyNumberFormat="1" applyFont="1" applyFill="1" applyBorder="1" applyAlignment="1" applyProtection="1">
      <alignment horizontal="right" vertical="center" wrapText="1"/>
      <protection locked="0"/>
    </xf>
    <xf numFmtId="176" fontId="3" fillId="0" borderId="26" xfId="0" applyNumberFormat="1" applyFont="1" applyFill="1" applyBorder="1" applyAlignment="1" applyProtection="1">
      <alignment horizontal="right" vertical="center" wrapText="1"/>
      <protection locked="0"/>
    </xf>
    <xf numFmtId="176" fontId="0" fillId="0" borderId="11" xfId="0" applyNumberFormat="1" applyFont="1" applyFill="1" applyBorder="1" applyAlignment="1" applyProtection="1">
      <alignment horizontal="right" vertical="center" wrapText="1"/>
      <protection locked="0"/>
    </xf>
    <xf numFmtId="176"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vertical="center" wrapText="1"/>
      <protection locked="0"/>
    </xf>
    <xf numFmtId="176" fontId="0" fillId="5" borderId="25" xfId="0" applyNumberFormat="1" applyFont="1" applyFill="1" applyBorder="1" applyAlignment="1" applyProtection="1">
      <alignment vertical="center" wrapText="1"/>
      <protection locked="0"/>
    </xf>
    <xf numFmtId="176" fontId="0" fillId="5" borderId="26" xfId="0" applyNumberFormat="1" applyFont="1" applyFill="1" applyBorder="1" applyAlignment="1" applyProtection="1">
      <alignment vertical="center" wrapText="1"/>
      <protection locked="0"/>
    </xf>
    <xf numFmtId="176" fontId="0" fillId="0" borderId="11"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3" fillId="0" borderId="24" xfId="0" applyNumberFormat="1" applyFont="1" applyBorder="1" applyAlignment="1" applyProtection="1">
      <alignment horizontal="right" vertical="center"/>
      <protection locked="0"/>
    </xf>
    <xf numFmtId="176" fontId="3" fillId="0" borderId="25" xfId="0" applyNumberFormat="1" applyFont="1" applyBorder="1" applyAlignment="1" applyProtection="1">
      <alignment horizontal="right" vertical="center"/>
      <protection locked="0"/>
    </xf>
    <xf numFmtId="176" fontId="3" fillId="0" borderId="26" xfId="0" applyNumberFormat="1" applyFont="1" applyBorder="1" applyAlignment="1" applyProtection="1">
      <alignment horizontal="right" vertical="center"/>
      <protection locked="0"/>
    </xf>
    <xf numFmtId="0" fontId="0" fillId="0" borderId="11" xfId="0" applyFont="1" applyFill="1" applyBorder="1" applyAlignment="1" applyProtection="1">
      <alignment horizontal="right" vertical="center" shrinkToFit="1"/>
      <protection locked="0"/>
    </xf>
    <xf numFmtId="177" fontId="0" fillId="0" borderId="24" xfId="0" applyNumberFormat="1" applyFont="1" applyFill="1" applyBorder="1" applyAlignment="1" applyProtection="1">
      <alignment horizontal="right" vertical="center" shrinkToFit="1"/>
      <protection locked="0"/>
    </xf>
    <xf numFmtId="176" fontId="0" fillId="5" borderId="11" xfId="0" applyNumberFormat="1" applyFont="1" applyFill="1" applyBorder="1" applyAlignment="1" applyProtection="1">
      <alignment vertical="center" wrapText="1"/>
      <protection locked="0"/>
    </xf>
    <xf numFmtId="176" fontId="3" fillId="5" borderId="11" xfId="0" applyNumberFormat="1" applyFont="1" applyFill="1" applyBorder="1" applyAlignment="1" applyProtection="1">
      <alignment vertical="center" wrapText="1"/>
      <protection locked="0"/>
    </xf>
    <xf numFmtId="176" fontId="0" fillId="5" borderId="24" xfId="0" applyNumberFormat="1" applyFont="1" applyFill="1" applyBorder="1" applyAlignment="1" applyProtection="1">
      <alignment horizontal="righ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45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38</xdr:col>
      <xdr:colOff>11906</xdr:colOff>
      <xdr:row>31</xdr:row>
      <xdr:rowOff>23812</xdr:rowOff>
    </xdr:from>
    <xdr:to>
      <xdr:col>41</xdr:col>
      <xdr:colOff>184423</xdr:colOff>
      <xdr:row>31</xdr:row>
      <xdr:rowOff>263925</xdr:rowOff>
    </xdr:to>
    <xdr:sp macro="" textlink="">
      <xdr:nvSpPr>
        <xdr:cNvPr id="2" name="テキスト ボックス 1"/>
        <xdr:cNvSpPr txBox="1"/>
      </xdr:nvSpPr>
      <xdr:spPr>
        <a:xfrm>
          <a:off x="7703344" y="11715750"/>
          <a:ext cx="779735" cy="240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editAs="oneCell">
    <xdr:from>
      <xdr:col>7</xdr:col>
      <xdr:colOff>161319</xdr:colOff>
      <xdr:row>747</xdr:row>
      <xdr:rowOff>50045</xdr:rowOff>
    </xdr:from>
    <xdr:to>
      <xdr:col>48</xdr:col>
      <xdr:colOff>84667</xdr:colOff>
      <xdr:row>750</xdr:row>
      <xdr:rowOff>166891</xdr:rowOff>
    </xdr:to>
    <xdr:pic>
      <xdr:nvPicPr>
        <xdr:cNvPr id="25" name="図 24"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68902" y="83986462"/>
          <a:ext cx="8167765" cy="7578096"/>
        </a:xfrm>
        <a:prstGeom prst="rect">
          <a:avLst/>
        </a:prstGeom>
      </xdr:spPr>
    </xdr:pic>
    <xdr:clientData/>
  </xdr:twoCellAnchor>
  <xdr:twoCellAnchor>
    <xdr:from>
      <xdr:col>7</xdr:col>
      <xdr:colOff>107021</xdr:colOff>
      <xdr:row>739</xdr:row>
      <xdr:rowOff>631430</xdr:rowOff>
    </xdr:from>
    <xdr:to>
      <xdr:col>17</xdr:col>
      <xdr:colOff>101794</xdr:colOff>
      <xdr:row>739</xdr:row>
      <xdr:rowOff>1141907</xdr:rowOff>
    </xdr:to>
    <xdr:sp macro="" textlink="">
      <xdr:nvSpPr>
        <xdr:cNvPr id="14" name="正方形/長方形 13"/>
        <xdr:cNvSpPr/>
      </xdr:nvSpPr>
      <xdr:spPr>
        <a:xfrm>
          <a:off x="1530420" y="50257750"/>
          <a:ext cx="2028200" cy="51047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３６．６百万円</a:t>
          </a:r>
        </a:p>
      </xdr:txBody>
    </xdr:sp>
    <xdr:clientData/>
  </xdr:twoCellAnchor>
  <xdr:twoCellAnchor>
    <xdr:from>
      <xdr:col>7</xdr:col>
      <xdr:colOff>21404</xdr:colOff>
      <xdr:row>739</xdr:row>
      <xdr:rowOff>74915</xdr:rowOff>
    </xdr:from>
    <xdr:to>
      <xdr:col>25</xdr:col>
      <xdr:colOff>33000</xdr:colOff>
      <xdr:row>739</xdr:row>
      <xdr:rowOff>717051</xdr:rowOff>
    </xdr:to>
    <xdr:sp macro="" textlink="">
      <xdr:nvSpPr>
        <xdr:cNvPr id="24" name="大かっこ 23"/>
        <xdr:cNvSpPr/>
      </xdr:nvSpPr>
      <xdr:spPr bwMode="auto">
        <a:xfrm>
          <a:off x="1444803" y="49701235"/>
          <a:ext cx="3671764" cy="642136"/>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r>
            <a:rPr lang="ja-JP" altLang="en-US" sz="1100" i="0"/>
            <a:t>（１）国立公園地域活性化促進連携事業</a:t>
          </a:r>
          <a:endParaRPr lang="en-US" altLang="ja-JP" sz="1100" i="0"/>
        </a:p>
        <a:p>
          <a:pPr algn="l"/>
          <a:r>
            <a:rPr lang="ja-JP" altLang="en-US" sz="1100" i="0"/>
            <a:t>１）国立公園等地域連携プログラム強化事業　</a:t>
          </a:r>
        </a:p>
      </xdr:txBody>
    </xdr:sp>
    <xdr:clientData/>
  </xdr:twoCellAnchor>
  <xdr:twoCellAnchor>
    <xdr:from>
      <xdr:col>9</xdr:col>
      <xdr:colOff>96320</xdr:colOff>
      <xdr:row>739</xdr:row>
      <xdr:rowOff>1252164</xdr:rowOff>
    </xdr:from>
    <xdr:to>
      <xdr:col>47</xdr:col>
      <xdr:colOff>181937</xdr:colOff>
      <xdr:row>739</xdr:row>
      <xdr:rowOff>2183259</xdr:rowOff>
    </xdr:to>
    <xdr:sp macro="" textlink="">
      <xdr:nvSpPr>
        <xdr:cNvPr id="28" name="角丸四角形 27"/>
        <xdr:cNvSpPr/>
      </xdr:nvSpPr>
      <xdr:spPr>
        <a:xfrm>
          <a:off x="1926404" y="50878484"/>
          <a:ext cx="7812640" cy="931095"/>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rgbClr val="FF0000"/>
            </a:solidFill>
          </a:endParaRPr>
        </a:p>
      </xdr:txBody>
    </xdr:sp>
    <xdr:clientData/>
  </xdr:twoCellAnchor>
  <xdr:oneCellAnchor>
    <xdr:from>
      <xdr:col>9</xdr:col>
      <xdr:colOff>171235</xdr:colOff>
      <xdr:row>739</xdr:row>
      <xdr:rowOff>1252163</xdr:rowOff>
    </xdr:from>
    <xdr:ext cx="2224129" cy="275717"/>
    <xdr:sp macro="" textlink="">
      <xdr:nvSpPr>
        <xdr:cNvPr id="29" name="テキスト ボックス 28"/>
        <xdr:cNvSpPr txBox="1"/>
      </xdr:nvSpPr>
      <xdr:spPr>
        <a:xfrm>
          <a:off x="2001319" y="50878483"/>
          <a:ext cx="22241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a:t>
          </a:r>
          <a:r>
            <a:rPr kumimoji="1" lang="ja-JP" altLang="ja-JP" sz="1100">
              <a:solidFill>
                <a:schemeClr val="tx1"/>
              </a:solidFill>
              <a:effectLst/>
              <a:latin typeface="+mn-lt"/>
              <a:ea typeface="+mn-ea"/>
              <a:cs typeface="+mn-cs"/>
            </a:rPr>
            <a:t>随意契約（少額）</a:t>
          </a:r>
          <a:r>
            <a:rPr kumimoji="1" lang="en-US" altLang="ja-JP" sz="1100"/>
            <a:t>】</a:t>
          </a:r>
          <a:endParaRPr kumimoji="1" lang="ja-JP" altLang="en-US" sz="1100"/>
        </a:p>
      </xdr:txBody>
    </xdr:sp>
    <xdr:clientData/>
  </xdr:oneCellAnchor>
  <xdr:twoCellAnchor>
    <xdr:from>
      <xdr:col>10</xdr:col>
      <xdr:colOff>32107</xdr:colOff>
      <xdr:row>739</xdr:row>
      <xdr:rowOff>1487613</xdr:rowOff>
    </xdr:from>
    <xdr:to>
      <xdr:col>22</xdr:col>
      <xdr:colOff>32107</xdr:colOff>
      <xdr:row>739</xdr:row>
      <xdr:rowOff>2001320</xdr:rowOff>
    </xdr:to>
    <xdr:sp macro="" textlink="">
      <xdr:nvSpPr>
        <xdr:cNvPr id="31" name="正方形/長方形 30"/>
        <xdr:cNvSpPr/>
      </xdr:nvSpPr>
      <xdr:spPr>
        <a:xfrm>
          <a:off x="2065534" y="51113933"/>
          <a:ext cx="2440112" cy="51370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株式会社ダスキン玉川等</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a:t>
          </a:r>
          <a:r>
            <a:rPr kumimoji="1" lang="en-US" altLang="ja-JP" sz="1100">
              <a:solidFill>
                <a:sysClr val="windowText" lastClr="000000"/>
              </a:solidFill>
            </a:rPr>
            <a:t>13</a:t>
          </a:r>
          <a:r>
            <a:rPr kumimoji="1" lang="ja-JP" altLang="en-US" sz="1100">
              <a:solidFill>
                <a:sysClr val="windowText" lastClr="000000"/>
              </a:solidFill>
            </a:rPr>
            <a:t>件）１７．６百万円</a:t>
          </a:r>
        </a:p>
      </xdr:txBody>
    </xdr:sp>
    <xdr:clientData/>
  </xdr:twoCellAnchor>
  <xdr:twoCellAnchor>
    <xdr:from>
      <xdr:col>22</xdr:col>
      <xdr:colOff>149833</xdr:colOff>
      <xdr:row>739</xdr:row>
      <xdr:rowOff>1412697</xdr:rowOff>
    </xdr:from>
    <xdr:to>
      <xdr:col>47</xdr:col>
      <xdr:colOff>74915</xdr:colOff>
      <xdr:row>739</xdr:row>
      <xdr:rowOff>2097641</xdr:rowOff>
    </xdr:to>
    <xdr:sp macro="" textlink="">
      <xdr:nvSpPr>
        <xdr:cNvPr id="33" name="大かっこ 32"/>
        <xdr:cNvSpPr/>
      </xdr:nvSpPr>
      <xdr:spPr>
        <a:xfrm>
          <a:off x="4623372" y="51039017"/>
          <a:ext cx="5008650" cy="6849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0" lang="ja-JP" altLang="en-US" sz="1100">
              <a:solidFill>
                <a:sysClr val="windowText" lastClr="000000"/>
              </a:solidFill>
              <a:effectLst/>
              <a:latin typeface="+mn-lt"/>
              <a:ea typeface="+mn-ea"/>
              <a:cs typeface="+mn-cs"/>
            </a:rPr>
            <a:t>平成</a:t>
          </a:r>
          <a:r>
            <a:rPr kumimoji="0" lang="en-US" altLang="ja-JP" sz="1100">
              <a:solidFill>
                <a:sysClr val="windowText" lastClr="000000"/>
              </a:solidFill>
              <a:effectLst/>
              <a:latin typeface="+mn-lt"/>
              <a:ea typeface="+mn-ea"/>
              <a:cs typeface="+mn-cs"/>
            </a:rPr>
            <a:t>29</a:t>
          </a:r>
          <a:r>
            <a:rPr kumimoji="0" lang="ja-JP" altLang="en-US" sz="1100">
              <a:solidFill>
                <a:sysClr val="windowText" lastClr="000000"/>
              </a:solidFill>
              <a:effectLst/>
              <a:latin typeface="+mn-lt"/>
              <a:ea typeface="+mn-ea"/>
              <a:cs typeface="+mn-cs"/>
            </a:rPr>
            <a:t>年度「自然とふれあうみどりの日」行事開催事務、自然ふれあい全国ネットワーク（自然大好きクラブ）事業実施業務、平成</a:t>
          </a:r>
          <a:r>
            <a:rPr kumimoji="0" lang="en-US" altLang="ja-JP" sz="1100">
              <a:solidFill>
                <a:sysClr val="windowText" lastClr="000000"/>
              </a:solidFill>
              <a:effectLst/>
              <a:latin typeface="+mn-lt"/>
              <a:ea typeface="+mn-ea"/>
              <a:cs typeface="+mn-cs"/>
            </a:rPr>
            <a:t>29</a:t>
          </a:r>
          <a:r>
            <a:rPr kumimoji="0" lang="ja-JP" altLang="en-US" sz="1100">
              <a:solidFill>
                <a:sysClr val="windowText" lastClr="000000"/>
              </a:solidFill>
              <a:effectLst/>
              <a:latin typeface="+mn-lt"/>
              <a:ea typeface="+mn-ea"/>
              <a:cs typeface="+mn-cs"/>
            </a:rPr>
            <a:t>年度「自然とふれあうみどりの日（平成</a:t>
          </a:r>
          <a:r>
            <a:rPr kumimoji="0" lang="en-US" altLang="ja-JP" sz="1100">
              <a:solidFill>
                <a:sysClr val="windowText" lastClr="000000"/>
              </a:solidFill>
              <a:effectLst/>
              <a:latin typeface="+mn-lt"/>
              <a:ea typeface="+mn-ea"/>
              <a:cs typeface="+mn-cs"/>
            </a:rPr>
            <a:t>29</a:t>
          </a:r>
          <a:r>
            <a:rPr kumimoji="0" lang="ja-JP" altLang="en-US" sz="1100">
              <a:solidFill>
                <a:sysClr val="windowText" lastClr="000000"/>
              </a:solidFill>
              <a:effectLst/>
              <a:latin typeface="+mn-lt"/>
              <a:ea typeface="+mn-ea"/>
              <a:cs typeface="+mn-cs"/>
            </a:rPr>
            <a:t>年度）」行事準備業務　等</a:t>
          </a:r>
          <a:endParaRPr kumimoji="1" lang="ja-JP" altLang="en-US" sz="1100">
            <a:solidFill>
              <a:sysClr val="windowText" lastClr="000000"/>
            </a:solidFill>
          </a:endParaRPr>
        </a:p>
      </xdr:txBody>
    </xdr:sp>
    <xdr:clientData/>
  </xdr:twoCellAnchor>
  <xdr:twoCellAnchor>
    <xdr:from>
      <xdr:col>8</xdr:col>
      <xdr:colOff>10702</xdr:colOff>
      <xdr:row>739</xdr:row>
      <xdr:rowOff>1145141</xdr:rowOff>
    </xdr:from>
    <xdr:to>
      <xdr:col>8</xdr:col>
      <xdr:colOff>21404</xdr:colOff>
      <xdr:row>740</xdr:row>
      <xdr:rowOff>2290281</xdr:rowOff>
    </xdr:to>
    <xdr:cxnSp macro="">
      <xdr:nvCxnSpPr>
        <xdr:cNvPr id="34" name="直線コネクタ 33"/>
        <xdr:cNvCxnSpPr/>
      </xdr:nvCxnSpPr>
      <xdr:spPr>
        <a:xfrm flipH="1">
          <a:off x="1637444" y="50771461"/>
          <a:ext cx="10702" cy="44628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10702</xdr:colOff>
      <xdr:row>739</xdr:row>
      <xdr:rowOff>1717712</xdr:rowOff>
    </xdr:from>
    <xdr:to>
      <xdr:col>9</xdr:col>
      <xdr:colOff>96320</xdr:colOff>
      <xdr:row>739</xdr:row>
      <xdr:rowOff>1733764</xdr:rowOff>
    </xdr:to>
    <xdr:cxnSp macro="">
      <xdr:nvCxnSpPr>
        <xdr:cNvPr id="36" name="直線矢印コネクタ 35"/>
        <xdr:cNvCxnSpPr>
          <a:endCxn id="28" idx="1"/>
        </xdr:cNvCxnSpPr>
      </xdr:nvCxnSpPr>
      <xdr:spPr>
        <a:xfrm flipV="1">
          <a:off x="1637444" y="51344032"/>
          <a:ext cx="288960" cy="160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107023</xdr:colOff>
      <xdr:row>739</xdr:row>
      <xdr:rowOff>2300983</xdr:rowOff>
    </xdr:from>
    <xdr:to>
      <xdr:col>48</xdr:col>
      <xdr:colOff>1</xdr:colOff>
      <xdr:row>741</xdr:row>
      <xdr:rowOff>53511</xdr:rowOff>
    </xdr:to>
    <xdr:sp macro="" textlink="">
      <xdr:nvSpPr>
        <xdr:cNvPr id="40" name="角丸四角形 39"/>
        <xdr:cNvSpPr/>
      </xdr:nvSpPr>
      <xdr:spPr>
        <a:xfrm>
          <a:off x="1937107" y="51927303"/>
          <a:ext cx="7823343" cy="6239410"/>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192640</xdr:colOff>
      <xdr:row>740</xdr:row>
      <xdr:rowOff>2279578</xdr:rowOff>
    </xdr:from>
    <xdr:to>
      <xdr:col>9</xdr:col>
      <xdr:colOff>96320</xdr:colOff>
      <xdr:row>740</xdr:row>
      <xdr:rowOff>2284928</xdr:rowOff>
    </xdr:to>
    <xdr:cxnSp macro="">
      <xdr:nvCxnSpPr>
        <xdr:cNvPr id="44" name="直線矢印コネクタ 43"/>
        <xdr:cNvCxnSpPr/>
      </xdr:nvCxnSpPr>
      <xdr:spPr>
        <a:xfrm flipV="1">
          <a:off x="1616039" y="55223595"/>
          <a:ext cx="310365" cy="5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160533</xdr:colOff>
      <xdr:row>739</xdr:row>
      <xdr:rowOff>2547133</xdr:rowOff>
    </xdr:from>
    <xdr:to>
      <xdr:col>47</xdr:col>
      <xdr:colOff>74507</xdr:colOff>
      <xdr:row>739</xdr:row>
      <xdr:rowOff>3146459</xdr:rowOff>
    </xdr:to>
    <xdr:grpSp>
      <xdr:nvGrpSpPr>
        <xdr:cNvPr id="50" name="グループ化 5"/>
        <xdr:cNvGrpSpPr>
          <a:grpSpLocks/>
        </xdr:cNvGrpSpPr>
      </xdr:nvGrpSpPr>
      <xdr:grpSpPr bwMode="auto">
        <a:xfrm>
          <a:off x="2160783" y="52162858"/>
          <a:ext cx="7314899" cy="599326"/>
          <a:chOff x="2362957" y="37523530"/>
          <a:chExt cx="7500560" cy="602575"/>
        </a:xfrm>
      </xdr:grpSpPr>
      <xdr:sp macro="" textlink="">
        <xdr:nvSpPr>
          <xdr:cNvPr id="51" name="正方形/長方形 50"/>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北海道地方環境事務所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０．６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52" name="正方形/長方形 51"/>
          <xdr:cNvSpPr/>
        </xdr:nvSpPr>
        <xdr:spPr bwMode="auto">
          <a:xfrm>
            <a:off x="4809791" y="37523530"/>
            <a:ext cx="2140795"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B</a:t>
            </a:r>
            <a:r>
              <a:rPr kumimoji="1" lang="ja-JP" altLang="en-US" sz="1100">
                <a:solidFill>
                  <a:sysClr val="windowText" lastClr="000000"/>
                </a:solidFill>
              </a:rPr>
              <a:t>．株式会社ティワイネット</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1</a:t>
            </a:r>
            <a:r>
              <a:rPr kumimoji="1" lang="ja-JP" altLang="en-US" sz="1100" baseline="0">
                <a:solidFill>
                  <a:sysClr val="windowText" lastClr="000000"/>
                </a:solidFill>
                <a:effectLst/>
                <a:latin typeface="+mn-lt"/>
                <a:ea typeface="+mn-ea"/>
                <a:cs typeface="+mn-cs"/>
              </a:rPr>
              <a:t>件）０．６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53" name="大かっこ 52"/>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山の日関連行事開催支援</a:t>
            </a:r>
          </a:p>
        </xdr:txBody>
      </xdr:sp>
      <xdr:cxnSp macro="">
        <xdr:nvCxnSpPr>
          <xdr:cNvPr id="54" name="直線矢印コネクタ 53"/>
          <xdr:cNvCxnSpPr>
            <a:stCxn id="51" idx="3"/>
            <a:endCxn id="52" idx="1"/>
          </xdr:cNvCxnSpPr>
        </xdr:nvCxnSpPr>
        <xdr:spPr>
          <a:xfrm flipV="1">
            <a:off x="4279994" y="37814058"/>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oneCellAnchor>
    <xdr:from>
      <xdr:col>22</xdr:col>
      <xdr:colOff>64213</xdr:colOff>
      <xdr:row>739</xdr:row>
      <xdr:rowOff>2333089</xdr:rowOff>
    </xdr:from>
    <xdr:ext cx="2126913" cy="275717"/>
    <xdr:sp macro="" textlink="">
      <xdr:nvSpPr>
        <xdr:cNvPr id="55" name="テキスト ボックス 54"/>
        <xdr:cNvSpPr txBox="1"/>
      </xdr:nvSpPr>
      <xdr:spPr>
        <a:xfrm>
          <a:off x="4537752" y="51959409"/>
          <a:ext cx="212691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a:t>
          </a:r>
          <a:r>
            <a:rPr kumimoji="1" lang="ja-JP" altLang="ja-JP" sz="1100">
              <a:solidFill>
                <a:schemeClr val="tx1"/>
              </a:solidFill>
              <a:effectLst/>
              <a:latin typeface="+mn-lt"/>
              <a:ea typeface="+mn-ea"/>
              <a:cs typeface="+mn-cs"/>
            </a:rPr>
            <a:t>随意契約（少額）</a:t>
          </a:r>
          <a:r>
            <a:rPr kumimoji="1" lang="en-US" altLang="ja-JP" sz="1100"/>
            <a:t>】</a:t>
          </a:r>
          <a:endParaRPr kumimoji="1" lang="ja-JP" altLang="en-US" sz="1100"/>
        </a:p>
      </xdr:txBody>
    </xdr:sp>
    <xdr:clientData/>
  </xdr:oneCellAnchor>
  <xdr:twoCellAnchor>
    <xdr:from>
      <xdr:col>10</xdr:col>
      <xdr:colOff>160533</xdr:colOff>
      <xdr:row>740</xdr:row>
      <xdr:rowOff>107044</xdr:rowOff>
    </xdr:from>
    <xdr:to>
      <xdr:col>47</xdr:col>
      <xdr:colOff>85208</xdr:colOff>
      <xdr:row>740</xdr:row>
      <xdr:rowOff>738493</xdr:rowOff>
    </xdr:to>
    <xdr:grpSp>
      <xdr:nvGrpSpPr>
        <xdr:cNvPr id="58" name="グループ化 5"/>
        <xdr:cNvGrpSpPr>
          <a:grpSpLocks/>
        </xdr:cNvGrpSpPr>
      </xdr:nvGrpSpPr>
      <xdr:grpSpPr bwMode="auto">
        <a:xfrm>
          <a:off x="2160783" y="53037469"/>
          <a:ext cx="7325600" cy="631449"/>
          <a:chOff x="2362957" y="37545004"/>
          <a:chExt cx="7511352" cy="634871"/>
        </a:xfrm>
      </xdr:grpSpPr>
      <xdr:sp macro="" textlink="">
        <xdr:nvSpPr>
          <xdr:cNvPr id="59" name="正方形/長方形 58"/>
          <xdr:cNvSpPr/>
        </xdr:nvSpPr>
        <xdr:spPr bwMode="auto">
          <a:xfrm>
            <a:off x="2362957" y="37553804"/>
            <a:ext cx="1917037" cy="53995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釧路自然環境事務所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60" name="正方形/長方形 59"/>
          <xdr:cNvSpPr/>
        </xdr:nvSpPr>
        <xdr:spPr bwMode="auto">
          <a:xfrm>
            <a:off x="4809791" y="37545004"/>
            <a:ext cx="2140795" cy="54875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latin typeface="+mn-ea"/>
                <a:ea typeface="+mn-ea"/>
              </a:rPr>
              <a:t>C</a:t>
            </a:r>
            <a:r>
              <a:rPr kumimoji="1" lang="ja-JP" altLang="en-US" sz="1000">
                <a:solidFill>
                  <a:sysClr val="windowText" lastClr="000000"/>
                </a:solidFill>
              </a:rPr>
              <a:t>．株式会社北日本広告社等</a:t>
            </a:r>
            <a:endParaRPr kumimoji="1" lang="en-US" altLang="ja-JP" sz="10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aseline="0">
                <a:solidFill>
                  <a:sysClr val="windowText" lastClr="000000"/>
                </a:solidFill>
                <a:effectLst/>
                <a:latin typeface="+mn-lt"/>
                <a:ea typeface="+mn-ea"/>
                <a:cs typeface="+mn-cs"/>
              </a:rPr>
              <a:t>（７件）３．６</a:t>
            </a:r>
            <a:r>
              <a:rPr kumimoji="1" lang="ja-JP" altLang="ja-JP" sz="1000">
                <a:solidFill>
                  <a:sysClr val="windowText" lastClr="000000"/>
                </a:solidFill>
                <a:effectLst/>
                <a:latin typeface="+mn-lt"/>
                <a:ea typeface="+mn-ea"/>
                <a:cs typeface="+mn-cs"/>
              </a:rPr>
              <a:t>百万円</a:t>
            </a:r>
            <a:endParaRPr lang="ja-JP" altLang="ja-JP" sz="1000">
              <a:solidFill>
                <a:sysClr val="windowText" lastClr="000000"/>
              </a:solidFill>
              <a:effectLst/>
            </a:endParaRPr>
          </a:p>
        </xdr:txBody>
      </xdr:sp>
      <xdr:sp macro="" textlink="">
        <xdr:nvSpPr>
          <xdr:cNvPr id="61" name="大かっこ 60"/>
          <xdr:cNvSpPr/>
        </xdr:nvSpPr>
        <xdr:spPr bwMode="auto">
          <a:xfrm>
            <a:off x="7143353" y="37577324"/>
            <a:ext cx="2730956" cy="6025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釧路湿原国立公園指定</a:t>
            </a:r>
            <a:r>
              <a:rPr lang="en-US" altLang="ja-JP">
                <a:solidFill>
                  <a:sysClr val="windowText" lastClr="000000"/>
                </a:solidFill>
              </a:rPr>
              <a:t>30</a:t>
            </a:r>
            <a:r>
              <a:rPr lang="ja-JP" altLang="en-US">
                <a:solidFill>
                  <a:sysClr val="windowText" lastClr="000000"/>
                </a:solidFill>
              </a:rPr>
              <a:t>周年記念誌作成業務　等</a:t>
            </a:r>
          </a:p>
        </xdr:txBody>
      </xdr:sp>
      <xdr:cxnSp macro="">
        <xdr:nvCxnSpPr>
          <xdr:cNvPr id="62" name="直線矢印コネクタ 61"/>
          <xdr:cNvCxnSpPr>
            <a:stCxn id="59" idx="3"/>
            <a:endCxn id="60" idx="1"/>
          </xdr:cNvCxnSpPr>
        </xdr:nvCxnSpPr>
        <xdr:spPr>
          <a:xfrm flipV="1">
            <a:off x="4279994" y="37819380"/>
            <a:ext cx="529797" cy="44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oneCellAnchor>
    <xdr:from>
      <xdr:col>22</xdr:col>
      <xdr:colOff>64214</xdr:colOff>
      <xdr:row>739</xdr:row>
      <xdr:rowOff>3199971</xdr:rowOff>
    </xdr:from>
    <xdr:ext cx="2078290" cy="275717"/>
    <xdr:sp macro="" textlink="">
      <xdr:nvSpPr>
        <xdr:cNvPr id="76" name="テキスト ボックス 75"/>
        <xdr:cNvSpPr txBox="1"/>
      </xdr:nvSpPr>
      <xdr:spPr>
        <a:xfrm>
          <a:off x="4537753" y="52826291"/>
          <a:ext cx="20782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請負・随意契約（少額）</a:t>
          </a:r>
          <a:r>
            <a:rPr kumimoji="1" lang="en-US" altLang="ja-JP" sz="1100"/>
            <a:t>】</a:t>
          </a:r>
          <a:endParaRPr kumimoji="1" lang="ja-JP" altLang="en-US" sz="1100"/>
        </a:p>
      </xdr:txBody>
    </xdr:sp>
    <xdr:clientData/>
  </xdr:oneCellAnchor>
  <xdr:oneCellAnchor>
    <xdr:from>
      <xdr:col>22</xdr:col>
      <xdr:colOff>53512</xdr:colOff>
      <xdr:row>740</xdr:row>
      <xdr:rowOff>706349</xdr:rowOff>
    </xdr:from>
    <xdr:ext cx="2078290" cy="275717"/>
    <xdr:sp macro="" textlink="">
      <xdr:nvSpPr>
        <xdr:cNvPr id="77" name="テキスト ボックス 76"/>
        <xdr:cNvSpPr txBox="1"/>
      </xdr:nvSpPr>
      <xdr:spPr>
        <a:xfrm>
          <a:off x="4527051" y="53650366"/>
          <a:ext cx="20782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請負・随意契約（少額）</a:t>
          </a:r>
          <a:r>
            <a:rPr kumimoji="1" lang="en-US" altLang="ja-JP" sz="1100"/>
            <a:t>】</a:t>
          </a:r>
          <a:endParaRPr kumimoji="1" lang="ja-JP" altLang="en-US" sz="1100"/>
        </a:p>
      </xdr:txBody>
    </xdr:sp>
    <xdr:clientData/>
  </xdr:oneCellAnchor>
  <xdr:twoCellAnchor>
    <xdr:from>
      <xdr:col>10</xdr:col>
      <xdr:colOff>171236</xdr:colOff>
      <xdr:row>740</xdr:row>
      <xdr:rowOff>920423</xdr:rowOff>
    </xdr:from>
    <xdr:to>
      <xdr:col>47</xdr:col>
      <xdr:colOff>74509</xdr:colOff>
      <xdr:row>740</xdr:row>
      <xdr:rowOff>1498371</xdr:rowOff>
    </xdr:to>
    <xdr:grpSp>
      <xdr:nvGrpSpPr>
        <xdr:cNvPr id="78" name="グループ化 5"/>
        <xdr:cNvGrpSpPr>
          <a:grpSpLocks/>
        </xdr:cNvGrpSpPr>
      </xdr:nvGrpSpPr>
      <xdr:grpSpPr bwMode="auto">
        <a:xfrm>
          <a:off x="2171486" y="53850848"/>
          <a:ext cx="7304198" cy="577948"/>
          <a:chOff x="2362956" y="37549664"/>
          <a:chExt cx="7489768" cy="471496"/>
        </a:xfrm>
      </xdr:grpSpPr>
      <xdr:sp macro="" textlink="">
        <xdr:nvSpPr>
          <xdr:cNvPr id="79" name="正方形/長方形 78"/>
          <xdr:cNvSpPr/>
        </xdr:nvSpPr>
        <xdr:spPr bwMode="auto">
          <a:xfrm>
            <a:off x="2362956" y="37555833"/>
            <a:ext cx="1917037" cy="44786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関東地方環境事務所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１０．５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80" name="正方形/長方形 79"/>
          <xdr:cNvSpPr/>
        </xdr:nvSpPr>
        <xdr:spPr bwMode="auto">
          <a:xfrm>
            <a:off x="4809791" y="37549680"/>
            <a:ext cx="2140795" cy="47148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a:t>
            </a:r>
            <a:r>
              <a:rPr kumimoji="1" lang="ja-JP" altLang="en-US" sz="1100">
                <a:solidFill>
                  <a:sysClr val="windowText" lastClr="000000"/>
                </a:solidFill>
              </a:rPr>
              <a:t>．（公財）尾瀬保護財団</a:t>
            </a:r>
            <a:r>
              <a:rPr kumimoji="1" lang="ja-JP" altLang="en-US" sz="1000">
                <a:solidFill>
                  <a:sysClr val="windowText" lastClr="000000"/>
                </a:solidFill>
              </a:rPr>
              <a:t>等</a:t>
            </a:r>
            <a:endParaRPr kumimoji="1" lang="en-US" altLang="ja-JP" sz="10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１０</a:t>
            </a:r>
            <a:r>
              <a:rPr kumimoji="1" lang="ja-JP" altLang="ja-JP" sz="1000">
                <a:solidFill>
                  <a:sysClr val="windowText" lastClr="000000"/>
                </a:solidFill>
                <a:effectLst/>
                <a:latin typeface="+mn-lt"/>
                <a:ea typeface="+mn-ea"/>
                <a:cs typeface="+mn-cs"/>
              </a:rPr>
              <a:t>件）</a:t>
            </a:r>
            <a:r>
              <a:rPr kumimoji="1" lang="ja-JP" altLang="en-US" sz="1000">
                <a:solidFill>
                  <a:sysClr val="windowText" lastClr="000000"/>
                </a:solidFill>
                <a:effectLst/>
                <a:latin typeface="+mn-lt"/>
                <a:ea typeface="+mn-ea"/>
                <a:cs typeface="+mn-cs"/>
              </a:rPr>
              <a:t>　１０．５</a:t>
            </a:r>
            <a:r>
              <a:rPr kumimoji="1" lang="ja-JP" altLang="ja-JP" sz="1000">
                <a:solidFill>
                  <a:sysClr val="windowText" lastClr="000000"/>
                </a:solidFill>
                <a:effectLst/>
                <a:latin typeface="+mn-lt"/>
                <a:ea typeface="+mn-ea"/>
                <a:cs typeface="+mn-cs"/>
              </a:rPr>
              <a:t>百万円</a:t>
            </a:r>
            <a:endParaRPr lang="ja-JP" altLang="ja-JP" sz="1000">
              <a:solidFill>
                <a:sysClr val="windowText" lastClr="000000"/>
              </a:solidFill>
              <a:effectLst/>
            </a:endParaRPr>
          </a:p>
        </xdr:txBody>
      </xdr:sp>
      <xdr:sp macro="" textlink="">
        <xdr:nvSpPr>
          <xdr:cNvPr id="81" name="大かっこ 80"/>
          <xdr:cNvSpPr/>
        </xdr:nvSpPr>
        <xdr:spPr bwMode="auto">
          <a:xfrm>
            <a:off x="7121768" y="37549664"/>
            <a:ext cx="2730956" cy="4714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平成</a:t>
            </a:r>
            <a:r>
              <a:rPr lang="en-US" altLang="ja-JP">
                <a:solidFill>
                  <a:sysClr val="windowText" lastClr="000000"/>
                </a:solidFill>
              </a:rPr>
              <a:t>29</a:t>
            </a:r>
            <a:r>
              <a:rPr lang="ja-JP" altLang="en-US">
                <a:solidFill>
                  <a:sysClr val="windowText" lastClr="000000"/>
                </a:solidFill>
              </a:rPr>
              <a:t>年度尾瀬国立公園利用適正化推進業務　等</a:t>
            </a:r>
          </a:p>
        </xdr:txBody>
      </xdr:sp>
      <xdr:cxnSp macro="">
        <xdr:nvCxnSpPr>
          <xdr:cNvPr id="82" name="直線矢印コネクタ 81"/>
          <xdr:cNvCxnSpPr>
            <a:stCxn id="79" idx="3"/>
            <a:endCxn id="80" idx="1"/>
          </xdr:cNvCxnSpPr>
        </xdr:nvCxnSpPr>
        <xdr:spPr>
          <a:xfrm>
            <a:off x="4279993" y="37779766"/>
            <a:ext cx="529798" cy="563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171237</xdr:colOff>
      <xdr:row>740</xdr:row>
      <xdr:rowOff>1788893</xdr:rowOff>
    </xdr:from>
    <xdr:to>
      <xdr:col>47</xdr:col>
      <xdr:colOff>52200</xdr:colOff>
      <xdr:row>740</xdr:row>
      <xdr:rowOff>2333096</xdr:rowOff>
    </xdr:to>
    <xdr:grpSp>
      <xdr:nvGrpSpPr>
        <xdr:cNvPr id="95" name="グループ化 85"/>
        <xdr:cNvGrpSpPr>
          <a:grpSpLocks/>
        </xdr:cNvGrpSpPr>
      </xdr:nvGrpSpPr>
      <xdr:grpSpPr bwMode="auto">
        <a:xfrm>
          <a:off x="2171487" y="54719318"/>
          <a:ext cx="7281888" cy="544203"/>
          <a:chOff x="2362642" y="40211610"/>
          <a:chExt cx="7450076" cy="604863"/>
        </a:xfrm>
      </xdr:grpSpPr>
      <xdr:sp macro="" textlink="">
        <xdr:nvSpPr>
          <xdr:cNvPr id="96" name="正方形/長方形 95"/>
          <xdr:cNvSpPr/>
        </xdr:nvSpPr>
        <xdr:spPr bwMode="auto">
          <a:xfrm>
            <a:off x="2362642" y="40221687"/>
            <a:ext cx="1887426" cy="59476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中部地方</a:t>
            </a:r>
            <a:r>
              <a:rPr kumimoji="1" lang="ja-JP" altLang="ja-JP" sz="1100">
                <a:solidFill>
                  <a:sysClr val="windowText" lastClr="000000"/>
                </a:solidFill>
                <a:effectLst/>
                <a:latin typeface="+mn-lt"/>
                <a:ea typeface="+mn-ea"/>
                <a:cs typeface="+mn-cs"/>
              </a:rPr>
              <a:t>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０．９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97" name="正方形/長方形 96"/>
          <xdr:cNvSpPr/>
        </xdr:nvSpPr>
        <xdr:spPr bwMode="auto">
          <a:xfrm>
            <a:off x="4797352" y="40211610"/>
            <a:ext cx="2130885" cy="60486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．株式会社橋本確文堂</a:t>
            </a:r>
            <a:endParaRPr kumimoji="1" lang="en-US" altLang="ja-JP" sz="1100">
              <a:solidFill>
                <a:sysClr val="windowText" lastClr="000000"/>
              </a:solidFill>
              <a:latin typeface="+mj-ea"/>
              <a:ea typeface="+mj-ea"/>
            </a:endParaRPr>
          </a:p>
          <a:p>
            <a:pPr algn="l"/>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　０．９</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98" name="大かっこ 97"/>
          <xdr:cNvSpPr/>
        </xdr:nvSpPr>
        <xdr:spPr bwMode="auto">
          <a:xfrm>
            <a:off x="7093933" y="40220658"/>
            <a:ext cx="2718785" cy="548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白山開山１３００年取組状況取りまとめ冊子作成及び印刷業務</a:t>
            </a:r>
            <a:endParaRPr lang="en-US" altLang="ja-JP">
              <a:solidFill>
                <a:sysClr val="windowText" lastClr="000000"/>
              </a:solidFill>
            </a:endParaRPr>
          </a:p>
        </xdr:txBody>
      </xdr:sp>
    </xdr:grpSp>
    <xdr:clientData/>
  </xdr:twoCellAnchor>
  <xdr:twoCellAnchor>
    <xdr:from>
      <xdr:col>20</xdr:col>
      <xdr:colOff>13726</xdr:colOff>
      <xdr:row>740</xdr:row>
      <xdr:rowOff>2060995</xdr:rowOff>
    </xdr:from>
    <xdr:to>
      <xdr:col>22</xdr:col>
      <xdr:colOff>150987</xdr:colOff>
      <xdr:row>740</xdr:row>
      <xdr:rowOff>2065516</xdr:rowOff>
    </xdr:to>
    <xdr:cxnSp macro="">
      <xdr:nvCxnSpPr>
        <xdr:cNvPr id="99" name="直線矢印コネクタ 98"/>
        <xdr:cNvCxnSpPr>
          <a:stCxn id="96" idx="3"/>
          <a:endCxn id="97" idx="1"/>
        </xdr:cNvCxnSpPr>
      </xdr:nvCxnSpPr>
      <xdr:spPr bwMode="auto">
        <a:xfrm flipV="1">
          <a:off x="4080580" y="55005012"/>
          <a:ext cx="543946" cy="452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oneCellAnchor>
    <xdr:from>
      <xdr:col>22</xdr:col>
      <xdr:colOff>85618</xdr:colOff>
      <xdr:row>740</xdr:row>
      <xdr:rowOff>1583932</xdr:rowOff>
    </xdr:from>
    <xdr:ext cx="2138228" cy="275717"/>
    <xdr:sp macro="" textlink="">
      <xdr:nvSpPr>
        <xdr:cNvPr id="100" name="テキスト ボックス 99"/>
        <xdr:cNvSpPr txBox="1"/>
      </xdr:nvSpPr>
      <xdr:spPr>
        <a:xfrm>
          <a:off x="4559157" y="54527949"/>
          <a:ext cx="213822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請負契約・随意契約（その他</a:t>
          </a:r>
          <a:r>
            <a:rPr kumimoji="1" lang="en-US" altLang="ja-JP" sz="1100"/>
            <a:t>】</a:t>
          </a:r>
          <a:endParaRPr kumimoji="1" lang="ja-JP" altLang="en-US" sz="1100"/>
        </a:p>
      </xdr:txBody>
    </xdr:sp>
    <xdr:clientData/>
  </xdr:oneCellAnchor>
  <xdr:twoCellAnchor>
    <xdr:from>
      <xdr:col>10</xdr:col>
      <xdr:colOff>160534</xdr:colOff>
      <xdr:row>740</xdr:row>
      <xdr:rowOff>2638915</xdr:rowOff>
    </xdr:from>
    <xdr:to>
      <xdr:col>47</xdr:col>
      <xdr:colOff>85983</xdr:colOff>
      <xdr:row>740</xdr:row>
      <xdr:rowOff>3199969</xdr:rowOff>
    </xdr:to>
    <xdr:grpSp>
      <xdr:nvGrpSpPr>
        <xdr:cNvPr id="109" name="グループ化 85"/>
        <xdr:cNvGrpSpPr>
          <a:grpSpLocks/>
        </xdr:cNvGrpSpPr>
      </xdr:nvGrpSpPr>
      <xdr:grpSpPr bwMode="auto">
        <a:xfrm>
          <a:off x="2160784" y="55569340"/>
          <a:ext cx="7326374" cy="561054"/>
          <a:chOff x="2308831" y="40248191"/>
          <a:chExt cx="7478482" cy="610997"/>
        </a:xfrm>
      </xdr:grpSpPr>
      <xdr:sp macro="" textlink="">
        <xdr:nvSpPr>
          <xdr:cNvPr id="110" name="正方形/長方形 109"/>
          <xdr:cNvSpPr/>
        </xdr:nvSpPr>
        <xdr:spPr bwMode="auto">
          <a:xfrm>
            <a:off x="2308831" y="40248191"/>
            <a:ext cx="1964341" cy="61096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長野自然環境</a:t>
            </a:r>
            <a:r>
              <a:rPr kumimoji="1" lang="ja-JP" altLang="ja-JP" sz="1100">
                <a:solidFill>
                  <a:sysClr val="windowText" lastClr="000000"/>
                </a:solidFill>
                <a:effectLst/>
                <a:latin typeface="+mn-lt"/>
                <a:ea typeface="+mn-ea"/>
                <a:cs typeface="+mn-cs"/>
              </a:rPr>
              <a:t>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11" name="正方形/長方形 110"/>
          <xdr:cNvSpPr/>
        </xdr:nvSpPr>
        <xdr:spPr bwMode="auto">
          <a:xfrm>
            <a:off x="4737332" y="40253118"/>
            <a:ext cx="2131648" cy="6060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solidFill>
                  <a:sysClr val="windowText" lastClr="000000"/>
                </a:solidFill>
                <a:latin typeface="+mj-ea"/>
                <a:ea typeface="+mj-ea"/>
              </a:rPr>
              <a:t>F</a:t>
            </a:r>
            <a:r>
              <a:rPr kumimoji="1" lang="ja-JP" altLang="en-US" sz="1100">
                <a:solidFill>
                  <a:sysClr val="windowText" lastClr="000000"/>
                </a:solidFill>
                <a:latin typeface="+mj-ea"/>
                <a:ea typeface="+mj-ea"/>
              </a:rPr>
              <a:t>．</a:t>
            </a:r>
            <a:r>
              <a:rPr kumimoji="1" lang="ja-JP" altLang="en-US" sz="1100">
                <a:solidFill>
                  <a:sysClr val="windowText" lastClr="000000"/>
                </a:solidFill>
              </a:rPr>
              <a:t>株式会社日本広告</a:t>
            </a:r>
            <a:endParaRPr kumimoji="1" lang="en-US" altLang="ja-JP" sz="1100">
              <a:solidFill>
                <a:sysClr val="windowText" lastClr="000000"/>
              </a:solidFill>
            </a:endParaRPr>
          </a:p>
          <a:p>
            <a:pPr algn="l"/>
            <a:r>
              <a:rPr kumimoji="1" lang="ja-JP" altLang="en-US" sz="1100">
                <a:solidFill>
                  <a:sysClr val="windowText" lastClr="000000"/>
                </a:solidFill>
              </a:rPr>
              <a:t>（１件）　１．０百万円</a:t>
            </a:r>
            <a:endParaRPr kumimoji="1" lang="en-US" altLang="ja-JP" sz="1100">
              <a:solidFill>
                <a:sysClr val="windowText" lastClr="000000"/>
              </a:solidFill>
            </a:endParaRPr>
          </a:p>
        </xdr:txBody>
      </xdr:sp>
      <xdr:sp macro="" textlink="">
        <xdr:nvSpPr>
          <xdr:cNvPr id="112" name="大かっこ 111"/>
          <xdr:cNvSpPr/>
        </xdr:nvSpPr>
        <xdr:spPr bwMode="auto">
          <a:xfrm>
            <a:off x="7068527" y="40311377"/>
            <a:ext cx="2718786" cy="5477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「山の日」普及啓発のためのノベルティ作成</a:t>
            </a:r>
          </a:p>
        </xdr:txBody>
      </xdr:sp>
    </xdr:grpSp>
    <xdr:clientData/>
  </xdr:twoCellAnchor>
  <xdr:twoCellAnchor>
    <xdr:from>
      <xdr:col>10</xdr:col>
      <xdr:colOff>160534</xdr:colOff>
      <xdr:row>740</xdr:row>
      <xdr:rowOff>3462409</xdr:rowOff>
    </xdr:from>
    <xdr:to>
      <xdr:col>47</xdr:col>
      <xdr:colOff>81907</xdr:colOff>
      <xdr:row>740</xdr:row>
      <xdr:rowOff>4205998</xdr:rowOff>
    </xdr:to>
    <xdr:grpSp>
      <xdr:nvGrpSpPr>
        <xdr:cNvPr id="113" name="グループ化 81"/>
        <xdr:cNvGrpSpPr>
          <a:grpSpLocks/>
        </xdr:cNvGrpSpPr>
      </xdr:nvGrpSpPr>
      <xdr:grpSpPr bwMode="auto">
        <a:xfrm>
          <a:off x="2160784" y="56392834"/>
          <a:ext cx="7322298" cy="743589"/>
          <a:chOff x="2424743" y="41230994"/>
          <a:chExt cx="7479088" cy="876133"/>
        </a:xfrm>
      </xdr:grpSpPr>
      <xdr:sp macro="" textlink="">
        <xdr:nvSpPr>
          <xdr:cNvPr id="114" name="正方形/長方形 113"/>
          <xdr:cNvSpPr/>
        </xdr:nvSpPr>
        <xdr:spPr bwMode="auto">
          <a:xfrm>
            <a:off x="2424743" y="41249642"/>
            <a:ext cx="1947984" cy="85745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15" name="正方形/長方形 114"/>
          <xdr:cNvSpPr/>
        </xdr:nvSpPr>
        <xdr:spPr bwMode="auto">
          <a:xfrm>
            <a:off x="4837145" y="41230994"/>
            <a:ext cx="2224207" cy="87613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j-ea"/>
                <a:ea typeface="+mj-ea"/>
              </a:rPr>
              <a:t>G</a:t>
            </a:r>
            <a:r>
              <a:rPr kumimoji="1" lang="ja-JP" altLang="en-US" sz="1100">
                <a:solidFill>
                  <a:sysClr val="windowText" lastClr="000000"/>
                </a:solidFill>
                <a:latin typeface="+mj-ea"/>
                <a:ea typeface="+mj-ea"/>
              </a:rPr>
              <a:t>．特定非営利活動法人</a:t>
            </a:r>
            <a:endParaRPr kumimoji="1" lang="en-US" altLang="ja-JP" sz="1100">
              <a:solidFill>
                <a:sysClr val="windowText" lastClr="000000"/>
              </a:solidFill>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j-ea"/>
                <a:ea typeface="+mj-ea"/>
                <a:cs typeface="+mn-cs"/>
              </a:rPr>
              <a:t>かんなべ自然学校</a:t>
            </a:r>
            <a:endParaRPr kumimoji="1" lang="en-US" altLang="ja-JP" sz="1100">
              <a:solidFill>
                <a:sysClr val="windowText" lastClr="000000"/>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件）</a:t>
            </a:r>
            <a:r>
              <a:rPr kumimoji="0" lang="ja-JP" altLang="en-US" sz="1100">
                <a:solidFill>
                  <a:sysClr val="windowText" lastClr="000000"/>
                </a:solidFill>
                <a:effectLst/>
                <a:latin typeface="+mn-lt"/>
                <a:ea typeface="+mn-ea"/>
                <a:cs typeface="+mn-cs"/>
              </a:rPr>
              <a:t>２．１</a:t>
            </a:r>
            <a:r>
              <a:rPr kumimoji="1" lang="ja-JP" altLang="ja-JP" sz="1100">
                <a:solidFill>
                  <a:sysClr val="windowText" lastClr="000000"/>
                </a:solidFill>
                <a:effectLst/>
                <a:latin typeface="+mn-lt"/>
                <a:ea typeface="+mn-ea"/>
                <a:cs typeface="+mn-cs"/>
              </a:rPr>
              <a:t>百万円</a:t>
            </a:r>
          </a:p>
        </xdr:txBody>
      </xdr:sp>
      <xdr:sp macro="" textlink="">
        <xdr:nvSpPr>
          <xdr:cNvPr id="116" name="大かっこ 115"/>
          <xdr:cNvSpPr/>
        </xdr:nvSpPr>
        <xdr:spPr bwMode="auto">
          <a:xfrm>
            <a:off x="7185045" y="41317082"/>
            <a:ext cx="2718786" cy="7774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自然体験学習プログラムの企画等</a:t>
            </a:r>
          </a:p>
        </xdr:txBody>
      </xdr:sp>
    </xdr:grpSp>
    <xdr:clientData/>
  </xdr:twoCellAnchor>
  <xdr:twoCellAnchor>
    <xdr:from>
      <xdr:col>10</xdr:col>
      <xdr:colOff>160535</xdr:colOff>
      <xdr:row>740</xdr:row>
      <xdr:rowOff>4543333</xdr:rowOff>
    </xdr:from>
    <xdr:to>
      <xdr:col>47</xdr:col>
      <xdr:colOff>60505</xdr:colOff>
      <xdr:row>740</xdr:row>
      <xdr:rowOff>5147830</xdr:rowOff>
    </xdr:to>
    <xdr:grpSp>
      <xdr:nvGrpSpPr>
        <xdr:cNvPr id="121" name="グループ化 81"/>
        <xdr:cNvGrpSpPr>
          <a:grpSpLocks/>
        </xdr:cNvGrpSpPr>
      </xdr:nvGrpSpPr>
      <xdr:grpSpPr bwMode="auto">
        <a:xfrm>
          <a:off x="2160785" y="57473758"/>
          <a:ext cx="7300895" cy="604497"/>
          <a:chOff x="2413992" y="41230992"/>
          <a:chExt cx="7457587" cy="712248"/>
        </a:xfrm>
      </xdr:grpSpPr>
      <xdr:sp macro="" textlink="">
        <xdr:nvSpPr>
          <xdr:cNvPr id="122" name="正方形/長方形 121"/>
          <xdr:cNvSpPr/>
        </xdr:nvSpPr>
        <xdr:spPr bwMode="auto">
          <a:xfrm>
            <a:off x="2413992" y="41262307"/>
            <a:ext cx="1947984" cy="66832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０．３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23" name="正方形/長方形 122"/>
          <xdr:cNvSpPr/>
        </xdr:nvSpPr>
        <xdr:spPr bwMode="auto">
          <a:xfrm>
            <a:off x="4837145" y="41230992"/>
            <a:ext cx="2224207" cy="71224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ysClr val="windowText" lastClr="000000"/>
                </a:solidFill>
                <a:latin typeface="+mj-ea"/>
                <a:ea typeface="+mj-ea"/>
              </a:rPr>
              <a:t>H</a:t>
            </a:r>
            <a:r>
              <a:rPr kumimoji="1" lang="ja-JP" altLang="en-US" sz="1050">
                <a:solidFill>
                  <a:sysClr val="windowText" lastClr="000000"/>
                </a:solidFill>
                <a:latin typeface="+mj-ea"/>
                <a:ea typeface="+mj-ea"/>
              </a:rPr>
              <a:t>．させぼパール・シー</a:t>
            </a:r>
            <a:endParaRPr kumimoji="1" lang="en-US" altLang="ja-JP" sz="1050">
              <a:solidFill>
                <a:sysClr val="windowText" lastClr="000000"/>
              </a:solidFill>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latin typeface="+mj-ea"/>
                <a:ea typeface="+mj-ea"/>
              </a:rPr>
              <a:t>株式会社等　</a:t>
            </a:r>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３</a:t>
            </a:r>
            <a:r>
              <a:rPr kumimoji="1" lang="ja-JP" altLang="ja-JP" sz="1050">
                <a:solidFill>
                  <a:sysClr val="windowText" lastClr="000000"/>
                </a:solidFill>
                <a:effectLst/>
                <a:latin typeface="+mn-lt"/>
                <a:ea typeface="+mn-ea"/>
                <a:cs typeface="+mn-cs"/>
              </a:rPr>
              <a:t>件）</a:t>
            </a:r>
            <a:r>
              <a:rPr kumimoji="0" lang="ja-JP" altLang="en-US" sz="1050">
                <a:solidFill>
                  <a:sysClr val="windowText" lastClr="000000"/>
                </a:solidFill>
                <a:effectLst/>
                <a:latin typeface="+mn-lt"/>
                <a:ea typeface="+mn-ea"/>
                <a:cs typeface="+mn-cs"/>
              </a:rPr>
              <a:t>０．３</a:t>
            </a:r>
            <a:r>
              <a:rPr kumimoji="1" lang="ja-JP" altLang="ja-JP" sz="1050">
                <a:solidFill>
                  <a:sysClr val="windowText" lastClr="000000"/>
                </a:solidFill>
                <a:effectLst/>
                <a:latin typeface="+mn-lt"/>
                <a:ea typeface="+mn-ea"/>
                <a:cs typeface="+mn-cs"/>
              </a:rPr>
              <a:t>百万円</a:t>
            </a:r>
          </a:p>
        </xdr:txBody>
      </xdr:sp>
      <xdr:sp macro="" textlink="">
        <xdr:nvSpPr>
          <xdr:cNvPr id="124" name="大かっこ 123"/>
          <xdr:cNvSpPr/>
        </xdr:nvSpPr>
        <xdr:spPr bwMode="auto">
          <a:xfrm>
            <a:off x="7152793" y="41266643"/>
            <a:ext cx="2718786" cy="6008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山の日記念行事「ヤマの仕事遺産探訪」実施　等</a:t>
            </a:r>
          </a:p>
        </xdr:txBody>
      </xdr:sp>
    </xdr:grpSp>
    <xdr:clientData/>
  </xdr:twoCellAnchor>
  <xdr:oneCellAnchor>
    <xdr:from>
      <xdr:col>22</xdr:col>
      <xdr:colOff>66782</xdr:colOff>
      <xdr:row>740</xdr:row>
      <xdr:rowOff>2410575</xdr:rowOff>
    </xdr:from>
    <xdr:ext cx="2078290" cy="275717"/>
    <xdr:sp macro="" textlink="">
      <xdr:nvSpPr>
        <xdr:cNvPr id="140" name="テキスト ボックス 139"/>
        <xdr:cNvSpPr txBox="1"/>
      </xdr:nvSpPr>
      <xdr:spPr>
        <a:xfrm>
          <a:off x="4540321" y="55354592"/>
          <a:ext cx="20782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請負・随意契約（少額）</a:t>
          </a:r>
          <a:r>
            <a:rPr kumimoji="1" lang="en-US" altLang="ja-JP" sz="1100"/>
            <a:t>】</a:t>
          </a:r>
          <a:endParaRPr kumimoji="1" lang="ja-JP" altLang="en-US" sz="1100"/>
        </a:p>
      </xdr:txBody>
    </xdr:sp>
    <xdr:clientData/>
  </xdr:oneCellAnchor>
  <xdr:oneCellAnchor>
    <xdr:from>
      <xdr:col>22</xdr:col>
      <xdr:colOff>69351</xdr:colOff>
      <xdr:row>740</xdr:row>
      <xdr:rowOff>3247918</xdr:rowOff>
    </xdr:from>
    <xdr:ext cx="2078290" cy="275717"/>
    <xdr:sp macro="" textlink="">
      <xdr:nvSpPr>
        <xdr:cNvPr id="141" name="テキスト ボックス 140"/>
        <xdr:cNvSpPr txBox="1"/>
      </xdr:nvSpPr>
      <xdr:spPr>
        <a:xfrm>
          <a:off x="4542890" y="56191935"/>
          <a:ext cx="20782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請負・随意契約（少額）</a:t>
          </a:r>
          <a:r>
            <a:rPr kumimoji="1" lang="en-US" altLang="ja-JP" sz="1100"/>
            <a:t>】</a:t>
          </a:r>
          <a:endParaRPr kumimoji="1" lang="ja-JP" altLang="en-US" sz="1100"/>
        </a:p>
      </xdr:txBody>
    </xdr:sp>
    <xdr:clientData/>
  </xdr:oneCellAnchor>
  <xdr:oneCellAnchor>
    <xdr:from>
      <xdr:col>22</xdr:col>
      <xdr:colOff>53513</xdr:colOff>
      <xdr:row>740</xdr:row>
      <xdr:rowOff>4307887</xdr:rowOff>
    </xdr:from>
    <xdr:ext cx="2078290" cy="275717"/>
    <xdr:sp macro="" textlink="">
      <xdr:nvSpPr>
        <xdr:cNvPr id="142" name="テキスト ボックス 141"/>
        <xdr:cNvSpPr txBox="1"/>
      </xdr:nvSpPr>
      <xdr:spPr>
        <a:xfrm>
          <a:off x="4527052" y="57251904"/>
          <a:ext cx="20782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請負・随意契約（少額）</a:t>
          </a:r>
          <a:r>
            <a:rPr kumimoji="1" lang="en-US" altLang="ja-JP" sz="1100"/>
            <a:t>】</a:t>
          </a:r>
          <a:endParaRPr kumimoji="1" lang="ja-JP" altLang="en-US" sz="1100"/>
        </a:p>
      </xdr:txBody>
    </xdr:sp>
    <xdr:clientData/>
  </xdr:oneCellAnchor>
  <xdr:twoCellAnchor>
    <xdr:from>
      <xdr:col>20</xdr:col>
      <xdr:colOff>83738</xdr:colOff>
      <xdr:row>740</xdr:row>
      <xdr:rowOff>2919429</xdr:rowOff>
    </xdr:from>
    <xdr:to>
      <xdr:col>22</xdr:col>
      <xdr:colOff>139391</xdr:colOff>
      <xdr:row>740</xdr:row>
      <xdr:rowOff>2921704</xdr:rowOff>
    </xdr:to>
    <xdr:cxnSp macro="">
      <xdr:nvCxnSpPr>
        <xdr:cNvPr id="143" name="直線矢印コネクタ 142"/>
        <xdr:cNvCxnSpPr>
          <a:stCxn id="110" idx="3"/>
          <a:endCxn id="111" idx="1"/>
        </xdr:cNvCxnSpPr>
      </xdr:nvCxnSpPr>
      <xdr:spPr bwMode="auto">
        <a:xfrm>
          <a:off x="4150592" y="55863446"/>
          <a:ext cx="462338" cy="227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66226</xdr:colOff>
      <xdr:row>740</xdr:row>
      <xdr:rowOff>3834204</xdr:rowOff>
    </xdr:from>
    <xdr:to>
      <xdr:col>22</xdr:col>
      <xdr:colOff>121846</xdr:colOff>
      <xdr:row>740</xdr:row>
      <xdr:rowOff>3842116</xdr:rowOff>
    </xdr:to>
    <xdr:cxnSp macro="">
      <xdr:nvCxnSpPr>
        <xdr:cNvPr id="146" name="直線矢印コネクタ 145"/>
        <xdr:cNvCxnSpPr>
          <a:stCxn id="114" idx="3"/>
          <a:endCxn id="115" idx="1"/>
        </xdr:cNvCxnSpPr>
      </xdr:nvCxnSpPr>
      <xdr:spPr bwMode="auto">
        <a:xfrm flipV="1">
          <a:off x="4133080" y="56778221"/>
          <a:ext cx="462305" cy="791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74917</xdr:colOff>
      <xdr:row>740</xdr:row>
      <xdr:rowOff>4845586</xdr:rowOff>
    </xdr:from>
    <xdr:to>
      <xdr:col>22</xdr:col>
      <xdr:colOff>132549</xdr:colOff>
      <xdr:row>740</xdr:row>
      <xdr:rowOff>4852639</xdr:rowOff>
    </xdr:to>
    <xdr:cxnSp macro="">
      <xdr:nvCxnSpPr>
        <xdr:cNvPr id="150" name="直線矢印コネクタ 149"/>
        <xdr:cNvCxnSpPr>
          <a:endCxn id="123" idx="1"/>
        </xdr:cNvCxnSpPr>
      </xdr:nvCxnSpPr>
      <xdr:spPr bwMode="auto">
        <a:xfrm flipV="1">
          <a:off x="4141771" y="57789603"/>
          <a:ext cx="464317" cy="705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21404</xdr:colOff>
      <xdr:row>741</xdr:row>
      <xdr:rowOff>10702</xdr:rowOff>
    </xdr:from>
    <xdr:to>
      <xdr:col>24</xdr:col>
      <xdr:colOff>52079</xdr:colOff>
      <xdr:row>741</xdr:row>
      <xdr:rowOff>507542</xdr:rowOff>
    </xdr:to>
    <xdr:sp macro="" textlink="">
      <xdr:nvSpPr>
        <xdr:cNvPr id="159" name="大かっこ 158"/>
        <xdr:cNvSpPr/>
      </xdr:nvSpPr>
      <xdr:spPr bwMode="auto">
        <a:xfrm>
          <a:off x="1444803" y="58123904"/>
          <a:ext cx="3487501" cy="496840"/>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lnSpc>
              <a:spcPts val="1100"/>
            </a:lnSpc>
          </a:pPr>
          <a:r>
            <a:rPr lang="ja-JP" altLang="en-US" sz="1100" i="0">
              <a:solidFill>
                <a:sysClr val="windowText" lastClr="000000"/>
              </a:solidFill>
            </a:rPr>
            <a:t>２）国立公園協働型管理運営体制強化事業</a:t>
          </a:r>
          <a:endParaRPr lang="en-US" altLang="ja-JP" sz="1100" i="0">
            <a:solidFill>
              <a:sysClr val="windowText" lastClr="000000"/>
            </a:solidFill>
          </a:endParaRPr>
        </a:p>
      </xdr:txBody>
    </xdr:sp>
    <xdr:clientData/>
  </xdr:twoCellAnchor>
  <xdr:twoCellAnchor>
    <xdr:from>
      <xdr:col>9</xdr:col>
      <xdr:colOff>85619</xdr:colOff>
      <xdr:row>741</xdr:row>
      <xdr:rowOff>995309</xdr:rowOff>
    </xdr:from>
    <xdr:to>
      <xdr:col>48</xdr:col>
      <xdr:colOff>10704</xdr:colOff>
      <xdr:row>741</xdr:row>
      <xdr:rowOff>4333875</xdr:rowOff>
    </xdr:to>
    <xdr:sp macro="" textlink="">
      <xdr:nvSpPr>
        <xdr:cNvPr id="161" name="角丸四角形 160"/>
        <xdr:cNvSpPr/>
      </xdr:nvSpPr>
      <xdr:spPr bwMode="auto">
        <a:xfrm>
          <a:off x="1885844" y="59097809"/>
          <a:ext cx="7726060" cy="3338566"/>
        </a:xfrm>
        <a:prstGeom prst="roundRect">
          <a:avLst>
            <a:gd name="adj" fmla="val 351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7</xdr:col>
      <xdr:colOff>74916</xdr:colOff>
      <xdr:row>741</xdr:row>
      <xdr:rowOff>385281</xdr:rowOff>
    </xdr:from>
    <xdr:to>
      <xdr:col>17</xdr:col>
      <xdr:colOff>69689</xdr:colOff>
      <xdr:row>741</xdr:row>
      <xdr:rowOff>895758</xdr:rowOff>
    </xdr:to>
    <xdr:sp macro="" textlink="">
      <xdr:nvSpPr>
        <xdr:cNvPr id="162" name="正方形/長方形 161"/>
        <xdr:cNvSpPr/>
      </xdr:nvSpPr>
      <xdr:spPr>
        <a:xfrm>
          <a:off x="1498315" y="58498483"/>
          <a:ext cx="2028200" cy="51047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２１．０百万円</a:t>
          </a:r>
        </a:p>
      </xdr:txBody>
    </xdr:sp>
    <xdr:clientData/>
  </xdr:twoCellAnchor>
  <xdr:twoCellAnchor>
    <xdr:from>
      <xdr:col>8</xdr:col>
      <xdr:colOff>0</xdr:colOff>
      <xdr:row>741</xdr:row>
      <xdr:rowOff>898989</xdr:rowOff>
    </xdr:from>
    <xdr:to>
      <xdr:col>8</xdr:col>
      <xdr:colOff>9525</xdr:colOff>
      <xdr:row>741</xdr:row>
      <xdr:rowOff>2686050</xdr:rowOff>
    </xdr:to>
    <xdr:cxnSp macro="">
      <xdr:nvCxnSpPr>
        <xdr:cNvPr id="163" name="直線コネクタ 162"/>
        <xdr:cNvCxnSpPr/>
      </xdr:nvCxnSpPr>
      <xdr:spPr>
        <a:xfrm>
          <a:off x="1600200" y="59001489"/>
          <a:ext cx="9525" cy="17870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xdr:colOff>
      <xdr:row>741</xdr:row>
      <xdr:rowOff>2664592</xdr:rowOff>
    </xdr:from>
    <xdr:to>
      <xdr:col>9</xdr:col>
      <xdr:colOff>85619</xdr:colOff>
      <xdr:row>741</xdr:row>
      <xdr:rowOff>2686050</xdr:rowOff>
    </xdr:to>
    <xdr:cxnSp macro="">
      <xdr:nvCxnSpPr>
        <xdr:cNvPr id="168" name="直線矢印コネクタ 167"/>
        <xdr:cNvCxnSpPr>
          <a:endCxn id="161" idx="1"/>
        </xdr:cNvCxnSpPr>
      </xdr:nvCxnSpPr>
      <xdr:spPr>
        <a:xfrm flipV="1">
          <a:off x="1609725" y="60767092"/>
          <a:ext cx="276119" cy="214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190500</xdr:colOff>
      <xdr:row>741</xdr:row>
      <xdr:rowOff>1228692</xdr:rowOff>
    </xdr:from>
    <xdr:to>
      <xdr:col>46</xdr:col>
      <xdr:colOff>65198</xdr:colOff>
      <xdr:row>741</xdr:row>
      <xdr:rowOff>1800193</xdr:rowOff>
    </xdr:to>
    <xdr:grpSp>
      <xdr:nvGrpSpPr>
        <xdr:cNvPr id="180" name="グループ化 5"/>
        <xdr:cNvGrpSpPr>
          <a:grpSpLocks/>
        </xdr:cNvGrpSpPr>
      </xdr:nvGrpSpPr>
      <xdr:grpSpPr bwMode="auto">
        <a:xfrm>
          <a:off x="1990725" y="59331192"/>
          <a:ext cx="7275623" cy="571501"/>
          <a:chOff x="2362956" y="37549680"/>
          <a:chExt cx="7460467" cy="466237"/>
        </a:xfrm>
      </xdr:grpSpPr>
      <xdr:sp macro="" textlink="">
        <xdr:nvSpPr>
          <xdr:cNvPr id="181" name="正方形/長方形 180"/>
          <xdr:cNvSpPr/>
        </xdr:nvSpPr>
        <xdr:spPr bwMode="auto">
          <a:xfrm>
            <a:off x="2362956" y="37555833"/>
            <a:ext cx="1917037" cy="39790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関東地方環境事務所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８．９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82" name="正方形/長方形 181"/>
          <xdr:cNvSpPr/>
        </xdr:nvSpPr>
        <xdr:spPr bwMode="auto">
          <a:xfrm>
            <a:off x="4809791" y="37549680"/>
            <a:ext cx="2140795" cy="4195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Ｉ</a:t>
            </a:r>
            <a:r>
              <a:rPr kumimoji="1" lang="en-US" altLang="ja-JP" sz="1100">
                <a:solidFill>
                  <a:sysClr val="windowText" lastClr="000000"/>
                </a:solidFill>
              </a:rPr>
              <a:t>.</a:t>
            </a:r>
            <a:r>
              <a:rPr kumimoji="1" lang="ja-JP" altLang="en-US" sz="1100">
                <a:solidFill>
                  <a:sysClr val="windowText" lastClr="000000"/>
                </a:solidFill>
              </a:rPr>
              <a:t>（株）プレック研究所等</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８．９</a:t>
            </a:r>
            <a:r>
              <a:rPr kumimoji="1" lang="ja-JP" altLang="ja-JP" sz="1100">
                <a:solidFill>
                  <a:sysClr val="windowText" lastClr="000000"/>
                </a:solidFill>
                <a:effectLst/>
                <a:latin typeface="+mn-lt"/>
                <a:ea typeface="+mn-ea"/>
                <a:cs typeface="+mn-cs"/>
              </a:rPr>
              <a:t>百万円</a:t>
            </a:r>
            <a:endParaRPr lang="ja-JP" altLang="ja-JP" sz="1100">
              <a:solidFill>
                <a:sysClr val="windowText" lastClr="000000"/>
              </a:solidFill>
              <a:effectLst/>
            </a:endParaRPr>
          </a:p>
        </xdr:txBody>
      </xdr:sp>
      <xdr:sp macro="" textlink="">
        <xdr:nvSpPr>
          <xdr:cNvPr id="183" name="大かっこ 182"/>
          <xdr:cNvSpPr/>
        </xdr:nvSpPr>
        <xdr:spPr bwMode="auto">
          <a:xfrm>
            <a:off x="7092467" y="37549681"/>
            <a:ext cx="2730956" cy="4662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1000">
                <a:solidFill>
                  <a:sysClr val="windowText" lastClr="000000"/>
                </a:solidFill>
              </a:rPr>
              <a:t>富士箱根伊豆国立公園富士山適正利用推進のための協働型管理運営体制構築業務　等</a:t>
            </a:r>
          </a:p>
        </xdr:txBody>
      </xdr:sp>
      <xdr:cxnSp macro="">
        <xdr:nvCxnSpPr>
          <xdr:cNvPr id="184" name="直線矢印コネクタ 183"/>
          <xdr:cNvCxnSpPr>
            <a:stCxn id="181" idx="3"/>
            <a:endCxn id="182" idx="1"/>
          </xdr:cNvCxnSpPr>
        </xdr:nvCxnSpPr>
        <xdr:spPr>
          <a:xfrm>
            <a:off x="4279993" y="37754784"/>
            <a:ext cx="529798" cy="469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9</xdr:col>
      <xdr:colOff>180975</xdr:colOff>
      <xdr:row>741</xdr:row>
      <xdr:rowOff>2023817</xdr:rowOff>
    </xdr:from>
    <xdr:to>
      <xdr:col>46</xdr:col>
      <xdr:colOff>87375</xdr:colOff>
      <xdr:row>741</xdr:row>
      <xdr:rowOff>2533643</xdr:rowOff>
    </xdr:to>
    <xdr:grpSp>
      <xdr:nvGrpSpPr>
        <xdr:cNvPr id="185" name="グループ化 85"/>
        <xdr:cNvGrpSpPr>
          <a:grpSpLocks/>
        </xdr:cNvGrpSpPr>
      </xdr:nvGrpSpPr>
      <xdr:grpSpPr bwMode="auto">
        <a:xfrm>
          <a:off x="1981200" y="60126317"/>
          <a:ext cx="7307325" cy="509826"/>
          <a:chOff x="2308831" y="40232375"/>
          <a:chExt cx="7459037" cy="555209"/>
        </a:xfrm>
      </xdr:grpSpPr>
      <xdr:sp macro="" textlink="">
        <xdr:nvSpPr>
          <xdr:cNvPr id="186" name="正方形/長方形 185"/>
          <xdr:cNvSpPr/>
        </xdr:nvSpPr>
        <xdr:spPr bwMode="auto">
          <a:xfrm>
            <a:off x="2308831" y="40248191"/>
            <a:ext cx="1905660" cy="52901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長野自然環境</a:t>
            </a:r>
            <a:r>
              <a:rPr kumimoji="1" lang="ja-JP" altLang="ja-JP" sz="1100">
                <a:solidFill>
                  <a:sysClr val="windowText" lastClr="000000"/>
                </a:solidFill>
                <a:effectLst/>
                <a:latin typeface="+mn-lt"/>
                <a:ea typeface="+mn-ea"/>
                <a:cs typeface="+mn-cs"/>
              </a:rPr>
              <a:t>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９．０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87" name="正方形/長方形 186"/>
          <xdr:cNvSpPr/>
        </xdr:nvSpPr>
        <xdr:spPr bwMode="auto">
          <a:xfrm>
            <a:off x="4747055" y="40232375"/>
            <a:ext cx="2131648" cy="55520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solidFill>
                  <a:sysClr val="windowText" lastClr="000000"/>
                </a:solidFill>
                <a:latin typeface="+mj-ea"/>
                <a:ea typeface="+mj-ea"/>
              </a:rPr>
              <a:t>J.</a:t>
            </a:r>
            <a:r>
              <a:rPr kumimoji="1" lang="ja-JP" altLang="en-US" sz="1100">
                <a:solidFill>
                  <a:sysClr val="windowText" lastClr="000000"/>
                </a:solidFill>
                <a:latin typeface="+mj-ea"/>
                <a:ea typeface="+mj-ea"/>
              </a:rPr>
              <a:t>（株）地域環境計画等</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rPr>
              <a:t>（４件）　９．０百万円</a:t>
            </a:r>
            <a:endParaRPr kumimoji="1" lang="en-US" altLang="ja-JP" sz="1100">
              <a:solidFill>
                <a:sysClr val="windowText" lastClr="000000"/>
              </a:solidFill>
            </a:endParaRPr>
          </a:p>
        </xdr:txBody>
      </xdr:sp>
      <xdr:sp macro="" textlink="">
        <xdr:nvSpPr>
          <xdr:cNvPr id="188" name="大かっこ 187"/>
          <xdr:cNvSpPr/>
        </xdr:nvSpPr>
        <xdr:spPr bwMode="auto">
          <a:xfrm>
            <a:off x="7049082" y="40238767"/>
            <a:ext cx="2718786" cy="5477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妙高戸隠連山国立公園協働型管理運営推進業務　等</a:t>
            </a:r>
          </a:p>
        </xdr:txBody>
      </xdr:sp>
    </xdr:grpSp>
    <xdr:clientData/>
  </xdr:twoCellAnchor>
  <xdr:twoCellAnchor>
    <xdr:from>
      <xdr:col>10</xdr:col>
      <xdr:colOff>0</xdr:colOff>
      <xdr:row>741</xdr:row>
      <xdr:rowOff>2800350</xdr:rowOff>
    </xdr:from>
    <xdr:to>
      <xdr:col>46</xdr:col>
      <xdr:colOff>103298</xdr:colOff>
      <xdr:row>741</xdr:row>
      <xdr:rowOff>3378298</xdr:rowOff>
    </xdr:to>
    <xdr:grpSp>
      <xdr:nvGrpSpPr>
        <xdr:cNvPr id="189" name="グループ化 5"/>
        <xdr:cNvGrpSpPr>
          <a:grpSpLocks/>
        </xdr:cNvGrpSpPr>
      </xdr:nvGrpSpPr>
      <xdr:grpSpPr bwMode="auto">
        <a:xfrm>
          <a:off x="2000250" y="60902850"/>
          <a:ext cx="7304198" cy="577948"/>
          <a:chOff x="2362956" y="37549664"/>
          <a:chExt cx="7489768" cy="471496"/>
        </a:xfrm>
      </xdr:grpSpPr>
      <xdr:sp macro="" textlink="">
        <xdr:nvSpPr>
          <xdr:cNvPr id="190" name="正方形/長方形 189"/>
          <xdr:cNvSpPr/>
        </xdr:nvSpPr>
        <xdr:spPr bwMode="auto">
          <a:xfrm>
            <a:off x="2362956" y="37555833"/>
            <a:ext cx="1917037" cy="44786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近畿地方環境事務所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91" name="正方形/長方形 190"/>
          <xdr:cNvSpPr/>
        </xdr:nvSpPr>
        <xdr:spPr bwMode="auto">
          <a:xfrm>
            <a:off x="4809791" y="37549680"/>
            <a:ext cx="2140795" cy="47148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Ｋ．（株）一成</a:t>
            </a:r>
            <a:endParaRPr kumimoji="1" lang="en-US" altLang="ja-JP" sz="10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２</a:t>
            </a:r>
            <a:r>
              <a:rPr kumimoji="1" lang="ja-JP" altLang="ja-JP" sz="1000">
                <a:solidFill>
                  <a:sysClr val="windowText" lastClr="000000"/>
                </a:solidFill>
                <a:effectLst/>
                <a:latin typeface="+mn-lt"/>
                <a:ea typeface="+mn-ea"/>
                <a:cs typeface="+mn-cs"/>
              </a:rPr>
              <a:t>件）</a:t>
            </a:r>
            <a:r>
              <a:rPr kumimoji="1" lang="ja-JP" altLang="en-US" sz="1000">
                <a:solidFill>
                  <a:sysClr val="windowText" lastClr="000000"/>
                </a:solidFill>
                <a:effectLst/>
                <a:latin typeface="+mn-lt"/>
                <a:ea typeface="+mn-ea"/>
                <a:cs typeface="+mn-cs"/>
              </a:rPr>
              <a:t>２．６</a:t>
            </a:r>
            <a:r>
              <a:rPr kumimoji="1" lang="ja-JP" altLang="ja-JP" sz="1000">
                <a:solidFill>
                  <a:sysClr val="windowText" lastClr="000000"/>
                </a:solidFill>
                <a:effectLst/>
                <a:latin typeface="+mn-lt"/>
                <a:ea typeface="+mn-ea"/>
                <a:cs typeface="+mn-cs"/>
              </a:rPr>
              <a:t>百万円</a:t>
            </a:r>
            <a:endParaRPr lang="ja-JP" altLang="ja-JP" sz="1000">
              <a:solidFill>
                <a:sysClr val="windowText" lastClr="000000"/>
              </a:solidFill>
              <a:effectLst/>
            </a:endParaRPr>
          </a:p>
        </xdr:txBody>
      </xdr:sp>
      <xdr:sp macro="" textlink="">
        <xdr:nvSpPr>
          <xdr:cNvPr id="192" name="大かっこ 191"/>
          <xdr:cNvSpPr/>
        </xdr:nvSpPr>
        <xdr:spPr bwMode="auto">
          <a:xfrm>
            <a:off x="7121768" y="37549664"/>
            <a:ext cx="2730956" cy="4714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山陰海岸国立公園協働管理運営体制強化業務　等</a:t>
            </a:r>
          </a:p>
        </xdr:txBody>
      </xdr:sp>
      <xdr:cxnSp macro="">
        <xdr:nvCxnSpPr>
          <xdr:cNvPr id="193" name="直線矢印コネクタ 192"/>
          <xdr:cNvCxnSpPr>
            <a:stCxn id="190" idx="3"/>
            <a:endCxn id="191" idx="1"/>
          </xdr:cNvCxnSpPr>
        </xdr:nvCxnSpPr>
        <xdr:spPr>
          <a:xfrm>
            <a:off x="4279993" y="37779766"/>
            <a:ext cx="529798" cy="563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0</xdr:colOff>
      <xdr:row>741</xdr:row>
      <xdr:rowOff>3676624</xdr:rowOff>
    </xdr:from>
    <xdr:to>
      <xdr:col>46</xdr:col>
      <xdr:colOff>103298</xdr:colOff>
      <xdr:row>741</xdr:row>
      <xdr:rowOff>4254606</xdr:rowOff>
    </xdr:to>
    <xdr:grpSp>
      <xdr:nvGrpSpPr>
        <xdr:cNvPr id="194" name="グループ化 5"/>
        <xdr:cNvGrpSpPr>
          <a:grpSpLocks/>
        </xdr:cNvGrpSpPr>
      </xdr:nvGrpSpPr>
      <xdr:grpSpPr bwMode="auto">
        <a:xfrm>
          <a:off x="2000250" y="61779124"/>
          <a:ext cx="7304198" cy="577982"/>
          <a:chOff x="2362956" y="37549664"/>
          <a:chExt cx="7489768" cy="471524"/>
        </a:xfrm>
      </xdr:grpSpPr>
      <xdr:sp macro="" textlink="">
        <xdr:nvSpPr>
          <xdr:cNvPr id="195" name="正方形/長方形 194"/>
          <xdr:cNvSpPr/>
        </xdr:nvSpPr>
        <xdr:spPr bwMode="auto">
          <a:xfrm>
            <a:off x="2362956" y="37555833"/>
            <a:ext cx="1917037" cy="44786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中国四国地方環境事務所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０．５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96" name="正方形/長方形 195"/>
          <xdr:cNvSpPr/>
        </xdr:nvSpPr>
        <xdr:spPr bwMode="auto">
          <a:xfrm>
            <a:off x="4809791" y="37549708"/>
            <a:ext cx="2140795" cy="47148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L. </a:t>
            </a:r>
            <a:r>
              <a:rPr kumimoji="1" lang="ja-JP" altLang="en-US" sz="1100">
                <a:solidFill>
                  <a:sysClr val="windowText" lastClr="000000"/>
                </a:solidFill>
              </a:rPr>
              <a:t>特定非営利活動法人</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隠岐しぜんむら　</a:t>
            </a:r>
            <a:r>
              <a:rPr kumimoji="1" lang="ja-JP" altLang="en-US" sz="1000">
                <a:solidFill>
                  <a:sysClr val="windowText" lastClr="000000"/>
                </a:solidFill>
                <a:effectLst/>
                <a:latin typeface="+mn-lt"/>
                <a:ea typeface="+mn-ea"/>
                <a:cs typeface="+mn-cs"/>
              </a:rPr>
              <a:t>０．５</a:t>
            </a:r>
            <a:r>
              <a:rPr kumimoji="1" lang="ja-JP" altLang="ja-JP" sz="1000">
                <a:solidFill>
                  <a:sysClr val="windowText" lastClr="000000"/>
                </a:solidFill>
                <a:effectLst/>
                <a:latin typeface="+mn-lt"/>
                <a:ea typeface="+mn-ea"/>
                <a:cs typeface="+mn-cs"/>
              </a:rPr>
              <a:t>百万円</a:t>
            </a:r>
            <a:endParaRPr lang="ja-JP" altLang="ja-JP" sz="1000">
              <a:solidFill>
                <a:sysClr val="windowText" lastClr="000000"/>
              </a:solidFill>
              <a:effectLst/>
            </a:endParaRPr>
          </a:p>
        </xdr:txBody>
      </xdr:sp>
      <xdr:sp macro="" textlink="">
        <xdr:nvSpPr>
          <xdr:cNvPr id="197" name="大かっこ 196"/>
          <xdr:cNvSpPr/>
        </xdr:nvSpPr>
        <xdr:spPr bwMode="auto">
          <a:xfrm>
            <a:off x="7121768" y="37549664"/>
            <a:ext cx="2730956" cy="4714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1050">
                <a:solidFill>
                  <a:sysClr val="windowText" lastClr="000000"/>
                </a:solidFill>
              </a:rPr>
              <a:t>隠岐島地域漂着ゴミに係る普及啓発活動</a:t>
            </a:r>
          </a:p>
        </xdr:txBody>
      </xdr:sp>
      <xdr:cxnSp macro="">
        <xdr:nvCxnSpPr>
          <xdr:cNvPr id="198" name="直線矢印コネクタ 197"/>
          <xdr:cNvCxnSpPr>
            <a:stCxn id="195" idx="3"/>
            <a:endCxn id="196" idx="1"/>
          </xdr:cNvCxnSpPr>
        </xdr:nvCxnSpPr>
        <xdr:spPr>
          <a:xfrm>
            <a:off x="4279993" y="37779766"/>
            <a:ext cx="529798" cy="563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oneCellAnchor>
    <xdr:from>
      <xdr:col>21</xdr:col>
      <xdr:colOff>76200</xdr:colOff>
      <xdr:row>741</xdr:row>
      <xdr:rowOff>1009650</xdr:rowOff>
    </xdr:from>
    <xdr:ext cx="2571750" cy="275717"/>
    <xdr:sp macro="" textlink="">
      <xdr:nvSpPr>
        <xdr:cNvPr id="201" name="テキスト ボックス 200"/>
        <xdr:cNvSpPr txBox="1"/>
      </xdr:nvSpPr>
      <xdr:spPr>
        <a:xfrm>
          <a:off x="4276725" y="59112150"/>
          <a:ext cx="2571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請負・一般競争契約（総合評価）等</a:t>
          </a:r>
          <a:r>
            <a:rPr kumimoji="1" lang="en-US" altLang="ja-JP" sz="1100"/>
            <a:t>】</a:t>
          </a:r>
          <a:endParaRPr kumimoji="1" lang="ja-JP" altLang="en-US" sz="1100"/>
        </a:p>
      </xdr:txBody>
    </xdr:sp>
    <xdr:clientData/>
  </xdr:oneCellAnchor>
  <xdr:twoCellAnchor>
    <xdr:from>
      <xdr:col>19</xdr:col>
      <xdr:colOff>57150</xdr:colOff>
      <xdr:row>741</xdr:row>
      <xdr:rowOff>2257425</xdr:rowOff>
    </xdr:from>
    <xdr:to>
      <xdr:col>21</xdr:col>
      <xdr:colOff>173771</xdr:colOff>
      <xdr:row>741</xdr:row>
      <xdr:rowOff>2263182</xdr:rowOff>
    </xdr:to>
    <xdr:cxnSp macro="">
      <xdr:nvCxnSpPr>
        <xdr:cNvPr id="206" name="直線矢印コネクタ 205"/>
        <xdr:cNvCxnSpPr/>
      </xdr:nvCxnSpPr>
      <xdr:spPr bwMode="auto">
        <a:xfrm>
          <a:off x="3857625" y="60359925"/>
          <a:ext cx="516671" cy="575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oneCellAnchor>
    <xdr:from>
      <xdr:col>21</xdr:col>
      <xdr:colOff>76200</xdr:colOff>
      <xdr:row>741</xdr:row>
      <xdr:rowOff>1800225</xdr:rowOff>
    </xdr:from>
    <xdr:ext cx="2571750" cy="275717"/>
    <xdr:sp macro="" textlink="">
      <xdr:nvSpPr>
        <xdr:cNvPr id="207" name="テキスト ボックス 206"/>
        <xdr:cNvSpPr txBox="1"/>
      </xdr:nvSpPr>
      <xdr:spPr>
        <a:xfrm>
          <a:off x="4276725" y="59902725"/>
          <a:ext cx="2571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請負・一般競争契約（総合評価）等</a:t>
          </a:r>
          <a:r>
            <a:rPr kumimoji="1" lang="en-US" altLang="ja-JP" sz="1100"/>
            <a:t>】</a:t>
          </a:r>
          <a:endParaRPr kumimoji="1" lang="ja-JP" altLang="en-US" sz="1100"/>
        </a:p>
      </xdr:txBody>
    </xdr:sp>
    <xdr:clientData/>
  </xdr:oneCellAnchor>
  <xdr:oneCellAnchor>
    <xdr:from>
      <xdr:col>21</xdr:col>
      <xdr:colOff>85725</xdr:colOff>
      <xdr:row>741</xdr:row>
      <xdr:rowOff>2581275</xdr:rowOff>
    </xdr:from>
    <xdr:ext cx="2571750" cy="275717"/>
    <xdr:sp macro="" textlink="">
      <xdr:nvSpPr>
        <xdr:cNvPr id="208" name="テキスト ボックス 207"/>
        <xdr:cNvSpPr txBox="1"/>
      </xdr:nvSpPr>
      <xdr:spPr>
        <a:xfrm>
          <a:off x="4286250" y="60683775"/>
          <a:ext cx="2571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請負・一般競争契約（最低価格）等</a:t>
          </a:r>
          <a:r>
            <a:rPr kumimoji="1" lang="en-US" altLang="ja-JP" sz="1100"/>
            <a:t>】</a:t>
          </a:r>
          <a:endParaRPr kumimoji="1" lang="ja-JP" altLang="en-US" sz="1100"/>
        </a:p>
      </xdr:txBody>
    </xdr:sp>
    <xdr:clientData/>
  </xdr:oneCellAnchor>
  <xdr:oneCellAnchor>
    <xdr:from>
      <xdr:col>21</xdr:col>
      <xdr:colOff>104775</xdr:colOff>
      <xdr:row>741</xdr:row>
      <xdr:rowOff>3448050</xdr:rowOff>
    </xdr:from>
    <xdr:ext cx="2571750" cy="275717"/>
    <xdr:sp macro="" textlink="">
      <xdr:nvSpPr>
        <xdr:cNvPr id="209" name="テキスト ボックス 208"/>
        <xdr:cNvSpPr txBox="1"/>
      </xdr:nvSpPr>
      <xdr:spPr>
        <a:xfrm>
          <a:off x="4305300" y="61550550"/>
          <a:ext cx="2571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請負・随意契約（少額）</a:t>
          </a:r>
          <a:r>
            <a:rPr kumimoji="1" lang="en-US" altLang="ja-JP" sz="1100"/>
            <a:t>】</a:t>
          </a:r>
          <a:endParaRPr kumimoji="1" lang="ja-JP" altLang="en-US" sz="1100"/>
        </a:p>
      </xdr:txBody>
    </xdr:sp>
    <xdr:clientData/>
  </xdr:oneCellAnchor>
  <xdr:twoCellAnchor>
    <xdr:from>
      <xdr:col>7</xdr:col>
      <xdr:colOff>0</xdr:colOff>
      <xdr:row>741</xdr:row>
      <xdr:rowOff>4343400</xdr:rowOff>
    </xdr:from>
    <xdr:to>
      <xdr:col>27</xdr:col>
      <xdr:colOff>11206</xdr:colOff>
      <xdr:row>742</xdr:row>
      <xdr:rowOff>393427</xdr:rowOff>
    </xdr:to>
    <xdr:sp macro="" textlink="">
      <xdr:nvSpPr>
        <xdr:cNvPr id="214" name="大かっこ 213"/>
        <xdr:cNvSpPr/>
      </xdr:nvSpPr>
      <xdr:spPr bwMode="auto">
        <a:xfrm>
          <a:off x="1400175" y="62445900"/>
          <a:ext cx="4011706" cy="469627"/>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lnSpc>
              <a:spcPts val="1100"/>
            </a:lnSpc>
          </a:pPr>
          <a:r>
            <a:rPr lang="ja-JP" altLang="en-US" sz="1100" i="0">
              <a:solidFill>
                <a:sysClr val="windowText" lastClr="000000"/>
              </a:solidFill>
            </a:rPr>
            <a:t>３）ジオパークと連携した地形・地質の保全・活用推進事業</a:t>
          </a:r>
          <a:endParaRPr lang="en-US" altLang="ja-JP" sz="1100" i="0">
            <a:solidFill>
              <a:sysClr val="windowText" lastClr="000000"/>
            </a:solidFill>
          </a:endParaRPr>
        </a:p>
      </xdr:txBody>
    </xdr:sp>
    <xdr:clientData/>
  </xdr:twoCellAnchor>
  <xdr:twoCellAnchor>
    <xdr:from>
      <xdr:col>7</xdr:col>
      <xdr:colOff>76200</xdr:colOff>
      <xdr:row>742</xdr:row>
      <xdr:rowOff>266700</xdr:rowOff>
    </xdr:from>
    <xdr:to>
      <xdr:col>17</xdr:col>
      <xdr:colOff>70973</xdr:colOff>
      <xdr:row>742</xdr:row>
      <xdr:rowOff>777177</xdr:rowOff>
    </xdr:to>
    <xdr:sp macro="" textlink="">
      <xdr:nvSpPr>
        <xdr:cNvPr id="216" name="正方形/長方形 215"/>
        <xdr:cNvSpPr/>
      </xdr:nvSpPr>
      <xdr:spPr>
        <a:xfrm>
          <a:off x="1476375" y="62788800"/>
          <a:ext cx="1995023" cy="51047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１５．８百万円</a:t>
          </a:r>
        </a:p>
      </xdr:txBody>
    </xdr:sp>
    <xdr:clientData/>
  </xdr:twoCellAnchor>
  <xdr:twoCellAnchor>
    <xdr:from>
      <xdr:col>9</xdr:col>
      <xdr:colOff>95250</xdr:colOff>
      <xdr:row>742</xdr:row>
      <xdr:rowOff>857251</xdr:rowOff>
    </xdr:from>
    <xdr:to>
      <xdr:col>47</xdr:col>
      <xdr:colOff>188253</xdr:colOff>
      <xdr:row>743</xdr:row>
      <xdr:rowOff>133351</xdr:rowOff>
    </xdr:to>
    <xdr:sp macro="" textlink="">
      <xdr:nvSpPr>
        <xdr:cNvPr id="218" name="角丸四角形 217"/>
        <xdr:cNvSpPr/>
      </xdr:nvSpPr>
      <xdr:spPr>
        <a:xfrm>
          <a:off x="1895475" y="63379351"/>
          <a:ext cx="7693953" cy="4476750"/>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47625</xdr:colOff>
      <xdr:row>742</xdr:row>
      <xdr:rowOff>1076325</xdr:rowOff>
    </xdr:from>
    <xdr:to>
      <xdr:col>46</xdr:col>
      <xdr:colOff>161624</xdr:colOff>
      <xdr:row>742</xdr:row>
      <xdr:rowOff>1675651</xdr:rowOff>
    </xdr:to>
    <xdr:grpSp>
      <xdr:nvGrpSpPr>
        <xdr:cNvPr id="219" name="グループ化 5"/>
        <xdr:cNvGrpSpPr>
          <a:grpSpLocks/>
        </xdr:cNvGrpSpPr>
      </xdr:nvGrpSpPr>
      <xdr:grpSpPr bwMode="auto">
        <a:xfrm>
          <a:off x="2047875" y="63598425"/>
          <a:ext cx="7314899" cy="599326"/>
          <a:chOff x="2362957" y="37523530"/>
          <a:chExt cx="7500560" cy="602575"/>
        </a:xfrm>
      </xdr:grpSpPr>
      <xdr:sp macro="" textlink="">
        <xdr:nvSpPr>
          <xdr:cNvPr id="220" name="正方形/長方形 219"/>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北海道地方環境事務所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21" name="正方形/長方形 220"/>
          <xdr:cNvSpPr/>
        </xdr:nvSpPr>
        <xdr:spPr bwMode="auto">
          <a:xfrm>
            <a:off x="4809791" y="37523530"/>
            <a:ext cx="2265498"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ysClr val="windowText" lastClr="000000"/>
                </a:solidFill>
                <a:latin typeface="+mn-ea"/>
                <a:ea typeface="+mn-ea"/>
              </a:rPr>
              <a:t>M.</a:t>
            </a:r>
            <a:r>
              <a:rPr kumimoji="1" lang="ja-JP" altLang="en-US" sz="1050">
                <a:solidFill>
                  <a:sysClr val="windowText" lastClr="000000"/>
                </a:solidFill>
                <a:latin typeface="+mn-ea"/>
                <a:ea typeface="+mn-ea"/>
              </a:rPr>
              <a:t>株式会社ライヴ環境計画等</a:t>
            </a:r>
            <a:endParaRPr kumimoji="1" lang="en-US" altLang="ja-JP" sz="105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baseline="0">
                <a:solidFill>
                  <a:sysClr val="windowText" lastClr="000000"/>
                </a:solidFill>
                <a:effectLst/>
                <a:latin typeface="+mn-lt"/>
                <a:ea typeface="+mn-ea"/>
                <a:cs typeface="+mn-cs"/>
              </a:rPr>
              <a:t> </a:t>
            </a:r>
            <a:r>
              <a:rPr kumimoji="1" lang="ja-JP" altLang="en-US" sz="1050" baseline="0">
                <a:solidFill>
                  <a:sysClr val="windowText" lastClr="000000"/>
                </a:solidFill>
                <a:effectLst/>
                <a:latin typeface="+mn-lt"/>
                <a:ea typeface="+mn-ea"/>
                <a:cs typeface="+mn-cs"/>
              </a:rPr>
              <a:t>（２件）２．１</a:t>
            </a:r>
            <a:r>
              <a:rPr kumimoji="1" lang="ja-JP" altLang="ja-JP" sz="1050">
                <a:solidFill>
                  <a:sysClr val="windowText" lastClr="000000"/>
                </a:solidFill>
                <a:effectLst/>
                <a:latin typeface="+mn-lt"/>
                <a:ea typeface="+mn-ea"/>
                <a:cs typeface="+mn-cs"/>
              </a:rPr>
              <a:t>百万円</a:t>
            </a:r>
            <a:endParaRPr lang="ja-JP" altLang="ja-JP" sz="1050">
              <a:solidFill>
                <a:sysClr val="windowText" lastClr="000000"/>
              </a:solidFill>
              <a:effectLst/>
            </a:endParaRPr>
          </a:p>
        </xdr:txBody>
      </xdr:sp>
      <xdr:sp macro="" textlink="">
        <xdr:nvSpPr>
          <xdr:cNvPr id="222" name="大かっこ 221"/>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有珠山周辺の保全活用計画案の策定等</a:t>
            </a:r>
            <a:endParaRPr lang="en-US" altLang="ja-JP">
              <a:solidFill>
                <a:sysClr val="windowText" lastClr="000000"/>
              </a:solidFill>
            </a:endParaRPr>
          </a:p>
        </xdr:txBody>
      </xdr:sp>
      <xdr:cxnSp macro="">
        <xdr:nvCxnSpPr>
          <xdr:cNvPr id="223" name="直線矢印コネクタ 222"/>
          <xdr:cNvCxnSpPr>
            <a:stCxn id="220" idx="3"/>
            <a:endCxn id="221" idx="1"/>
          </xdr:cNvCxnSpPr>
        </xdr:nvCxnSpPr>
        <xdr:spPr>
          <a:xfrm flipV="1">
            <a:off x="4279993" y="37814057"/>
            <a:ext cx="529798"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47625</xdr:colOff>
      <xdr:row>742</xdr:row>
      <xdr:rowOff>1933575</xdr:rowOff>
    </xdr:from>
    <xdr:to>
      <xdr:col>46</xdr:col>
      <xdr:colOff>150923</xdr:colOff>
      <xdr:row>742</xdr:row>
      <xdr:rowOff>2511523</xdr:rowOff>
    </xdr:to>
    <xdr:grpSp>
      <xdr:nvGrpSpPr>
        <xdr:cNvPr id="229" name="グループ化 5"/>
        <xdr:cNvGrpSpPr>
          <a:grpSpLocks/>
        </xdr:cNvGrpSpPr>
      </xdr:nvGrpSpPr>
      <xdr:grpSpPr bwMode="auto">
        <a:xfrm>
          <a:off x="2047875" y="64455675"/>
          <a:ext cx="7304198" cy="577948"/>
          <a:chOff x="2362956" y="37549664"/>
          <a:chExt cx="7489768" cy="471496"/>
        </a:xfrm>
      </xdr:grpSpPr>
      <xdr:sp macro="" textlink="">
        <xdr:nvSpPr>
          <xdr:cNvPr id="230" name="正方形/長方形 229"/>
          <xdr:cNvSpPr/>
        </xdr:nvSpPr>
        <xdr:spPr bwMode="auto">
          <a:xfrm>
            <a:off x="2362956" y="37555833"/>
            <a:ext cx="1917037" cy="44786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関東地方環境事務所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31" name="正方形/長方形 230"/>
          <xdr:cNvSpPr/>
        </xdr:nvSpPr>
        <xdr:spPr bwMode="auto">
          <a:xfrm>
            <a:off x="4809791" y="37549680"/>
            <a:ext cx="2140795" cy="47148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Ｎ．アジア航測（株）等</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５</a:t>
            </a:r>
            <a:r>
              <a:rPr kumimoji="1" lang="ja-JP" altLang="ja-JP" sz="1000">
                <a:solidFill>
                  <a:sysClr val="windowText" lastClr="000000"/>
                </a:solidFill>
                <a:effectLst/>
                <a:latin typeface="+mn-lt"/>
                <a:ea typeface="+mn-ea"/>
                <a:cs typeface="+mn-cs"/>
              </a:rPr>
              <a:t>件）</a:t>
            </a:r>
            <a:r>
              <a:rPr kumimoji="1" lang="ja-JP" altLang="en-US" sz="1000">
                <a:solidFill>
                  <a:sysClr val="windowText" lastClr="000000"/>
                </a:solidFill>
                <a:effectLst/>
                <a:latin typeface="+mn-lt"/>
                <a:ea typeface="+mn-ea"/>
                <a:cs typeface="+mn-cs"/>
              </a:rPr>
              <a:t>　４．５</a:t>
            </a:r>
            <a:r>
              <a:rPr kumimoji="1" lang="ja-JP" altLang="ja-JP" sz="1000">
                <a:solidFill>
                  <a:sysClr val="windowText" lastClr="000000"/>
                </a:solidFill>
                <a:effectLst/>
                <a:latin typeface="+mn-lt"/>
                <a:ea typeface="+mn-ea"/>
                <a:cs typeface="+mn-cs"/>
              </a:rPr>
              <a:t>百万円</a:t>
            </a:r>
            <a:endParaRPr lang="ja-JP" altLang="ja-JP" sz="1000">
              <a:solidFill>
                <a:sysClr val="windowText" lastClr="000000"/>
              </a:solidFill>
              <a:effectLst/>
            </a:endParaRPr>
          </a:p>
        </xdr:txBody>
      </xdr:sp>
      <xdr:sp macro="" textlink="">
        <xdr:nvSpPr>
          <xdr:cNvPr id="232" name="大かっこ 231"/>
          <xdr:cNvSpPr/>
        </xdr:nvSpPr>
        <xdr:spPr bwMode="auto">
          <a:xfrm>
            <a:off x="7121768" y="37549664"/>
            <a:ext cx="2730956" cy="4714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平成</a:t>
            </a:r>
            <a:r>
              <a:rPr lang="en-US" altLang="ja-JP">
                <a:solidFill>
                  <a:sysClr val="windowText" lastClr="000000"/>
                </a:solidFill>
              </a:rPr>
              <a:t>29</a:t>
            </a:r>
            <a:r>
              <a:rPr lang="ja-JP" altLang="en-US">
                <a:solidFill>
                  <a:sysClr val="windowText" lastClr="000000"/>
                </a:solidFill>
              </a:rPr>
              <a:t>年度日光国立講演那須甲子・塩原地域公園計画図印刷業務　等</a:t>
            </a:r>
          </a:p>
        </xdr:txBody>
      </xdr:sp>
      <xdr:cxnSp macro="">
        <xdr:nvCxnSpPr>
          <xdr:cNvPr id="233" name="直線矢印コネクタ 232"/>
          <xdr:cNvCxnSpPr>
            <a:stCxn id="230" idx="3"/>
            <a:endCxn id="231" idx="1"/>
          </xdr:cNvCxnSpPr>
        </xdr:nvCxnSpPr>
        <xdr:spPr>
          <a:xfrm>
            <a:off x="4279993" y="37779766"/>
            <a:ext cx="529798" cy="563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38100</xdr:colOff>
      <xdr:row>742</xdr:row>
      <xdr:rowOff>2809875</xdr:rowOff>
    </xdr:from>
    <xdr:to>
      <xdr:col>46</xdr:col>
      <xdr:colOff>163574</xdr:colOff>
      <xdr:row>742</xdr:row>
      <xdr:rowOff>3370929</xdr:rowOff>
    </xdr:to>
    <xdr:grpSp>
      <xdr:nvGrpSpPr>
        <xdr:cNvPr id="234" name="グループ化 85"/>
        <xdr:cNvGrpSpPr>
          <a:grpSpLocks/>
        </xdr:cNvGrpSpPr>
      </xdr:nvGrpSpPr>
      <xdr:grpSpPr bwMode="auto">
        <a:xfrm>
          <a:off x="2038350" y="65331975"/>
          <a:ext cx="7326374" cy="561054"/>
          <a:chOff x="2308831" y="40248191"/>
          <a:chExt cx="7478482" cy="610997"/>
        </a:xfrm>
      </xdr:grpSpPr>
      <xdr:sp macro="" textlink="">
        <xdr:nvSpPr>
          <xdr:cNvPr id="235" name="正方形/長方形 234"/>
          <xdr:cNvSpPr/>
        </xdr:nvSpPr>
        <xdr:spPr bwMode="auto">
          <a:xfrm>
            <a:off x="2308831" y="40248191"/>
            <a:ext cx="1964341" cy="61096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長野自然環境</a:t>
            </a:r>
            <a:r>
              <a:rPr kumimoji="1" lang="ja-JP" altLang="ja-JP" sz="1100">
                <a:solidFill>
                  <a:sysClr val="windowText" lastClr="000000"/>
                </a:solidFill>
                <a:effectLst/>
                <a:latin typeface="+mn-lt"/>
                <a:ea typeface="+mn-ea"/>
                <a:cs typeface="+mn-cs"/>
              </a:rPr>
              <a:t>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０．９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36" name="正方形/長方形 235"/>
          <xdr:cNvSpPr/>
        </xdr:nvSpPr>
        <xdr:spPr bwMode="auto">
          <a:xfrm>
            <a:off x="4737332" y="40253118"/>
            <a:ext cx="2131648" cy="6060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latin typeface="+mj-ea"/>
                <a:ea typeface="+mj-ea"/>
              </a:rPr>
              <a:t>Ｏ．</a:t>
            </a:r>
            <a:r>
              <a:rPr kumimoji="1" lang="ja-JP" altLang="en-US" sz="1100">
                <a:solidFill>
                  <a:sysClr val="windowText" lastClr="000000"/>
                </a:solidFill>
              </a:rPr>
              <a:t>（株）アドクリーク</a:t>
            </a:r>
            <a:endParaRPr kumimoji="1" lang="en-US" altLang="ja-JP" sz="1100">
              <a:solidFill>
                <a:sysClr val="windowText" lastClr="000000"/>
              </a:solidFill>
            </a:endParaRPr>
          </a:p>
          <a:p>
            <a:pPr algn="l"/>
            <a:r>
              <a:rPr kumimoji="1" lang="ja-JP" altLang="en-US" sz="1100">
                <a:solidFill>
                  <a:sysClr val="windowText" lastClr="000000"/>
                </a:solidFill>
              </a:rPr>
              <a:t>（１件）　０．９百万円</a:t>
            </a:r>
            <a:endParaRPr kumimoji="1" lang="en-US" altLang="ja-JP" sz="1100">
              <a:solidFill>
                <a:sysClr val="windowText" lastClr="000000"/>
              </a:solidFill>
            </a:endParaRPr>
          </a:p>
        </xdr:txBody>
      </xdr:sp>
      <xdr:sp macro="" textlink="">
        <xdr:nvSpPr>
          <xdr:cNvPr id="237" name="大かっこ 236"/>
          <xdr:cNvSpPr/>
        </xdr:nvSpPr>
        <xdr:spPr bwMode="auto">
          <a:xfrm>
            <a:off x="7068527" y="40311377"/>
            <a:ext cx="2718786" cy="5477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糸魚川ジオパーク普及啓発支援</a:t>
            </a:r>
          </a:p>
        </xdr:txBody>
      </xdr:sp>
    </xdr:grpSp>
    <xdr:clientData/>
  </xdr:twoCellAnchor>
  <xdr:twoCellAnchor>
    <xdr:from>
      <xdr:col>10</xdr:col>
      <xdr:colOff>76200</xdr:colOff>
      <xdr:row>742</xdr:row>
      <xdr:rowOff>3657600</xdr:rowOff>
    </xdr:from>
    <xdr:to>
      <xdr:col>46</xdr:col>
      <xdr:colOff>197598</xdr:colOff>
      <xdr:row>742</xdr:row>
      <xdr:rowOff>4401189</xdr:rowOff>
    </xdr:to>
    <xdr:grpSp>
      <xdr:nvGrpSpPr>
        <xdr:cNvPr id="242" name="グループ化 81"/>
        <xdr:cNvGrpSpPr>
          <a:grpSpLocks/>
        </xdr:cNvGrpSpPr>
      </xdr:nvGrpSpPr>
      <xdr:grpSpPr bwMode="auto">
        <a:xfrm>
          <a:off x="2076450" y="66179700"/>
          <a:ext cx="7322298" cy="743589"/>
          <a:chOff x="2424743" y="41230994"/>
          <a:chExt cx="7479088" cy="876133"/>
        </a:xfrm>
      </xdr:grpSpPr>
      <xdr:sp macro="" textlink="">
        <xdr:nvSpPr>
          <xdr:cNvPr id="243" name="正方形/長方形 242"/>
          <xdr:cNvSpPr/>
        </xdr:nvSpPr>
        <xdr:spPr bwMode="auto">
          <a:xfrm>
            <a:off x="2424743" y="41249642"/>
            <a:ext cx="1947984" cy="85745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44" name="正方形/長方形 243"/>
          <xdr:cNvSpPr/>
        </xdr:nvSpPr>
        <xdr:spPr bwMode="auto">
          <a:xfrm>
            <a:off x="4837145" y="41230994"/>
            <a:ext cx="2224207" cy="87613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j-ea"/>
                <a:ea typeface="+mj-ea"/>
              </a:rPr>
              <a:t>Ｐ．（株）一成　等</a:t>
            </a:r>
            <a:endParaRPr kumimoji="1" lang="en-US" altLang="ja-JP" sz="1100">
              <a:solidFill>
                <a:sysClr val="windowText" lastClr="000000"/>
              </a:solidFill>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件）</a:t>
            </a:r>
            <a:r>
              <a:rPr kumimoji="0" lang="ja-JP" altLang="en-US" sz="1100">
                <a:solidFill>
                  <a:sysClr val="windowText" lastClr="000000"/>
                </a:solidFill>
                <a:effectLst/>
                <a:latin typeface="+mn-lt"/>
                <a:ea typeface="+mn-ea"/>
                <a:cs typeface="+mn-cs"/>
              </a:rPr>
              <a:t>４．０</a:t>
            </a:r>
            <a:r>
              <a:rPr kumimoji="1" lang="ja-JP" altLang="ja-JP" sz="1100">
                <a:solidFill>
                  <a:sysClr val="windowText" lastClr="000000"/>
                </a:solidFill>
                <a:effectLst/>
                <a:latin typeface="+mn-lt"/>
                <a:ea typeface="+mn-ea"/>
                <a:cs typeface="+mn-cs"/>
              </a:rPr>
              <a:t>百万円</a:t>
            </a:r>
          </a:p>
        </xdr:txBody>
      </xdr:sp>
      <xdr:sp macro="" textlink="">
        <xdr:nvSpPr>
          <xdr:cNvPr id="245" name="大かっこ 244"/>
          <xdr:cNvSpPr/>
        </xdr:nvSpPr>
        <xdr:spPr bwMode="auto">
          <a:xfrm>
            <a:off x="7185045" y="41317082"/>
            <a:ext cx="2718786" cy="7774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コンサルタント業（シンポジウム）等</a:t>
            </a:r>
          </a:p>
        </xdr:txBody>
      </xdr:sp>
    </xdr:grpSp>
    <xdr:clientData/>
  </xdr:twoCellAnchor>
  <xdr:twoCellAnchor>
    <xdr:from>
      <xdr:col>10</xdr:col>
      <xdr:colOff>47625</xdr:colOff>
      <xdr:row>742</xdr:row>
      <xdr:rowOff>4657725</xdr:rowOff>
    </xdr:from>
    <xdr:to>
      <xdr:col>46</xdr:col>
      <xdr:colOff>147620</xdr:colOff>
      <xdr:row>743</xdr:row>
      <xdr:rowOff>61572</xdr:rowOff>
    </xdr:to>
    <xdr:grpSp>
      <xdr:nvGrpSpPr>
        <xdr:cNvPr id="250" name="グループ化 81"/>
        <xdr:cNvGrpSpPr>
          <a:grpSpLocks/>
        </xdr:cNvGrpSpPr>
      </xdr:nvGrpSpPr>
      <xdr:grpSpPr bwMode="auto">
        <a:xfrm>
          <a:off x="2047875" y="67179825"/>
          <a:ext cx="7300895" cy="604497"/>
          <a:chOff x="2413992" y="41230992"/>
          <a:chExt cx="7457587" cy="712248"/>
        </a:xfrm>
      </xdr:grpSpPr>
      <xdr:sp macro="" textlink="">
        <xdr:nvSpPr>
          <xdr:cNvPr id="251" name="正方形/長方形 250"/>
          <xdr:cNvSpPr/>
        </xdr:nvSpPr>
        <xdr:spPr bwMode="auto">
          <a:xfrm>
            <a:off x="2413992" y="41262307"/>
            <a:ext cx="1947984" cy="66832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52" name="正方形/長方形 251"/>
          <xdr:cNvSpPr/>
        </xdr:nvSpPr>
        <xdr:spPr bwMode="auto">
          <a:xfrm>
            <a:off x="4837145" y="41230992"/>
            <a:ext cx="2224207" cy="71224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latin typeface="+mj-ea"/>
                <a:ea typeface="+mj-ea"/>
              </a:rPr>
              <a:t>Ｑ．（株）プレック研究所等</a:t>
            </a:r>
            <a:endParaRPr kumimoji="1" lang="en-US" altLang="ja-JP" sz="1050">
              <a:solidFill>
                <a:sysClr val="windowText" lastClr="000000"/>
              </a:solidFill>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３</a:t>
            </a:r>
            <a:r>
              <a:rPr kumimoji="1" lang="ja-JP" altLang="ja-JP" sz="1050">
                <a:solidFill>
                  <a:sysClr val="windowText" lastClr="000000"/>
                </a:solidFill>
                <a:effectLst/>
                <a:latin typeface="+mn-lt"/>
                <a:ea typeface="+mn-ea"/>
                <a:cs typeface="+mn-cs"/>
              </a:rPr>
              <a:t>件）</a:t>
            </a:r>
            <a:r>
              <a:rPr kumimoji="0" lang="ja-JP" altLang="en-US" sz="1050">
                <a:solidFill>
                  <a:sysClr val="windowText" lastClr="000000"/>
                </a:solidFill>
                <a:effectLst/>
                <a:latin typeface="+mn-lt"/>
                <a:ea typeface="+mn-ea"/>
                <a:cs typeface="+mn-cs"/>
              </a:rPr>
              <a:t>３．７</a:t>
            </a:r>
            <a:r>
              <a:rPr kumimoji="1" lang="ja-JP" altLang="ja-JP" sz="1050">
                <a:solidFill>
                  <a:sysClr val="windowText" lastClr="000000"/>
                </a:solidFill>
                <a:effectLst/>
                <a:latin typeface="+mn-lt"/>
                <a:ea typeface="+mn-ea"/>
                <a:cs typeface="+mn-cs"/>
              </a:rPr>
              <a:t>百万円</a:t>
            </a:r>
          </a:p>
        </xdr:txBody>
      </xdr:sp>
      <xdr:sp macro="" textlink="">
        <xdr:nvSpPr>
          <xdr:cNvPr id="253" name="大かっこ 252"/>
          <xdr:cNvSpPr/>
        </xdr:nvSpPr>
        <xdr:spPr bwMode="auto">
          <a:xfrm>
            <a:off x="7152793" y="41266643"/>
            <a:ext cx="2718786" cy="6008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平成</a:t>
            </a:r>
            <a:r>
              <a:rPr lang="en-US" altLang="ja-JP">
                <a:solidFill>
                  <a:sysClr val="windowText" lastClr="000000"/>
                </a:solidFill>
              </a:rPr>
              <a:t>29</a:t>
            </a:r>
            <a:r>
              <a:rPr lang="ja-JP" altLang="en-US">
                <a:solidFill>
                  <a:sysClr val="windowText" lastClr="000000"/>
                </a:solidFill>
              </a:rPr>
              <a:t>年度阿蘇カルデラ環境保全活用推進事業等</a:t>
            </a:r>
          </a:p>
        </xdr:txBody>
      </xdr:sp>
    </xdr:grpSp>
    <xdr:clientData/>
  </xdr:twoCellAnchor>
  <xdr:twoCellAnchor>
    <xdr:from>
      <xdr:col>9</xdr:col>
      <xdr:colOff>142876</xdr:colOff>
      <xdr:row>743</xdr:row>
      <xdr:rowOff>285750</xdr:rowOff>
    </xdr:from>
    <xdr:to>
      <xdr:col>47</xdr:col>
      <xdr:colOff>180976</xdr:colOff>
      <xdr:row>743</xdr:row>
      <xdr:rowOff>1104899</xdr:rowOff>
    </xdr:to>
    <xdr:sp macro="" textlink="">
      <xdr:nvSpPr>
        <xdr:cNvPr id="255" name="角丸四角形 254"/>
        <xdr:cNvSpPr/>
      </xdr:nvSpPr>
      <xdr:spPr>
        <a:xfrm>
          <a:off x="1943101" y="68008500"/>
          <a:ext cx="7639050" cy="819149"/>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9525</xdr:colOff>
      <xdr:row>743</xdr:row>
      <xdr:rowOff>542925</xdr:rowOff>
    </xdr:from>
    <xdr:to>
      <xdr:col>21</xdr:col>
      <xdr:colOff>4298</xdr:colOff>
      <xdr:row>743</xdr:row>
      <xdr:rowOff>1053402</xdr:rowOff>
    </xdr:to>
    <xdr:sp macro="" textlink="">
      <xdr:nvSpPr>
        <xdr:cNvPr id="256" name="正方形/長方形 255"/>
        <xdr:cNvSpPr/>
      </xdr:nvSpPr>
      <xdr:spPr>
        <a:xfrm>
          <a:off x="2209800" y="68265675"/>
          <a:ext cx="1995023" cy="51047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Ｒ．三条印刷株式会社</a:t>
          </a:r>
          <a:endParaRPr kumimoji="1" lang="en-US" altLang="ja-JP" sz="1100"/>
        </a:p>
        <a:p>
          <a:pPr algn="ctr"/>
          <a:r>
            <a:rPr kumimoji="1" lang="ja-JP" altLang="en-US" sz="1100"/>
            <a:t>０．６百万円</a:t>
          </a:r>
        </a:p>
      </xdr:txBody>
    </xdr:sp>
    <xdr:clientData/>
  </xdr:twoCellAnchor>
  <xdr:twoCellAnchor>
    <xdr:from>
      <xdr:col>22</xdr:col>
      <xdr:colOff>57150</xdr:colOff>
      <xdr:row>743</xdr:row>
      <xdr:rowOff>542925</xdr:rowOff>
    </xdr:from>
    <xdr:to>
      <xdr:col>47</xdr:col>
      <xdr:colOff>0</xdr:colOff>
      <xdr:row>743</xdr:row>
      <xdr:rowOff>1052910</xdr:rowOff>
    </xdr:to>
    <xdr:sp macro="" textlink="">
      <xdr:nvSpPr>
        <xdr:cNvPr id="257" name="大かっこ 256"/>
        <xdr:cNvSpPr/>
      </xdr:nvSpPr>
      <xdr:spPr bwMode="auto">
        <a:xfrm>
          <a:off x="4457700" y="68265675"/>
          <a:ext cx="4943475" cy="5099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国立公園・ジオパークと連携したパンフレット作製業務</a:t>
          </a:r>
        </a:p>
      </xdr:txBody>
    </xdr:sp>
    <xdr:clientData/>
  </xdr:twoCellAnchor>
  <xdr:twoCellAnchor>
    <xdr:from>
      <xdr:col>8</xdr:col>
      <xdr:colOff>0</xdr:colOff>
      <xdr:row>742</xdr:row>
      <xdr:rowOff>771525</xdr:rowOff>
    </xdr:from>
    <xdr:to>
      <xdr:col>8</xdr:col>
      <xdr:colOff>19050</xdr:colOff>
      <xdr:row>743</xdr:row>
      <xdr:rowOff>714375</xdr:rowOff>
    </xdr:to>
    <xdr:cxnSp macro="">
      <xdr:nvCxnSpPr>
        <xdr:cNvPr id="258" name="直線コネクタ 257"/>
        <xdr:cNvCxnSpPr/>
      </xdr:nvCxnSpPr>
      <xdr:spPr>
        <a:xfrm>
          <a:off x="1600200" y="63293625"/>
          <a:ext cx="19050" cy="5143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743</xdr:row>
      <xdr:rowOff>695325</xdr:rowOff>
    </xdr:from>
    <xdr:to>
      <xdr:col>9</xdr:col>
      <xdr:colOff>142876</xdr:colOff>
      <xdr:row>743</xdr:row>
      <xdr:rowOff>704850</xdr:rowOff>
    </xdr:to>
    <xdr:cxnSp macro="">
      <xdr:nvCxnSpPr>
        <xdr:cNvPr id="263" name="直線矢印コネクタ 262"/>
        <xdr:cNvCxnSpPr>
          <a:endCxn id="255" idx="1"/>
        </xdr:cNvCxnSpPr>
      </xdr:nvCxnSpPr>
      <xdr:spPr>
        <a:xfrm flipV="1">
          <a:off x="1628775" y="68418075"/>
          <a:ext cx="314326"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xdr:colOff>
      <xdr:row>742</xdr:row>
      <xdr:rowOff>3133725</xdr:rowOff>
    </xdr:from>
    <xdr:to>
      <xdr:col>9</xdr:col>
      <xdr:colOff>85618</xdr:colOff>
      <xdr:row>742</xdr:row>
      <xdr:rowOff>3143250</xdr:rowOff>
    </xdr:to>
    <xdr:cxnSp macro="">
      <xdr:nvCxnSpPr>
        <xdr:cNvPr id="265" name="直線矢印コネクタ 264"/>
        <xdr:cNvCxnSpPr/>
      </xdr:nvCxnSpPr>
      <xdr:spPr>
        <a:xfrm flipV="1">
          <a:off x="1609725" y="65655825"/>
          <a:ext cx="276118"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162262</xdr:colOff>
      <xdr:row>742</xdr:row>
      <xdr:rowOff>3090389</xdr:rowOff>
    </xdr:from>
    <xdr:to>
      <xdr:col>22</xdr:col>
      <xdr:colOff>16907</xdr:colOff>
      <xdr:row>742</xdr:row>
      <xdr:rowOff>3092664</xdr:rowOff>
    </xdr:to>
    <xdr:cxnSp macro="">
      <xdr:nvCxnSpPr>
        <xdr:cNvPr id="267" name="直線矢印コネクタ 266"/>
        <xdr:cNvCxnSpPr>
          <a:stCxn id="235" idx="3"/>
          <a:endCxn id="236" idx="1"/>
        </xdr:cNvCxnSpPr>
      </xdr:nvCxnSpPr>
      <xdr:spPr bwMode="auto">
        <a:xfrm>
          <a:off x="3962737" y="65612489"/>
          <a:ext cx="454720" cy="227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162262</xdr:colOff>
      <xdr:row>742</xdr:row>
      <xdr:rowOff>4052414</xdr:rowOff>
    </xdr:from>
    <xdr:to>
      <xdr:col>22</xdr:col>
      <xdr:colOff>78870</xdr:colOff>
      <xdr:row>742</xdr:row>
      <xdr:rowOff>4062481</xdr:rowOff>
    </xdr:to>
    <xdr:cxnSp macro="">
      <xdr:nvCxnSpPr>
        <xdr:cNvPr id="270" name="直線矢印コネクタ 269"/>
        <xdr:cNvCxnSpPr/>
      </xdr:nvCxnSpPr>
      <xdr:spPr bwMode="auto">
        <a:xfrm flipV="1">
          <a:off x="3962737" y="66574514"/>
          <a:ext cx="516683" cy="1006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154455</xdr:colOff>
      <xdr:row>742</xdr:row>
      <xdr:rowOff>4959974</xdr:rowOff>
    </xdr:from>
    <xdr:to>
      <xdr:col>22</xdr:col>
      <xdr:colOff>19565</xdr:colOff>
      <xdr:row>742</xdr:row>
      <xdr:rowOff>4967913</xdr:rowOff>
    </xdr:to>
    <xdr:cxnSp macro="">
      <xdr:nvCxnSpPr>
        <xdr:cNvPr id="271" name="直線矢印コネクタ 270"/>
        <xdr:cNvCxnSpPr>
          <a:stCxn id="251" idx="3"/>
          <a:endCxn id="252" idx="1"/>
        </xdr:cNvCxnSpPr>
      </xdr:nvCxnSpPr>
      <xdr:spPr bwMode="auto">
        <a:xfrm flipV="1">
          <a:off x="3954930" y="67482074"/>
          <a:ext cx="465185" cy="7939"/>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oneCellAnchor>
    <xdr:from>
      <xdr:col>21</xdr:col>
      <xdr:colOff>133350</xdr:colOff>
      <xdr:row>742</xdr:row>
      <xdr:rowOff>876300</xdr:rowOff>
    </xdr:from>
    <xdr:ext cx="2571750" cy="275717"/>
    <xdr:sp macro="" textlink="">
      <xdr:nvSpPr>
        <xdr:cNvPr id="275" name="テキスト ボックス 274"/>
        <xdr:cNvSpPr txBox="1"/>
      </xdr:nvSpPr>
      <xdr:spPr>
        <a:xfrm>
          <a:off x="4333875" y="63398400"/>
          <a:ext cx="2571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請負・一般競争契約（最低価格）等</a:t>
          </a:r>
          <a:r>
            <a:rPr kumimoji="1" lang="en-US" altLang="ja-JP" sz="1100"/>
            <a:t>】</a:t>
          </a:r>
          <a:endParaRPr kumimoji="1" lang="ja-JP" altLang="en-US" sz="1100"/>
        </a:p>
      </xdr:txBody>
    </xdr:sp>
    <xdr:clientData/>
  </xdr:oneCellAnchor>
  <xdr:oneCellAnchor>
    <xdr:from>
      <xdr:col>21</xdr:col>
      <xdr:colOff>133350</xdr:colOff>
      <xdr:row>742</xdr:row>
      <xdr:rowOff>1724025</xdr:rowOff>
    </xdr:from>
    <xdr:ext cx="2571750" cy="275717"/>
    <xdr:sp macro="" textlink="">
      <xdr:nvSpPr>
        <xdr:cNvPr id="276" name="テキスト ボックス 275"/>
        <xdr:cNvSpPr txBox="1"/>
      </xdr:nvSpPr>
      <xdr:spPr>
        <a:xfrm>
          <a:off x="4333875" y="64246125"/>
          <a:ext cx="2571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請負・一般競争契約（最低価格）等</a:t>
          </a:r>
          <a:r>
            <a:rPr kumimoji="1" lang="en-US" altLang="ja-JP" sz="1100"/>
            <a:t>】</a:t>
          </a:r>
          <a:endParaRPr kumimoji="1" lang="ja-JP" altLang="en-US" sz="1100"/>
        </a:p>
      </xdr:txBody>
    </xdr:sp>
    <xdr:clientData/>
  </xdr:oneCellAnchor>
  <xdr:oneCellAnchor>
    <xdr:from>
      <xdr:col>21</xdr:col>
      <xdr:colOff>123825</xdr:colOff>
      <xdr:row>742</xdr:row>
      <xdr:rowOff>2590800</xdr:rowOff>
    </xdr:from>
    <xdr:ext cx="2571750" cy="275717"/>
    <xdr:sp macro="" textlink="">
      <xdr:nvSpPr>
        <xdr:cNvPr id="277" name="テキスト ボックス 276"/>
        <xdr:cNvSpPr txBox="1"/>
      </xdr:nvSpPr>
      <xdr:spPr>
        <a:xfrm>
          <a:off x="4324350" y="65112900"/>
          <a:ext cx="2571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請負・一般競争契約（最低価格）等</a:t>
          </a:r>
          <a:r>
            <a:rPr kumimoji="1" lang="en-US" altLang="ja-JP" sz="1100"/>
            <a:t>】</a:t>
          </a:r>
          <a:endParaRPr kumimoji="1" lang="ja-JP" altLang="en-US" sz="1100"/>
        </a:p>
      </xdr:txBody>
    </xdr:sp>
    <xdr:clientData/>
  </xdr:oneCellAnchor>
  <xdr:oneCellAnchor>
    <xdr:from>
      <xdr:col>21</xdr:col>
      <xdr:colOff>123825</xdr:colOff>
      <xdr:row>742</xdr:row>
      <xdr:rowOff>3438525</xdr:rowOff>
    </xdr:from>
    <xdr:ext cx="2571750" cy="275717"/>
    <xdr:sp macro="" textlink="">
      <xdr:nvSpPr>
        <xdr:cNvPr id="278" name="テキスト ボックス 277"/>
        <xdr:cNvSpPr txBox="1"/>
      </xdr:nvSpPr>
      <xdr:spPr>
        <a:xfrm>
          <a:off x="4324350" y="65960625"/>
          <a:ext cx="2571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請負・一般競争契約（最低価格）等</a:t>
          </a:r>
          <a:r>
            <a:rPr kumimoji="1" lang="en-US" altLang="ja-JP" sz="1100"/>
            <a:t>】</a:t>
          </a:r>
          <a:endParaRPr kumimoji="1" lang="ja-JP" altLang="en-US" sz="1100"/>
        </a:p>
      </xdr:txBody>
    </xdr:sp>
    <xdr:clientData/>
  </xdr:oneCellAnchor>
  <xdr:oneCellAnchor>
    <xdr:from>
      <xdr:col>21</xdr:col>
      <xdr:colOff>123825</xdr:colOff>
      <xdr:row>742</xdr:row>
      <xdr:rowOff>4438650</xdr:rowOff>
    </xdr:from>
    <xdr:ext cx="2571750" cy="275717"/>
    <xdr:sp macro="" textlink="">
      <xdr:nvSpPr>
        <xdr:cNvPr id="279" name="テキスト ボックス 278"/>
        <xdr:cNvSpPr txBox="1"/>
      </xdr:nvSpPr>
      <xdr:spPr>
        <a:xfrm>
          <a:off x="4324350" y="66960750"/>
          <a:ext cx="2571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請負・一般競争契約（最低価格）等</a:t>
          </a:r>
          <a:r>
            <a:rPr kumimoji="1" lang="en-US" altLang="ja-JP" sz="1100"/>
            <a:t>】</a:t>
          </a:r>
          <a:endParaRPr kumimoji="1" lang="ja-JP" altLang="en-US" sz="1100"/>
        </a:p>
      </xdr:txBody>
    </xdr:sp>
    <xdr:clientData/>
  </xdr:oneCellAnchor>
  <xdr:oneCellAnchor>
    <xdr:from>
      <xdr:col>10</xdr:col>
      <xdr:colOff>123825</xdr:colOff>
      <xdr:row>743</xdr:row>
      <xdr:rowOff>323850</xdr:rowOff>
    </xdr:from>
    <xdr:ext cx="2126913" cy="275717"/>
    <xdr:sp macro="" textlink="">
      <xdr:nvSpPr>
        <xdr:cNvPr id="131" name="テキスト ボックス 130"/>
        <xdr:cNvSpPr txBox="1"/>
      </xdr:nvSpPr>
      <xdr:spPr>
        <a:xfrm>
          <a:off x="2124075" y="68046600"/>
          <a:ext cx="212691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a:t>
          </a:r>
          <a:r>
            <a:rPr kumimoji="1" lang="ja-JP" altLang="ja-JP" sz="1100">
              <a:solidFill>
                <a:schemeClr val="tx1"/>
              </a:solidFill>
              <a:effectLst/>
              <a:latin typeface="+mn-lt"/>
              <a:ea typeface="+mn-ea"/>
              <a:cs typeface="+mn-cs"/>
            </a:rPr>
            <a:t>随意契約（少額）</a:t>
          </a:r>
          <a:r>
            <a:rPr kumimoji="1" lang="en-US" altLang="ja-JP" sz="1100"/>
            <a:t>】</a:t>
          </a:r>
          <a:endParaRPr kumimoji="1" lang="ja-JP" altLang="en-US" sz="1100"/>
        </a:p>
      </xdr:txBody>
    </xdr:sp>
    <xdr:clientData/>
  </xdr:oneCellAnchor>
  <xdr:twoCellAnchor>
    <xdr:from>
      <xdr:col>7</xdr:col>
      <xdr:colOff>9525</xdr:colOff>
      <xdr:row>743</xdr:row>
      <xdr:rowOff>1066800</xdr:rowOff>
    </xdr:from>
    <xdr:to>
      <xdr:col>24</xdr:col>
      <xdr:colOff>40200</xdr:colOff>
      <xdr:row>743</xdr:row>
      <xdr:rowOff>1563640</xdr:rowOff>
    </xdr:to>
    <xdr:sp macro="" textlink="">
      <xdr:nvSpPr>
        <xdr:cNvPr id="136" name="大かっこ 135"/>
        <xdr:cNvSpPr/>
      </xdr:nvSpPr>
      <xdr:spPr bwMode="auto">
        <a:xfrm>
          <a:off x="1409700" y="68789550"/>
          <a:ext cx="3431100" cy="496840"/>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lnSpc>
              <a:spcPts val="1100"/>
            </a:lnSpc>
          </a:pPr>
          <a:r>
            <a:rPr lang="ja-JP" altLang="en-US" sz="1100" i="0">
              <a:solidFill>
                <a:sysClr val="windowText" lastClr="000000"/>
              </a:solidFill>
            </a:rPr>
            <a:t>４）エコツーリズムを通じた地域の魅力向上事業</a:t>
          </a:r>
          <a:endParaRPr lang="en-US" altLang="ja-JP" sz="1100" i="0">
            <a:solidFill>
              <a:sysClr val="windowText" lastClr="000000"/>
            </a:solidFill>
          </a:endParaRPr>
        </a:p>
      </xdr:txBody>
    </xdr:sp>
    <xdr:clientData/>
  </xdr:twoCellAnchor>
  <xdr:twoCellAnchor>
    <xdr:from>
      <xdr:col>7</xdr:col>
      <xdr:colOff>30692</xdr:colOff>
      <xdr:row>743</xdr:row>
      <xdr:rowOff>1467909</xdr:rowOff>
    </xdr:from>
    <xdr:to>
      <xdr:col>17</xdr:col>
      <xdr:colOff>25464</xdr:colOff>
      <xdr:row>743</xdr:row>
      <xdr:rowOff>1978386</xdr:rowOff>
    </xdr:to>
    <xdr:sp macro="" textlink="">
      <xdr:nvSpPr>
        <xdr:cNvPr id="138" name="正方形/長方形 137"/>
        <xdr:cNvSpPr/>
      </xdr:nvSpPr>
      <xdr:spPr>
        <a:xfrm>
          <a:off x="1438275" y="69370576"/>
          <a:ext cx="2005606" cy="51047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２３．９百万円</a:t>
          </a:r>
        </a:p>
      </xdr:txBody>
    </xdr:sp>
    <xdr:clientData/>
  </xdr:twoCellAnchor>
  <xdr:twoCellAnchor>
    <xdr:from>
      <xdr:col>10</xdr:col>
      <xdr:colOff>161925</xdr:colOff>
      <xdr:row>743</xdr:row>
      <xdr:rowOff>2162175</xdr:rowOff>
    </xdr:from>
    <xdr:to>
      <xdr:col>49</xdr:col>
      <xdr:colOff>0</xdr:colOff>
      <xdr:row>743</xdr:row>
      <xdr:rowOff>2981324</xdr:rowOff>
    </xdr:to>
    <xdr:sp macro="" textlink="">
      <xdr:nvSpPr>
        <xdr:cNvPr id="144" name="角丸四角形 143"/>
        <xdr:cNvSpPr/>
      </xdr:nvSpPr>
      <xdr:spPr>
        <a:xfrm>
          <a:off x="2162175" y="69884925"/>
          <a:ext cx="7639050" cy="819149"/>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9525</xdr:colOff>
      <xdr:row>743</xdr:row>
      <xdr:rowOff>2581275</xdr:rowOff>
    </xdr:from>
    <xdr:to>
      <xdr:col>10</xdr:col>
      <xdr:colOff>180976</xdr:colOff>
      <xdr:row>743</xdr:row>
      <xdr:rowOff>2581276</xdr:rowOff>
    </xdr:to>
    <xdr:cxnSp macro="">
      <xdr:nvCxnSpPr>
        <xdr:cNvPr id="145" name="直線矢印コネクタ 144"/>
        <xdr:cNvCxnSpPr/>
      </xdr:nvCxnSpPr>
      <xdr:spPr>
        <a:xfrm>
          <a:off x="1809750" y="70304025"/>
          <a:ext cx="37147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9525</xdr:colOff>
      <xdr:row>743</xdr:row>
      <xdr:rowOff>1981200</xdr:rowOff>
    </xdr:from>
    <xdr:to>
      <xdr:col>9</xdr:col>
      <xdr:colOff>9525</xdr:colOff>
      <xdr:row>743</xdr:row>
      <xdr:rowOff>2590800</xdr:rowOff>
    </xdr:to>
    <xdr:cxnSp macro="">
      <xdr:nvCxnSpPr>
        <xdr:cNvPr id="147" name="直線コネクタ 146"/>
        <xdr:cNvCxnSpPr/>
      </xdr:nvCxnSpPr>
      <xdr:spPr>
        <a:xfrm>
          <a:off x="1809750" y="69703950"/>
          <a:ext cx="0" cy="609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743</xdr:row>
      <xdr:rowOff>2419350</xdr:rowOff>
    </xdr:from>
    <xdr:to>
      <xdr:col>24</xdr:col>
      <xdr:colOff>133350</xdr:colOff>
      <xdr:row>743</xdr:row>
      <xdr:rowOff>2929827</xdr:rowOff>
    </xdr:to>
    <xdr:sp macro="" textlink="">
      <xdr:nvSpPr>
        <xdr:cNvPr id="149" name="正方形/長方形 148"/>
        <xdr:cNvSpPr/>
      </xdr:nvSpPr>
      <xdr:spPr>
        <a:xfrm>
          <a:off x="2409825" y="70142100"/>
          <a:ext cx="2524125" cy="51047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Ｓ．檜原村エコツーリズム推進協議会</a:t>
          </a:r>
          <a:endParaRPr kumimoji="1" lang="en-US" altLang="ja-JP" sz="1100"/>
        </a:p>
        <a:p>
          <a:pPr algn="l"/>
          <a:r>
            <a:rPr kumimoji="1" lang="ja-JP" altLang="en-US" sz="1100"/>
            <a:t>（１１件）２３．９百万円</a:t>
          </a:r>
        </a:p>
      </xdr:txBody>
    </xdr:sp>
    <xdr:clientData/>
  </xdr:twoCellAnchor>
  <xdr:oneCellAnchor>
    <xdr:from>
      <xdr:col>11</xdr:col>
      <xdr:colOff>133350</xdr:colOff>
      <xdr:row>743</xdr:row>
      <xdr:rowOff>2171700</xdr:rowOff>
    </xdr:from>
    <xdr:ext cx="2126913" cy="275717"/>
    <xdr:sp macro="" textlink="">
      <xdr:nvSpPr>
        <xdr:cNvPr id="152" name="テキスト ボックス 151"/>
        <xdr:cNvSpPr txBox="1"/>
      </xdr:nvSpPr>
      <xdr:spPr>
        <a:xfrm>
          <a:off x="2333625" y="69894450"/>
          <a:ext cx="212691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交付金</a:t>
          </a:r>
          <a:r>
            <a:rPr kumimoji="1" lang="en-US" altLang="ja-JP" sz="1100"/>
            <a:t>】</a:t>
          </a:r>
          <a:endParaRPr kumimoji="1" lang="ja-JP" altLang="en-US" sz="1100"/>
        </a:p>
      </xdr:txBody>
    </xdr:sp>
    <xdr:clientData/>
  </xdr:oneCellAnchor>
  <xdr:twoCellAnchor>
    <xdr:from>
      <xdr:col>25</xdr:col>
      <xdr:colOff>200024</xdr:colOff>
      <xdr:row>743</xdr:row>
      <xdr:rowOff>2428875</xdr:rowOff>
    </xdr:from>
    <xdr:to>
      <xdr:col>47</xdr:col>
      <xdr:colOff>133349</xdr:colOff>
      <xdr:row>743</xdr:row>
      <xdr:rowOff>2938860</xdr:rowOff>
    </xdr:to>
    <xdr:sp macro="" textlink="">
      <xdr:nvSpPr>
        <xdr:cNvPr id="153" name="大かっこ 152"/>
        <xdr:cNvSpPr/>
      </xdr:nvSpPr>
      <xdr:spPr bwMode="auto">
        <a:xfrm>
          <a:off x="5200649" y="70151625"/>
          <a:ext cx="4333875" cy="5099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エコツーリズム地域活性化支援事業</a:t>
          </a:r>
        </a:p>
      </xdr:txBody>
    </xdr:sp>
    <xdr:clientData/>
  </xdr:twoCellAnchor>
  <xdr:twoCellAnchor>
    <xdr:from>
      <xdr:col>6</xdr:col>
      <xdr:colOff>180975</xdr:colOff>
      <xdr:row>743</xdr:row>
      <xdr:rowOff>3133725</xdr:rowOff>
    </xdr:from>
    <xdr:to>
      <xdr:col>24</xdr:col>
      <xdr:colOff>11625</xdr:colOff>
      <xdr:row>744</xdr:row>
      <xdr:rowOff>430165</xdr:rowOff>
    </xdr:to>
    <xdr:sp macro="" textlink="">
      <xdr:nvSpPr>
        <xdr:cNvPr id="154" name="大かっこ 153"/>
        <xdr:cNvSpPr/>
      </xdr:nvSpPr>
      <xdr:spPr bwMode="auto">
        <a:xfrm>
          <a:off x="1381125" y="70856475"/>
          <a:ext cx="3431100" cy="496840"/>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lnSpc>
              <a:spcPts val="1100"/>
            </a:lnSpc>
          </a:pPr>
          <a:r>
            <a:rPr lang="ja-JP" altLang="en-US" sz="1100" i="0">
              <a:solidFill>
                <a:sysClr val="windowText" lastClr="000000"/>
              </a:solidFill>
            </a:rPr>
            <a:t>５）自然環境資源の持続的活用推進事業</a:t>
          </a:r>
          <a:endParaRPr lang="en-US" altLang="ja-JP" sz="1100" i="0">
            <a:solidFill>
              <a:sysClr val="windowText" lastClr="000000"/>
            </a:solidFill>
          </a:endParaRPr>
        </a:p>
      </xdr:txBody>
    </xdr:sp>
    <xdr:clientData/>
  </xdr:twoCellAnchor>
  <xdr:twoCellAnchor>
    <xdr:from>
      <xdr:col>7</xdr:col>
      <xdr:colOff>22225</xdr:colOff>
      <xdr:row>744</xdr:row>
      <xdr:rowOff>313267</xdr:rowOff>
    </xdr:from>
    <xdr:to>
      <xdr:col>17</xdr:col>
      <xdr:colOff>16998</xdr:colOff>
      <xdr:row>744</xdr:row>
      <xdr:rowOff>823744</xdr:rowOff>
    </xdr:to>
    <xdr:sp macro="" textlink="">
      <xdr:nvSpPr>
        <xdr:cNvPr id="155" name="正方形/長方形 154"/>
        <xdr:cNvSpPr/>
      </xdr:nvSpPr>
      <xdr:spPr>
        <a:xfrm>
          <a:off x="1429808" y="71412100"/>
          <a:ext cx="2005607" cy="51047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２６．７百万円</a:t>
          </a:r>
        </a:p>
      </xdr:txBody>
    </xdr:sp>
    <xdr:clientData/>
  </xdr:twoCellAnchor>
  <xdr:twoCellAnchor>
    <xdr:from>
      <xdr:col>9</xdr:col>
      <xdr:colOff>190500</xdr:colOff>
      <xdr:row>744</xdr:row>
      <xdr:rowOff>1026586</xdr:rowOff>
    </xdr:from>
    <xdr:to>
      <xdr:col>48</xdr:col>
      <xdr:colOff>27517</xdr:colOff>
      <xdr:row>745</xdr:row>
      <xdr:rowOff>2794001</xdr:rowOff>
    </xdr:to>
    <xdr:sp macro="" textlink="">
      <xdr:nvSpPr>
        <xdr:cNvPr id="156" name="角丸四角形 155"/>
        <xdr:cNvSpPr/>
      </xdr:nvSpPr>
      <xdr:spPr>
        <a:xfrm>
          <a:off x="2000250" y="72125419"/>
          <a:ext cx="7679267" cy="6963832"/>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0</xdr:colOff>
      <xdr:row>744</xdr:row>
      <xdr:rowOff>836083</xdr:rowOff>
    </xdr:from>
    <xdr:to>
      <xdr:col>8</xdr:col>
      <xdr:colOff>10583</xdr:colOff>
      <xdr:row>744</xdr:row>
      <xdr:rowOff>4540250</xdr:rowOff>
    </xdr:to>
    <xdr:cxnSp macro="">
      <xdr:nvCxnSpPr>
        <xdr:cNvPr id="160" name="直線コネクタ 159"/>
        <xdr:cNvCxnSpPr/>
      </xdr:nvCxnSpPr>
      <xdr:spPr>
        <a:xfrm>
          <a:off x="1608667" y="71934916"/>
          <a:ext cx="10583" cy="37041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21167</xdr:colOff>
      <xdr:row>744</xdr:row>
      <xdr:rowOff>4529667</xdr:rowOff>
    </xdr:from>
    <xdr:to>
      <xdr:col>9</xdr:col>
      <xdr:colOff>192618</xdr:colOff>
      <xdr:row>744</xdr:row>
      <xdr:rowOff>4529668</xdr:rowOff>
    </xdr:to>
    <xdr:cxnSp macro="">
      <xdr:nvCxnSpPr>
        <xdr:cNvPr id="165" name="直線矢印コネクタ 164"/>
        <xdr:cNvCxnSpPr/>
      </xdr:nvCxnSpPr>
      <xdr:spPr>
        <a:xfrm>
          <a:off x="1629834" y="75628500"/>
          <a:ext cx="37253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190501</xdr:colOff>
      <xdr:row>744</xdr:row>
      <xdr:rowOff>1259417</xdr:rowOff>
    </xdr:from>
    <xdr:to>
      <xdr:col>47</xdr:col>
      <xdr:colOff>103416</xdr:colOff>
      <xdr:row>744</xdr:row>
      <xdr:rowOff>1858743</xdr:rowOff>
    </xdr:to>
    <xdr:grpSp>
      <xdr:nvGrpSpPr>
        <xdr:cNvPr id="166" name="グループ化 5"/>
        <xdr:cNvGrpSpPr>
          <a:grpSpLocks/>
        </xdr:cNvGrpSpPr>
      </xdr:nvGrpSpPr>
      <xdr:grpSpPr bwMode="auto">
        <a:xfrm>
          <a:off x="2190751" y="72182567"/>
          <a:ext cx="7313840" cy="599326"/>
          <a:chOff x="2362957" y="37523530"/>
          <a:chExt cx="7500560" cy="602575"/>
        </a:xfrm>
      </xdr:grpSpPr>
      <xdr:sp macro="" textlink="">
        <xdr:nvSpPr>
          <xdr:cNvPr id="167" name="正方形/長方形 166"/>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北海道地方環境事務所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０．９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69" name="正方形/長方形 168"/>
          <xdr:cNvSpPr/>
        </xdr:nvSpPr>
        <xdr:spPr bwMode="auto">
          <a:xfrm>
            <a:off x="4809790" y="37523530"/>
            <a:ext cx="2238508"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Ｔ</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利尻山登山道等維持管理連絡協議会</a:t>
            </a:r>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（１件）０．９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70" name="大かっこ 169"/>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利尻山山頂登山道維持補修業務</a:t>
            </a:r>
            <a:endParaRPr lang="en-US" altLang="ja-JP">
              <a:solidFill>
                <a:sysClr val="windowText" lastClr="000000"/>
              </a:solidFill>
            </a:endParaRPr>
          </a:p>
        </xdr:txBody>
      </xdr:sp>
      <xdr:cxnSp macro="">
        <xdr:nvCxnSpPr>
          <xdr:cNvPr id="171" name="直線矢印コネクタ 170"/>
          <xdr:cNvCxnSpPr>
            <a:stCxn id="167" idx="3"/>
            <a:endCxn id="169" idx="1"/>
          </xdr:cNvCxnSpPr>
        </xdr:nvCxnSpPr>
        <xdr:spPr>
          <a:xfrm flipV="1">
            <a:off x="4279993" y="37814057"/>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0</xdr:colOff>
      <xdr:row>744</xdr:row>
      <xdr:rowOff>2106083</xdr:rowOff>
    </xdr:from>
    <xdr:to>
      <xdr:col>47</xdr:col>
      <xdr:colOff>113999</xdr:colOff>
      <xdr:row>744</xdr:row>
      <xdr:rowOff>2705409</xdr:rowOff>
    </xdr:to>
    <xdr:grpSp>
      <xdr:nvGrpSpPr>
        <xdr:cNvPr id="177" name="グループ化 5"/>
        <xdr:cNvGrpSpPr>
          <a:grpSpLocks/>
        </xdr:cNvGrpSpPr>
      </xdr:nvGrpSpPr>
      <xdr:grpSpPr bwMode="auto">
        <a:xfrm>
          <a:off x="2200275" y="73029233"/>
          <a:ext cx="7314899" cy="599326"/>
          <a:chOff x="2362957" y="37523530"/>
          <a:chExt cx="7500560" cy="602575"/>
        </a:xfrm>
      </xdr:grpSpPr>
      <xdr:sp macro="" textlink="">
        <xdr:nvSpPr>
          <xdr:cNvPr id="178" name="正方形/長方形 177"/>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釧路自然環境事務所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79" name="正方形/長方形 178"/>
          <xdr:cNvSpPr/>
        </xdr:nvSpPr>
        <xdr:spPr bwMode="auto">
          <a:xfrm>
            <a:off x="4809790" y="37523530"/>
            <a:ext cx="2249304"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Ｕ</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一般財団法人自然環境研究センター等</a:t>
            </a:r>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（２件）３．９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99" name="大かっこ 198"/>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外来ネズミ類モニタリング調査業務等</a:t>
            </a:r>
            <a:endParaRPr lang="en-US" altLang="ja-JP">
              <a:solidFill>
                <a:sysClr val="windowText" lastClr="000000"/>
              </a:solidFill>
            </a:endParaRPr>
          </a:p>
        </xdr:txBody>
      </xdr:sp>
      <xdr:cxnSp macro="">
        <xdr:nvCxnSpPr>
          <xdr:cNvPr id="200" name="直線矢印コネクタ 199"/>
          <xdr:cNvCxnSpPr>
            <a:stCxn id="178" idx="3"/>
            <a:endCxn id="179" idx="1"/>
          </xdr:cNvCxnSpPr>
        </xdr:nvCxnSpPr>
        <xdr:spPr>
          <a:xfrm flipV="1">
            <a:off x="4279993" y="37814057"/>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10583</xdr:colOff>
      <xdr:row>744</xdr:row>
      <xdr:rowOff>2942167</xdr:rowOff>
    </xdr:from>
    <xdr:to>
      <xdr:col>47</xdr:col>
      <xdr:colOff>124582</xdr:colOff>
      <xdr:row>744</xdr:row>
      <xdr:rowOff>3541493</xdr:rowOff>
    </xdr:to>
    <xdr:grpSp>
      <xdr:nvGrpSpPr>
        <xdr:cNvPr id="202" name="グループ化 5"/>
        <xdr:cNvGrpSpPr>
          <a:grpSpLocks/>
        </xdr:cNvGrpSpPr>
      </xdr:nvGrpSpPr>
      <xdr:grpSpPr bwMode="auto">
        <a:xfrm>
          <a:off x="2210858" y="73865317"/>
          <a:ext cx="7314899" cy="599326"/>
          <a:chOff x="2362957" y="37523530"/>
          <a:chExt cx="7500560" cy="602575"/>
        </a:xfrm>
      </xdr:grpSpPr>
      <xdr:sp macro="" textlink="">
        <xdr:nvSpPr>
          <xdr:cNvPr id="203" name="正方形/長方形 202"/>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東北地方環境事務所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04" name="正方形/長方形 203"/>
          <xdr:cNvSpPr/>
        </xdr:nvSpPr>
        <xdr:spPr bwMode="auto">
          <a:xfrm>
            <a:off x="4809791" y="37523530"/>
            <a:ext cx="2140795"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Ｖ</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株式会社エコリス等</a:t>
            </a:r>
            <a:endParaRPr kumimoji="1" lang="en-US" altLang="ja-JP" sz="11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（５件）４．１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05" name="大かっこ 204"/>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国指定日出島鳥獣保護区裸地化対策業務等</a:t>
            </a:r>
            <a:endParaRPr lang="en-US" altLang="ja-JP">
              <a:solidFill>
                <a:sysClr val="windowText" lastClr="000000"/>
              </a:solidFill>
            </a:endParaRPr>
          </a:p>
        </xdr:txBody>
      </xdr:sp>
      <xdr:cxnSp macro="">
        <xdr:nvCxnSpPr>
          <xdr:cNvPr id="210" name="直線矢印コネクタ 209"/>
          <xdr:cNvCxnSpPr>
            <a:stCxn id="203" idx="3"/>
            <a:endCxn id="204" idx="1"/>
          </xdr:cNvCxnSpPr>
        </xdr:nvCxnSpPr>
        <xdr:spPr>
          <a:xfrm flipV="1">
            <a:off x="4279994" y="37814058"/>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10583</xdr:colOff>
      <xdr:row>744</xdr:row>
      <xdr:rowOff>3757083</xdr:rowOff>
    </xdr:from>
    <xdr:to>
      <xdr:col>47</xdr:col>
      <xdr:colOff>124582</xdr:colOff>
      <xdr:row>744</xdr:row>
      <xdr:rowOff>4356409</xdr:rowOff>
    </xdr:to>
    <xdr:grpSp>
      <xdr:nvGrpSpPr>
        <xdr:cNvPr id="211" name="グループ化 5"/>
        <xdr:cNvGrpSpPr>
          <a:grpSpLocks/>
        </xdr:cNvGrpSpPr>
      </xdr:nvGrpSpPr>
      <xdr:grpSpPr bwMode="auto">
        <a:xfrm>
          <a:off x="2210858" y="74680233"/>
          <a:ext cx="7314899" cy="599326"/>
          <a:chOff x="2362957" y="37523530"/>
          <a:chExt cx="7500560" cy="602575"/>
        </a:xfrm>
      </xdr:grpSpPr>
      <xdr:sp macro="" textlink="">
        <xdr:nvSpPr>
          <xdr:cNvPr id="212" name="正方形/長方形 211"/>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関東地方環境事務所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４．４</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13" name="正方形/長方形 212"/>
          <xdr:cNvSpPr/>
        </xdr:nvSpPr>
        <xdr:spPr bwMode="auto">
          <a:xfrm>
            <a:off x="4809791" y="37523530"/>
            <a:ext cx="2270896"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Ｗ</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（一社）小笠原環境計画研究所等</a:t>
            </a:r>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（２件）４．４</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15" name="大かっこ 214"/>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小笠原国立公園母島における特定外来生物の予防・拡散防止対策業務等</a:t>
            </a:r>
            <a:endParaRPr lang="en-US" altLang="ja-JP">
              <a:solidFill>
                <a:sysClr val="windowText" lastClr="000000"/>
              </a:solidFill>
            </a:endParaRPr>
          </a:p>
        </xdr:txBody>
      </xdr:sp>
      <xdr:cxnSp macro="">
        <xdr:nvCxnSpPr>
          <xdr:cNvPr id="217" name="直線矢印コネクタ 216"/>
          <xdr:cNvCxnSpPr>
            <a:stCxn id="212" idx="3"/>
            <a:endCxn id="213" idx="1"/>
          </xdr:cNvCxnSpPr>
        </xdr:nvCxnSpPr>
        <xdr:spPr>
          <a:xfrm flipV="1">
            <a:off x="4279993" y="37814057"/>
            <a:ext cx="529798"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190500</xdr:colOff>
      <xdr:row>744</xdr:row>
      <xdr:rowOff>4434394</xdr:rowOff>
    </xdr:from>
    <xdr:to>
      <xdr:col>47</xdr:col>
      <xdr:colOff>103415</xdr:colOff>
      <xdr:row>745</xdr:row>
      <xdr:rowOff>31721</xdr:rowOff>
    </xdr:to>
    <xdr:grpSp>
      <xdr:nvGrpSpPr>
        <xdr:cNvPr id="238" name="グループ化 5"/>
        <xdr:cNvGrpSpPr>
          <a:grpSpLocks/>
        </xdr:cNvGrpSpPr>
      </xdr:nvGrpSpPr>
      <xdr:grpSpPr bwMode="auto">
        <a:xfrm>
          <a:off x="2190750" y="75357544"/>
          <a:ext cx="7313840" cy="788452"/>
          <a:chOff x="2362957" y="37417149"/>
          <a:chExt cx="7500560" cy="798048"/>
        </a:xfrm>
      </xdr:grpSpPr>
      <xdr:sp macro="" textlink="">
        <xdr:nvSpPr>
          <xdr:cNvPr id="239" name="正方形/長方形 238"/>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信越自然環境事務所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０．８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40" name="正方形/長方形 239"/>
          <xdr:cNvSpPr/>
        </xdr:nvSpPr>
        <xdr:spPr bwMode="auto">
          <a:xfrm>
            <a:off x="4809791" y="37523530"/>
            <a:ext cx="2238509"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Ｘ学校法人新潟総合学院</a:t>
            </a:r>
            <a:endParaRPr kumimoji="1" lang="en-US" altLang="ja-JP" sz="11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（１件）０．８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41" name="大かっこ 240"/>
          <xdr:cNvSpPr/>
        </xdr:nvSpPr>
        <xdr:spPr bwMode="auto">
          <a:xfrm>
            <a:off x="7132561" y="37417149"/>
            <a:ext cx="2730956" cy="7980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1050">
                <a:solidFill>
                  <a:sysClr val="windowText" lastClr="000000"/>
                </a:solidFill>
              </a:rPr>
              <a:t>平成２９年度ＧＥ事業（妙高戸隠連山国立公園頸城山系ライチョウ個体群生息環境把握等調査事業）</a:t>
            </a:r>
            <a:endParaRPr lang="en-US" altLang="ja-JP" sz="1050">
              <a:solidFill>
                <a:sysClr val="windowText" lastClr="000000"/>
              </a:solidFill>
            </a:endParaRPr>
          </a:p>
        </xdr:txBody>
      </xdr:sp>
      <xdr:cxnSp macro="">
        <xdr:nvCxnSpPr>
          <xdr:cNvPr id="246" name="直線矢印コネクタ 245"/>
          <xdr:cNvCxnSpPr>
            <a:stCxn id="239" idx="3"/>
            <a:endCxn id="240" idx="1"/>
          </xdr:cNvCxnSpPr>
        </xdr:nvCxnSpPr>
        <xdr:spPr>
          <a:xfrm flipV="1">
            <a:off x="4279993" y="37814057"/>
            <a:ext cx="529798" cy="1012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10584</xdr:colOff>
      <xdr:row>745</xdr:row>
      <xdr:rowOff>158750</xdr:rowOff>
    </xdr:from>
    <xdr:to>
      <xdr:col>47</xdr:col>
      <xdr:colOff>124583</xdr:colOff>
      <xdr:row>745</xdr:row>
      <xdr:rowOff>758076</xdr:rowOff>
    </xdr:to>
    <xdr:grpSp>
      <xdr:nvGrpSpPr>
        <xdr:cNvPr id="247" name="グループ化 5"/>
        <xdr:cNvGrpSpPr>
          <a:grpSpLocks/>
        </xdr:cNvGrpSpPr>
      </xdr:nvGrpSpPr>
      <xdr:grpSpPr bwMode="auto">
        <a:xfrm>
          <a:off x="2210859" y="76273025"/>
          <a:ext cx="7314899" cy="599326"/>
          <a:chOff x="2362957" y="37523530"/>
          <a:chExt cx="7500560" cy="602575"/>
        </a:xfrm>
      </xdr:grpSpPr>
      <xdr:sp macro="" textlink="">
        <xdr:nvSpPr>
          <xdr:cNvPr id="248" name="正方形/長方形 247"/>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中国四国地方環境事務所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49" name="正方形/長方形 248"/>
          <xdr:cNvSpPr/>
        </xdr:nvSpPr>
        <xdr:spPr bwMode="auto">
          <a:xfrm>
            <a:off x="4809790" y="37523530"/>
            <a:ext cx="2260099"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Ｙ</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株式会社自然産業研究所等</a:t>
            </a:r>
            <a:endParaRPr kumimoji="1" lang="en-US" altLang="ja-JP" sz="11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（２件）２．５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54" name="大かっこ 253"/>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蒜山地域草原景観保全協働体制検討業務等</a:t>
            </a:r>
            <a:endParaRPr lang="en-US" altLang="ja-JP">
              <a:solidFill>
                <a:sysClr val="windowText" lastClr="000000"/>
              </a:solidFill>
            </a:endParaRPr>
          </a:p>
        </xdr:txBody>
      </xdr:sp>
      <xdr:cxnSp macro="">
        <xdr:nvCxnSpPr>
          <xdr:cNvPr id="259" name="直線矢印コネクタ 258"/>
          <xdr:cNvCxnSpPr>
            <a:stCxn id="248" idx="3"/>
            <a:endCxn id="249" idx="1"/>
          </xdr:cNvCxnSpPr>
        </xdr:nvCxnSpPr>
        <xdr:spPr>
          <a:xfrm flipV="1">
            <a:off x="4279993" y="37814057"/>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10583</xdr:colOff>
      <xdr:row>745</xdr:row>
      <xdr:rowOff>1047750</xdr:rowOff>
    </xdr:from>
    <xdr:to>
      <xdr:col>47</xdr:col>
      <xdr:colOff>124582</xdr:colOff>
      <xdr:row>745</xdr:row>
      <xdr:rowOff>1647076</xdr:rowOff>
    </xdr:to>
    <xdr:grpSp>
      <xdr:nvGrpSpPr>
        <xdr:cNvPr id="268" name="グループ化 5"/>
        <xdr:cNvGrpSpPr>
          <a:grpSpLocks/>
        </xdr:cNvGrpSpPr>
      </xdr:nvGrpSpPr>
      <xdr:grpSpPr bwMode="auto">
        <a:xfrm>
          <a:off x="2210858" y="77162025"/>
          <a:ext cx="7314899" cy="599326"/>
          <a:chOff x="2362957" y="37523530"/>
          <a:chExt cx="7500560" cy="602575"/>
        </a:xfrm>
      </xdr:grpSpPr>
      <xdr:sp macro="" textlink="">
        <xdr:nvSpPr>
          <xdr:cNvPr id="269" name="正方形/長方形 268"/>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九州地方環境事務所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72" name="正方形/長方形 271"/>
          <xdr:cNvSpPr/>
        </xdr:nvSpPr>
        <xdr:spPr bwMode="auto">
          <a:xfrm>
            <a:off x="4809790" y="37523530"/>
            <a:ext cx="2249304"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Ｚ</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平戸観光ウエルカムガイド</a:t>
            </a:r>
            <a:endParaRPr kumimoji="1" lang="en-US" altLang="ja-JP" sz="11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（１件）３．２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73" name="大かっこ 272"/>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タイワンツバメシジミ生息環境保全及び生息状況モニタリング調査業務</a:t>
            </a:r>
            <a:endParaRPr lang="en-US" altLang="ja-JP">
              <a:solidFill>
                <a:sysClr val="windowText" lastClr="000000"/>
              </a:solidFill>
            </a:endParaRPr>
          </a:p>
        </xdr:txBody>
      </xdr:sp>
      <xdr:cxnSp macro="">
        <xdr:nvCxnSpPr>
          <xdr:cNvPr id="274" name="直線矢印コネクタ 273"/>
          <xdr:cNvCxnSpPr>
            <a:stCxn id="269" idx="3"/>
            <a:endCxn id="272" idx="1"/>
          </xdr:cNvCxnSpPr>
        </xdr:nvCxnSpPr>
        <xdr:spPr>
          <a:xfrm flipV="1">
            <a:off x="4279993" y="37814057"/>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10583</xdr:colOff>
      <xdr:row>745</xdr:row>
      <xdr:rowOff>1905000</xdr:rowOff>
    </xdr:from>
    <xdr:to>
      <xdr:col>47</xdr:col>
      <xdr:colOff>124582</xdr:colOff>
      <xdr:row>745</xdr:row>
      <xdr:rowOff>2504326</xdr:rowOff>
    </xdr:to>
    <xdr:grpSp>
      <xdr:nvGrpSpPr>
        <xdr:cNvPr id="280" name="グループ化 5"/>
        <xdr:cNvGrpSpPr>
          <a:grpSpLocks/>
        </xdr:cNvGrpSpPr>
      </xdr:nvGrpSpPr>
      <xdr:grpSpPr bwMode="auto">
        <a:xfrm>
          <a:off x="2210858" y="78019275"/>
          <a:ext cx="7314899" cy="599326"/>
          <a:chOff x="2362957" y="37523530"/>
          <a:chExt cx="7500560" cy="602575"/>
        </a:xfrm>
      </xdr:grpSpPr>
      <xdr:sp macro="" textlink="">
        <xdr:nvSpPr>
          <xdr:cNvPr id="281" name="正方形/長方形 280"/>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那覇自然環境事務所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82" name="正方形/長方形 281"/>
          <xdr:cNvSpPr/>
        </xdr:nvSpPr>
        <xdr:spPr bwMode="auto">
          <a:xfrm>
            <a:off x="4809791" y="37523530"/>
            <a:ext cx="2140795"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株式会社南西環境研究所等</a:t>
            </a:r>
            <a:endParaRPr kumimoji="1" lang="en-US" altLang="ja-JP" sz="11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（４件）６．９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83" name="大かっこ 282"/>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西表石垣国立公園新城島におけるインドクジャク根絶確認事業等</a:t>
            </a:r>
            <a:endParaRPr lang="en-US" altLang="ja-JP">
              <a:solidFill>
                <a:sysClr val="windowText" lastClr="000000"/>
              </a:solidFill>
            </a:endParaRPr>
          </a:p>
        </xdr:txBody>
      </xdr:sp>
      <xdr:cxnSp macro="">
        <xdr:nvCxnSpPr>
          <xdr:cNvPr id="284" name="直線矢印コネクタ 283"/>
          <xdr:cNvCxnSpPr>
            <a:stCxn id="281" idx="3"/>
            <a:endCxn id="282" idx="1"/>
          </xdr:cNvCxnSpPr>
        </xdr:nvCxnSpPr>
        <xdr:spPr>
          <a:xfrm flipV="1">
            <a:off x="4279994" y="37814058"/>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oneCellAnchor>
    <xdr:from>
      <xdr:col>22</xdr:col>
      <xdr:colOff>95250</xdr:colOff>
      <xdr:row>744</xdr:row>
      <xdr:rowOff>1037167</xdr:rowOff>
    </xdr:from>
    <xdr:ext cx="2126913" cy="275717"/>
    <xdr:sp macro="" textlink="">
      <xdr:nvSpPr>
        <xdr:cNvPr id="291" name="テキスト ボックス 290"/>
        <xdr:cNvSpPr txBox="1"/>
      </xdr:nvSpPr>
      <xdr:spPr>
        <a:xfrm>
          <a:off x="4519083" y="72136000"/>
          <a:ext cx="212691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a:t>
          </a:r>
          <a:r>
            <a:rPr kumimoji="1" lang="ja-JP" altLang="ja-JP" sz="1100">
              <a:solidFill>
                <a:schemeClr val="tx1"/>
              </a:solidFill>
              <a:effectLst/>
              <a:latin typeface="+mn-lt"/>
              <a:ea typeface="+mn-ea"/>
              <a:cs typeface="+mn-cs"/>
            </a:rPr>
            <a:t>随意契約（少額）</a:t>
          </a:r>
          <a:r>
            <a:rPr kumimoji="1" lang="en-US" altLang="ja-JP" sz="1100"/>
            <a:t>】</a:t>
          </a:r>
          <a:endParaRPr kumimoji="1" lang="ja-JP" altLang="en-US" sz="1100"/>
        </a:p>
      </xdr:txBody>
    </xdr:sp>
    <xdr:clientData/>
  </xdr:oneCellAnchor>
  <xdr:oneCellAnchor>
    <xdr:from>
      <xdr:col>22</xdr:col>
      <xdr:colOff>105834</xdr:colOff>
      <xdr:row>744</xdr:row>
      <xdr:rowOff>1894417</xdr:rowOff>
    </xdr:from>
    <xdr:ext cx="2126913" cy="275717"/>
    <xdr:sp macro="" textlink="">
      <xdr:nvSpPr>
        <xdr:cNvPr id="292" name="テキスト ボックス 291"/>
        <xdr:cNvSpPr txBox="1"/>
      </xdr:nvSpPr>
      <xdr:spPr>
        <a:xfrm>
          <a:off x="4529667" y="72993250"/>
          <a:ext cx="212691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a:t>
          </a:r>
          <a:r>
            <a:rPr kumimoji="1" lang="ja-JP" altLang="ja-JP" sz="1100">
              <a:solidFill>
                <a:schemeClr val="tx1"/>
              </a:solidFill>
              <a:effectLst/>
              <a:latin typeface="+mn-lt"/>
              <a:ea typeface="+mn-ea"/>
              <a:cs typeface="+mn-cs"/>
            </a:rPr>
            <a:t>随意契約（</a:t>
          </a:r>
          <a:r>
            <a:rPr kumimoji="1" lang="ja-JP" altLang="en-US" sz="1100">
              <a:solidFill>
                <a:schemeClr val="tx1"/>
              </a:solidFill>
              <a:effectLst/>
              <a:latin typeface="+mn-lt"/>
              <a:ea typeface="+mn-ea"/>
              <a:cs typeface="+mn-cs"/>
            </a:rPr>
            <a:t>公募</a:t>
          </a:r>
          <a:r>
            <a:rPr kumimoji="1" lang="ja-JP" altLang="ja-JP" sz="1100">
              <a:solidFill>
                <a:schemeClr val="tx1"/>
              </a:solidFill>
              <a:effectLst/>
              <a:latin typeface="+mn-lt"/>
              <a:ea typeface="+mn-ea"/>
              <a:cs typeface="+mn-cs"/>
            </a:rPr>
            <a:t>）</a:t>
          </a:r>
          <a:r>
            <a:rPr kumimoji="1" lang="en-US" altLang="ja-JP" sz="1100"/>
            <a:t>】</a:t>
          </a:r>
          <a:endParaRPr kumimoji="1" lang="ja-JP" altLang="en-US" sz="1100"/>
        </a:p>
      </xdr:txBody>
    </xdr:sp>
    <xdr:clientData/>
  </xdr:oneCellAnchor>
  <xdr:oneCellAnchor>
    <xdr:from>
      <xdr:col>22</xdr:col>
      <xdr:colOff>116417</xdr:colOff>
      <xdr:row>744</xdr:row>
      <xdr:rowOff>2741084</xdr:rowOff>
    </xdr:from>
    <xdr:ext cx="2667000" cy="275717"/>
    <xdr:sp macro="" textlink="">
      <xdr:nvSpPr>
        <xdr:cNvPr id="293" name="テキスト ボックス 292"/>
        <xdr:cNvSpPr txBox="1"/>
      </xdr:nvSpPr>
      <xdr:spPr>
        <a:xfrm>
          <a:off x="4540250" y="73839917"/>
          <a:ext cx="266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oneCellAnchor>
    <xdr:from>
      <xdr:col>22</xdr:col>
      <xdr:colOff>95250</xdr:colOff>
      <xdr:row>744</xdr:row>
      <xdr:rowOff>3566584</xdr:rowOff>
    </xdr:from>
    <xdr:ext cx="2667000" cy="275717"/>
    <xdr:sp macro="" textlink="">
      <xdr:nvSpPr>
        <xdr:cNvPr id="294" name="テキスト ボックス 293"/>
        <xdr:cNvSpPr txBox="1"/>
      </xdr:nvSpPr>
      <xdr:spPr>
        <a:xfrm>
          <a:off x="4519083" y="74665417"/>
          <a:ext cx="266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総合評価</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oneCellAnchor>
    <xdr:from>
      <xdr:col>22</xdr:col>
      <xdr:colOff>120650</xdr:colOff>
      <xdr:row>744</xdr:row>
      <xdr:rowOff>4332817</xdr:rowOff>
    </xdr:from>
    <xdr:ext cx="2126913" cy="275717"/>
    <xdr:sp macro="" textlink="">
      <xdr:nvSpPr>
        <xdr:cNvPr id="297" name="テキスト ボックス 296"/>
        <xdr:cNvSpPr txBox="1"/>
      </xdr:nvSpPr>
      <xdr:spPr>
        <a:xfrm>
          <a:off x="4544483" y="75431650"/>
          <a:ext cx="212691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a:t>
          </a:r>
          <a:r>
            <a:rPr kumimoji="1" lang="ja-JP" altLang="ja-JP" sz="1100">
              <a:solidFill>
                <a:schemeClr val="tx1"/>
              </a:solidFill>
              <a:effectLst/>
              <a:latin typeface="+mn-lt"/>
              <a:ea typeface="+mn-ea"/>
              <a:cs typeface="+mn-cs"/>
            </a:rPr>
            <a:t>随意契約（少額）</a:t>
          </a:r>
          <a:r>
            <a:rPr kumimoji="1" lang="en-US" altLang="ja-JP" sz="1100"/>
            <a:t>】</a:t>
          </a:r>
          <a:endParaRPr kumimoji="1" lang="ja-JP" altLang="en-US" sz="1100"/>
        </a:p>
      </xdr:txBody>
    </xdr:sp>
    <xdr:clientData/>
  </xdr:oneCellAnchor>
  <xdr:oneCellAnchor>
    <xdr:from>
      <xdr:col>22</xdr:col>
      <xdr:colOff>99484</xdr:colOff>
      <xdr:row>744</xdr:row>
      <xdr:rowOff>5105402</xdr:rowOff>
    </xdr:from>
    <xdr:ext cx="2667000" cy="275717"/>
    <xdr:sp macro="" textlink="">
      <xdr:nvSpPr>
        <xdr:cNvPr id="300" name="テキスト ボックス 299"/>
        <xdr:cNvSpPr txBox="1"/>
      </xdr:nvSpPr>
      <xdr:spPr>
        <a:xfrm>
          <a:off x="4523317" y="76204235"/>
          <a:ext cx="266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oneCellAnchor>
    <xdr:from>
      <xdr:col>22</xdr:col>
      <xdr:colOff>103717</xdr:colOff>
      <xdr:row>745</xdr:row>
      <xdr:rowOff>781051</xdr:rowOff>
    </xdr:from>
    <xdr:ext cx="2667000" cy="275717"/>
    <xdr:sp macro="" textlink="">
      <xdr:nvSpPr>
        <xdr:cNvPr id="301" name="テキスト ボックス 300"/>
        <xdr:cNvSpPr txBox="1"/>
      </xdr:nvSpPr>
      <xdr:spPr>
        <a:xfrm>
          <a:off x="4527550" y="77076301"/>
          <a:ext cx="266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oneCellAnchor>
    <xdr:from>
      <xdr:col>22</xdr:col>
      <xdr:colOff>84666</xdr:colOff>
      <xdr:row>745</xdr:row>
      <xdr:rowOff>1651000</xdr:rowOff>
    </xdr:from>
    <xdr:ext cx="2667000" cy="275717"/>
    <xdr:sp macro="" textlink="">
      <xdr:nvSpPr>
        <xdr:cNvPr id="302" name="テキスト ボックス 301"/>
        <xdr:cNvSpPr txBox="1"/>
      </xdr:nvSpPr>
      <xdr:spPr>
        <a:xfrm>
          <a:off x="4508499" y="77946250"/>
          <a:ext cx="266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9</xdr:col>
      <xdr:colOff>148166</xdr:colOff>
      <xdr:row>746</xdr:row>
      <xdr:rowOff>582083</xdr:rowOff>
    </xdr:from>
    <xdr:to>
      <xdr:col>47</xdr:col>
      <xdr:colOff>186266</xdr:colOff>
      <xdr:row>746</xdr:row>
      <xdr:rowOff>4201583</xdr:rowOff>
    </xdr:to>
    <xdr:sp macro="" textlink="">
      <xdr:nvSpPr>
        <xdr:cNvPr id="303" name="角丸四角形 302"/>
        <xdr:cNvSpPr/>
      </xdr:nvSpPr>
      <xdr:spPr>
        <a:xfrm>
          <a:off x="1957916" y="80232250"/>
          <a:ext cx="7679267" cy="3619500"/>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10584</xdr:colOff>
      <xdr:row>746</xdr:row>
      <xdr:rowOff>0</xdr:rowOff>
    </xdr:from>
    <xdr:to>
      <xdr:col>17</xdr:col>
      <xdr:colOff>5357</xdr:colOff>
      <xdr:row>746</xdr:row>
      <xdr:rowOff>510477</xdr:rowOff>
    </xdr:to>
    <xdr:sp macro="" textlink="">
      <xdr:nvSpPr>
        <xdr:cNvPr id="305" name="正方形/長方形 304"/>
        <xdr:cNvSpPr/>
      </xdr:nvSpPr>
      <xdr:spPr>
        <a:xfrm>
          <a:off x="1418167" y="79650167"/>
          <a:ext cx="2005607" cy="51047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３．９百万円</a:t>
          </a:r>
        </a:p>
      </xdr:txBody>
    </xdr:sp>
    <xdr:clientData/>
  </xdr:twoCellAnchor>
  <xdr:twoCellAnchor>
    <xdr:from>
      <xdr:col>6</xdr:col>
      <xdr:colOff>190499</xdr:colOff>
      <xdr:row>745</xdr:row>
      <xdr:rowOff>2889250</xdr:rowOff>
    </xdr:from>
    <xdr:to>
      <xdr:col>25</xdr:col>
      <xdr:colOff>105833</xdr:colOff>
      <xdr:row>746</xdr:row>
      <xdr:rowOff>26939</xdr:rowOff>
    </xdr:to>
    <xdr:sp macro="" textlink="">
      <xdr:nvSpPr>
        <xdr:cNvPr id="307" name="大かっこ 306"/>
        <xdr:cNvSpPr/>
      </xdr:nvSpPr>
      <xdr:spPr bwMode="auto">
        <a:xfrm>
          <a:off x="1396999" y="79184500"/>
          <a:ext cx="3735917" cy="492606"/>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lnSpc>
              <a:spcPts val="1100"/>
            </a:lnSpc>
          </a:pPr>
          <a:r>
            <a:rPr lang="ja-JP" altLang="en-US" sz="1100" i="0">
              <a:solidFill>
                <a:sysClr val="windowText" lastClr="000000"/>
              </a:solidFill>
            </a:rPr>
            <a:t>（２）国立公園等における子どもの自然体験活動推進事業</a:t>
          </a:r>
          <a:endParaRPr lang="en-US" altLang="ja-JP" sz="1100" i="0">
            <a:solidFill>
              <a:sysClr val="windowText" lastClr="000000"/>
            </a:solidFill>
          </a:endParaRPr>
        </a:p>
      </xdr:txBody>
    </xdr:sp>
    <xdr:clientData/>
  </xdr:twoCellAnchor>
  <xdr:twoCellAnchor>
    <xdr:from>
      <xdr:col>10</xdr:col>
      <xdr:colOff>190500</xdr:colOff>
      <xdr:row>746</xdr:row>
      <xdr:rowOff>804333</xdr:rowOff>
    </xdr:from>
    <xdr:to>
      <xdr:col>47</xdr:col>
      <xdr:colOff>103415</xdr:colOff>
      <xdr:row>746</xdr:row>
      <xdr:rowOff>1403659</xdr:rowOff>
    </xdr:to>
    <xdr:grpSp>
      <xdr:nvGrpSpPr>
        <xdr:cNvPr id="308" name="グループ化 5"/>
        <xdr:cNvGrpSpPr>
          <a:grpSpLocks/>
        </xdr:cNvGrpSpPr>
      </xdr:nvGrpSpPr>
      <xdr:grpSpPr bwMode="auto">
        <a:xfrm>
          <a:off x="2190750" y="80271408"/>
          <a:ext cx="7313840" cy="599326"/>
          <a:chOff x="2362957" y="37523530"/>
          <a:chExt cx="7500560" cy="602575"/>
        </a:xfrm>
      </xdr:grpSpPr>
      <xdr:sp macro="" textlink="">
        <xdr:nvSpPr>
          <xdr:cNvPr id="309" name="正方形/長方形 308"/>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関東地方環境事務所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０．３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10" name="正方形/長方形 309"/>
          <xdr:cNvSpPr/>
        </xdr:nvSpPr>
        <xdr:spPr bwMode="auto">
          <a:xfrm>
            <a:off x="4809790" y="37523530"/>
            <a:ext cx="2238508"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（公財）キープ協会</a:t>
            </a:r>
            <a:endParaRPr kumimoji="1" lang="en-US" altLang="ja-JP" sz="11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（１件）０．３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11" name="大かっこ 310"/>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平成</a:t>
            </a:r>
            <a:r>
              <a:rPr lang="en-US" altLang="ja-JP">
                <a:solidFill>
                  <a:sysClr val="windowText" lastClr="000000"/>
                </a:solidFill>
              </a:rPr>
              <a:t>29</a:t>
            </a:r>
            <a:r>
              <a:rPr lang="ja-JP" altLang="en-US">
                <a:solidFill>
                  <a:sysClr val="windowText" lastClr="000000"/>
                </a:solidFill>
              </a:rPr>
              <a:t>年度那須平成の森等を活用した子どもの自然体験活動推進事業業務</a:t>
            </a:r>
            <a:endParaRPr lang="en-US" altLang="ja-JP">
              <a:solidFill>
                <a:sysClr val="windowText" lastClr="000000"/>
              </a:solidFill>
            </a:endParaRPr>
          </a:p>
        </xdr:txBody>
      </xdr:sp>
      <xdr:cxnSp macro="">
        <xdr:nvCxnSpPr>
          <xdr:cNvPr id="312" name="直線矢印コネクタ 311"/>
          <xdr:cNvCxnSpPr>
            <a:stCxn id="309" idx="3"/>
            <a:endCxn id="310" idx="1"/>
          </xdr:cNvCxnSpPr>
        </xdr:nvCxnSpPr>
        <xdr:spPr>
          <a:xfrm flipV="1">
            <a:off x="4279993" y="37814057"/>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21166</xdr:colOff>
      <xdr:row>746</xdr:row>
      <xdr:rowOff>1682750</xdr:rowOff>
    </xdr:from>
    <xdr:to>
      <xdr:col>47</xdr:col>
      <xdr:colOff>135165</xdr:colOff>
      <xdr:row>746</xdr:row>
      <xdr:rowOff>2282076</xdr:rowOff>
    </xdr:to>
    <xdr:grpSp>
      <xdr:nvGrpSpPr>
        <xdr:cNvPr id="313" name="グループ化 5"/>
        <xdr:cNvGrpSpPr>
          <a:grpSpLocks/>
        </xdr:cNvGrpSpPr>
      </xdr:nvGrpSpPr>
      <xdr:grpSpPr bwMode="auto">
        <a:xfrm>
          <a:off x="2221441" y="81149825"/>
          <a:ext cx="7314899" cy="599326"/>
          <a:chOff x="2362957" y="37523530"/>
          <a:chExt cx="7500560" cy="602575"/>
        </a:xfrm>
      </xdr:grpSpPr>
      <xdr:sp macro="" textlink="">
        <xdr:nvSpPr>
          <xdr:cNvPr id="314" name="正方形/長方形 313"/>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近畿地方環境事務所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15" name="正方形/長方形 314"/>
          <xdr:cNvSpPr/>
        </xdr:nvSpPr>
        <xdr:spPr bwMode="auto">
          <a:xfrm>
            <a:off x="4809790" y="37523530"/>
            <a:ext cx="2238508"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（株）ネイチャーネットワーク等</a:t>
            </a:r>
            <a:endParaRPr kumimoji="1" lang="en-US" altLang="ja-JP" sz="11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（２件）２．０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16" name="大かっこ 315"/>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自然体験教室等</a:t>
            </a:r>
            <a:endParaRPr lang="en-US" altLang="ja-JP">
              <a:solidFill>
                <a:sysClr val="windowText" lastClr="000000"/>
              </a:solidFill>
            </a:endParaRPr>
          </a:p>
        </xdr:txBody>
      </xdr:sp>
      <xdr:cxnSp macro="">
        <xdr:nvCxnSpPr>
          <xdr:cNvPr id="317" name="直線矢印コネクタ 316"/>
          <xdr:cNvCxnSpPr>
            <a:stCxn id="314" idx="3"/>
            <a:endCxn id="315" idx="1"/>
          </xdr:cNvCxnSpPr>
        </xdr:nvCxnSpPr>
        <xdr:spPr>
          <a:xfrm flipV="1">
            <a:off x="4279993" y="37814057"/>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31749</xdr:colOff>
      <xdr:row>746</xdr:row>
      <xdr:rowOff>2592916</xdr:rowOff>
    </xdr:from>
    <xdr:to>
      <xdr:col>47</xdr:col>
      <xdr:colOff>145748</xdr:colOff>
      <xdr:row>746</xdr:row>
      <xdr:rowOff>3192242</xdr:rowOff>
    </xdr:to>
    <xdr:grpSp>
      <xdr:nvGrpSpPr>
        <xdr:cNvPr id="318" name="グループ化 5"/>
        <xdr:cNvGrpSpPr>
          <a:grpSpLocks/>
        </xdr:cNvGrpSpPr>
      </xdr:nvGrpSpPr>
      <xdr:grpSpPr bwMode="auto">
        <a:xfrm>
          <a:off x="2232024" y="82059991"/>
          <a:ext cx="7314899" cy="599326"/>
          <a:chOff x="2362957" y="37523530"/>
          <a:chExt cx="7500560" cy="602575"/>
        </a:xfrm>
      </xdr:grpSpPr>
      <xdr:sp macro="" textlink="">
        <xdr:nvSpPr>
          <xdr:cNvPr id="319" name="正方形/長方形 318"/>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信越自然環境事務所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20" name="正方形/長方形 319"/>
          <xdr:cNvSpPr/>
        </xdr:nvSpPr>
        <xdr:spPr bwMode="auto">
          <a:xfrm>
            <a:off x="4809790" y="37523530"/>
            <a:ext cx="2270897"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（株）ＢＯ－ＧＡあづみのオフィス等</a:t>
            </a:r>
            <a:r>
              <a:rPr kumimoji="1" lang="ja-JP" altLang="en-US" sz="1100" baseline="0">
                <a:solidFill>
                  <a:sysClr val="windowText" lastClr="000000"/>
                </a:solidFill>
                <a:effectLst/>
                <a:latin typeface="+mn-lt"/>
                <a:ea typeface="+mn-ea"/>
                <a:cs typeface="+mn-cs"/>
              </a:rPr>
              <a:t>（２件）１．０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21" name="大かっこ 320"/>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自然体験プログラム検討等</a:t>
            </a:r>
            <a:endParaRPr lang="en-US" altLang="ja-JP">
              <a:solidFill>
                <a:sysClr val="windowText" lastClr="000000"/>
              </a:solidFill>
            </a:endParaRPr>
          </a:p>
        </xdr:txBody>
      </xdr:sp>
      <xdr:cxnSp macro="">
        <xdr:nvCxnSpPr>
          <xdr:cNvPr id="322" name="直線矢印コネクタ 321"/>
          <xdr:cNvCxnSpPr>
            <a:stCxn id="319" idx="3"/>
            <a:endCxn id="320" idx="1"/>
          </xdr:cNvCxnSpPr>
        </xdr:nvCxnSpPr>
        <xdr:spPr>
          <a:xfrm flipV="1">
            <a:off x="4279993" y="37814057"/>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10583</xdr:colOff>
      <xdr:row>746</xdr:row>
      <xdr:rowOff>3481910</xdr:rowOff>
    </xdr:from>
    <xdr:to>
      <xdr:col>47</xdr:col>
      <xdr:colOff>145749</xdr:colOff>
      <xdr:row>746</xdr:row>
      <xdr:rowOff>4060557</xdr:rowOff>
    </xdr:to>
    <xdr:grpSp>
      <xdr:nvGrpSpPr>
        <xdr:cNvPr id="323" name="グループ化 5"/>
        <xdr:cNvGrpSpPr>
          <a:grpSpLocks/>
        </xdr:cNvGrpSpPr>
      </xdr:nvGrpSpPr>
      <xdr:grpSpPr bwMode="auto">
        <a:xfrm>
          <a:off x="2210858" y="82948985"/>
          <a:ext cx="7336066" cy="578647"/>
          <a:chOff x="2362957" y="37523530"/>
          <a:chExt cx="7522152" cy="581784"/>
        </a:xfrm>
      </xdr:grpSpPr>
      <xdr:sp macro="" textlink="">
        <xdr:nvSpPr>
          <xdr:cNvPr id="324" name="正方形/長方形 323"/>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那覇自然環境事務所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０．６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25" name="正方形/長方形 324"/>
          <xdr:cNvSpPr/>
        </xdr:nvSpPr>
        <xdr:spPr bwMode="auto">
          <a:xfrm>
            <a:off x="4809790" y="37523530"/>
            <a:ext cx="2238508"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わくわくサンゴ石垣島</a:t>
            </a:r>
            <a:endParaRPr kumimoji="1" lang="en-US" altLang="ja-JP" sz="11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（１件）０．６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26" name="大かっこ 325"/>
          <xdr:cNvSpPr/>
        </xdr:nvSpPr>
        <xdr:spPr bwMode="auto">
          <a:xfrm>
            <a:off x="7154153" y="37545523"/>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西表石垣国立公園子ども自然ふれあい業務</a:t>
            </a:r>
            <a:endParaRPr lang="en-US" altLang="ja-JP">
              <a:solidFill>
                <a:sysClr val="windowText" lastClr="000000"/>
              </a:solidFill>
            </a:endParaRPr>
          </a:p>
        </xdr:txBody>
      </xdr:sp>
      <xdr:cxnSp macro="">
        <xdr:nvCxnSpPr>
          <xdr:cNvPr id="327" name="直線矢印コネクタ 326"/>
          <xdr:cNvCxnSpPr>
            <a:stCxn id="324" idx="3"/>
            <a:endCxn id="325" idx="1"/>
          </xdr:cNvCxnSpPr>
        </xdr:nvCxnSpPr>
        <xdr:spPr>
          <a:xfrm flipV="1">
            <a:off x="4279993" y="37814057"/>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8</xdr:col>
      <xdr:colOff>10582</xdr:colOff>
      <xdr:row>746</xdr:row>
      <xdr:rowOff>518583</xdr:rowOff>
    </xdr:from>
    <xdr:to>
      <xdr:col>8</xdr:col>
      <xdr:colOff>10583</xdr:colOff>
      <xdr:row>746</xdr:row>
      <xdr:rowOff>2275416</xdr:rowOff>
    </xdr:to>
    <xdr:cxnSp macro="">
      <xdr:nvCxnSpPr>
        <xdr:cNvPr id="328" name="直線コネクタ 327"/>
        <xdr:cNvCxnSpPr/>
      </xdr:nvCxnSpPr>
      <xdr:spPr>
        <a:xfrm>
          <a:off x="1619249" y="80168750"/>
          <a:ext cx="1" cy="17568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746</xdr:row>
      <xdr:rowOff>2275417</xdr:rowOff>
    </xdr:from>
    <xdr:to>
      <xdr:col>9</xdr:col>
      <xdr:colOff>160867</xdr:colOff>
      <xdr:row>746</xdr:row>
      <xdr:rowOff>2275418</xdr:rowOff>
    </xdr:to>
    <xdr:cxnSp macro="">
      <xdr:nvCxnSpPr>
        <xdr:cNvPr id="329" name="直線矢印コネクタ 328"/>
        <xdr:cNvCxnSpPr/>
      </xdr:nvCxnSpPr>
      <xdr:spPr>
        <a:xfrm>
          <a:off x="1598083" y="81925584"/>
          <a:ext cx="37253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84666</xdr:colOff>
      <xdr:row>746</xdr:row>
      <xdr:rowOff>550333</xdr:rowOff>
    </xdr:from>
    <xdr:ext cx="2667000" cy="275717"/>
    <xdr:sp macro="" textlink="">
      <xdr:nvSpPr>
        <xdr:cNvPr id="330" name="テキスト ボックス 329"/>
        <xdr:cNvSpPr txBox="1"/>
      </xdr:nvSpPr>
      <xdr:spPr>
        <a:xfrm>
          <a:off x="4508499" y="80200500"/>
          <a:ext cx="266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oneCellAnchor>
    <xdr:from>
      <xdr:col>22</xdr:col>
      <xdr:colOff>95251</xdr:colOff>
      <xdr:row>746</xdr:row>
      <xdr:rowOff>1418167</xdr:rowOff>
    </xdr:from>
    <xdr:ext cx="2667000" cy="275717"/>
    <xdr:sp macro="" textlink="">
      <xdr:nvSpPr>
        <xdr:cNvPr id="331" name="テキスト ボックス 330"/>
        <xdr:cNvSpPr txBox="1"/>
      </xdr:nvSpPr>
      <xdr:spPr>
        <a:xfrm>
          <a:off x="4519084" y="81068334"/>
          <a:ext cx="266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oneCellAnchor>
    <xdr:from>
      <xdr:col>22</xdr:col>
      <xdr:colOff>127000</xdr:colOff>
      <xdr:row>746</xdr:row>
      <xdr:rowOff>2328333</xdr:rowOff>
    </xdr:from>
    <xdr:ext cx="2667000" cy="275717"/>
    <xdr:sp macro="" textlink="">
      <xdr:nvSpPr>
        <xdr:cNvPr id="332" name="テキスト ボックス 331"/>
        <xdr:cNvSpPr txBox="1"/>
      </xdr:nvSpPr>
      <xdr:spPr>
        <a:xfrm>
          <a:off x="4550833" y="81978500"/>
          <a:ext cx="266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oneCellAnchor>
    <xdr:from>
      <xdr:col>22</xdr:col>
      <xdr:colOff>105834</xdr:colOff>
      <xdr:row>746</xdr:row>
      <xdr:rowOff>3238500</xdr:rowOff>
    </xdr:from>
    <xdr:ext cx="2667000" cy="275717"/>
    <xdr:sp macro="" textlink="">
      <xdr:nvSpPr>
        <xdr:cNvPr id="333" name="テキスト ボックス 332"/>
        <xdr:cNvSpPr txBox="1"/>
      </xdr:nvSpPr>
      <xdr:spPr>
        <a:xfrm>
          <a:off x="4529667" y="82888667"/>
          <a:ext cx="266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24</xdr:col>
      <xdr:colOff>21166</xdr:colOff>
      <xdr:row>748</xdr:row>
      <xdr:rowOff>179918</xdr:rowOff>
    </xdr:from>
    <xdr:to>
      <xdr:col>32</xdr:col>
      <xdr:colOff>21166</xdr:colOff>
      <xdr:row>748</xdr:row>
      <xdr:rowOff>433918</xdr:rowOff>
    </xdr:to>
    <xdr:sp macro="" textlink="">
      <xdr:nvSpPr>
        <xdr:cNvPr id="338" name="正方形/長方形 337"/>
        <xdr:cNvSpPr/>
      </xdr:nvSpPr>
      <xdr:spPr>
        <a:xfrm>
          <a:off x="4847166" y="89312751"/>
          <a:ext cx="1608667" cy="254000"/>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00" b="1"/>
            <a:t>件）２０．２百万円</a:t>
          </a:r>
        </a:p>
      </xdr:txBody>
    </xdr:sp>
    <xdr:clientData/>
  </xdr:twoCellAnchor>
  <xdr:twoCellAnchor>
    <xdr:from>
      <xdr:col>6</xdr:col>
      <xdr:colOff>158750</xdr:colOff>
      <xdr:row>750</xdr:row>
      <xdr:rowOff>285749</xdr:rowOff>
    </xdr:from>
    <xdr:to>
      <xdr:col>23</xdr:col>
      <xdr:colOff>190483</xdr:colOff>
      <xdr:row>753</xdr:row>
      <xdr:rowOff>132772</xdr:rowOff>
    </xdr:to>
    <xdr:sp macro="" textlink="">
      <xdr:nvSpPr>
        <xdr:cNvPr id="340" name="大かっこ 339"/>
        <xdr:cNvSpPr/>
      </xdr:nvSpPr>
      <xdr:spPr bwMode="auto">
        <a:xfrm>
          <a:off x="1365250" y="91683416"/>
          <a:ext cx="3450150" cy="492606"/>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lnSpc>
              <a:spcPts val="1100"/>
            </a:lnSpc>
          </a:pPr>
          <a:r>
            <a:rPr lang="ja-JP" altLang="en-US" sz="1100" i="0">
              <a:solidFill>
                <a:sysClr val="windowText" lastClr="000000"/>
              </a:solidFill>
            </a:rPr>
            <a:t>５）国立・国定公園の海岸適正管理強化事業</a:t>
          </a:r>
          <a:endParaRPr lang="en-US" altLang="ja-JP" sz="1100" i="0">
            <a:solidFill>
              <a:sysClr val="windowText" lastClr="000000"/>
            </a:solidFill>
          </a:endParaRPr>
        </a:p>
      </xdr:txBody>
    </xdr:sp>
    <xdr:clientData/>
  </xdr:twoCellAnchor>
  <xdr:twoCellAnchor>
    <xdr:from>
      <xdr:col>7</xdr:col>
      <xdr:colOff>74084</xdr:colOff>
      <xdr:row>752</xdr:row>
      <xdr:rowOff>296332</xdr:rowOff>
    </xdr:from>
    <xdr:to>
      <xdr:col>17</xdr:col>
      <xdr:colOff>68857</xdr:colOff>
      <xdr:row>754</xdr:row>
      <xdr:rowOff>214143</xdr:rowOff>
    </xdr:to>
    <xdr:sp macro="" textlink="">
      <xdr:nvSpPr>
        <xdr:cNvPr id="341" name="正方形/長方形 340"/>
        <xdr:cNvSpPr/>
      </xdr:nvSpPr>
      <xdr:spPr>
        <a:xfrm>
          <a:off x="1481667" y="92043249"/>
          <a:ext cx="2005607" cy="51047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７９．７百万円</a:t>
          </a:r>
        </a:p>
      </xdr:txBody>
    </xdr:sp>
    <xdr:clientData/>
  </xdr:twoCellAnchor>
  <xdr:twoCellAnchor>
    <xdr:from>
      <xdr:col>9</xdr:col>
      <xdr:colOff>169333</xdr:colOff>
      <xdr:row>755</xdr:row>
      <xdr:rowOff>21166</xdr:rowOff>
    </xdr:from>
    <xdr:to>
      <xdr:col>48</xdr:col>
      <xdr:colOff>6350</xdr:colOff>
      <xdr:row>777</xdr:row>
      <xdr:rowOff>1629833</xdr:rowOff>
    </xdr:to>
    <xdr:sp macro="" textlink="">
      <xdr:nvSpPr>
        <xdr:cNvPr id="344" name="角丸四角形 343"/>
        <xdr:cNvSpPr/>
      </xdr:nvSpPr>
      <xdr:spPr>
        <a:xfrm>
          <a:off x="1979083" y="92657083"/>
          <a:ext cx="7679267" cy="8286750"/>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0</xdr:colOff>
      <xdr:row>754</xdr:row>
      <xdr:rowOff>222251</xdr:rowOff>
    </xdr:from>
    <xdr:to>
      <xdr:col>8</xdr:col>
      <xdr:colOff>10583</xdr:colOff>
      <xdr:row>767</xdr:row>
      <xdr:rowOff>74084</xdr:rowOff>
    </xdr:to>
    <xdr:cxnSp macro="">
      <xdr:nvCxnSpPr>
        <xdr:cNvPr id="345" name="直線コネクタ 344"/>
        <xdr:cNvCxnSpPr/>
      </xdr:nvCxnSpPr>
      <xdr:spPr>
        <a:xfrm>
          <a:off x="1608667" y="92561834"/>
          <a:ext cx="10583" cy="37041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767</xdr:row>
      <xdr:rowOff>84667</xdr:rowOff>
    </xdr:from>
    <xdr:to>
      <xdr:col>9</xdr:col>
      <xdr:colOff>171451</xdr:colOff>
      <xdr:row>767</xdr:row>
      <xdr:rowOff>84668</xdr:rowOff>
    </xdr:to>
    <xdr:cxnSp macro="">
      <xdr:nvCxnSpPr>
        <xdr:cNvPr id="346" name="直線矢印コネクタ 345"/>
        <xdr:cNvCxnSpPr/>
      </xdr:nvCxnSpPr>
      <xdr:spPr>
        <a:xfrm>
          <a:off x="1608667" y="96276584"/>
          <a:ext cx="37253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105834</xdr:colOff>
      <xdr:row>756</xdr:row>
      <xdr:rowOff>10583</xdr:rowOff>
    </xdr:from>
    <xdr:to>
      <xdr:col>47</xdr:col>
      <xdr:colOff>18749</xdr:colOff>
      <xdr:row>758</xdr:row>
      <xdr:rowOff>17242</xdr:rowOff>
    </xdr:to>
    <xdr:grpSp>
      <xdr:nvGrpSpPr>
        <xdr:cNvPr id="352" name="グループ化 5"/>
        <xdr:cNvGrpSpPr>
          <a:grpSpLocks/>
        </xdr:cNvGrpSpPr>
      </xdr:nvGrpSpPr>
      <xdr:grpSpPr bwMode="auto">
        <a:xfrm>
          <a:off x="2106084" y="92745983"/>
          <a:ext cx="7313840" cy="597209"/>
          <a:chOff x="2362957" y="37523530"/>
          <a:chExt cx="7500560" cy="602575"/>
        </a:xfrm>
      </xdr:grpSpPr>
      <xdr:sp macro="" textlink="">
        <xdr:nvSpPr>
          <xdr:cNvPr id="353" name="正方形/長方形 352"/>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北海道地方環境事務所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７．５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54" name="正方形/長方形 353"/>
          <xdr:cNvSpPr/>
        </xdr:nvSpPr>
        <xdr:spPr bwMode="auto">
          <a:xfrm>
            <a:off x="4809790" y="37523530"/>
            <a:ext cx="2270896"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ｌ</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一般財団法人自然環境研究センター等</a:t>
            </a:r>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（３件）７．５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55" name="大かっこ 354"/>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ドブネズミ等捕食者対策業務等</a:t>
            </a:r>
            <a:endParaRPr lang="en-US" altLang="ja-JP">
              <a:solidFill>
                <a:sysClr val="windowText" lastClr="000000"/>
              </a:solidFill>
            </a:endParaRPr>
          </a:p>
        </xdr:txBody>
      </xdr:sp>
      <xdr:cxnSp macro="">
        <xdr:nvCxnSpPr>
          <xdr:cNvPr id="356" name="直線矢印コネクタ 355"/>
          <xdr:cNvCxnSpPr>
            <a:stCxn id="353" idx="3"/>
            <a:endCxn id="354" idx="1"/>
          </xdr:cNvCxnSpPr>
        </xdr:nvCxnSpPr>
        <xdr:spPr>
          <a:xfrm flipV="1">
            <a:off x="4279993" y="37814057"/>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105834</xdr:colOff>
      <xdr:row>758</xdr:row>
      <xdr:rowOff>285750</xdr:rowOff>
    </xdr:from>
    <xdr:to>
      <xdr:col>47</xdr:col>
      <xdr:colOff>18749</xdr:colOff>
      <xdr:row>760</xdr:row>
      <xdr:rowOff>292410</xdr:rowOff>
    </xdr:to>
    <xdr:grpSp>
      <xdr:nvGrpSpPr>
        <xdr:cNvPr id="362" name="グループ化 5"/>
        <xdr:cNvGrpSpPr>
          <a:grpSpLocks/>
        </xdr:cNvGrpSpPr>
      </xdr:nvGrpSpPr>
      <xdr:grpSpPr bwMode="auto">
        <a:xfrm>
          <a:off x="2106084" y="93611700"/>
          <a:ext cx="7313840" cy="597210"/>
          <a:chOff x="2362957" y="37523530"/>
          <a:chExt cx="7500560" cy="602575"/>
        </a:xfrm>
      </xdr:grpSpPr>
      <xdr:sp macro="" textlink="">
        <xdr:nvSpPr>
          <xdr:cNvPr id="363" name="正方形/長方形 362"/>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釧路自然環境事務所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64" name="正方形/長方形 363"/>
          <xdr:cNvSpPr/>
        </xdr:nvSpPr>
        <xdr:spPr bwMode="auto">
          <a:xfrm>
            <a:off x="4809790" y="37523530"/>
            <a:ext cx="2270896"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m.</a:t>
            </a:r>
            <a:r>
              <a:rPr kumimoji="1" lang="ja-JP" altLang="en-US" sz="1100">
                <a:solidFill>
                  <a:sysClr val="windowText" lastClr="000000"/>
                </a:solidFill>
                <a:latin typeface="+mn-ea"/>
                <a:ea typeface="+mn-ea"/>
              </a:rPr>
              <a:t>特定非営利法人バードリサーチ</a:t>
            </a:r>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（１件）２．５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65" name="大かっこ 364"/>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知床国立公園羅臼海域における海鳥の分布調査等業務</a:t>
            </a:r>
            <a:endParaRPr lang="en-US" altLang="ja-JP">
              <a:solidFill>
                <a:sysClr val="windowText" lastClr="000000"/>
              </a:solidFill>
            </a:endParaRPr>
          </a:p>
        </xdr:txBody>
      </xdr:sp>
      <xdr:cxnSp macro="">
        <xdr:nvCxnSpPr>
          <xdr:cNvPr id="366" name="直線矢印コネクタ 365"/>
          <xdr:cNvCxnSpPr>
            <a:stCxn id="363" idx="3"/>
            <a:endCxn id="364" idx="1"/>
          </xdr:cNvCxnSpPr>
        </xdr:nvCxnSpPr>
        <xdr:spPr>
          <a:xfrm flipV="1">
            <a:off x="4279993" y="37814057"/>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105834</xdr:colOff>
      <xdr:row>762</xdr:row>
      <xdr:rowOff>0</xdr:rowOff>
    </xdr:from>
    <xdr:to>
      <xdr:col>47</xdr:col>
      <xdr:colOff>18749</xdr:colOff>
      <xdr:row>764</xdr:row>
      <xdr:rowOff>6659</xdr:rowOff>
    </xdr:to>
    <xdr:grpSp>
      <xdr:nvGrpSpPr>
        <xdr:cNvPr id="372" name="グループ化 5"/>
        <xdr:cNvGrpSpPr>
          <a:grpSpLocks/>
        </xdr:cNvGrpSpPr>
      </xdr:nvGrpSpPr>
      <xdr:grpSpPr bwMode="auto">
        <a:xfrm>
          <a:off x="2106084" y="94507050"/>
          <a:ext cx="7313840" cy="597209"/>
          <a:chOff x="2362957" y="37523530"/>
          <a:chExt cx="7500560" cy="602575"/>
        </a:xfrm>
      </xdr:grpSpPr>
      <xdr:sp macro="" textlink="">
        <xdr:nvSpPr>
          <xdr:cNvPr id="373" name="正方形/長方形 372"/>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東北地方環境事務所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２．４</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74" name="正方形/長方形 373"/>
          <xdr:cNvSpPr/>
        </xdr:nvSpPr>
        <xdr:spPr bwMode="auto">
          <a:xfrm>
            <a:off x="4809790" y="37523530"/>
            <a:ext cx="2281692"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latin typeface="+mn-ea"/>
                <a:ea typeface="+mn-ea"/>
              </a:rPr>
              <a:t>n.</a:t>
            </a:r>
            <a:r>
              <a:rPr kumimoji="1" lang="ja-JP" altLang="en-US" sz="1000">
                <a:solidFill>
                  <a:sysClr val="windowText" lastClr="000000"/>
                </a:solidFill>
                <a:latin typeface="+mn-ea"/>
                <a:ea typeface="+mn-ea"/>
              </a:rPr>
              <a:t>特定非営利活動法人浄土ヶ浜ネイチャーガイド等</a:t>
            </a:r>
            <a:r>
              <a:rPr kumimoji="1" lang="ja-JP" altLang="en-US" sz="1000" baseline="0">
                <a:solidFill>
                  <a:sysClr val="windowText" lastClr="000000"/>
                </a:solidFill>
                <a:effectLst/>
                <a:latin typeface="+mn-lt"/>
                <a:ea typeface="+mn-ea"/>
                <a:cs typeface="+mn-cs"/>
              </a:rPr>
              <a:t>（３件）２．４</a:t>
            </a:r>
            <a:r>
              <a:rPr kumimoji="1" lang="ja-JP" altLang="ja-JP" sz="1000">
                <a:solidFill>
                  <a:sysClr val="windowText" lastClr="000000"/>
                </a:solidFill>
                <a:effectLst/>
                <a:latin typeface="+mn-lt"/>
                <a:ea typeface="+mn-ea"/>
                <a:cs typeface="+mn-cs"/>
              </a:rPr>
              <a:t>百万円</a:t>
            </a:r>
            <a:endParaRPr lang="ja-JP" altLang="ja-JP" sz="1000">
              <a:solidFill>
                <a:sysClr val="windowText" lastClr="000000"/>
              </a:solidFill>
              <a:effectLst/>
            </a:endParaRPr>
          </a:p>
        </xdr:txBody>
      </xdr:sp>
      <xdr:sp macro="" textlink="">
        <xdr:nvSpPr>
          <xdr:cNvPr id="375" name="大かっこ 374"/>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三陸復興国立公園山田湾海域適正利用推進業務等</a:t>
            </a:r>
            <a:endParaRPr lang="en-US" altLang="ja-JP">
              <a:solidFill>
                <a:sysClr val="windowText" lastClr="000000"/>
              </a:solidFill>
            </a:endParaRPr>
          </a:p>
        </xdr:txBody>
      </xdr:sp>
      <xdr:cxnSp macro="">
        <xdr:nvCxnSpPr>
          <xdr:cNvPr id="376" name="直線矢印コネクタ 375"/>
          <xdr:cNvCxnSpPr>
            <a:stCxn id="373" idx="3"/>
            <a:endCxn id="374" idx="1"/>
          </xdr:cNvCxnSpPr>
        </xdr:nvCxnSpPr>
        <xdr:spPr>
          <a:xfrm flipV="1">
            <a:off x="4279993" y="37814057"/>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105833</xdr:colOff>
      <xdr:row>765</xdr:row>
      <xdr:rowOff>10529</xdr:rowOff>
    </xdr:from>
    <xdr:to>
      <xdr:col>47</xdr:col>
      <xdr:colOff>18748</xdr:colOff>
      <xdr:row>767</xdr:row>
      <xdr:rowOff>17210</xdr:rowOff>
    </xdr:to>
    <xdr:grpSp>
      <xdr:nvGrpSpPr>
        <xdr:cNvPr id="377" name="グループ化 5"/>
        <xdr:cNvGrpSpPr>
          <a:grpSpLocks/>
        </xdr:cNvGrpSpPr>
      </xdr:nvGrpSpPr>
      <xdr:grpSpPr bwMode="auto">
        <a:xfrm>
          <a:off x="2106083" y="95403404"/>
          <a:ext cx="7313840" cy="597231"/>
          <a:chOff x="2362957" y="37523530"/>
          <a:chExt cx="7500560" cy="602598"/>
        </a:xfrm>
      </xdr:grpSpPr>
      <xdr:sp macro="" textlink="">
        <xdr:nvSpPr>
          <xdr:cNvPr id="378" name="正方形/長方形 377"/>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関東地方環境事務所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79" name="正方形/長方形 378"/>
          <xdr:cNvSpPr/>
        </xdr:nvSpPr>
        <xdr:spPr bwMode="auto">
          <a:xfrm>
            <a:off x="4809790" y="37523530"/>
            <a:ext cx="2249304"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o.NPO</a:t>
            </a:r>
            <a:r>
              <a:rPr kumimoji="1" lang="ja-JP" altLang="en-US" sz="1100">
                <a:solidFill>
                  <a:sysClr val="windowText" lastClr="000000"/>
                </a:solidFill>
                <a:latin typeface="+mn-ea"/>
                <a:ea typeface="+mn-ea"/>
              </a:rPr>
              <a:t>法人小笠原クラブ等</a:t>
            </a:r>
            <a:endParaRPr kumimoji="1" lang="en-US" altLang="ja-JP" sz="11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（４件）６．６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80" name="大かっこ 379"/>
          <xdr:cNvSpPr/>
        </xdr:nvSpPr>
        <xdr:spPr bwMode="auto">
          <a:xfrm>
            <a:off x="7132561" y="37588108"/>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小笠原群島等環境美化清掃業務等</a:t>
            </a:r>
            <a:endParaRPr lang="en-US" altLang="ja-JP">
              <a:solidFill>
                <a:sysClr val="windowText" lastClr="000000"/>
              </a:solidFill>
            </a:endParaRPr>
          </a:p>
        </xdr:txBody>
      </xdr:sp>
      <xdr:cxnSp macro="">
        <xdr:nvCxnSpPr>
          <xdr:cNvPr id="381" name="直線矢印コネクタ 380"/>
          <xdr:cNvCxnSpPr>
            <a:stCxn id="378" idx="3"/>
            <a:endCxn id="379" idx="1"/>
          </xdr:cNvCxnSpPr>
        </xdr:nvCxnSpPr>
        <xdr:spPr>
          <a:xfrm flipV="1">
            <a:off x="4279993" y="37814057"/>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116417</xdr:colOff>
      <xdr:row>767</xdr:row>
      <xdr:rowOff>275167</xdr:rowOff>
    </xdr:from>
    <xdr:to>
      <xdr:col>47</xdr:col>
      <xdr:colOff>29332</xdr:colOff>
      <xdr:row>769</xdr:row>
      <xdr:rowOff>281827</xdr:rowOff>
    </xdr:to>
    <xdr:grpSp>
      <xdr:nvGrpSpPr>
        <xdr:cNvPr id="382" name="グループ化 5"/>
        <xdr:cNvGrpSpPr>
          <a:grpSpLocks/>
        </xdr:cNvGrpSpPr>
      </xdr:nvGrpSpPr>
      <xdr:grpSpPr bwMode="auto">
        <a:xfrm>
          <a:off x="2116667" y="96258592"/>
          <a:ext cx="7313840" cy="597210"/>
          <a:chOff x="2362957" y="37523530"/>
          <a:chExt cx="7500560" cy="602575"/>
        </a:xfrm>
      </xdr:grpSpPr>
      <xdr:sp macro="" textlink="">
        <xdr:nvSpPr>
          <xdr:cNvPr id="383" name="正方形/長方形 382"/>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中部地方環境事務所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84" name="正方形/長方形 383"/>
          <xdr:cNvSpPr/>
        </xdr:nvSpPr>
        <xdr:spPr bwMode="auto">
          <a:xfrm>
            <a:off x="4809790" y="37523530"/>
            <a:ext cx="2249304"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p.</a:t>
            </a:r>
            <a:r>
              <a:rPr kumimoji="1" lang="ja-JP" altLang="en-US" sz="1100">
                <a:solidFill>
                  <a:sysClr val="windowText" lastClr="000000"/>
                </a:solidFill>
                <a:latin typeface="+mn-ea"/>
                <a:ea typeface="+mn-ea"/>
              </a:rPr>
              <a:t>有限会社オズ等</a:t>
            </a:r>
            <a:endParaRPr kumimoji="1" lang="en-US" altLang="ja-JP" sz="11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（３件）２．６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85" name="大かっこ 384"/>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伊勢志摩国立公園漂着ゴミ普及啓発業務</a:t>
            </a:r>
            <a:endParaRPr lang="en-US" altLang="ja-JP">
              <a:solidFill>
                <a:sysClr val="windowText" lastClr="000000"/>
              </a:solidFill>
            </a:endParaRPr>
          </a:p>
        </xdr:txBody>
      </xdr:sp>
      <xdr:cxnSp macro="">
        <xdr:nvCxnSpPr>
          <xdr:cNvPr id="386" name="直線矢印コネクタ 385"/>
          <xdr:cNvCxnSpPr>
            <a:stCxn id="383" idx="3"/>
            <a:endCxn id="384" idx="1"/>
          </xdr:cNvCxnSpPr>
        </xdr:nvCxnSpPr>
        <xdr:spPr>
          <a:xfrm flipV="1">
            <a:off x="4279993" y="37814057"/>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169334</xdr:colOff>
      <xdr:row>770</xdr:row>
      <xdr:rowOff>306917</xdr:rowOff>
    </xdr:from>
    <xdr:to>
      <xdr:col>47</xdr:col>
      <xdr:colOff>82249</xdr:colOff>
      <xdr:row>772</xdr:row>
      <xdr:rowOff>271243</xdr:rowOff>
    </xdr:to>
    <xdr:grpSp>
      <xdr:nvGrpSpPr>
        <xdr:cNvPr id="387" name="グループ化 5"/>
        <xdr:cNvGrpSpPr>
          <a:grpSpLocks/>
        </xdr:cNvGrpSpPr>
      </xdr:nvGrpSpPr>
      <xdr:grpSpPr bwMode="auto">
        <a:xfrm>
          <a:off x="2169584" y="97176167"/>
          <a:ext cx="7313840" cy="592976"/>
          <a:chOff x="2362957" y="37523530"/>
          <a:chExt cx="7500560" cy="602575"/>
        </a:xfrm>
      </xdr:grpSpPr>
      <xdr:sp macro="" textlink="">
        <xdr:nvSpPr>
          <xdr:cNvPr id="388" name="正方形/長方形 387"/>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近畿地方環境事務所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１９．５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89" name="正方形/長方形 388"/>
          <xdr:cNvSpPr/>
        </xdr:nvSpPr>
        <xdr:spPr bwMode="auto">
          <a:xfrm>
            <a:off x="4809790" y="37523530"/>
            <a:ext cx="2249304"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q.</a:t>
            </a:r>
            <a:r>
              <a:rPr kumimoji="1" lang="ja-JP" altLang="en-US" sz="1100">
                <a:solidFill>
                  <a:sysClr val="windowText" lastClr="000000"/>
                </a:solidFill>
                <a:latin typeface="+mn-ea"/>
                <a:ea typeface="+mn-ea"/>
              </a:rPr>
              <a:t>和歌山東漁業協同組合等</a:t>
            </a:r>
            <a:endParaRPr kumimoji="1" lang="en-US" altLang="ja-JP" sz="11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（１２件）１９．５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90" name="大かっこ 389"/>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吉野熊野国立公園浦神地区タバネサンゴ保全業務等</a:t>
            </a:r>
            <a:endParaRPr lang="en-US" altLang="ja-JP">
              <a:solidFill>
                <a:sysClr val="windowText" lastClr="000000"/>
              </a:solidFill>
            </a:endParaRPr>
          </a:p>
        </xdr:txBody>
      </xdr:sp>
      <xdr:cxnSp macro="">
        <xdr:nvCxnSpPr>
          <xdr:cNvPr id="391" name="直線矢印コネクタ 390"/>
          <xdr:cNvCxnSpPr>
            <a:stCxn id="388" idx="3"/>
            <a:endCxn id="389" idx="1"/>
          </xdr:cNvCxnSpPr>
        </xdr:nvCxnSpPr>
        <xdr:spPr>
          <a:xfrm flipV="1">
            <a:off x="4279993" y="37814057"/>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179917</xdr:colOff>
      <xdr:row>773</xdr:row>
      <xdr:rowOff>275167</xdr:rowOff>
    </xdr:from>
    <xdr:to>
      <xdr:col>47</xdr:col>
      <xdr:colOff>92832</xdr:colOff>
      <xdr:row>775</xdr:row>
      <xdr:rowOff>239493</xdr:rowOff>
    </xdr:to>
    <xdr:grpSp>
      <xdr:nvGrpSpPr>
        <xdr:cNvPr id="392" name="グループ化 5"/>
        <xdr:cNvGrpSpPr>
          <a:grpSpLocks/>
        </xdr:cNvGrpSpPr>
      </xdr:nvGrpSpPr>
      <xdr:grpSpPr bwMode="auto">
        <a:xfrm>
          <a:off x="2180167" y="98087392"/>
          <a:ext cx="7313840" cy="592976"/>
          <a:chOff x="2362957" y="37523530"/>
          <a:chExt cx="7500560" cy="602575"/>
        </a:xfrm>
      </xdr:grpSpPr>
      <xdr:sp macro="" textlink="">
        <xdr:nvSpPr>
          <xdr:cNvPr id="393" name="正方形/長方形 392"/>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中国四国地方環境事務所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１０．０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94" name="正方形/長方形 393"/>
          <xdr:cNvSpPr/>
        </xdr:nvSpPr>
        <xdr:spPr bwMode="auto">
          <a:xfrm>
            <a:off x="4809790" y="37523530"/>
            <a:ext cx="2249304"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r.</a:t>
            </a:r>
            <a:r>
              <a:rPr kumimoji="1" lang="ja-JP" altLang="en-US" sz="1100">
                <a:solidFill>
                  <a:sysClr val="windowText" lastClr="000000"/>
                </a:solidFill>
                <a:latin typeface="+mn-ea"/>
                <a:ea typeface="+mn-ea"/>
              </a:rPr>
              <a:t>公益財団法人黒潮生物研究所等</a:t>
            </a:r>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（６件）１０．０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95" name="大かっこ 394"/>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竜串地区自然再生事業海域調査等</a:t>
            </a:r>
            <a:endParaRPr lang="en-US" altLang="ja-JP">
              <a:solidFill>
                <a:sysClr val="windowText" lastClr="000000"/>
              </a:solidFill>
            </a:endParaRPr>
          </a:p>
        </xdr:txBody>
      </xdr:sp>
      <xdr:cxnSp macro="">
        <xdr:nvCxnSpPr>
          <xdr:cNvPr id="396" name="直線矢印コネクタ 395"/>
          <xdr:cNvCxnSpPr>
            <a:stCxn id="393" idx="3"/>
            <a:endCxn id="394" idx="1"/>
          </xdr:cNvCxnSpPr>
        </xdr:nvCxnSpPr>
        <xdr:spPr>
          <a:xfrm flipV="1">
            <a:off x="4279993" y="37814057"/>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10583</xdr:colOff>
      <xdr:row>776</xdr:row>
      <xdr:rowOff>232834</xdr:rowOff>
    </xdr:from>
    <xdr:to>
      <xdr:col>47</xdr:col>
      <xdr:colOff>124582</xdr:colOff>
      <xdr:row>777</xdr:row>
      <xdr:rowOff>504077</xdr:rowOff>
    </xdr:to>
    <xdr:grpSp>
      <xdr:nvGrpSpPr>
        <xdr:cNvPr id="397" name="グループ化 5"/>
        <xdr:cNvGrpSpPr>
          <a:grpSpLocks/>
        </xdr:cNvGrpSpPr>
      </xdr:nvGrpSpPr>
      <xdr:grpSpPr bwMode="auto">
        <a:xfrm>
          <a:off x="2210858" y="98988034"/>
          <a:ext cx="7314899" cy="595093"/>
          <a:chOff x="2362957" y="37523530"/>
          <a:chExt cx="7500560" cy="602575"/>
        </a:xfrm>
      </xdr:grpSpPr>
      <xdr:sp macro="" textlink="">
        <xdr:nvSpPr>
          <xdr:cNvPr id="398" name="正方形/長方形 397"/>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九州地方環境事務所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８．１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99" name="正方形/長方形 398"/>
          <xdr:cNvSpPr/>
        </xdr:nvSpPr>
        <xdr:spPr bwMode="auto">
          <a:xfrm>
            <a:off x="4809790" y="37523530"/>
            <a:ext cx="2249304"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s.</a:t>
            </a:r>
            <a:r>
              <a:rPr kumimoji="1" lang="ja-JP" altLang="en-US" sz="1100">
                <a:solidFill>
                  <a:sysClr val="windowText" lastClr="000000"/>
                </a:solidFill>
                <a:latin typeface="+mn-ea"/>
                <a:ea typeface="+mn-ea"/>
              </a:rPr>
              <a:t>福山町漁業協同組合等</a:t>
            </a:r>
            <a:endParaRPr kumimoji="1" lang="en-US" altLang="ja-JP" sz="11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（１０件）８．１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400" name="大かっこ 399"/>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若尊鼻海域公園海岸漂着ゴミ清掃事業等</a:t>
            </a:r>
            <a:endParaRPr lang="en-US" altLang="ja-JP">
              <a:solidFill>
                <a:sysClr val="windowText" lastClr="000000"/>
              </a:solidFill>
            </a:endParaRPr>
          </a:p>
        </xdr:txBody>
      </xdr:sp>
      <xdr:cxnSp macro="">
        <xdr:nvCxnSpPr>
          <xdr:cNvPr id="401" name="直線矢印コネクタ 400"/>
          <xdr:cNvCxnSpPr>
            <a:stCxn id="398" idx="3"/>
            <a:endCxn id="399" idx="1"/>
          </xdr:cNvCxnSpPr>
        </xdr:nvCxnSpPr>
        <xdr:spPr>
          <a:xfrm flipV="1">
            <a:off x="4279993" y="37814057"/>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10584</xdr:colOff>
      <xdr:row>777</xdr:row>
      <xdr:rowOff>762000</xdr:rowOff>
    </xdr:from>
    <xdr:to>
      <xdr:col>47</xdr:col>
      <xdr:colOff>124583</xdr:colOff>
      <xdr:row>777</xdr:row>
      <xdr:rowOff>1361326</xdr:rowOff>
    </xdr:to>
    <xdr:grpSp>
      <xdr:nvGrpSpPr>
        <xdr:cNvPr id="402" name="グループ化 5"/>
        <xdr:cNvGrpSpPr>
          <a:grpSpLocks/>
        </xdr:cNvGrpSpPr>
      </xdr:nvGrpSpPr>
      <xdr:grpSpPr bwMode="auto">
        <a:xfrm>
          <a:off x="2210859" y="99841050"/>
          <a:ext cx="7314899" cy="599326"/>
          <a:chOff x="2362957" y="37523530"/>
          <a:chExt cx="7500560" cy="602575"/>
        </a:xfrm>
      </xdr:grpSpPr>
      <xdr:sp macro="" textlink="">
        <xdr:nvSpPr>
          <xdr:cNvPr id="403" name="正方形/長方形 402"/>
          <xdr:cNvSpPr/>
        </xdr:nvSpPr>
        <xdr:spPr bwMode="auto">
          <a:xfrm>
            <a:off x="2362957" y="37543044"/>
            <a:ext cx="1917037" cy="5622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那覇自然環境事務所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２０．５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404" name="正方形/長方形 403"/>
          <xdr:cNvSpPr/>
        </xdr:nvSpPr>
        <xdr:spPr bwMode="auto">
          <a:xfrm>
            <a:off x="4809790" y="37523530"/>
            <a:ext cx="2249304" cy="58105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latin typeface="+mn-ea"/>
                <a:ea typeface="+mn-ea"/>
              </a:rPr>
              <a:t>t.</a:t>
            </a:r>
            <a:r>
              <a:rPr kumimoji="1" lang="ja-JP" altLang="en-US" sz="1000">
                <a:solidFill>
                  <a:sysClr val="windowText" lastClr="000000"/>
                </a:solidFill>
                <a:latin typeface="+mn-ea"/>
                <a:ea typeface="+mn-ea"/>
              </a:rPr>
              <a:t>石垣島マリンレジャー協同組合等</a:t>
            </a:r>
            <a:r>
              <a:rPr kumimoji="1" lang="en-US" altLang="ja-JP" sz="1000" baseline="0">
                <a:solidFill>
                  <a:sysClr val="windowText" lastClr="000000"/>
                </a:solidFill>
                <a:effectLst/>
                <a:latin typeface="+mn-lt"/>
                <a:ea typeface="+mn-ea"/>
                <a:cs typeface="+mn-cs"/>
              </a:rPr>
              <a:t> </a:t>
            </a:r>
            <a:r>
              <a:rPr kumimoji="1" lang="ja-JP" altLang="en-US" sz="1000" baseline="0">
                <a:solidFill>
                  <a:sysClr val="windowText" lastClr="000000"/>
                </a:solidFill>
                <a:effectLst/>
                <a:latin typeface="+mn-lt"/>
                <a:ea typeface="+mn-ea"/>
                <a:cs typeface="+mn-cs"/>
              </a:rPr>
              <a:t>（１０件）２０．５</a:t>
            </a:r>
            <a:r>
              <a:rPr kumimoji="1" lang="ja-JP" altLang="ja-JP" sz="1000">
                <a:solidFill>
                  <a:sysClr val="windowText" lastClr="000000"/>
                </a:solidFill>
                <a:effectLst/>
                <a:latin typeface="+mn-lt"/>
                <a:ea typeface="+mn-ea"/>
                <a:cs typeface="+mn-cs"/>
              </a:rPr>
              <a:t>百万円</a:t>
            </a:r>
            <a:endParaRPr lang="ja-JP" altLang="ja-JP" sz="1000">
              <a:solidFill>
                <a:sysClr val="windowText" lastClr="000000"/>
              </a:solidFill>
              <a:effectLst/>
            </a:endParaRPr>
          </a:p>
        </xdr:txBody>
      </xdr:sp>
      <xdr:sp macro="" textlink="">
        <xdr:nvSpPr>
          <xdr:cNvPr id="405" name="大かっこ 404"/>
          <xdr:cNvSpPr/>
        </xdr:nvSpPr>
        <xdr:spPr bwMode="auto">
          <a:xfrm>
            <a:off x="7132561" y="37588085"/>
            <a:ext cx="2730956" cy="538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西表石垣国立公園サンゴ礁保全業務（オニヒトデ駆除）等</a:t>
            </a:r>
            <a:endParaRPr lang="en-US" altLang="ja-JP">
              <a:solidFill>
                <a:sysClr val="windowText" lastClr="000000"/>
              </a:solidFill>
            </a:endParaRPr>
          </a:p>
        </xdr:txBody>
      </xdr:sp>
      <xdr:cxnSp macro="">
        <xdr:nvCxnSpPr>
          <xdr:cNvPr id="406" name="直線矢印コネクタ 405"/>
          <xdr:cNvCxnSpPr>
            <a:stCxn id="403" idx="3"/>
            <a:endCxn id="404" idx="1"/>
          </xdr:cNvCxnSpPr>
        </xdr:nvCxnSpPr>
        <xdr:spPr>
          <a:xfrm flipV="1">
            <a:off x="4279993" y="37814057"/>
            <a:ext cx="529797" cy="1012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oneCellAnchor>
    <xdr:from>
      <xdr:col>22</xdr:col>
      <xdr:colOff>10584</xdr:colOff>
      <xdr:row>755</xdr:row>
      <xdr:rowOff>63499</xdr:rowOff>
    </xdr:from>
    <xdr:ext cx="2667000" cy="275717"/>
    <xdr:sp macro="" textlink="">
      <xdr:nvSpPr>
        <xdr:cNvPr id="408" name="テキスト ボックス 407"/>
        <xdr:cNvSpPr txBox="1"/>
      </xdr:nvSpPr>
      <xdr:spPr>
        <a:xfrm>
          <a:off x="4434417" y="92699416"/>
          <a:ext cx="266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oneCellAnchor>
    <xdr:from>
      <xdr:col>22</xdr:col>
      <xdr:colOff>25400</xdr:colOff>
      <xdr:row>758</xdr:row>
      <xdr:rowOff>46566</xdr:rowOff>
    </xdr:from>
    <xdr:ext cx="2667000" cy="275717"/>
    <xdr:sp macro="" textlink="">
      <xdr:nvSpPr>
        <xdr:cNvPr id="409" name="テキスト ボックス 408"/>
        <xdr:cNvSpPr txBox="1"/>
      </xdr:nvSpPr>
      <xdr:spPr>
        <a:xfrm>
          <a:off x="4449233" y="93571483"/>
          <a:ext cx="266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oneCellAnchor>
    <xdr:from>
      <xdr:col>22</xdr:col>
      <xdr:colOff>29633</xdr:colOff>
      <xdr:row>761</xdr:row>
      <xdr:rowOff>40216</xdr:rowOff>
    </xdr:from>
    <xdr:ext cx="2667000" cy="275717"/>
    <xdr:sp macro="" textlink="">
      <xdr:nvSpPr>
        <xdr:cNvPr id="410" name="テキスト ボックス 409"/>
        <xdr:cNvSpPr txBox="1"/>
      </xdr:nvSpPr>
      <xdr:spPr>
        <a:xfrm>
          <a:off x="4453466" y="94454133"/>
          <a:ext cx="266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100"/>
            <a:t>】</a:t>
          </a:r>
          <a:endParaRPr kumimoji="1" lang="ja-JP" altLang="en-US" sz="1100"/>
        </a:p>
      </xdr:txBody>
    </xdr:sp>
    <xdr:clientData/>
  </xdr:oneCellAnchor>
  <xdr:oneCellAnchor>
    <xdr:from>
      <xdr:col>22</xdr:col>
      <xdr:colOff>21167</xdr:colOff>
      <xdr:row>764</xdr:row>
      <xdr:rowOff>63500</xdr:rowOff>
    </xdr:from>
    <xdr:ext cx="2667000" cy="275717"/>
    <xdr:sp macro="" textlink="">
      <xdr:nvSpPr>
        <xdr:cNvPr id="411" name="テキスト ボックス 410"/>
        <xdr:cNvSpPr txBox="1"/>
      </xdr:nvSpPr>
      <xdr:spPr>
        <a:xfrm>
          <a:off x="4445000" y="95366417"/>
          <a:ext cx="266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oneCellAnchor>
    <xdr:from>
      <xdr:col>22</xdr:col>
      <xdr:colOff>0</xdr:colOff>
      <xdr:row>767</xdr:row>
      <xdr:rowOff>31750</xdr:rowOff>
    </xdr:from>
    <xdr:ext cx="2667000" cy="275717"/>
    <xdr:sp macro="" textlink="">
      <xdr:nvSpPr>
        <xdr:cNvPr id="412" name="テキスト ボックス 411"/>
        <xdr:cNvSpPr txBox="1"/>
      </xdr:nvSpPr>
      <xdr:spPr>
        <a:xfrm>
          <a:off x="4423833" y="96223667"/>
          <a:ext cx="266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oneCellAnchor>
    <xdr:from>
      <xdr:col>22</xdr:col>
      <xdr:colOff>74084</xdr:colOff>
      <xdr:row>770</xdr:row>
      <xdr:rowOff>63500</xdr:rowOff>
    </xdr:from>
    <xdr:ext cx="2667000" cy="275717"/>
    <xdr:sp macro="" textlink="">
      <xdr:nvSpPr>
        <xdr:cNvPr id="413" name="テキスト ボックス 412"/>
        <xdr:cNvSpPr txBox="1"/>
      </xdr:nvSpPr>
      <xdr:spPr>
        <a:xfrm>
          <a:off x="4497917" y="97144417"/>
          <a:ext cx="266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oneCellAnchor>
    <xdr:from>
      <xdr:col>22</xdr:col>
      <xdr:colOff>84667</xdr:colOff>
      <xdr:row>773</xdr:row>
      <xdr:rowOff>31750</xdr:rowOff>
    </xdr:from>
    <xdr:ext cx="2667000" cy="275717"/>
    <xdr:sp macro="" textlink="">
      <xdr:nvSpPr>
        <xdr:cNvPr id="414" name="テキスト ボックス 413"/>
        <xdr:cNvSpPr txBox="1"/>
      </xdr:nvSpPr>
      <xdr:spPr>
        <a:xfrm>
          <a:off x="4508500" y="98065167"/>
          <a:ext cx="266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100"/>
            <a:t>】</a:t>
          </a:r>
          <a:endParaRPr kumimoji="1" lang="ja-JP" altLang="en-US" sz="1100"/>
        </a:p>
      </xdr:txBody>
    </xdr:sp>
    <xdr:clientData/>
  </xdr:oneCellAnchor>
  <xdr:oneCellAnchor>
    <xdr:from>
      <xdr:col>22</xdr:col>
      <xdr:colOff>105834</xdr:colOff>
      <xdr:row>776</xdr:row>
      <xdr:rowOff>0</xdr:rowOff>
    </xdr:from>
    <xdr:ext cx="2667000" cy="275717"/>
    <xdr:sp macro="" textlink="">
      <xdr:nvSpPr>
        <xdr:cNvPr id="415" name="テキスト ボックス 414"/>
        <xdr:cNvSpPr txBox="1"/>
      </xdr:nvSpPr>
      <xdr:spPr>
        <a:xfrm>
          <a:off x="4529667" y="98985917"/>
          <a:ext cx="266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100"/>
            <a:t>】</a:t>
          </a:r>
          <a:endParaRPr kumimoji="1" lang="ja-JP" altLang="en-US" sz="1100"/>
        </a:p>
      </xdr:txBody>
    </xdr:sp>
    <xdr:clientData/>
  </xdr:oneCellAnchor>
  <xdr:oneCellAnchor>
    <xdr:from>
      <xdr:col>22</xdr:col>
      <xdr:colOff>95251</xdr:colOff>
      <xdr:row>777</xdr:row>
      <xdr:rowOff>497416</xdr:rowOff>
    </xdr:from>
    <xdr:ext cx="2667000" cy="275717"/>
    <xdr:sp macro="" textlink="">
      <xdr:nvSpPr>
        <xdr:cNvPr id="417" name="テキスト ボックス 416"/>
        <xdr:cNvSpPr txBox="1"/>
      </xdr:nvSpPr>
      <xdr:spPr>
        <a:xfrm>
          <a:off x="4519084" y="99811416"/>
          <a:ext cx="2667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請負・随意契約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8" zoomScaleNormal="75" zoomScaleSheetLayoutView="100" zoomScalePageLayoutView="85" workbookViewId="0">
      <selection activeCell="C940" sqref="C940:I9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5" t="s">
        <v>0</v>
      </c>
      <c r="AK2" s="965"/>
      <c r="AL2" s="965"/>
      <c r="AM2" s="965"/>
      <c r="AN2" s="965"/>
      <c r="AO2" s="966"/>
      <c r="AP2" s="966"/>
      <c r="AQ2" s="966"/>
      <c r="AR2" s="79" t="str">
        <f>IF(OR(AO2="　", AO2=""), "", "-")</f>
        <v/>
      </c>
      <c r="AS2" s="967">
        <v>217</v>
      </c>
      <c r="AT2" s="967"/>
      <c r="AU2" s="967"/>
      <c r="AV2" s="52" t="str">
        <f>IF(AW2="", "", "-")</f>
        <v/>
      </c>
      <c r="AW2" s="938"/>
      <c r="AX2" s="938"/>
    </row>
    <row r="3" spans="1:50" ht="21" customHeight="1" thickBot="1" x14ac:dyDescent="0.2">
      <c r="A3" s="884" t="s">
        <v>485</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500</v>
      </c>
      <c r="AK3" s="886"/>
      <c r="AL3" s="886"/>
      <c r="AM3" s="886"/>
      <c r="AN3" s="886"/>
      <c r="AO3" s="886"/>
      <c r="AP3" s="886"/>
      <c r="AQ3" s="886"/>
      <c r="AR3" s="886"/>
      <c r="AS3" s="886"/>
      <c r="AT3" s="886"/>
      <c r="AU3" s="886"/>
      <c r="AV3" s="886"/>
      <c r="AW3" s="886"/>
      <c r="AX3" s="24" t="s">
        <v>65</v>
      </c>
    </row>
    <row r="4" spans="1:50" ht="24.75" customHeight="1" x14ac:dyDescent="0.15">
      <c r="A4" s="724" t="s">
        <v>25</v>
      </c>
      <c r="B4" s="725"/>
      <c r="C4" s="725"/>
      <c r="D4" s="725"/>
      <c r="E4" s="725"/>
      <c r="F4" s="725"/>
      <c r="G4" s="702" t="s">
        <v>501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502</v>
      </c>
      <c r="AF4" s="708"/>
      <c r="AG4" s="708"/>
      <c r="AH4" s="708"/>
      <c r="AI4" s="708"/>
      <c r="AJ4" s="708"/>
      <c r="AK4" s="708"/>
      <c r="AL4" s="708"/>
      <c r="AM4" s="708"/>
      <c r="AN4" s="708"/>
      <c r="AO4" s="708"/>
      <c r="AP4" s="709"/>
      <c r="AQ4" s="710" t="s">
        <v>2</v>
      </c>
      <c r="AR4" s="705"/>
      <c r="AS4" s="705"/>
      <c r="AT4" s="705"/>
      <c r="AU4" s="705"/>
      <c r="AV4" s="705"/>
      <c r="AW4" s="705"/>
      <c r="AX4" s="711"/>
    </row>
    <row r="5" spans="1:50" ht="48" customHeight="1" x14ac:dyDescent="0.15">
      <c r="A5" s="712" t="s">
        <v>67</v>
      </c>
      <c r="B5" s="713"/>
      <c r="C5" s="713"/>
      <c r="D5" s="713"/>
      <c r="E5" s="713"/>
      <c r="F5" s="714"/>
      <c r="G5" s="856" t="s">
        <v>503</v>
      </c>
      <c r="H5" s="857"/>
      <c r="I5" s="857"/>
      <c r="J5" s="857"/>
      <c r="K5" s="857"/>
      <c r="L5" s="857"/>
      <c r="M5" s="858" t="s">
        <v>66</v>
      </c>
      <c r="N5" s="859"/>
      <c r="O5" s="859"/>
      <c r="P5" s="859"/>
      <c r="Q5" s="859"/>
      <c r="R5" s="860"/>
      <c r="S5" s="861" t="s">
        <v>504</v>
      </c>
      <c r="T5" s="857"/>
      <c r="U5" s="857"/>
      <c r="V5" s="857"/>
      <c r="W5" s="857"/>
      <c r="X5" s="862"/>
      <c r="Y5" s="718" t="s">
        <v>3</v>
      </c>
      <c r="Z5" s="558"/>
      <c r="AA5" s="558"/>
      <c r="AB5" s="558"/>
      <c r="AC5" s="558"/>
      <c r="AD5" s="559"/>
      <c r="AE5" s="719" t="s">
        <v>505</v>
      </c>
      <c r="AF5" s="719"/>
      <c r="AG5" s="719"/>
      <c r="AH5" s="719"/>
      <c r="AI5" s="719"/>
      <c r="AJ5" s="719"/>
      <c r="AK5" s="719"/>
      <c r="AL5" s="719"/>
      <c r="AM5" s="719"/>
      <c r="AN5" s="719"/>
      <c r="AO5" s="719"/>
      <c r="AP5" s="720"/>
      <c r="AQ5" s="721" t="s">
        <v>506</v>
      </c>
      <c r="AR5" s="722"/>
      <c r="AS5" s="722"/>
      <c r="AT5" s="722"/>
      <c r="AU5" s="722"/>
      <c r="AV5" s="722"/>
      <c r="AW5" s="722"/>
      <c r="AX5" s="723"/>
    </row>
    <row r="6" spans="1:50" ht="39" customHeight="1" x14ac:dyDescent="0.15">
      <c r="A6" s="726" t="s">
        <v>4</v>
      </c>
      <c r="B6" s="727"/>
      <c r="C6" s="727"/>
      <c r="D6" s="727"/>
      <c r="E6" s="727"/>
      <c r="F6" s="727"/>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10" t="s">
        <v>22</v>
      </c>
      <c r="B7" s="511"/>
      <c r="C7" s="511"/>
      <c r="D7" s="511"/>
      <c r="E7" s="511"/>
      <c r="F7" s="512"/>
      <c r="G7" s="513" t="s">
        <v>508</v>
      </c>
      <c r="H7" s="514"/>
      <c r="I7" s="514"/>
      <c r="J7" s="514"/>
      <c r="K7" s="514"/>
      <c r="L7" s="514"/>
      <c r="M7" s="514"/>
      <c r="N7" s="514"/>
      <c r="O7" s="514"/>
      <c r="P7" s="514"/>
      <c r="Q7" s="514"/>
      <c r="R7" s="514"/>
      <c r="S7" s="514"/>
      <c r="T7" s="514"/>
      <c r="U7" s="514"/>
      <c r="V7" s="514"/>
      <c r="W7" s="514"/>
      <c r="X7" s="515"/>
      <c r="Y7" s="949" t="s">
        <v>498</v>
      </c>
      <c r="Z7" s="458"/>
      <c r="AA7" s="458"/>
      <c r="AB7" s="458"/>
      <c r="AC7" s="458"/>
      <c r="AD7" s="950"/>
      <c r="AE7" s="939" t="s">
        <v>509</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0" t="s">
        <v>379</v>
      </c>
      <c r="B8" s="511"/>
      <c r="C8" s="511"/>
      <c r="D8" s="511"/>
      <c r="E8" s="511"/>
      <c r="F8" s="512"/>
      <c r="G8" s="968" t="str">
        <f>入力規則等!A26</f>
        <v>観光立国、高齢社会対策、クールジャパン</v>
      </c>
      <c r="H8" s="740"/>
      <c r="I8" s="740"/>
      <c r="J8" s="740"/>
      <c r="K8" s="740"/>
      <c r="L8" s="740"/>
      <c r="M8" s="740"/>
      <c r="N8" s="740"/>
      <c r="O8" s="740"/>
      <c r="P8" s="740"/>
      <c r="Q8" s="740"/>
      <c r="R8" s="740"/>
      <c r="S8" s="740"/>
      <c r="T8" s="740"/>
      <c r="U8" s="740"/>
      <c r="V8" s="740"/>
      <c r="W8" s="740"/>
      <c r="X8" s="969"/>
      <c r="Y8" s="863" t="s">
        <v>380</v>
      </c>
      <c r="Z8" s="864"/>
      <c r="AA8" s="864"/>
      <c r="AB8" s="864"/>
      <c r="AC8" s="864"/>
      <c r="AD8" s="865"/>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66" t="s">
        <v>23</v>
      </c>
      <c r="B9" s="867"/>
      <c r="C9" s="867"/>
      <c r="D9" s="867"/>
      <c r="E9" s="867"/>
      <c r="F9" s="867"/>
      <c r="G9" s="868" t="s">
        <v>510</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78" t="s">
        <v>30</v>
      </c>
      <c r="B10" s="679"/>
      <c r="C10" s="679"/>
      <c r="D10" s="679"/>
      <c r="E10" s="679"/>
      <c r="F10" s="679"/>
      <c r="G10" s="774" t="s">
        <v>511</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78" t="s">
        <v>5</v>
      </c>
      <c r="B11" s="679"/>
      <c r="C11" s="679"/>
      <c r="D11" s="679"/>
      <c r="E11" s="679"/>
      <c r="F11" s="680"/>
      <c r="G11" s="715" t="str">
        <f>入力規則等!P10</f>
        <v>委託・請負、交付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70" t="s">
        <v>24</v>
      </c>
      <c r="B12" s="971"/>
      <c r="C12" s="971"/>
      <c r="D12" s="971"/>
      <c r="E12" s="971"/>
      <c r="F12" s="972"/>
      <c r="G12" s="780"/>
      <c r="H12" s="781"/>
      <c r="I12" s="781"/>
      <c r="J12" s="781"/>
      <c r="K12" s="781"/>
      <c r="L12" s="781"/>
      <c r="M12" s="781"/>
      <c r="N12" s="781"/>
      <c r="O12" s="781"/>
      <c r="P12" s="431" t="s">
        <v>347</v>
      </c>
      <c r="Q12" s="432"/>
      <c r="R12" s="432"/>
      <c r="S12" s="432"/>
      <c r="T12" s="432"/>
      <c r="U12" s="432"/>
      <c r="V12" s="433"/>
      <c r="W12" s="431" t="s">
        <v>353</v>
      </c>
      <c r="X12" s="432"/>
      <c r="Y12" s="432"/>
      <c r="Z12" s="432"/>
      <c r="AA12" s="432"/>
      <c r="AB12" s="432"/>
      <c r="AC12" s="433"/>
      <c r="AD12" s="431" t="s">
        <v>429</v>
      </c>
      <c r="AE12" s="432"/>
      <c r="AF12" s="432"/>
      <c r="AG12" s="432"/>
      <c r="AH12" s="432"/>
      <c r="AI12" s="432"/>
      <c r="AJ12" s="433"/>
      <c r="AK12" s="431" t="s">
        <v>486</v>
      </c>
      <c r="AL12" s="432"/>
      <c r="AM12" s="432"/>
      <c r="AN12" s="432"/>
      <c r="AO12" s="432"/>
      <c r="AP12" s="432"/>
      <c r="AQ12" s="433"/>
      <c r="AR12" s="431" t="s">
        <v>487</v>
      </c>
      <c r="AS12" s="432"/>
      <c r="AT12" s="432"/>
      <c r="AU12" s="432"/>
      <c r="AV12" s="432"/>
      <c r="AW12" s="432"/>
      <c r="AX12" s="742"/>
    </row>
    <row r="13" spans="1:50" ht="21" customHeight="1" x14ac:dyDescent="0.15">
      <c r="A13" s="632"/>
      <c r="B13" s="633"/>
      <c r="C13" s="633"/>
      <c r="D13" s="633"/>
      <c r="E13" s="633"/>
      <c r="F13" s="634"/>
      <c r="G13" s="743" t="s">
        <v>6</v>
      </c>
      <c r="H13" s="744"/>
      <c r="I13" s="784" t="s">
        <v>7</v>
      </c>
      <c r="J13" s="785"/>
      <c r="K13" s="785"/>
      <c r="L13" s="785"/>
      <c r="M13" s="785"/>
      <c r="N13" s="785"/>
      <c r="O13" s="786"/>
      <c r="P13" s="675">
        <v>617</v>
      </c>
      <c r="Q13" s="676"/>
      <c r="R13" s="676"/>
      <c r="S13" s="676"/>
      <c r="T13" s="676"/>
      <c r="U13" s="676"/>
      <c r="V13" s="677"/>
      <c r="W13" s="675">
        <v>450</v>
      </c>
      <c r="X13" s="676"/>
      <c r="Y13" s="676"/>
      <c r="Z13" s="676"/>
      <c r="AA13" s="676"/>
      <c r="AB13" s="676"/>
      <c r="AC13" s="677"/>
      <c r="AD13" s="675">
        <v>397</v>
      </c>
      <c r="AE13" s="676"/>
      <c r="AF13" s="676"/>
      <c r="AG13" s="676"/>
      <c r="AH13" s="676"/>
      <c r="AI13" s="676"/>
      <c r="AJ13" s="677"/>
      <c r="AK13" s="675">
        <v>389</v>
      </c>
      <c r="AL13" s="676"/>
      <c r="AM13" s="676"/>
      <c r="AN13" s="676"/>
      <c r="AO13" s="676"/>
      <c r="AP13" s="676"/>
      <c r="AQ13" s="677"/>
      <c r="AR13" s="946">
        <v>450</v>
      </c>
      <c r="AS13" s="947"/>
      <c r="AT13" s="947"/>
      <c r="AU13" s="947"/>
      <c r="AV13" s="947"/>
      <c r="AW13" s="947"/>
      <c r="AX13" s="948"/>
    </row>
    <row r="14" spans="1:50" ht="21" customHeight="1" x14ac:dyDescent="0.15">
      <c r="A14" s="632"/>
      <c r="B14" s="633"/>
      <c r="C14" s="633"/>
      <c r="D14" s="633"/>
      <c r="E14" s="633"/>
      <c r="F14" s="634"/>
      <c r="G14" s="745"/>
      <c r="H14" s="746"/>
      <c r="I14" s="731" t="s">
        <v>8</v>
      </c>
      <c r="J14" s="782"/>
      <c r="K14" s="782"/>
      <c r="L14" s="782"/>
      <c r="M14" s="782"/>
      <c r="N14" s="782"/>
      <c r="O14" s="783"/>
      <c r="P14" s="675" t="s">
        <v>513</v>
      </c>
      <c r="Q14" s="676"/>
      <c r="R14" s="676"/>
      <c r="S14" s="676"/>
      <c r="T14" s="676"/>
      <c r="U14" s="676"/>
      <c r="V14" s="677"/>
      <c r="W14" s="675" t="s">
        <v>514</v>
      </c>
      <c r="X14" s="676"/>
      <c r="Y14" s="676"/>
      <c r="Z14" s="676"/>
      <c r="AA14" s="676"/>
      <c r="AB14" s="676"/>
      <c r="AC14" s="677"/>
      <c r="AD14" s="675" t="s">
        <v>514</v>
      </c>
      <c r="AE14" s="676"/>
      <c r="AF14" s="676"/>
      <c r="AG14" s="676"/>
      <c r="AH14" s="676"/>
      <c r="AI14" s="676"/>
      <c r="AJ14" s="677"/>
      <c r="AK14" s="675" t="s">
        <v>514</v>
      </c>
      <c r="AL14" s="676"/>
      <c r="AM14" s="676"/>
      <c r="AN14" s="676"/>
      <c r="AO14" s="676"/>
      <c r="AP14" s="676"/>
      <c r="AQ14" s="677"/>
      <c r="AR14" s="808"/>
      <c r="AS14" s="808"/>
      <c r="AT14" s="808"/>
      <c r="AU14" s="808"/>
      <c r="AV14" s="808"/>
      <c r="AW14" s="808"/>
      <c r="AX14" s="809"/>
    </row>
    <row r="15" spans="1:50" ht="21" customHeight="1" x14ac:dyDescent="0.15">
      <c r="A15" s="632"/>
      <c r="B15" s="633"/>
      <c r="C15" s="633"/>
      <c r="D15" s="633"/>
      <c r="E15" s="633"/>
      <c r="F15" s="634"/>
      <c r="G15" s="745"/>
      <c r="H15" s="746"/>
      <c r="I15" s="731" t="s">
        <v>51</v>
      </c>
      <c r="J15" s="732"/>
      <c r="K15" s="732"/>
      <c r="L15" s="732"/>
      <c r="M15" s="732"/>
      <c r="N15" s="732"/>
      <c r="O15" s="733"/>
      <c r="P15" s="675" t="s">
        <v>513</v>
      </c>
      <c r="Q15" s="676"/>
      <c r="R15" s="676"/>
      <c r="S15" s="676"/>
      <c r="T15" s="676"/>
      <c r="U15" s="676"/>
      <c r="V15" s="677"/>
      <c r="W15" s="675" t="s">
        <v>514</v>
      </c>
      <c r="X15" s="676"/>
      <c r="Y15" s="676"/>
      <c r="Z15" s="676"/>
      <c r="AA15" s="676"/>
      <c r="AB15" s="676"/>
      <c r="AC15" s="677"/>
      <c r="AD15" s="675" t="s">
        <v>514</v>
      </c>
      <c r="AE15" s="676"/>
      <c r="AF15" s="676"/>
      <c r="AG15" s="676"/>
      <c r="AH15" s="676"/>
      <c r="AI15" s="676"/>
      <c r="AJ15" s="677"/>
      <c r="AK15" s="675" t="s">
        <v>514</v>
      </c>
      <c r="AL15" s="676"/>
      <c r="AM15" s="676"/>
      <c r="AN15" s="676"/>
      <c r="AO15" s="676"/>
      <c r="AP15" s="676"/>
      <c r="AQ15" s="677"/>
      <c r="AR15" s="675" t="s">
        <v>513</v>
      </c>
      <c r="AS15" s="676"/>
      <c r="AT15" s="676"/>
      <c r="AU15" s="676"/>
      <c r="AV15" s="676"/>
      <c r="AW15" s="676"/>
      <c r="AX15" s="826"/>
    </row>
    <row r="16" spans="1:50" ht="21" customHeight="1" x14ac:dyDescent="0.15">
      <c r="A16" s="632"/>
      <c r="B16" s="633"/>
      <c r="C16" s="633"/>
      <c r="D16" s="633"/>
      <c r="E16" s="633"/>
      <c r="F16" s="634"/>
      <c r="G16" s="745"/>
      <c r="H16" s="746"/>
      <c r="I16" s="731" t="s">
        <v>52</v>
      </c>
      <c r="J16" s="732"/>
      <c r="K16" s="732"/>
      <c r="L16" s="732"/>
      <c r="M16" s="732"/>
      <c r="N16" s="732"/>
      <c r="O16" s="733"/>
      <c r="P16" s="675" t="s">
        <v>513</v>
      </c>
      <c r="Q16" s="676"/>
      <c r="R16" s="676"/>
      <c r="S16" s="676"/>
      <c r="T16" s="676"/>
      <c r="U16" s="676"/>
      <c r="V16" s="677"/>
      <c r="W16" s="675" t="s">
        <v>514</v>
      </c>
      <c r="X16" s="676"/>
      <c r="Y16" s="676"/>
      <c r="Z16" s="676"/>
      <c r="AA16" s="676"/>
      <c r="AB16" s="676"/>
      <c r="AC16" s="677"/>
      <c r="AD16" s="675" t="s">
        <v>514</v>
      </c>
      <c r="AE16" s="676"/>
      <c r="AF16" s="676"/>
      <c r="AG16" s="676"/>
      <c r="AH16" s="676"/>
      <c r="AI16" s="676"/>
      <c r="AJ16" s="677"/>
      <c r="AK16" s="675" t="s">
        <v>514</v>
      </c>
      <c r="AL16" s="676"/>
      <c r="AM16" s="676"/>
      <c r="AN16" s="676"/>
      <c r="AO16" s="676"/>
      <c r="AP16" s="676"/>
      <c r="AQ16" s="677"/>
      <c r="AR16" s="777"/>
      <c r="AS16" s="778"/>
      <c r="AT16" s="778"/>
      <c r="AU16" s="778"/>
      <c r="AV16" s="778"/>
      <c r="AW16" s="778"/>
      <c r="AX16" s="779"/>
    </row>
    <row r="17" spans="1:50" ht="24.75" customHeight="1" x14ac:dyDescent="0.15">
      <c r="A17" s="632"/>
      <c r="B17" s="633"/>
      <c r="C17" s="633"/>
      <c r="D17" s="633"/>
      <c r="E17" s="633"/>
      <c r="F17" s="634"/>
      <c r="G17" s="745"/>
      <c r="H17" s="746"/>
      <c r="I17" s="731" t="s">
        <v>50</v>
      </c>
      <c r="J17" s="782"/>
      <c r="K17" s="782"/>
      <c r="L17" s="782"/>
      <c r="M17" s="782"/>
      <c r="N17" s="782"/>
      <c r="O17" s="783"/>
      <c r="P17" s="675" t="s">
        <v>513</v>
      </c>
      <c r="Q17" s="676"/>
      <c r="R17" s="676"/>
      <c r="S17" s="676"/>
      <c r="T17" s="676"/>
      <c r="U17" s="676"/>
      <c r="V17" s="677"/>
      <c r="W17" s="675" t="s">
        <v>514</v>
      </c>
      <c r="X17" s="676"/>
      <c r="Y17" s="676"/>
      <c r="Z17" s="676"/>
      <c r="AA17" s="676"/>
      <c r="AB17" s="676"/>
      <c r="AC17" s="677"/>
      <c r="AD17" s="675" t="s">
        <v>514</v>
      </c>
      <c r="AE17" s="676"/>
      <c r="AF17" s="676"/>
      <c r="AG17" s="676"/>
      <c r="AH17" s="676"/>
      <c r="AI17" s="676"/>
      <c r="AJ17" s="677"/>
      <c r="AK17" s="675" t="s">
        <v>514</v>
      </c>
      <c r="AL17" s="676"/>
      <c r="AM17" s="676"/>
      <c r="AN17" s="676"/>
      <c r="AO17" s="676"/>
      <c r="AP17" s="676"/>
      <c r="AQ17" s="677"/>
      <c r="AR17" s="944"/>
      <c r="AS17" s="944"/>
      <c r="AT17" s="944"/>
      <c r="AU17" s="944"/>
      <c r="AV17" s="944"/>
      <c r="AW17" s="944"/>
      <c r="AX17" s="945"/>
    </row>
    <row r="18" spans="1:50" ht="24.75" customHeight="1" x14ac:dyDescent="0.15">
      <c r="A18" s="632"/>
      <c r="B18" s="633"/>
      <c r="C18" s="633"/>
      <c r="D18" s="633"/>
      <c r="E18" s="633"/>
      <c r="F18" s="634"/>
      <c r="G18" s="747"/>
      <c r="H18" s="748"/>
      <c r="I18" s="736" t="s">
        <v>20</v>
      </c>
      <c r="J18" s="737"/>
      <c r="K18" s="737"/>
      <c r="L18" s="737"/>
      <c r="M18" s="737"/>
      <c r="N18" s="737"/>
      <c r="O18" s="738"/>
      <c r="P18" s="895">
        <f>SUM(P13:V17)</f>
        <v>617</v>
      </c>
      <c r="Q18" s="896"/>
      <c r="R18" s="896"/>
      <c r="S18" s="896"/>
      <c r="T18" s="896"/>
      <c r="U18" s="896"/>
      <c r="V18" s="897"/>
      <c r="W18" s="895">
        <f>SUM(W13:AC17)</f>
        <v>450</v>
      </c>
      <c r="X18" s="896"/>
      <c r="Y18" s="896"/>
      <c r="Z18" s="896"/>
      <c r="AA18" s="896"/>
      <c r="AB18" s="896"/>
      <c r="AC18" s="897"/>
      <c r="AD18" s="895">
        <f>SUM(AD13:AJ17)</f>
        <v>397</v>
      </c>
      <c r="AE18" s="896"/>
      <c r="AF18" s="896"/>
      <c r="AG18" s="896"/>
      <c r="AH18" s="896"/>
      <c r="AI18" s="896"/>
      <c r="AJ18" s="897"/>
      <c r="AK18" s="895">
        <f>SUM(AK13:AQ17)</f>
        <v>389</v>
      </c>
      <c r="AL18" s="896"/>
      <c r="AM18" s="896"/>
      <c r="AN18" s="896"/>
      <c r="AO18" s="896"/>
      <c r="AP18" s="896"/>
      <c r="AQ18" s="897"/>
      <c r="AR18" s="895">
        <f>SUM(AR13:AX17)</f>
        <v>450</v>
      </c>
      <c r="AS18" s="896"/>
      <c r="AT18" s="896"/>
      <c r="AU18" s="896"/>
      <c r="AV18" s="896"/>
      <c r="AW18" s="896"/>
      <c r="AX18" s="898"/>
    </row>
    <row r="19" spans="1:50" ht="24.75" customHeight="1" x14ac:dyDescent="0.15">
      <c r="A19" s="632"/>
      <c r="B19" s="633"/>
      <c r="C19" s="633"/>
      <c r="D19" s="633"/>
      <c r="E19" s="633"/>
      <c r="F19" s="634"/>
      <c r="G19" s="893" t="s">
        <v>9</v>
      </c>
      <c r="H19" s="894"/>
      <c r="I19" s="894"/>
      <c r="J19" s="894"/>
      <c r="K19" s="894"/>
      <c r="L19" s="894"/>
      <c r="M19" s="894"/>
      <c r="N19" s="894"/>
      <c r="O19" s="894"/>
      <c r="P19" s="675">
        <v>530</v>
      </c>
      <c r="Q19" s="676"/>
      <c r="R19" s="676"/>
      <c r="S19" s="676"/>
      <c r="T19" s="676"/>
      <c r="U19" s="676"/>
      <c r="V19" s="677"/>
      <c r="W19" s="675">
        <v>419</v>
      </c>
      <c r="X19" s="676"/>
      <c r="Y19" s="676"/>
      <c r="Z19" s="676"/>
      <c r="AA19" s="676"/>
      <c r="AB19" s="676"/>
      <c r="AC19" s="677"/>
      <c r="AD19" s="675">
        <v>340</v>
      </c>
      <c r="AE19" s="676"/>
      <c r="AF19" s="676"/>
      <c r="AG19" s="676"/>
      <c r="AH19" s="676"/>
      <c r="AI19" s="676"/>
      <c r="AJ19" s="677"/>
      <c r="AK19" s="326"/>
      <c r="AL19" s="326"/>
      <c r="AM19" s="326"/>
      <c r="AN19" s="326"/>
      <c r="AO19" s="326"/>
      <c r="AP19" s="326"/>
      <c r="AQ19" s="326"/>
      <c r="AR19" s="326"/>
      <c r="AS19" s="326"/>
      <c r="AT19" s="326"/>
      <c r="AU19" s="326"/>
      <c r="AV19" s="326"/>
      <c r="AW19" s="326"/>
      <c r="AX19" s="328"/>
    </row>
    <row r="20" spans="1:50" ht="24.75" customHeight="1" x14ac:dyDescent="0.15">
      <c r="A20" s="632"/>
      <c r="B20" s="633"/>
      <c r="C20" s="633"/>
      <c r="D20" s="633"/>
      <c r="E20" s="633"/>
      <c r="F20" s="634"/>
      <c r="G20" s="893" t="s">
        <v>10</v>
      </c>
      <c r="H20" s="894"/>
      <c r="I20" s="894"/>
      <c r="J20" s="894"/>
      <c r="K20" s="894"/>
      <c r="L20" s="894"/>
      <c r="M20" s="894"/>
      <c r="N20" s="894"/>
      <c r="O20" s="894"/>
      <c r="P20" s="311">
        <f>IF(P18=0, "-", SUM(P19)/P18)</f>
        <v>0.85899513776337111</v>
      </c>
      <c r="Q20" s="311"/>
      <c r="R20" s="311"/>
      <c r="S20" s="311"/>
      <c r="T20" s="311"/>
      <c r="U20" s="311"/>
      <c r="V20" s="311"/>
      <c r="W20" s="311">
        <f t="shared" ref="W20" si="0">IF(W18=0, "-", SUM(W19)/W18)</f>
        <v>0.93111111111111111</v>
      </c>
      <c r="X20" s="311"/>
      <c r="Y20" s="311"/>
      <c r="Z20" s="311"/>
      <c r="AA20" s="311"/>
      <c r="AB20" s="311"/>
      <c r="AC20" s="311"/>
      <c r="AD20" s="311">
        <f t="shared" ref="AD20" si="1">IF(AD18=0, "-", SUM(AD19)/AD18)</f>
        <v>0.85642317380352639</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66"/>
      <c r="B21" s="867"/>
      <c r="C21" s="867"/>
      <c r="D21" s="867"/>
      <c r="E21" s="867"/>
      <c r="F21" s="973"/>
      <c r="G21" s="309" t="s">
        <v>454</v>
      </c>
      <c r="H21" s="310"/>
      <c r="I21" s="310"/>
      <c r="J21" s="310"/>
      <c r="K21" s="310"/>
      <c r="L21" s="310"/>
      <c r="M21" s="310"/>
      <c r="N21" s="310"/>
      <c r="O21" s="310"/>
      <c r="P21" s="311">
        <f>IF(P19=0, "-", SUM(P19)/SUM(P13,P14))</f>
        <v>0.85899513776337111</v>
      </c>
      <c r="Q21" s="311"/>
      <c r="R21" s="311"/>
      <c r="S21" s="311"/>
      <c r="T21" s="311"/>
      <c r="U21" s="311"/>
      <c r="V21" s="311"/>
      <c r="W21" s="311">
        <f t="shared" ref="W21" si="2">IF(W19=0, "-", SUM(W19)/SUM(W13,W14))</f>
        <v>0.93111111111111111</v>
      </c>
      <c r="X21" s="311"/>
      <c r="Y21" s="311"/>
      <c r="Z21" s="311"/>
      <c r="AA21" s="311"/>
      <c r="AB21" s="311"/>
      <c r="AC21" s="311"/>
      <c r="AD21" s="311">
        <f t="shared" ref="AD21" si="3">IF(AD19=0, "-", SUM(AD19)/SUM(AD13,AD14))</f>
        <v>0.85642317380352639</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94" t="s">
        <v>490</v>
      </c>
      <c r="B22" s="995"/>
      <c r="C22" s="995"/>
      <c r="D22" s="995"/>
      <c r="E22" s="995"/>
      <c r="F22" s="996"/>
      <c r="G22" s="978" t="s">
        <v>431</v>
      </c>
      <c r="H22" s="215"/>
      <c r="I22" s="215"/>
      <c r="J22" s="215"/>
      <c r="K22" s="215"/>
      <c r="L22" s="215"/>
      <c r="M22" s="215"/>
      <c r="N22" s="215"/>
      <c r="O22" s="216"/>
      <c r="P22" s="963" t="s">
        <v>488</v>
      </c>
      <c r="Q22" s="215"/>
      <c r="R22" s="215"/>
      <c r="S22" s="215"/>
      <c r="T22" s="215"/>
      <c r="U22" s="215"/>
      <c r="V22" s="216"/>
      <c r="W22" s="963" t="s">
        <v>489</v>
      </c>
      <c r="X22" s="215"/>
      <c r="Y22" s="215"/>
      <c r="Z22" s="215"/>
      <c r="AA22" s="215"/>
      <c r="AB22" s="215"/>
      <c r="AC22" s="216"/>
      <c r="AD22" s="963" t="s">
        <v>430</v>
      </c>
      <c r="AE22" s="215"/>
      <c r="AF22" s="215"/>
      <c r="AG22" s="215"/>
      <c r="AH22" s="215"/>
      <c r="AI22" s="215"/>
      <c r="AJ22" s="215"/>
      <c r="AK22" s="215"/>
      <c r="AL22" s="215"/>
      <c r="AM22" s="215"/>
      <c r="AN22" s="215"/>
      <c r="AO22" s="215"/>
      <c r="AP22" s="215"/>
      <c r="AQ22" s="215"/>
      <c r="AR22" s="215"/>
      <c r="AS22" s="215"/>
      <c r="AT22" s="215"/>
      <c r="AU22" s="215"/>
      <c r="AV22" s="215"/>
      <c r="AW22" s="215"/>
      <c r="AX22" s="1003"/>
    </row>
    <row r="23" spans="1:50" ht="25.5" customHeight="1" x14ac:dyDescent="0.15">
      <c r="A23" s="997"/>
      <c r="B23" s="998"/>
      <c r="C23" s="998"/>
      <c r="D23" s="998"/>
      <c r="E23" s="998"/>
      <c r="F23" s="999"/>
      <c r="G23" s="979" t="s">
        <v>515</v>
      </c>
      <c r="H23" s="980"/>
      <c r="I23" s="980"/>
      <c r="J23" s="980"/>
      <c r="K23" s="980"/>
      <c r="L23" s="980"/>
      <c r="M23" s="980"/>
      <c r="N23" s="980"/>
      <c r="O23" s="981"/>
      <c r="P23" s="946">
        <v>359</v>
      </c>
      <c r="Q23" s="947"/>
      <c r="R23" s="947"/>
      <c r="S23" s="947"/>
      <c r="T23" s="947"/>
      <c r="U23" s="947"/>
      <c r="V23" s="964"/>
      <c r="W23" s="946">
        <v>413</v>
      </c>
      <c r="X23" s="947"/>
      <c r="Y23" s="947"/>
      <c r="Z23" s="947"/>
      <c r="AA23" s="947"/>
      <c r="AB23" s="947"/>
      <c r="AC23" s="964"/>
      <c r="AD23" s="1004" t="s">
        <v>518</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2" t="s">
        <v>516</v>
      </c>
      <c r="H24" s="983"/>
      <c r="I24" s="983"/>
      <c r="J24" s="983"/>
      <c r="K24" s="983"/>
      <c r="L24" s="983"/>
      <c r="M24" s="983"/>
      <c r="N24" s="983"/>
      <c r="O24" s="984"/>
      <c r="P24" s="675">
        <v>25</v>
      </c>
      <c r="Q24" s="676"/>
      <c r="R24" s="676"/>
      <c r="S24" s="676"/>
      <c r="T24" s="676"/>
      <c r="U24" s="676"/>
      <c r="V24" s="677"/>
      <c r="W24" s="675">
        <v>31</v>
      </c>
      <c r="X24" s="676"/>
      <c r="Y24" s="676"/>
      <c r="Z24" s="676"/>
      <c r="AA24" s="676"/>
      <c r="AB24" s="676"/>
      <c r="AC24" s="677"/>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2" t="s">
        <v>517</v>
      </c>
      <c r="H25" s="983"/>
      <c r="I25" s="983"/>
      <c r="J25" s="983"/>
      <c r="K25" s="983"/>
      <c r="L25" s="983"/>
      <c r="M25" s="983"/>
      <c r="N25" s="983"/>
      <c r="O25" s="984"/>
      <c r="P25" s="675">
        <v>5</v>
      </c>
      <c r="Q25" s="676"/>
      <c r="R25" s="676"/>
      <c r="S25" s="676"/>
      <c r="T25" s="676"/>
      <c r="U25" s="676"/>
      <c r="V25" s="677"/>
      <c r="W25" s="675">
        <v>6</v>
      </c>
      <c r="X25" s="676"/>
      <c r="Y25" s="676"/>
      <c r="Z25" s="676"/>
      <c r="AA25" s="676"/>
      <c r="AB25" s="676"/>
      <c r="AC25" s="677"/>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c r="H26" s="986"/>
      <c r="I26" s="986"/>
      <c r="J26" s="986"/>
      <c r="K26" s="986"/>
      <c r="L26" s="986"/>
      <c r="M26" s="986"/>
      <c r="N26" s="986"/>
      <c r="O26" s="987"/>
      <c r="P26" s="675"/>
      <c r="Q26" s="676"/>
      <c r="R26" s="676"/>
      <c r="S26" s="676"/>
      <c r="T26" s="676"/>
      <c r="U26" s="676"/>
      <c r="V26" s="677"/>
      <c r="W26" s="675"/>
      <c r="X26" s="676"/>
      <c r="Y26" s="676"/>
      <c r="Z26" s="676"/>
      <c r="AA26" s="676"/>
      <c r="AB26" s="676"/>
      <c r="AC26" s="677"/>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c r="H27" s="986"/>
      <c r="I27" s="986"/>
      <c r="J27" s="986"/>
      <c r="K27" s="986"/>
      <c r="L27" s="986"/>
      <c r="M27" s="986"/>
      <c r="N27" s="986"/>
      <c r="O27" s="987"/>
      <c r="P27" s="675"/>
      <c r="Q27" s="676"/>
      <c r="R27" s="676"/>
      <c r="S27" s="676"/>
      <c r="T27" s="676"/>
      <c r="U27" s="676"/>
      <c r="V27" s="677"/>
      <c r="W27" s="675"/>
      <c r="X27" s="676"/>
      <c r="Y27" s="676"/>
      <c r="Z27" s="676"/>
      <c r="AA27" s="676"/>
      <c r="AB27" s="676"/>
      <c r="AC27" s="677"/>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customHeight="1" x14ac:dyDescent="0.15">
      <c r="A28" s="997"/>
      <c r="B28" s="998"/>
      <c r="C28" s="998"/>
      <c r="D28" s="998"/>
      <c r="E28" s="998"/>
      <c r="F28" s="999"/>
      <c r="G28" s="988" t="s">
        <v>435</v>
      </c>
      <c r="H28" s="989"/>
      <c r="I28" s="989"/>
      <c r="J28" s="989"/>
      <c r="K28" s="989"/>
      <c r="L28" s="989"/>
      <c r="M28" s="989"/>
      <c r="N28" s="989"/>
      <c r="O28" s="990"/>
      <c r="P28" s="895">
        <f>P29-SUM(P23:P27)</f>
        <v>0</v>
      </c>
      <c r="Q28" s="896"/>
      <c r="R28" s="896"/>
      <c r="S28" s="896"/>
      <c r="T28" s="896"/>
      <c r="U28" s="896"/>
      <c r="V28" s="897"/>
      <c r="W28" s="895">
        <f>W29-SUM(W23:W27)</f>
        <v>0</v>
      </c>
      <c r="X28" s="896"/>
      <c r="Y28" s="896"/>
      <c r="Z28" s="896"/>
      <c r="AA28" s="896"/>
      <c r="AB28" s="896"/>
      <c r="AC28" s="897"/>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432</v>
      </c>
      <c r="H29" s="992"/>
      <c r="I29" s="992"/>
      <c r="J29" s="992"/>
      <c r="K29" s="992"/>
      <c r="L29" s="992"/>
      <c r="M29" s="992"/>
      <c r="N29" s="992"/>
      <c r="O29" s="993"/>
      <c r="P29" s="960">
        <f>AK13</f>
        <v>389</v>
      </c>
      <c r="Q29" s="961"/>
      <c r="R29" s="961"/>
      <c r="S29" s="961"/>
      <c r="T29" s="961"/>
      <c r="U29" s="961"/>
      <c r="V29" s="962"/>
      <c r="W29" s="960">
        <f>AR13</f>
        <v>450</v>
      </c>
      <c r="X29" s="961"/>
      <c r="Y29" s="961"/>
      <c r="Z29" s="961"/>
      <c r="AA29" s="961"/>
      <c r="AB29" s="961"/>
      <c r="AC29" s="962"/>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78" t="s">
        <v>448</v>
      </c>
      <c r="B30" s="879"/>
      <c r="C30" s="879"/>
      <c r="D30" s="879"/>
      <c r="E30" s="879"/>
      <c r="F30" s="880"/>
      <c r="G30" s="793" t="s">
        <v>265</v>
      </c>
      <c r="H30" s="794"/>
      <c r="I30" s="794"/>
      <c r="J30" s="794"/>
      <c r="K30" s="794"/>
      <c r="L30" s="794"/>
      <c r="M30" s="794"/>
      <c r="N30" s="794"/>
      <c r="O30" s="795"/>
      <c r="P30" s="874" t="s">
        <v>59</v>
      </c>
      <c r="Q30" s="794"/>
      <c r="R30" s="794"/>
      <c r="S30" s="794"/>
      <c r="T30" s="794"/>
      <c r="U30" s="794"/>
      <c r="V30" s="794"/>
      <c r="W30" s="794"/>
      <c r="X30" s="795"/>
      <c r="Y30" s="871"/>
      <c r="Z30" s="872"/>
      <c r="AA30" s="873"/>
      <c r="AB30" s="875" t="s">
        <v>11</v>
      </c>
      <c r="AC30" s="876"/>
      <c r="AD30" s="877"/>
      <c r="AE30" s="875" t="s">
        <v>347</v>
      </c>
      <c r="AF30" s="876"/>
      <c r="AG30" s="876"/>
      <c r="AH30" s="877"/>
      <c r="AI30" s="875" t="s">
        <v>353</v>
      </c>
      <c r="AJ30" s="876"/>
      <c r="AK30" s="876"/>
      <c r="AL30" s="877"/>
      <c r="AM30" s="942" t="s">
        <v>429</v>
      </c>
      <c r="AN30" s="942"/>
      <c r="AO30" s="942"/>
      <c r="AP30" s="875"/>
      <c r="AQ30" s="787" t="s">
        <v>345</v>
      </c>
      <c r="AR30" s="788"/>
      <c r="AS30" s="788"/>
      <c r="AT30" s="789"/>
      <c r="AU30" s="794" t="s">
        <v>253</v>
      </c>
      <c r="AV30" s="794"/>
      <c r="AW30" s="794"/>
      <c r="AX30" s="943"/>
    </row>
    <row r="31" spans="1:50" ht="18.75" customHeight="1" x14ac:dyDescent="0.15">
      <c r="A31" s="416"/>
      <c r="B31" s="417"/>
      <c r="C31" s="417"/>
      <c r="D31" s="417"/>
      <c r="E31" s="417"/>
      <c r="F31" s="418"/>
      <c r="G31" s="429"/>
      <c r="H31" s="414"/>
      <c r="I31" s="414"/>
      <c r="J31" s="414"/>
      <c r="K31" s="414"/>
      <c r="L31" s="414"/>
      <c r="M31" s="414"/>
      <c r="N31" s="414"/>
      <c r="O31" s="430"/>
      <c r="P31" s="450"/>
      <c r="Q31" s="414"/>
      <c r="R31" s="414"/>
      <c r="S31" s="414"/>
      <c r="T31" s="414"/>
      <c r="U31" s="414"/>
      <c r="V31" s="414"/>
      <c r="W31" s="414"/>
      <c r="X31" s="430"/>
      <c r="Y31" s="467"/>
      <c r="Z31" s="468"/>
      <c r="AA31" s="469"/>
      <c r="AB31" s="240"/>
      <c r="AC31" s="241"/>
      <c r="AD31" s="242"/>
      <c r="AE31" s="240"/>
      <c r="AF31" s="241"/>
      <c r="AG31" s="241"/>
      <c r="AH31" s="242"/>
      <c r="AI31" s="240"/>
      <c r="AJ31" s="241"/>
      <c r="AK31" s="241"/>
      <c r="AL31" s="242"/>
      <c r="AM31" s="244"/>
      <c r="AN31" s="244"/>
      <c r="AO31" s="244"/>
      <c r="AP31" s="240"/>
      <c r="AQ31" s="608" t="s">
        <v>514</v>
      </c>
      <c r="AR31" s="193"/>
      <c r="AS31" s="126" t="s">
        <v>346</v>
      </c>
      <c r="AT31" s="127"/>
      <c r="AU31" s="192">
        <v>32</v>
      </c>
      <c r="AV31" s="192"/>
      <c r="AW31" s="414" t="s">
        <v>300</v>
      </c>
      <c r="AX31" s="415"/>
    </row>
    <row r="32" spans="1:50" ht="23.25" customHeight="1" x14ac:dyDescent="0.15">
      <c r="A32" s="419"/>
      <c r="B32" s="417"/>
      <c r="C32" s="417"/>
      <c r="D32" s="417"/>
      <c r="E32" s="417"/>
      <c r="F32" s="418"/>
      <c r="G32" s="579" t="s">
        <v>519</v>
      </c>
      <c r="H32" s="580"/>
      <c r="I32" s="580"/>
      <c r="J32" s="580"/>
      <c r="K32" s="580"/>
      <c r="L32" s="580"/>
      <c r="M32" s="580"/>
      <c r="N32" s="580"/>
      <c r="O32" s="581"/>
      <c r="P32" s="98" t="s">
        <v>520</v>
      </c>
      <c r="Q32" s="98"/>
      <c r="R32" s="98"/>
      <c r="S32" s="98"/>
      <c r="T32" s="98"/>
      <c r="U32" s="98"/>
      <c r="V32" s="98"/>
      <c r="W32" s="98"/>
      <c r="X32" s="99"/>
      <c r="Y32" s="486" t="s">
        <v>12</v>
      </c>
      <c r="Z32" s="546"/>
      <c r="AA32" s="547"/>
      <c r="AB32" s="476" t="s">
        <v>523</v>
      </c>
      <c r="AC32" s="476"/>
      <c r="AD32" s="476"/>
      <c r="AE32" s="211">
        <v>362</v>
      </c>
      <c r="AF32" s="212"/>
      <c r="AG32" s="212"/>
      <c r="AH32" s="213"/>
      <c r="AI32" s="211">
        <v>359</v>
      </c>
      <c r="AJ32" s="212"/>
      <c r="AK32" s="212"/>
      <c r="AL32" s="213"/>
      <c r="AM32" s="317"/>
      <c r="AN32" s="200"/>
      <c r="AO32" s="200"/>
      <c r="AP32" s="318"/>
      <c r="AQ32" s="317" t="s">
        <v>514</v>
      </c>
      <c r="AR32" s="200"/>
      <c r="AS32" s="200"/>
      <c r="AT32" s="318"/>
      <c r="AU32" s="212" t="s">
        <v>514</v>
      </c>
      <c r="AV32" s="212"/>
      <c r="AW32" s="212"/>
      <c r="AX32" s="214"/>
    </row>
    <row r="33" spans="1:50" ht="23.25" customHeight="1" x14ac:dyDescent="0.15">
      <c r="A33" s="420"/>
      <c r="B33" s="421"/>
      <c r="C33" s="421"/>
      <c r="D33" s="421"/>
      <c r="E33" s="421"/>
      <c r="F33" s="422"/>
      <c r="G33" s="582"/>
      <c r="H33" s="583"/>
      <c r="I33" s="583"/>
      <c r="J33" s="583"/>
      <c r="K33" s="583"/>
      <c r="L33" s="583"/>
      <c r="M33" s="583"/>
      <c r="N33" s="583"/>
      <c r="O33" s="584"/>
      <c r="P33" s="101"/>
      <c r="Q33" s="101"/>
      <c r="R33" s="101"/>
      <c r="S33" s="101"/>
      <c r="T33" s="101"/>
      <c r="U33" s="101"/>
      <c r="V33" s="101"/>
      <c r="W33" s="101"/>
      <c r="X33" s="102"/>
      <c r="Y33" s="431" t="s">
        <v>54</v>
      </c>
      <c r="Z33" s="432"/>
      <c r="AA33" s="433"/>
      <c r="AB33" s="538" t="s">
        <v>523</v>
      </c>
      <c r="AC33" s="538"/>
      <c r="AD33" s="538"/>
      <c r="AE33" s="211">
        <v>356</v>
      </c>
      <c r="AF33" s="212"/>
      <c r="AG33" s="212"/>
      <c r="AH33" s="212"/>
      <c r="AI33" s="317">
        <v>360</v>
      </c>
      <c r="AJ33" s="200"/>
      <c r="AK33" s="200"/>
      <c r="AL33" s="318"/>
      <c r="AM33" s="211">
        <v>364</v>
      </c>
      <c r="AN33" s="212"/>
      <c r="AO33" s="212"/>
      <c r="AP33" s="212"/>
      <c r="AQ33" s="317" t="s">
        <v>514</v>
      </c>
      <c r="AR33" s="200"/>
      <c r="AS33" s="200"/>
      <c r="AT33" s="318"/>
      <c r="AU33" s="212" t="s">
        <v>521</v>
      </c>
      <c r="AV33" s="212"/>
      <c r="AW33" s="212"/>
      <c r="AX33" s="214"/>
    </row>
    <row r="34" spans="1:50" ht="23.25" customHeight="1" x14ac:dyDescent="0.15">
      <c r="A34" s="419"/>
      <c r="B34" s="417"/>
      <c r="C34" s="417"/>
      <c r="D34" s="417"/>
      <c r="E34" s="417"/>
      <c r="F34" s="418"/>
      <c r="G34" s="585"/>
      <c r="H34" s="586"/>
      <c r="I34" s="586"/>
      <c r="J34" s="586"/>
      <c r="K34" s="586"/>
      <c r="L34" s="586"/>
      <c r="M34" s="586"/>
      <c r="N34" s="586"/>
      <c r="O34" s="587"/>
      <c r="P34" s="104"/>
      <c r="Q34" s="104"/>
      <c r="R34" s="104"/>
      <c r="S34" s="104"/>
      <c r="T34" s="104"/>
      <c r="U34" s="104"/>
      <c r="V34" s="104"/>
      <c r="W34" s="104"/>
      <c r="X34" s="105"/>
      <c r="Y34" s="431" t="s">
        <v>13</v>
      </c>
      <c r="Z34" s="432"/>
      <c r="AA34" s="433"/>
      <c r="AB34" s="571" t="s">
        <v>301</v>
      </c>
      <c r="AC34" s="571"/>
      <c r="AD34" s="571"/>
      <c r="AE34" s="211">
        <v>102</v>
      </c>
      <c r="AF34" s="212"/>
      <c r="AG34" s="212"/>
      <c r="AH34" s="212"/>
      <c r="AI34" s="211">
        <v>100</v>
      </c>
      <c r="AJ34" s="212"/>
      <c r="AK34" s="212"/>
      <c r="AL34" s="212"/>
      <c r="AM34" s="211" t="s">
        <v>514</v>
      </c>
      <c r="AN34" s="212"/>
      <c r="AO34" s="212"/>
      <c r="AP34" s="212"/>
      <c r="AQ34" s="317" t="s">
        <v>521</v>
      </c>
      <c r="AR34" s="200"/>
      <c r="AS34" s="200"/>
      <c r="AT34" s="318"/>
      <c r="AU34" s="212" t="s">
        <v>522</v>
      </c>
      <c r="AV34" s="212"/>
      <c r="AW34" s="212"/>
      <c r="AX34" s="214"/>
    </row>
    <row r="35" spans="1:50" ht="23.25" customHeight="1" x14ac:dyDescent="0.15">
      <c r="A35" s="219" t="s">
        <v>478</v>
      </c>
      <c r="B35" s="220"/>
      <c r="C35" s="220"/>
      <c r="D35" s="220"/>
      <c r="E35" s="220"/>
      <c r="F35" s="221"/>
      <c r="G35" s="225" t="s">
        <v>524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90" t="s">
        <v>448</v>
      </c>
      <c r="B37" s="791"/>
      <c r="C37" s="791"/>
      <c r="D37" s="791"/>
      <c r="E37" s="791"/>
      <c r="F37" s="792"/>
      <c r="G37" s="426" t="s">
        <v>265</v>
      </c>
      <c r="H37" s="427"/>
      <c r="I37" s="427"/>
      <c r="J37" s="427"/>
      <c r="K37" s="427"/>
      <c r="L37" s="427"/>
      <c r="M37" s="427"/>
      <c r="N37" s="427"/>
      <c r="O37" s="428"/>
      <c r="P37" s="463" t="s">
        <v>59</v>
      </c>
      <c r="Q37" s="427"/>
      <c r="R37" s="427"/>
      <c r="S37" s="427"/>
      <c r="T37" s="427"/>
      <c r="U37" s="427"/>
      <c r="V37" s="427"/>
      <c r="W37" s="427"/>
      <c r="X37" s="428"/>
      <c r="Y37" s="464"/>
      <c r="Z37" s="465"/>
      <c r="AA37" s="466"/>
      <c r="AB37" s="237" t="s">
        <v>11</v>
      </c>
      <c r="AC37" s="238"/>
      <c r="AD37" s="239"/>
      <c r="AE37" s="237" t="s">
        <v>347</v>
      </c>
      <c r="AF37" s="238"/>
      <c r="AG37" s="238"/>
      <c r="AH37" s="239"/>
      <c r="AI37" s="237" t="s">
        <v>353</v>
      </c>
      <c r="AJ37" s="238"/>
      <c r="AK37" s="238"/>
      <c r="AL37" s="239"/>
      <c r="AM37" s="243" t="s">
        <v>429</v>
      </c>
      <c r="AN37" s="243"/>
      <c r="AO37" s="243"/>
      <c r="AP37" s="237"/>
      <c r="AQ37" s="144" t="s">
        <v>345</v>
      </c>
      <c r="AR37" s="145"/>
      <c r="AS37" s="145"/>
      <c r="AT37" s="146"/>
      <c r="AU37" s="427" t="s">
        <v>253</v>
      </c>
      <c r="AV37" s="427"/>
      <c r="AW37" s="427"/>
      <c r="AX37" s="937"/>
    </row>
    <row r="38" spans="1:50" ht="18.75" hidden="1" customHeight="1" x14ac:dyDescent="0.15">
      <c r="A38" s="416"/>
      <c r="B38" s="417"/>
      <c r="C38" s="417"/>
      <c r="D38" s="417"/>
      <c r="E38" s="417"/>
      <c r="F38" s="418"/>
      <c r="G38" s="429"/>
      <c r="H38" s="414"/>
      <c r="I38" s="414"/>
      <c r="J38" s="414"/>
      <c r="K38" s="414"/>
      <c r="L38" s="414"/>
      <c r="M38" s="414"/>
      <c r="N38" s="414"/>
      <c r="O38" s="430"/>
      <c r="P38" s="450"/>
      <c r="Q38" s="414"/>
      <c r="R38" s="414"/>
      <c r="S38" s="414"/>
      <c r="T38" s="414"/>
      <c r="U38" s="414"/>
      <c r="V38" s="414"/>
      <c r="W38" s="414"/>
      <c r="X38" s="430"/>
      <c r="Y38" s="467"/>
      <c r="Z38" s="468"/>
      <c r="AA38" s="469"/>
      <c r="AB38" s="240"/>
      <c r="AC38" s="241"/>
      <c r="AD38" s="242"/>
      <c r="AE38" s="240"/>
      <c r="AF38" s="241"/>
      <c r="AG38" s="241"/>
      <c r="AH38" s="242"/>
      <c r="AI38" s="240"/>
      <c r="AJ38" s="241"/>
      <c r="AK38" s="241"/>
      <c r="AL38" s="242"/>
      <c r="AM38" s="244"/>
      <c r="AN38" s="244"/>
      <c r="AO38" s="244"/>
      <c r="AP38" s="240"/>
      <c r="AQ38" s="608"/>
      <c r="AR38" s="193"/>
      <c r="AS38" s="126" t="s">
        <v>346</v>
      </c>
      <c r="AT38" s="127"/>
      <c r="AU38" s="192"/>
      <c r="AV38" s="192"/>
      <c r="AW38" s="414" t="s">
        <v>300</v>
      </c>
      <c r="AX38" s="415"/>
    </row>
    <row r="39" spans="1:50" ht="23.25" hidden="1" customHeight="1" x14ac:dyDescent="0.15">
      <c r="A39" s="419"/>
      <c r="B39" s="417"/>
      <c r="C39" s="417"/>
      <c r="D39" s="417"/>
      <c r="E39" s="417"/>
      <c r="F39" s="418"/>
      <c r="G39" s="579"/>
      <c r="H39" s="580"/>
      <c r="I39" s="580"/>
      <c r="J39" s="580"/>
      <c r="K39" s="580"/>
      <c r="L39" s="580"/>
      <c r="M39" s="580"/>
      <c r="N39" s="580"/>
      <c r="O39" s="581"/>
      <c r="P39" s="98"/>
      <c r="Q39" s="98"/>
      <c r="R39" s="98"/>
      <c r="S39" s="98"/>
      <c r="T39" s="98"/>
      <c r="U39" s="98"/>
      <c r="V39" s="98"/>
      <c r="W39" s="98"/>
      <c r="X39" s="99"/>
      <c r="Y39" s="486" t="s">
        <v>12</v>
      </c>
      <c r="Z39" s="546"/>
      <c r="AA39" s="547"/>
      <c r="AB39" s="476"/>
      <c r="AC39" s="476"/>
      <c r="AD39" s="476"/>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20"/>
      <c r="B40" s="421"/>
      <c r="C40" s="421"/>
      <c r="D40" s="421"/>
      <c r="E40" s="421"/>
      <c r="F40" s="422"/>
      <c r="G40" s="582"/>
      <c r="H40" s="583"/>
      <c r="I40" s="583"/>
      <c r="J40" s="583"/>
      <c r="K40" s="583"/>
      <c r="L40" s="583"/>
      <c r="M40" s="583"/>
      <c r="N40" s="583"/>
      <c r="O40" s="584"/>
      <c r="P40" s="101"/>
      <c r="Q40" s="101"/>
      <c r="R40" s="101"/>
      <c r="S40" s="101"/>
      <c r="T40" s="101"/>
      <c r="U40" s="101"/>
      <c r="V40" s="101"/>
      <c r="W40" s="101"/>
      <c r="X40" s="102"/>
      <c r="Y40" s="431" t="s">
        <v>54</v>
      </c>
      <c r="Z40" s="432"/>
      <c r="AA40" s="433"/>
      <c r="AB40" s="538"/>
      <c r="AC40" s="538"/>
      <c r="AD40" s="538"/>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23"/>
      <c r="B41" s="424"/>
      <c r="C41" s="424"/>
      <c r="D41" s="424"/>
      <c r="E41" s="424"/>
      <c r="F41" s="425"/>
      <c r="G41" s="585"/>
      <c r="H41" s="586"/>
      <c r="I41" s="586"/>
      <c r="J41" s="586"/>
      <c r="K41" s="586"/>
      <c r="L41" s="586"/>
      <c r="M41" s="586"/>
      <c r="N41" s="586"/>
      <c r="O41" s="587"/>
      <c r="P41" s="104"/>
      <c r="Q41" s="104"/>
      <c r="R41" s="104"/>
      <c r="S41" s="104"/>
      <c r="T41" s="104"/>
      <c r="U41" s="104"/>
      <c r="V41" s="104"/>
      <c r="W41" s="104"/>
      <c r="X41" s="105"/>
      <c r="Y41" s="431" t="s">
        <v>13</v>
      </c>
      <c r="Z41" s="432"/>
      <c r="AA41" s="433"/>
      <c r="AB41" s="571" t="s">
        <v>301</v>
      </c>
      <c r="AC41" s="571"/>
      <c r="AD41" s="571"/>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478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90" t="s">
        <v>448</v>
      </c>
      <c r="B44" s="791"/>
      <c r="C44" s="791"/>
      <c r="D44" s="791"/>
      <c r="E44" s="791"/>
      <c r="F44" s="792"/>
      <c r="G44" s="426" t="s">
        <v>265</v>
      </c>
      <c r="H44" s="427"/>
      <c r="I44" s="427"/>
      <c r="J44" s="427"/>
      <c r="K44" s="427"/>
      <c r="L44" s="427"/>
      <c r="M44" s="427"/>
      <c r="N44" s="427"/>
      <c r="O44" s="428"/>
      <c r="P44" s="463" t="s">
        <v>59</v>
      </c>
      <c r="Q44" s="427"/>
      <c r="R44" s="427"/>
      <c r="S44" s="427"/>
      <c r="T44" s="427"/>
      <c r="U44" s="427"/>
      <c r="V44" s="427"/>
      <c r="W44" s="427"/>
      <c r="X44" s="428"/>
      <c r="Y44" s="464"/>
      <c r="Z44" s="465"/>
      <c r="AA44" s="466"/>
      <c r="AB44" s="237" t="s">
        <v>11</v>
      </c>
      <c r="AC44" s="238"/>
      <c r="AD44" s="239"/>
      <c r="AE44" s="237" t="s">
        <v>347</v>
      </c>
      <c r="AF44" s="238"/>
      <c r="AG44" s="238"/>
      <c r="AH44" s="239"/>
      <c r="AI44" s="237" t="s">
        <v>353</v>
      </c>
      <c r="AJ44" s="238"/>
      <c r="AK44" s="238"/>
      <c r="AL44" s="239"/>
      <c r="AM44" s="243" t="s">
        <v>429</v>
      </c>
      <c r="AN44" s="243"/>
      <c r="AO44" s="243"/>
      <c r="AP44" s="237"/>
      <c r="AQ44" s="144" t="s">
        <v>345</v>
      </c>
      <c r="AR44" s="145"/>
      <c r="AS44" s="145"/>
      <c r="AT44" s="146"/>
      <c r="AU44" s="427" t="s">
        <v>253</v>
      </c>
      <c r="AV44" s="427"/>
      <c r="AW44" s="427"/>
      <c r="AX44" s="937"/>
    </row>
    <row r="45" spans="1:50" ht="18.75" hidden="1" customHeight="1" x14ac:dyDescent="0.15">
      <c r="A45" s="416"/>
      <c r="B45" s="417"/>
      <c r="C45" s="417"/>
      <c r="D45" s="417"/>
      <c r="E45" s="417"/>
      <c r="F45" s="418"/>
      <c r="G45" s="429"/>
      <c r="H45" s="414"/>
      <c r="I45" s="414"/>
      <c r="J45" s="414"/>
      <c r="K45" s="414"/>
      <c r="L45" s="414"/>
      <c r="M45" s="414"/>
      <c r="N45" s="414"/>
      <c r="O45" s="430"/>
      <c r="P45" s="450"/>
      <c r="Q45" s="414"/>
      <c r="R45" s="414"/>
      <c r="S45" s="414"/>
      <c r="T45" s="414"/>
      <c r="U45" s="414"/>
      <c r="V45" s="414"/>
      <c r="W45" s="414"/>
      <c r="X45" s="430"/>
      <c r="Y45" s="467"/>
      <c r="Z45" s="468"/>
      <c r="AA45" s="469"/>
      <c r="AB45" s="240"/>
      <c r="AC45" s="241"/>
      <c r="AD45" s="242"/>
      <c r="AE45" s="240"/>
      <c r="AF45" s="241"/>
      <c r="AG45" s="241"/>
      <c r="AH45" s="242"/>
      <c r="AI45" s="240"/>
      <c r="AJ45" s="241"/>
      <c r="AK45" s="241"/>
      <c r="AL45" s="242"/>
      <c r="AM45" s="244"/>
      <c r="AN45" s="244"/>
      <c r="AO45" s="244"/>
      <c r="AP45" s="240"/>
      <c r="AQ45" s="608"/>
      <c r="AR45" s="193"/>
      <c r="AS45" s="126" t="s">
        <v>346</v>
      </c>
      <c r="AT45" s="127"/>
      <c r="AU45" s="192"/>
      <c r="AV45" s="192"/>
      <c r="AW45" s="414" t="s">
        <v>300</v>
      </c>
      <c r="AX45" s="415"/>
    </row>
    <row r="46" spans="1:50" ht="23.25" hidden="1" customHeight="1" x14ac:dyDescent="0.15">
      <c r="A46" s="419"/>
      <c r="B46" s="417"/>
      <c r="C46" s="417"/>
      <c r="D46" s="417"/>
      <c r="E46" s="417"/>
      <c r="F46" s="418"/>
      <c r="G46" s="579"/>
      <c r="H46" s="580"/>
      <c r="I46" s="580"/>
      <c r="J46" s="580"/>
      <c r="K46" s="580"/>
      <c r="L46" s="580"/>
      <c r="M46" s="580"/>
      <c r="N46" s="580"/>
      <c r="O46" s="581"/>
      <c r="P46" s="98"/>
      <c r="Q46" s="98"/>
      <c r="R46" s="98"/>
      <c r="S46" s="98"/>
      <c r="T46" s="98"/>
      <c r="U46" s="98"/>
      <c r="V46" s="98"/>
      <c r="W46" s="98"/>
      <c r="X46" s="99"/>
      <c r="Y46" s="486" t="s">
        <v>12</v>
      </c>
      <c r="Z46" s="546"/>
      <c r="AA46" s="547"/>
      <c r="AB46" s="476"/>
      <c r="AC46" s="476"/>
      <c r="AD46" s="476"/>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20"/>
      <c r="B47" s="421"/>
      <c r="C47" s="421"/>
      <c r="D47" s="421"/>
      <c r="E47" s="421"/>
      <c r="F47" s="422"/>
      <c r="G47" s="582"/>
      <c r="H47" s="583"/>
      <c r="I47" s="583"/>
      <c r="J47" s="583"/>
      <c r="K47" s="583"/>
      <c r="L47" s="583"/>
      <c r="M47" s="583"/>
      <c r="N47" s="583"/>
      <c r="O47" s="584"/>
      <c r="P47" s="101"/>
      <c r="Q47" s="101"/>
      <c r="R47" s="101"/>
      <c r="S47" s="101"/>
      <c r="T47" s="101"/>
      <c r="U47" s="101"/>
      <c r="V47" s="101"/>
      <c r="W47" s="101"/>
      <c r="X47" s="102"/>
      <c r="Y47" s="431" t="s">
        <v>54</v>
      </c>
      <c r="Z47" s="432"/>
      <c r="AA47" s="433"/>
      <c r="AB47" s="538"/>
      <c r="AC47" s="538"/>
      <c r="AD47" s="538"/>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23"/>
      <c r="B48" s="424"/>
      <c r="C48" s="424"/>
      <c r="D48" s="424"/>
      <c r="E48" s="424"/>
      <c r="F48" s="425"/>
      <c r="G48" s="585"/>
      <c r="H48" s="586"/>
      <c r="I48" s="586"/>
      <c r="J48" s="586"/>
      <c r="K48" s="586"/>
      <c r="L48" s="586"/>
      <c r="M48" s="586"/>
      <c r="N48" s="586"/>
      <c r="O48" s="587"/>
      <c r="P48" s="104"/>
      <c r="Q48" s="104"/>
      <c r="R48" s="104"/>
      <c r="S48" s="104"/>
      <c r="T48" s="104"/>
      <c r="U48" s="104"/>
      <c r="V48" s="104"/>
      <c r="W48" s="104"/>
      <c r="X48" s="105"/>
      <c r="Y48" s="431" t="s">
        <v>13</v>
      </c>
      <c r="Z48" s="432"/>
      <c r="AA48" s="433"/>
      <c r="AB48" s="571" t="s">
        <v>301</v>
      </c>
      <c r="AC48" s="571"/>
      <c r="AD48" s="571"/>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478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6" t="s">
        <v>448</v>
      </c>
      <c r="B51" s="417"/>
      <c r="C51" s="417"/>
      <c r="D51" s="417"/>
      <c r="E51" s="417"/>
      <c r="F51" s="418"/>
      <c r="G51" s="426" t="s">
        <v>265</v>
      </c>
      <c r="H51" s="427"/>
      <c r="I51" s="427"/>
      <c r="J51" s="427"/>
      <c r="K51" s="427"/>
      <c r="L51" s="427"/>
      <c r="M51" s="427"/>
      <c r="N51" s="427"/>
      <c r="O51" s="428"/>
      <c r="P51" s="463" t="s">
        <v>59</v>
      </c>
      <c r="Q51" s="427"/>
      <c r="R51" s="427"/>
      <c r="S51" s="427"/>
      <c r="T51" s="427"/>
      <c r="U51" s="427"/>
      <c r="V51" s="427"/>
      <c r="W51" s="427"/>
      <c r="X51" s="428"/>
      <c r="Y51" s="464"/>
      <c r="Z51" s="465"/>
      <c r="AA51" s="466"/>
      <c r="AB51" s="237" t="s">
        <v>11</v>
      </c>
      <c r="AC51" s="238"/>
      <c r="AD51" s="239"/>
      <c r="AE51" s="237" t="s">
        <v>347</v>
      </c>
      <c r="AF51" s="238"/>
      <c r="AG51" s="238"/>
      <c r="AH51" s="239"/>
      <c r="AI51" s="237" t="s">
        <v>353</v>
      </c>
      <c r="AJ51" s="238"/>
      <c r="AK51" s="238"/>
      <c r="AL51" s="239"/>
      <c r="AM51" s="243" t="s">
        <v>429</v>
      </c>
      <c r="AN51" s="243"/>
      <c r="AO51" s="243"/>
      <c r="AP51" s="237"/>
      <c r="AQ51" s="144" t="s">
        <v>345</v>
      </c>
      <c r="AR51" s="145"/>
      <c r="AS51" s="145"/>
      <c r="AT51" s="146"/>
      <c r="AU51" s="951" t="s">
        <v>253</v>
      </c>
      <c r="AV51" s="951"/>
      <c r="AW51" s="951"/>
      <c r="AX51" s="952"/>
    </row>
    <row r="52" spans="1:50" ht="18.75" hidden="1" customHeight="1" x14ac:dyDescent="0.15">
      <c r="A52" s="416"/>
      <c r="B52" s="417"/>
      <c r="C52" s="417"/>
      <c r="D52" s="417"/>
      <c r="E52" s="417"/>
      <c r="F52" s="418"/>
      <c r="G52" s="429"/>
      <c r="H52" s="414"/>
      <c r="I52" s="414"/>
      <c r="J52" s="414"/>
      <c r="K52" s="414"/>
      <c r="L52" s="414"/>
      <c r="M52" s="414"/>
      <c r="N52" s="414"/>
      <c r="O52" s="430"/>
      <c r="P52" s="450"/>
      <c r="Q52" s="414"/>
      <c r="R52" s="414"/>
      <c r="S52" s="414"/>
      <c r="T52" s="414"/>
      <c r="U52" s="414"/>
      <c r="V52" s="414"/>
      <c r="W52" s="414"/>
      <c r="X52" s="430"/>
      <c r="Y52" s="467"/>
      <c r="Z52" s="468"/>
      <c r="AA52" s="469"/>
      <c r="AB52" s="240"/>
      <c r="AC52" s="241"/>
      <c r="AD52" s="242"/>
      <c r="AE52" s="240"/>
      <c r="AF52" s="241"/>
      <c r="AG52" s="241"/>
      <c r="AH52" s="242"/>
      <c r="AI52" s="240"/>
      <c r="AJ52" s="241"/>
      <c r="AK52" s="241"/>
      <c r="AL52" s="242"/>
      <c r="AM52" s="244"/>
      <c r="AN52" s="244"/>
      <c r="AO52" s="244"/>
      <c r="AP52" s="240"/>
      <c r="AQ52" s="608"/>
      <c r="AR52" s="193"/>
      <c r="AS52" s="126" t="s">
        <v>346</v>
      </c>
      <c r="AT52" s="127"/>
      <c r="AU52" s="192"/>
      <c r="AV52" s="192"/>
      <c r="AW52" s="414" t="s">
        <v>300</v>
      </c>
      <c r="AX52" s="415"/>
    </row>
    <row r="53" spans="1:50" ht="23.25" hidden="1" customHeight="1" x14ac:dyDescent="0.15">
      <c r="A53" s="419"/>
      <c r="B53" s="417"/>
      <c r="C53" s="417"/>
      <c r="D53" s="417"/>
      <c r="E53" s="417"/>
      <c r="F53" s="418"/>
      <c r="G53" s="579"/>
      <c r="H53" s="580"/>
      <c r="I53" s="580"/>
      <c r="J53" s="580"/>
      <c r="K53" s="580"/>
      <c r="L53" s="580"/>
      <c r="M53" s="580"/>
      <c r="N53" s="580"/>
      <c r="O53" s="581"/>
      <c r="P53" s="98"/>
      <c r="Q53" s="98"/>
      <c r="R53" s="98"/>
      <c r="S53" s="98"/>
      <c r="T53" s="98"/>
      <c r="U53" s="98"/>
      <c r="V53" s="98"/>
      <c r="W53" s="98"/>
      <c r="X53" s="99"/>
      <c r="Y53" s="486" t="s">
        <v>12</v>
      </c>
      <c r="Z53" s="546"/>
      <c r="AA53" s="547"/>
      <c r="AB53" s="476"/>
      <c r="AC53" s="476"/>
      <c r="AD53" s="476"/>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20"/>
      <c r="B54" s="421"/>
      <c r="C54" s="421"/>
      <c r="D54" s="421"/>
      <c r="E54" s="421"/>
      <c r="F54" s="422"/>
      <c r="G54" s="582"/>
      <c r="H54" s="583"/>
      <c r="I54" s="583"/>
      <c r="J54" s="583"/>
      <c r="K54" s="583"/>
      <c r="L54" s="583"/>
      <c r="M54" s="583"/>
      <c r="N54" s="583"/>
      <c r="O54" s="584"/>
      <c r="P54" s="101"/>
      <c r="Q54" s="101"/>
      <c r="R54" s="101"/>
      <c r="S54" s="101"/>
      <c r="T54" s="101"/>
      <c r="U54" s="101"/>
      <c r="V54" s="101"/>
      <c r="W54" s="101"/>
      <c r="X54" s="102"/>
      <c r="Y54" s="431" t="s">
        <v>54</v>
      </c>
      <c r="Z54" s="432"/>
      <c r="AA54" s="433"/>
      <c r="AB54" s="538"/>
      <c r="AC54" s="538"/>
      <c r="AD54" s="538"/>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23"/>
      <c r="B55" s="424"/>
      <c r="C55" s="424"/>
      <c r="D55" s="424"/>
      <c r="E55" s="424"/>
      <c r="F55" s="425"/>
      <c r="G55" s="585"/>
      <c r="H55" s="586"/>
      <c r="I55" s="586"/>
      <c r="J55" s="586"/>
      <c r="K55" s="586"/>
      <c r="L55" s="586"/>
      <c r="M55" s="586"/>
      <c r="N55" s="586"/>
      <c r="O55" s="587"/>
      <c r="P55" s="104"/>
      <c r="Q55" s="104"/>
      <c r="R55" s="104"/>
      <c r="S55" s="104"/>
      <c r="T55" s="104"/>
      <c r="U55" s="104"/>
      <c r="V55" s="104"/>
      <c r="W55" s="104"/>
      <c r="X55" s="105"/>
      <c r="Y55" s="431" t="s">
        <v>13</v>
      </c>
      <c r="Z55" s="432"/>
      <c r="AA55" s="433"/>
      <c r="AB55" s="612" t="s">
        <v>14</v>
      </c>
      <c r="AC55" s="612"/>
      <c r="AD55" s="612"/>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478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6" t="s">
        <v>448</v>
      </c>
      <c r="B58" s="417"/>
      <c r="C58" s="417"/>
      <c r="D58" s="417"/>
      <c r="E58" s="417"/>
      <c r="F58" s="418"/>
      <c r="G58" s="426" t="s">
        <v>265</v>
      </c>
      <c r="H58" s="427"/>
      <c r="I58" s="427"/>
      <c r="J58" s="427"/>
      <c r="K58" s="427"/>
      <c r="L58" s="427"/>
      <c r="M58" s="427"/>
      <c r="N58" s="427"/>
      <c r="O58" s="428"/>
      <c r="P58" s="463" t="s">
        <v>59</v>
      </c>
      <c r="Q58" s="427"/>
      <c r="R58" s="427"/>
      <c r="S58" s="427"/>
      <c r="T58" s="427"/>
      <c r="U58" s="427"/>
      <c r="V58" s="427"/>
      <c r="W58" s="427"/>
      <c r="X58" s="428"/>
      <c r="Y58" s="464"/>
      <c r="Z58" s="465"/>
      <c r="AA58" s="466"/>
      <c r="AB58" s="237" t="s">
        <v>11</v>
      </c>
      <c r="AC58" s="238"/>
      <c r="AD58" s="239"/>
      <c r="AE58" s="237" t="s">
        <v>347</v>
      </c>
      <c r="AF58" s="238"/>
      <c r="AG58" s="238"/>
      <c r="AH58" s="239"/>
      <c r="AI58" s="237" t="s">
        <v>353</v>
      </c>
      <c r="AJ58" s="238"/>
      <c r="AK58" s="238"/>
      <c r="AL58" s="239"/>
      <c r="AM58" s="243" t="s">
        <v>429</v>
      </c>
      <c r="AN58" s="243"/>
      <c r="AO58" s="243"/>
      <c r="AP58" s="237"/>
      <c r="AQ58" s="144" t="s">
        <v>345</v>
      </c>
      <c r="AR58" s="145"/>
      <c r="AS58" s="145"/>
      <c r="AT58" s="146"/>
      <c r="AU58" s="951" t="s">
        <v>253</v>
      </c>
      <c r="AV58" s="951"/>
      <c r="AW58" s="951"/>
      <c r="AX58" s="952"/>
    </row>
    <row r="59" spans="1:50" ht="18.75" hidden="1" customHeight="1" x14ac:dyDescent="0.15">
      <c r="A59" s="416"/>
      <c r="B59" s="417"/>
      <c r="C59" s="417"/>
      <c r="D59" s="417"/>
      <c r="E59" s="417"/>
      <c r="F59" s="418"/>
      <c r="G59" s="429"/>
      <c r="H59" s="414"/>
      <c r="I59" s="414"/>
      <c r="J59" s="414"/>
      <c r="K59" s="414"/>
      <c r="L59" s="414"/>
      <c r="M59" s="414"/>
      <c r="N59" s="414"/>
      <c r="O59" s="430"/>
      <c r="P59" s="450"/>
      <c r="Q59" s="414"/>
      <c r="R59" s="414"/>
      <c r="S59" s="414"/>
      <c r="T59" s="414"/>
      <c r="U59" s="414"/>
      <c r="V59" s="414"/>
      <c r="W59" s="414"/>
      <c r="X59" s="430"/>
      <c r="Y59" s="467"/>
      <c r="Z59" s="468"/>
      <c r="AA59" s="469"/>
      <c r="AB59" s="240"/>
      <c r="AC59" s="241"/>
      <c r="AD59" s="242"/>
      <c r="AE59" s="240"/>
      <c r="AF59" s="241"/>
      <c r="AG59" s="241"/>
      <c r="AH59" s="242"/>
      <c r="AI59" s="240"/>
      <c r="AJ59" s="241"/>
      <c r="AK59" s="241"/>
      <c r="AL59" s="242"/>
      <c r="AM59" s="244"/>
      <c r="AN59" s="244"/>
      <c r="AO59" s="244"/>
      <c r="AP59" s="240"/>
      <c r="AQ59" s="608"/>
      <c r="AR59" s="193"/>
      <c r="AS59" s="126" t="s">
        <v>346</v>
      </c>
      <c r="AT59" s="127"/>
      <c r="AU59" s="192"/>
      <c r="AV59" s="192"/>
      <c r="AW59" s="414" t="s">
        <v>300</v>
      </c>
      <c r="AX59" s="415"/>
    </row>
    <row r="60" spans="1:50" ht="23.25" hidden="1" customHeight="1" x14ac:dyDescent="0.15">
      <c r="A60" s="419"/>
      <c r="B60" s="417"/>
      <c r="C60" s="417"/>
      <c r="D60" s="417"/>
      <c r="E60" s="417"/>
      <c r="F60" s="418"/>
      <c r="G60" s="579"/>
      <c r="H60" s="580"/>
      <c r="I60" s="580"/>
      <c r="J60" s="580"/>
      <c r="K60" s="580"/>
      <c r="L60" s="580"/>
      <c r="M60" s="580"/>
      <c r="N60" s="580"/>
      <c r="O60" s="581"/>
      <c r="P60" s="98"/>
      <c r="Q60" s="98"/>
      <c r="R60" s="98"/>
      <c r="S60" s="98"/>
      <c r="T60" s="98"/>
      <c r="U60" s="98"/>
      <c r="V60" s="98"/>
      <c r="W60" s="98"/>
      <c r="X60" s="99"/>
      <c r="Y60" s="486" t="s">
        <v>12</v>
      </c>
      <c r="Z60" s="546"/>
      <c r="AA60" s="547"/>
      <c r="AB60" s="476"/>
      <c r="AC60" s="476"/>
      <c r="AD60" s="476"/>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20"/>
      <c r="B61" s="421"/>
      <c r="C61" s="421"/>
      <c r="D61" s="421"/>
      <c r="E61" s="421"/>
      <c r="F61" s="422"/>
      <c r="G61" s="582"/>
      <c r="H61" s="583"/>
      <c r="I61" s="583"/>
      <c r="J61" s="583"/>
      <c r="K61" s="583"/>
      <c r="L61" s="583"/>
      <c r="M61" s="583"/>
      <c r="N61" s="583"/>
      <c r="O61" s="584"/>
      <c r="P61" s="101"/>
      <c r="Q61" s="101"/>
      <c r="R61" s="101"/>
      <c r="S61" s="101"/>
      <c r="T61" s="101"/>
      <c r="U61" s="101"/>
      <c r="V61" s="101"/>
      <c r="W61" s="101"/>
      <c r="X61" s="102"/>
      <c r="Y61" s="431" t="s">
        <v>54</v>
      </c>
      <c r="Z61" s="432"/>
      <c r="AA61" s="433"/>
      <c r="AB61" s="538"/>
      <c r="AC61" s="538"/>
      <c r="AD61" s="538"/>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20"/>
      <c r="B62" s="421"/>
      <c r="C62" s="421"/>
      <c r="D62" s="421"/>
      <c r="E62" s="421"/>
      <c r="F62" s="422"/>
      <c r="G62" s="585"/>
      <c r="H62" s="586"/>
      <c r="I62" s="586"/>
      <c r="J62" s="586"/>
      <c r="K62" s="586"/>
      <c r="L62" s="586"/>
      <c r="M62" s="586"/>
      <c r="N62" s="586"/>
      <c r="O62" s="587"/>
      <c r="P62" s="104"/>
      <c r="Q62" s="104"/>
      <c r="R62" s="104"/>
      <c r="S62" s="104"/>
      <c r="T62" s="104"/>
      <c r="U62" s="104"/>
      <c r="V62" s="104"/>
      <c r="W62" s="104"/>
      <c r="X62" s="105"/>
      <c r="Y62" s="431" t="s">
        <v>13</v>
      </c>
      <c r="Z62" s="432"/>
      <c r="AA62" s="433"/>
      <c r="AB62" s="571" t="s">
        <v>14</v>
      </c>
      <c r="AC62" s="571"/>
      <c r="AD62" s="571"/>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478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7" t="s">
        <v>449</v>
      </c>
      <c r="B65" s="498"/>
      <c r="C65" s="498"/>
      <c r="D65" s="498"/>
      <c r="E65" s="498"/>
      <c r="F65" s="499"/>
      <c r="G65" s="500"/>
      <c r="H65" s="232" t="s">
        <v>265</v>
      </c>
      <c r="I65" s="232"/>
      <c r="J65" s="232"/>
      <c r="K65" s="232"/>
      <c r="L65" s="232"/>
      <c r="M65" s="232"/>
      <c r="N65" s="232"/>
      <c r="O65" s="233"/>
      <c r="P65" s="231" t="s">
        <v>59</v>
      </c>
      <c r="Q65" s="232"/>
      <c r="R65" s="232"/>
      <c r="S65" s="232"/>
      <c r="T65" s="232"/>
      <c r="U65" s="232"/>
      <c r="V65" s="233"/>
      <c r="W65" s="502" t="s">
        <v>444</v>
      </c>
      <c r="X65" s="503"/>
      <c r="Y65" s="506"/>
      <c r="Z65" s="506"/>
      <c r="AA65" s="507"/>
      <c r="AB65" s="231" t="s">
        <v>11</v>
      </c>
      <c r="AC65" s="232"/>
      <c r="AD65" s="233"/>
      <c r="AE65" s="237" t="s">
        <v>347</v>
      </c>
      <c r="AF65" s="238"/>
      <c r="AG65" s="238"/>
      <c r="AH65" s="239"/>
      <c r="AI65" s="237" t="s">
        <v>353</v>
      </c>
      <c r="AJ65" s="238"/>
      <c r="AK65" s="238"/>
      <c r="AL65" s="239"/>
      <c r="AM65" s="243" t="s">
        <v>429</v>
      </c>
      <c r="AN65" s="243"/>
      <c r="AO65" s="243"/>
      <c r="AP65" s="237"/>
      <c r="AQ65" s="231" t="s">
        <v>345</v>
      </c>
      <c r="AR65" s="232"/>
      <c r="AS65" s="232"/>
      <c r="AT65" s="233"/>
      <c r="AU65" s="245" t="s">
        <v>253</v>
      </c>
      <c r="AV65" s="245"/>
      <c r="AW65" s="245"/>
      <c r="AX65" s="246"/>
    </row>
    <row r="66" spans="1:50" ht="18.75" hidden="1" customHeight="1" x14ac:dyDescent="0.15">
      <c r="A66" s="490"/>
      <c r="B66" s="491"/>
      <c r="C66" s="491"/>
      <c r="D66" s="491"/>
      <c r="E66" s="491"/>
      <c r="F66" s="492"/>
      <c r="G66" s="501"/>
      <c r="H66" s="235"/>
      <c r="I66" s="235"/>
      <c r="J66" s="235"/>
      <c r="K66" s="235"/>
      <c r="L66" s="235"/>
      <c r="M66" s="235"/>
      <c r="N66" s="235"/>
      <c r="O66" s="236"/>
      <c r="P66" s="234"/>
      <c r="Q66" s="235"/>
      <c r="R66" s="235"/>
      <c r="S66" s="235"/>
      <c r="T66" s="235"/>
      <c r="U66" s="235"/>
      <c r="V66" s="236"/>
      <c r="W66" s="504"/>
      <c r="X66" s="505"/>
      <c r="Y66" s="508"/>
      <c r="Z66" s="508"/>
      <c r="AA66" s="509"/>
      <c r="AB66" s="234"/>
      <c r="AC66" s="235"/>
      <c r="AD66" s="236"/>
      <c r="AE66" s="240"/>
      <c r="AF66" s="241"/>
      <c r="AG66" s="241"/>
      <c r="AH66" s="242"/>
      <c r="AI66" s="240"/>
      <c r="AJ66" s="241"/>
      <c r="AK66" s="241"/>
      <c r="AL66" s="242"/>
      <c r="AM66" s="244"/>
      <c r="AN66" s="244"/>
      <c r="AO66" s="244"/>
      <c r="AP66" s="240"/>
      <c r="AQ66" s="191"/>
      <c r="AR66" s="192"/>
      <c r="AS66" s="235" t="s">
        <v>346</v>
      </c>
      <c r="AT66" s="236"/>
      <c r="AU66" s="192"/>
      <c r="AV66" s="192"/>
      <c r="AW66" s="235" t="s">
        <v>447</v>
      </c>
      <c r="AX66" s="247"/>
    </row>
    <row r="67" spans="1:50" ht="23.25" hidden="1" customHeight="1" x14ac:dyDescent="0.15">
      <c r="A67" s="490"/>
      <c r="B67" s="491"/>
      <c r="C67" s="491"/>
      <c r="D67" s="491"/>
      <c r="E67" s="491"/>
      <c r="F67" s="492"/>
      <c r="G67" s="248" t="s">
        <v>354</v>
      </c>
      <c r="H67" s="251"/>
      <c r="I67" s="252"/>
      <c r="J67" s="252"/>
      <c r="K67" s="252"/>
      <c r="L67" s="252"/>
      <c r="M67" s="252"/>
      <c r="N67" s="252"/>
      <c r="O67" s="253"/>
      <c r="P67" s="251"/>
      <c r="Q67" s="252"/>
      <c r="R67" s="252"/>
      <c r="S67" s="252"/>
      <c r="T67" s="252"/>
      <c r="U67" s="252"/>
      <c r="V67" s="253"/>
      <c r="W67" s="257"/>
      <c r="X67" s="258"/>
      <c r="Y67" s="263" t="s">
        <v>12</v>
      </c>
      <c r="Z67" s="263"/>
      <c r="AA67" s="264"/>
      <c r="AB67" s="265" t="s">
        <v>468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90"/>
      <c r="B68" s="491"/>
      <c r="C68" s="491"/>
      <c r="D68" s="491"/>
      <c r="E68" s="491"/>
      <c r="F68" s="49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468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90"/>
      <c r="B69" s="491"/>
      <c r="C69" s="491"/>
      <c r="D69" s="491"/>
      <c r="E69" s="491"/>
      <c r="F69" s="49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469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90" t="s">
        <v>455</v>
      </c>
      <c r="B70" s="491"/>
      <c r="C70" s="491"/>
      <c r="D70" s="491"/>
      <c r="E70" s="491"/>
      <c r="F70" s="492"/>
      <c r="G70" s="249" t="s">
        <v>355</v>
      </c>
      <c r="H70" s="300"/>
      <c r="I70" s="300"/>
      <c r="J70" s="300"/>
      <c r="K70" s="300"/>
      <c r="L70" s="300"/>
      <c r="M70" s="300"/>
      <c r="N70" s="300"/>
      <c r="O70" s="300"/>
      <c r="P70" s="300"/>
      <c r="Q70" s="300"/>
      <c r="R70" s="300"/>
      <c r="S70" s="300"/>
      <c r="T70" s="300"/>
      <c r="U70" s="300"/>
      <c r="V70" s="300"/>
      <c r="W70" s="303" t="s">
        <v>467</v>
      </c>
      <c r="X70" s="304"/>
      <c r="Y70" s="263" t="s">
        <v>12</v>
      </c>
      <c r="Z70" s="263"/>
      <c r="AA70" s="264"/>
      <c r="AB70" s="265" t="s">
        <v>468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90"/>
      <c r="B71" s="491"/>
      <c r="C71" s="491"/>
      <c r="D71" s="491"/>
      <c r="E71" s="491"/>
      <c r="F71" s="49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468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3"/>
      <c r="B72" s="494"/>
      <c r="C72" s="494"/>
      <c r="D72" s="494"/>
      <c r="E72" s="494"/>
      <c r="F72" s="49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469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21" t="s">
        <v>449</v>
      </c>
      <c r="B73" s="522"/>
      <c r="C73" s="522"/>
      <c r="D73" s="522"/>
      <c r="E73" s="522"/>
      <c r="F73" s="523"/>
      <c r="G73" s="600"/>
      <c r="H73" s="123" t="s">
        <v>265</v>
      </c>
      <c r="I73" s="123"/>
      <c r="J73" s="123"/>
      <c r="K73" s="123"/>
      <c r="L73" s="123"/>
      <c r="M73" s="123"/>
      <c r="N73" s="123"/>
      <c r="O73" s="124"/>
      <c r="P73" s="152" t="s">
        <v>59</v>
      </c>
      <c r="Q73" s="123"/>
      <c r="R73" s="123"/>
      <c r="S73" s="123"/>
      <c r="T73" s="123"/>
      <c r="U73" s="123"/>
      <c r="V73" s="123"/>
      <c r="W73" s="123"/>
      <c r="X73" s="124"/>
      <c r="Y73" s="602"/>
      <c r="Z73" s="603"/>
      <c r="AA73" s="604"/>
      <c r="AB73" s="152" t="s">
        <v>11</v>
      </c>
      <c r="AC73" s="123"/>
      <c r="AD73" s="124"/>
      <c r="AE73" s="237" t="s">
        <v>347</v>
      </c>
      <c r="AF73" s="238"/>
      <c r="AG73" s="238"/>
      <c r="AH73" s="239"/>
      <c r="AI73" s="237" t="s">
        <v>353</v>
      </c>
      <c r="AJ73" s="238"/>
      <c r="AK73" s="238"/>
      <c r="AL73" s="239"/>
      <c r="AM73" s="243" t="s">
        <v>429</v>
      </c>
      <c r="AN73" s="243"/>
      <c r="AO73" s="243"/>
      <c r="AP73" s="237"/>
      <c r="AQ73" s="152" t="s">
        <v>345</v>
      </c>
      <c r="AR73" s="123"/>
      <c r="AS73" s="123"/>
      <c r="AT73" s="124"/>
      <c r="AU73" s="128" t="s">
        <v>253</v>
      </c>
      <c r="AV73" s="129"/>
      <c r="AW73" s="129"/>
      <c r="AX73" s="130"/>
    </row>
    <row r="74" spans="1:50" ht="18.75" hidden="1" customHeight="1" x14ac:dyDescent="0.15">
      <c r="A74" s="524"/>
      <c r="B74" s="525"/>
      <c r="C74" s="525"/>
      <c r="D74" s="525"/>
      <c r="E74" s="525"/>
      <c r="F74" s="526"/>
      <c r="G74" s="60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8"/>
      <c r="AR74" s="193"/>
      <c r="AS74" s="126" t="s">
        <v>346</v>
      </c>
      <c r="AT74" s="127"/>
      <c r="AU74" s="608"/>
      <c r="AV74" s="193"/>
      <c r="AW74" s="126" t="s">
        <v>300</v>
      </c>
      <c r="AX74" s="188"/>
    </row>
    <row r="75" spans="1:50" ht="23.25" hidden="1" customHeight="1" x14ac:dyDescent="0.15">
      <c r="A75" s="524"/>
      <c r="B75" s="525"/>
      <c r="C75" s="525"/>
      <c r="D75" s="525"/>
      <c r="E75" s="525"/>
      <c r="F75" s="526"/>
      <c r="G75" s="627" t="s">
        <v>354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24"/>
      <c r="B76" s="525"/>
      <c r="C76" s="525"/>
      <c r="D76" s="525"/>
      <c r="E76" s="525"/>
      <c r="F76" s="526"/>
      <c r="G76" s="62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24"/>
      <c r="B77" s="525"/>
      <c r="C77" s="525"/>
      <c r="D77" s="525"/>
      <c r="E77" s="525"/>
      <c r="F77" s="526"/>
      <c r="G77" s="629"/>
      <c r="H77" s="104"/>
      <c r="I77" s="104"/>
      <c r="J77" s="104"/>
      <c r="K77" s="104"/>
      <c r="L77" s="104"/>
      <c r="M77" s="104"/>
      <c r="N77" s="104"/>
      <c r="O77" s="105"/>
      <c r="P77" s="101"/>
      <c r="Q77" s="101"/>
      <c r="R77" s="101"/>
      <c r="S77" s="101"/>
      <c r="T77" s="101"/>
      <c r="U77" s="101"/>
      <c r="V77" s="101"/>
      <c r="W77" s="101"/>
      <c r="X77" s="102"/>
      <c r="Y77" s="152" t="s">
        <v>13</v>
      </c>
      <c r="Z77" s="123"/>
      <c r="AA77" s="124"/>
      <c r="AB77" s="594" t="s">
        <v>14</v>
      </c>
      <c r="AC77" s="594"/>
      <c r="AD77" s="594"/>
      <c r="AE77" s="907"/>
      <c r="AF77" s="908"/>
      <c r="AG77" s="908"/>
      <c r="AH77" s="908"/>
      <c r="AI77" s="907"/>
      <c r="AJ77" s="908"/>
      <c r="AK77" s="908"/>
      <c r="AL77" s="908"/>
      <c r="AM77" s="907"/>
      <c r="AN77" s="908"/>
      <c r="AO77" s="908"/>
      <c r="AP77" s="908"/>
      <c r="AQ77" s="317"/>
      <c r="AR77" s="200"/>
      <c r="AS77" s="200"/>
      <c r="AT77" s="318"/>
      <c r="AU77" s="212"/>
      <c r="AV77" s="212"/>
      <c r="AW77" s="212"/>
      <c r="AX77" s="214"/>
    </row>
    <row r="78" spans="1:50" ht="69.75" hidden="1" customHeight="1" x14ac:dyDescent="0.15">
      <c r="A78" s="331" t="s">
        <v>481</v>
      </c>
      <c r="B78" s="332"/>
      <c r="C78" s="332"/>
      <c r="D78" s="332"/>
      <c r="E78" s="329" t="s">
        <v>422</v>
      </c>
      <c r="F78" s="330"/>
      <c r="G78" s="57" t="s">
        <v>355</v>
      </c>
      <c r="H78" s="605"/>
      <c r="I78" s="606"/>
      <c r="J78" s="606"/>
      <c r="K78" s="606"/>
      <c r="L78" s="606"/>
      <c r="M78" s="606"/>
      <c r="N78" s="606"/>
      <c r="O78" s="607"/>
      <c r="P78" s="140"/>
      <c r="Q78" s="140"/>
      <c r="R78" s="140"/>
      <c r="S78" s="140"/>
      <c r="T78" s="140"/>
      <c r="U78" s="140"/>
      <c r="V78" s="140"/>
      <c r="W78" s="140"/>
      <c r="X78" s="140"/>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88" t="s">
        <v>268</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71" t="s">
        <v>443</v>
      </c>
      <c r="AP79" s="272"/>
      <c r="AQ79" s="272"/>
      <c r="AR79" s="81" t="s">
        <v>441</v>
      </c>
      <c r="AS79" s="271"/>
      <c r="AT79" s="272"/>
      <c r="AU79" s="272"/>
      <c r="AV79" s="272"/>
      <c r="AW79" s="272"/>
      <c r="AX79" s="974"/>
    </row>
    <row r="80" spans="1:50" ht="18.75" hidden="1" customHeight="1" x14ac:dyDescent="0.15">
      <c r="A80" s="881" t="s">
        <v>266</v>
      </c>
      <c r="B80" s="539" t="s">
        <v>440</v>
      </c>
      <c r="C80" s="540"/>
      <c r="D80" s="540"/>
      <c r="E80" s="540"/>
      <c r="F80" s="541"/>
      <c r="G80" s="448" t="s">
        <v>258</v>
      </c>
      <c r="H80" s="448"/>
      <c r="I80" s="448"/>
      <c r="J80" s="448"/>
      <c r="K80" s="448"/>
      <c r="L80" s="448"/>
      <c r="M80" s="448"/>
      <c r="N80" s="448"/>
      <c r="O80" s="448"/>
      <c r="P80" s="448"/>
      <c r="Q80" s="448"/>
      <c r="R80" s="448"/>
      <c r="S80" s="448"/>
      <c r="T80" s="448"/>
      <c r="U80" s="448"/>
      <c r="V80" s="448"/>
      <c r="W80" s="448"/>
      <c r="X80" s="448"/>
      <c r="Y80" s="448"/>
      <c r="Z80" s="448"/>
      <c r="AA80" s="528"/>
      <c r="AB80" s="447" t="s">
        <v>499</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hidden="1" customHeight="1" x14ac:dyDescent="0.15">
      <c r="A81" s="882"/>
      <c r="B81" s="542"/>
      <c r="C81" s="443"/>
      <c r="D81" s="443"/>
      <c r="E81" s="443"/>
      <c r="F81" s="444"/>
      <c r="G81" s="414"/>
      <c r="H81" s="414"/>
      <c r="I81" s="414"/>
      <c r="J81" s="414"/>
      <c r="K81" s="414"/>
      <c r="L81" s="414"/>
      <c r="M81" s="414"/>
      <c r="N81" s="414"/>
      <c r="O81" s="414"/>
      <c r="P81" s="414"/>
      <c r="Q81" s="414"/>
      <c r="R81" s="414"/>
      <c r="S81" s="414"/>
      <c r="T81" s="414"/>
      <c r="U81" s="414"/>
      <c r="V81" s="414"/>
      <c r="W81" s="414"/>
      <c r="X81" s="414"/>
      <c r="Y81" s="414"/>
      <c r="Z81" s="414"/>
      <c r="AA81" s="430"/>
      <c r="AB81" s="450"/>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882"/>
      <c r="B82" s="542"/>
      <c r="C82" s="443"/>
      <c r="D82" s="443"/>
      <c r="E82" s="443"/>
      <c r="F82" s="444"/>
      <c r="G82" s="696"/>
      <c r="H82" s="696"/>
      <c r="I82" s="696"/>
      <c r="J82" s="696"/>
      <c r="K82" s="696"/>
      <c r="L82" s="696"/>
      <c r="M82" s="696"/>
      <c r="N82" s="696"/>
      <c r="O82" s="696"/>
      <c r="P82" s="696"/>
      <c r="Q82" s="696"/>
      <c r="R82" s="696"/>
      <c r="S82" s="696"/>
      <c r="T82" s="696"/>
      <c r="U82" s="696"/>
      <c r="V82" s="696"/>
      <c r="W82" s="696"/>
      <c r="X82" s="696"/>
      <c r="Y82" s="696"/>
      <c r="Z82" s="696"/>
      <c r="AA82" s="697"/>
      <c r="AB82" s="901"/>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2"/>
    </row>
    <row r="83" spans="1:60" ht="22.5" hidden="1" customHeight="1" x14ac:dyDescent="0.15">
      <c r="A83" s="882"/>
      <c r="B83" s="542"/>
      <c r="C83" s="443"/>
      <c r="D83" s="443"/>
      <c r="E83" s="443"/>
      <c r="F83" s="444"/>
      <c r="G83" s="698"/>
      <c r="H83" s="698"/>
      <c r="I83" s="698"/>
      <c r="J83" s="698"/>
      <c r="K83" s="698"/>
      <c r="L83" s="698"/>
      <c r="M83" s="698"/>
      <c r="N83" s="698"/>
      <c r="O83" s="698"/>
      <c r="P83" s="698"/>
      <c r="Q83" s="698"/>
      <c r="R83" s="698"/>
      <c r="S83" s="698"/>
      <c r="T83" s="698"/>
      <c r="U83" s="698"/>
      <c r="V83" s="698"/>
      <c r="W83" s="698"/>
      <c r="X83" s="698"/>
      <c r="Y83" s="698"/>
      <c r="Z83" s="698"/>
      <c r="AA83" s="699"/>
      <c r="AB83" s="903"/>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4"/>
    </row>
    <row r="84" spans="1:60" ht="19.5" hidden="1" customHeight="1" x14ac:dyDescent="0.15">
      <c r="A84" s="882"/>
      <c r="B84" s="543"/>
      <c r="C84" s="544"/>
      <c r="D84" s="544"/>
      <c r="E84" s="544"/>
      <c r="F84" s="545"/>
      <c r="G84" s="700"/>
      <c r="H84" s="700"/>
      <c r="I84" s="700"/>
      <c r="J84" s="700"/>
      <c r="K84" s="700"/>
      <c r="L84" s="700"/>
      <c r="M84" s="700"/>
      <c r="N84" s="700"/>
      <c r="O84" s="700"/>
      <c r="P84" s="700"/>
      <c r="Q84" s="700"/>
      <c r="R84" s="700"/>
      <c r="S84" s="700"/>
      <c r="T84" s="700"/>
      <c r="U84" s="700"/>
      <c r="V84" s="700"/>
      <c r="W84" s="700"/>
      <c r="X84" s="700"/>
      <c r="Y84" s="700"/>
      <c r="Z84" s="700"/>
      <c r="AA84" s="701"/>
      <c r="AB84" s="905"/>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06"/>
    </row>
    <row r="85" spans="1:60" ht="18.75" hidden="1" customHeight="1" x14ac:dyDescent="0.15">
      <c r="A85" s="882"/>
      <c r="B85" s="443" t="s">
        <v>264</v>
      </c>
      <c r="C85" s="443"/>
      <c r="D85" s="443"/>
      <c r="E85" s="443"/>
      <c r="F85" s="444"/>
      <c r="G85" s="527" t="s">
        <v>61</v>
      </c>
      <c r="H85" s="448"/>
      <c r="I85" s="448"/>
      <c r="J85" s="448"/>
      <c r="K85" s="448"/>
      <c r="L85" s="448"/>
      <c r="M85" s="448"/>
      <c r="N85" s="448"/>
      <c r="O85" s="528"/>
      <c r="P85" s="447" t="s">
        <v>63</v>
      </c>
      <c r="Q85" s="448"/>
      <c r="R85" s="448"/>
      <c r="S85" s="448"/>
      <c r="T85" s="448"/>
      <c r="U85" s="448"/>
      <c r="V85" s="448"/>
      <c r="W85" s="448"/>
      <c r="X85" s="528"/>
      <c r="Y85" s="157"/>
      <c r="Z85" s="158"/>
      <c r="AA85" s="159"/>
      <c r="AB85" s="572" t="s">
        <v>11</v>
      </c>
      <c r="AC85" s="573"/>
      <c r="AD85" s="574"/>
      <c r="AE85" s="237" t="s">
        <v>347</v>
      </c>
      <c r="AF85" s="238"/>
      <c r="AG85" s="238"/>
      <c r="AH85" s="239"/>
      <c r="AI85" s="237" t="s">
        <v>353</v>
      </c>
      <c r="AJ85" s="238"/>
      <c r="AK85" s="238"/>
      <c r="AL85" s="239"/>
      <c r="AM85" s="243" t="s">
        <v>429</v>
      </c>
      <c r="AN85" s="243"/>
      <c r="AO85" s="243"/>
      <c r="AP85" s="237"/>
      <c r="AQ85" s="152" t="s">
        <v>345</v>
      </c>
      <c r="AR85" s="123"/>
      <c r="AS85" s="123"/>
      <c r="AT85" s="124"/>
      <c r="AU85" s="548" t="s">
        <v>253</v>
      </c>
      <c r="AV85" s="548"/>
      <c r="AW85" s="548"/>
      <c r="AX85" s="549"/>
      <c r="AY85" s="10"/>
      <c r="AZ85" s="10"/>
      <c r="BA85" s="10"/>
      <c r="BB85" s="10"/>
      <c r="BC85" s="10"/>
    </row>
    <row r="86" spans="1:60" ht="18.75" hidden="1" customHeight="1" x14ac:dyDescent="0.15">
      <c r="A86" s="882"/>
      <c r="B86" s="443"/>
      <c r="C86" s="443"/>
      <c r="D86" s="443"/>
      <c r="E86" s="443"/>
      <c r="F86" s="444"/>
      <c r="G86" s="429"/>
      <c r="H86" s="414"/>
      <c r="I86" s="414"/>
      <c r="J86" s="414"/>
      <c r="K86" s="414"/>
      <c r="L86" s="414"/>
      <c r="M86" s="414"/>
      <c r="N86" s="414"/>
      <c r="O86" s="430"/>
      <c r="P86" s="450"/>
      <c r="Q86" s="414"/>
      <c r="R86" s="414"/>
      <c r="S86" s="414"/>
      <c r="T86" s="414"/>
      <c r="U86" s="414"/>
      <c r="V86" s="414"/>
      <c r="W86" s="414"/>
      <c r="X86" s="430"/>
      <c r="Y86" s="157"/>
      <c r="Z86" s="158"/>
      <c r="AA86" s="159"/>
      <c r="AB86" s="240"/>
      <c r="AC86" s="241"/>
      <c r="AD86" s="242"/>
      <c r="AE86" s="240"/>
      <c r="AF86" s="241"/>
      <c r="AG86" s="241"/>
      <c r="AH86" s="242"/>
      <c r="AI86" s="240"/>
      <c r="AJ86" s="241"/>
      <c r="AK86" s="241"/>
      <c r="AL86" s="242"/>
      <c r="AM86" s="244"/>
      <c r="AN86" s="244"/>
      <c r="AO86" s="244"/>
      <c r="AP86" s="240"/>
      <c r="AQ86" s="191"/>
      <c r="AR86" s="192"/>
      <c r="AS86" s="126" t="s">
        <v>346</v>
      </c>
      <c r="AT86" s="127"/>
      <c r="AU86" s="192"/>
      <c r="AV86" s="192"/>
      <c r="AW86" s="414" t="s">
        <v>300</v>
      </c>
      <c r="AX86" s="415"/>
      <c r="AY86" s="10"/>
      <c r="AZ86" s="10"/>
      <c r="BA86" s="10"/>
      <c r="BB86" s="10"/>
      <c r="BC86" s="10"/>
      <c r="BD86" s="10"/>
      <c r="BE86" s="10"/>
      <c r="BF86" s="10"/>
      <c r="BG86" s="10"/>
      <c r="BH86" s="10"/>
    </row>
    <row r="87" spans="1:60" ht="23.25" hidden="1" customHeight="1" x14ac:dyDescent="0.15">
      <c r="A87" s="882"/>
      <c r="B87" s="443"/>
      <c r="C87" s="443"/>
      <c r="D87" s="443"/>
      <c r="E87" s="443"/>
      <c r="F87" s="444"/>
      <c r="G87" s="97"/>
      <c r="H87" s="98"/>
      <c r="I87" s="98"/>
      <c r="J87" s="98"/>
      <c r="K87" s="98"/>
      <c r="L87" s="98"/>
      <c r="M87" s="98"/>
      <c r="N87" s="98"/>
      <c r="O87" s="99"/>
      <c r="P87" s="98"/>
      <c r="Q87" s="529"/>
      <c r="R87" s="529"/>
      <c r="S87" s="529"/>
      <c r="T87" s="529"/>
      <c r="U87" s="529"/>
      <c r="V87" s="529"/>
      <c r="W87" s="529"/>
      <c r="X87" s="530"/>
      <c r="Y87" s="576" t="s">
        <v>62</v>
      </c>
      <c r="Z87" s="577"/>
      <c r="AA87" s="578"/>
      <c r="AB87" s="476"/>
      <c r="AC87" s="476"/>
      <c r="AD87" s="476"/>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82"/>
      <c r="B88" s="443"/>
      <c r="C88" s="443"/>
      <c r="D88" s="443"/>
      <c r="E88" s="443"/>
      <c r="F88" s="444"/>
      <c r="G88" s="100"/>
      <c r="H88" s="101"/>
      <c r="I88" s="101"/>
      <c r="J88" s="101"/>
      <c r="K88" s="101"/>
      <c r="L88" s="101"/>
      <c r="M88" s="101"/>
      <c r="N88" s="101"/>
      <c r="O88" s="102"/>
      <c r="P88" s="531"/>
      <c r="Q88" s="531"/>
      <c r="R88" s="531"/>
      <c r="S88" s="531"/>
      <c r="T88" s="531"/>
      <c r="U88" s="531"/>
      <c r="V88" s="531"/>
      <c r="W88" s="531"/>
      <c r="X88" s="532"/>
      <c r="Y88" s="473" t="s">
        <v>54</v>
      </c>
      <c r="Z88" s="474"/>
      <c r="AA88" s="475"/>
      <c r="AB88" s="538"/>
      <c r="AC88" s="538"/>
      <c r="AD88" s="538"/>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82"/>
      <c r="B89" s="544"/>
      <c r="C89" s="544"/>
      <c r="D89" s="544"/>
      <c r="E89" s="544"/>
      <c r="F89" s="545"/>
      <c r="G89" s="103"/>
      <c r="H89" s="104"/>
      <c r="I89" s="104"/>
      <c r="J89" s="104"/>
      <c r="K89" s="104"/>
      <c r="L89" s="104"/>
      <c r="M89" s="104"/>
      <c r="N89" s="104"/>
      <c r="O89" s="105"/>
      <c r="P89" s="169"/>
      <c r="Q89" s="169"/>
      <c r="R89" s="169"/>
      <c r="S89" s="169"/>
      <c r="T89" s="169"/>
      <c r="U89" s="169"/>
      <c r="V89" s="169"/>
      <c r="W89" s="169"/>
      <c r="X89" s="575"/>
      <c r="Y89" s="473" t="s">
        <v>13</v>
      </c>
      <c r="Z89" s="474"/>
      <c r="AA89" s="475"/>
      <c r="AB89" s="612" t="s">
        <v>14</v>
      </c>
      <c r="AC89" s="612"/>
      <c r="AD89" s="612"/>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82"/>
      <c r="B90" s="443" t="s">
        <v>264</v>
      </c>
      <c r="C90" s="443"/>
      <c r="D90" s="443"/>
      <c r="E90" s="443"/>
      <c r="F90" s="444"/>
      <c r="G90" s="527" t="s">
        <v>61</v>
      </c>
      <c r="H90" s="448"/>
      <c r="I90" s="448"/>
      <c r="J90" s="448"/>
      <c r="K90" s="448"/>
      <c r="L90" s="448"/>
      <c r="M90" s="448"/>
      <c r="N90" s="448"/>
      <c r="O90" s="528"/>
      <c r="P90" s="447" t="s">
        <v>63</v>
      </c>
      <c r="Q90" s="448"/>
      <c r="R90" s="448"/>
      <c r="S90" s="448"/>
      <c r="T90" s="448"/>
      <c r="U90" s="448"/>
      <c r="V90" s="448"/>
      <c r="W90" s="448"/>
      <c r="X90" s="528"/>
      <c r="Y90" s="157"/>
      <c r="Z90" s="158"/>
      <c r="AA90" s="159"/>
      <c r="AB90" s="572" t="s">
        <v>11</v>
      </c>
      <c r="AC90" s="573"/>
      <c r="AD90" s="574"/>
      <c r="AE90" s="237" t="s">
        <v>347</v>
      </c>
      <c r="AF90" s="238"/>
      <c r="AG90" s="238"/>
      <c r="AH90" s="239"/>
      <c r="AI90" s="237" t="s">
        <v>353</v>
      </c>
      <c r="AJ90" s="238"/>
      <c r="AK90" s="238"/>
      <c r="AL90" s="239"/>
      <c r="AM90" s="243" t="s">
        <v>429</v>
      </c>
      <c r="AN90" s="243"/>
      <c r="AO90" s="243"/>
      <c r="AP90" s="237"/>
      <c r="AQ90" s="152" t="s">
        <v>345</v>
      </c>
      <c r="AR90" s="123"/>
      <c r="AS90" s="123"/>
      <c r="AT90" s="124"/>
      <c r="AU90" s="548" t="s">
        <v>253</v>
      </c>
      <c r="AV90" s="548"/>
      <c r="AW90" s="548"/>
      <c r="AX90" s="549"/>
    </row>
    <row r="91" spans="1:60" ht="18.75" hidden="1" customHeight="1" x14ac:dyDescent="0.15">
      <c r="A91" s="882"/>
      <c r="B91" s="443"/>
      <c r="C91" s="443"/>
      <c r="D91" s="443"/>
      <c r="E91" s="443"/>
      <c r="F91" s="444"/>
      <c r="G91" s="429"/>
      <c r="H91" s="414"/>
      <c r="I91" s="414"/>
      <c r="J91" s="414"/>
      <c r="K91" s="414"/>
      <c r="L91" s="414"/>
      <c r="M91" s="414"/>
      <c r="N91" s="414"/>
      <c r="O91" s="430"/>
      <c r="P91" s="450"/>
      <c r="Q91" s="414"/>
      <c r="R91" s="414"/>
      <c r="S91" s="414"/>
      <c r="T91" s="414"/>
      <c r="U91" s="414"/>
      <c r="V91" s="414"/>
      <c r="W91" s="414"/>
      <c r="X91" s="430"/>
      <c r="Y91" s="157"/>
      <c r="Z91" s="158"/>
      <c r="AA91" s="159"/>
      <c r="AB91" s="240"/>
      <c r="AC91" s="241"/>
      <c r="AD91" s="242"/>
      <c r="AE91" s="240"/>
      <c r="AF91" s="241"/>
      <c r="AG91" s="241"/>
      <c r="AH91" s="242"/>
      <c r="AI91" s="240"/>
      <c r="AJ91" s="241"/>
      <c r="AK91" s="241"/>
      <c r="AL91" s="242"/>
      <c r="AM91" s="244"/>
      <c r="AN91" s="244"/>
      <c r="AO91" s="244"/>
      <c r="AP91" s="240"/>
      <c r="AQ91" s="191"/>
      <c r="AR91" s="192"/>
      <c r="AS91" s="126" t="s">
        <v>346</v>
      </c>
      <c r="AT91" s="127"/>
      <c r="AU91" s="192"/>
      <c r="AV91" s="192"/>
      <c r="AW91" s="414" t="s">
        <v>300</v>
      </c>
      <c r="AX91" s="415"/>
      <c r="AY91" s="10"/>
      <c r="AZ91" s="10"/>
      <c r="BA91" s="10"/>
      <c r="BB91" s="10"/>
      <c r="BC91" s="10"/>
    </row>
    <row r="92" spans="1:60" ht="23.25" hidden="1" customHeight="1" x14ac:dyDescent="0.15">
      <c r="A92" s="882"/>
      <c r="B92" s="443"/>
      <c r="C92" s="443"/>
      <c r="D92" s="443"/>
      <c r="E92" s="443"/>
      <c r="F92" s="444"/>
      <c r="G92" s="97"/>
      <c r="H92" s="98"/>
      <c r="I92" s="98"/>
      <c r="J92" s="98"/>
      <c r="K92" s="98"/>
      <c r="L92" s="98"/>
      <c r="M92" s="98"/>
      <c r="N92" s="98"/>
      <c r="O92" s="99"/>
      <c r="P92" s="98"/>
      <c r="Q92" s="529"/>
      <c r="R92" s="529"/>
      <c r="S92" s="529"/>
      <c r="T92" s="529"/>
      <c r="U92" s="529"/>
      <c r="V92" s="529"/>
      <c r="W92" s="529"/>
      <c r="X92" s="530"/>
      <c r="Y92" s="576" t="s">
        <v>62</v>
      </c>
      <c r="Z92" s="577"/>
      <c r="AA92" s="578"/>
      <c r="AB92" s="476"/>
      <c r="AC92" s="476"/>
      <c r="AD92" s="476"/>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82"/>
      <c r="B93" s="443"/>
      <c r="C93" s="443"/>
      <c r="D93" s="443"/>
      <c r="E93" s="443"/>
      <c r="F93" s="444"/>
      <c r="G93" s="100"/>
      <c r="H93" s="101"/>
      <c r="I93" s="101"/>
      <c r="J93" s="101"/>
      <c r="K93" s="101"/>
      <c r="L93" s="101"/>
      <c r="M93" s="101"/>
      <c r="N93" s="101"/>
      <c r="O93" s="102"/>
      <c r="P93" s="531"/>
      <c r="Q93" s="531"/>
      <c r="R93" s="531"/>
      <c r="S93" s="531"/>
      <c r="T93" s="531"/>
      <c r="U93" s="531"/>
      <c r="V93" s="531"/>
      <c r="W93" s="531"/>
      <c r="X93" s="532"/>
      <c r="Y93" s="473" t="s">
        <v>54</v>
      </c>
      <c r="Z93" s="474"/>
      <c r="AA93" s="475"/>
      <c r="AB93" s="538"/>
      <c r="AC93" s="538"/>
      <c r="AD93" s="538"/>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82"/>
      <c r="B94" s="544"/>
      <c r="C94" s="544"/>
      <c r="D94" s="544"/>
      <c r="E94" s="544"/>
      <c r="F94" s="545"/>
      <c r="G94" s="103"/>
      <c r="H94" s="104"/>
      <c r="I94" s="104"/>
      <c r="J94" s="104"/>
      <c r="K94" s="104"/>
      <c r="L94" s="104"/>
      <c r="M94" s="104"/>
      <c r="N94" s="104"/>
      <c r="O94" s="105"/>
      <c r="P94" s="169"/>
      <c r="Q94" s="169"/>
      <c r="R94" s="169"/>
      <c r="S94" s="169"/>
      <c r="T94" s="169"/>
      <c r="U94" s="169"/>
      <c r="V94" s="169"/>
      <c r="W94" s="169"/>
      <c r="X94" s="575"/>
      <c r="Y94" s="473" t="s">
        <v>13</v>
      </c>
      <c r="Z94" s="474"/>
      <c r="AA94" s="475"/>
      <c r="AB94" s="612" t="s">
        <v>14</v>
      </c>
      <c r="AC94" s="612"/>
      <c r="AD94" s="612"/>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82"/>
      <c r="B95" s="443" t="s">
        <v>264</v>
      </c>
      <c r="C95" s="443"/>
      <c r="D95" s="443"/>
      <c r="E95" s="443"/>
      <c r="F95" s="444"/>
      <c r="G95" s="527" t="s">
        <v>61</v>
      </c>
      <c r="H95" s="448"/>
      <c r="I95" s="448"/>
      <c r="J95" s="448"/>
      <c r="K95" s="448"/>
      <c r="L95" s="448"/>
      <c r="M95" s="448"/>
      <c r="N95" s="448"/>
      <c r="O95" s="528"/>
      <c r="P95" s="447" t="s">
        <v>63</v>
      </c>
      <c r="Q95" s="448"/>
      <c r="R95" s="448"/>
      <c r="S95" s="448"/>
      <c r="T95" s="448"/>
      <c r="U95" s="448"/>
      <c r="V95" s="448"/>
      <c r="W95" s="448"/>
      <c r="X95" s="528"/>
      <c r="Y95" s="157"/>
      <c r="Z95" s="158"/>
      <c r="AA95" s="159"/>
      <c r="AB95" s="572" t="s">
        <v>11</v>
      </c>
      <c r="AC95" s="573"/>
      <c r="AD95" s="574"/>
      <c r="AE95" s="237" t="s">
        <v>347</v>
      </c>
      <c r="AF95" s="238"/>
      <c r="AG95" s="238"/>
      <c r="AH95" s="239"/>
      <c r="AI95" s="237" t="s">
        <v>353</v>
      </c>
      <c r="AJ95" s="238"/>
      <c r="AK95" s="238"/>
      <c r="AL95" s="239"/>
      <c r="AM95" s="243" t="s">
        <v>429</v>
      </c>
      <c r="AN95" s="243"/>
      <c r="AO95" s="243"/>
      <c r="AP95" s="237"/>
      <c r="AQ95" s="152" t="s">
        <v>345</v>
      </c>
      <c r="AR95" s="123"/>
      <c r="AS95" s="123"/>
      <c r="AT95" s="124"/>
      <c r="AU95" s="548" t="s">
        <v>253</v>
      </c>
      <c r="AV95" s="548"/>
      <c r="AW95" s="548"/>
      <c r="AX95" s="549"/>
      <c r="AY95" s="10"/>
      <c r="AZ95" s="10"/>
      <c r="BA95" s="10"/>
      <c r="BB95" s="10"/>
      <c r="BC95" s="10"/>
      <c r="BD95" s="10"/>
      <c r="BE95" s="10"/>
      <c r="BF95" s="10"/>
      <c r="BG95" s="10"/>
      <c r="BH95" s="10"/>
    </row>
    <row r="96" spans="1:60" ht="18.75" hidden="1" customHeight="1" x14ac:dyDescent="0.15">
      <c r="A96" s="882"/>
      <c r="B96" s="443"/>
      <c r="C96" s="443"/>
      <c r="D96" s="443"/>
      <c r="E96" s="443"/>
      <c r="F96" s="444"/>
      <c r="G96" s="429"/>
      <c r="H96" s="414"/>
      <c r="I96" s="414"/>
      <c r="J96" s="414"/>
      <c r="K96" s="414"/>
      <c r="L96" s="414"/>
      <c r="M96" s="414"/>
      <c r="N96" s="414"/>
      <c r="O96" s="430"/>
      <c r="P96" s="450"/>
      <c r="Q96" s="414"/>
      <c r="R96" s="414"/>
      <c r="S96" s="414"/>
      <c r="T96" s="414"/>
      <c r="U96" s="414"/>
      <c r="V96" s="414"/>
      <c r="W96" s="414"/>
      <c r="X96" s="430"/>
      <c r="Y96" s="157"/>
      <c r="Z96" s="158"/>
      <c r="AA96" s="159"/>
      <c r="AB96" s="240"/>
      <c r="AC96" s="241"/>
      <c r="AD96" s="242"/>
      <c r="AE96" s="240"/>
      <c r="AF96" s="241"/>
      <c r="AG96" s="241"/>
      <c r="AH96" s="242"/>
      <c r="AI96" s="240"/>
      <c r="AJ96" s="241"/>
      <c r="AK96" s="241"/>
      <c r="AL96" s="242"/>
      <c r="AM96" s="244"/>
      <c r="AN96" s="244"/>
      <c r="AO96" s="244"/>
      <c r="AP96" s="240"/>
      <c r="AQ96" s="191"/>
      <c r="AR96" s="192"/>
      <c r="AS96" s="126" t="s">
        <v>346</v>
      </c>
      <c r="AT96" s="127"/>
      <c r="AU96" s="192"/>
      <c r="AV96" s="192"/>
      <c r="AW96" s="414" t="s">
        <v>300</v>
      </c>
      <c r="AX96" s="415"/>
    </row>
    <row r="97" spans="1:60" ht="23.25" hidden="1" customHeight="1" x14ac:dyDescent="0.15">
      <c r="A97" s="882"/>
      <c r="B97" s="443"/>
      <c r="C97" s="443"/>
      <c r="D97" s="443"/>
      <c r="E97" s="443"/>
      <c r="F97" s="444"/>
      <c r="G97" s="97"/>
      <c r="H97" s="98"/>
      <c r="I97" s="98"/>
      <c r="J97" s="98"/>
      <c r="K97" s="98"/>
      <c r="L97" s="98"/>
      <c r="M97" s="98"/>
      <c r="N97" s="98"/>
      <c r="O97" s="99"/>
      <c r="P97" s="98"/>
      <c r="Q97" s="529"/>
      <c r="R97" s="529"/>
      <c r="S97" s="529"/>
      <c r="T97" s="529"/>
      <c r="U97" s="529"/>
      <c r="V97" s="529"/>
      <c r="W97" s="529"/>
      <c r="X97" s="530"/>
      <c r="Y97" s="576" t="s">
        <v>62</v>
      </c>
      <c r="Z97" s="577"/>
      <c r="AA97" s="578"/>
      <c r="AB97" s="483"/>
      <c r="AC97" s="484"/>
      <c r="AD97" s="485"/>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82"/>
      <c r="B98" s="443"/>
      <c r="C98" s="443"/>
      <c r="D98" s="443"/>
      <c r="E98" s="443"/>
      <c r="F98" s="444"/>
      <c r="G98" s="100"/>
      <c r="H98" s="101"/>
      <c r="I98" s="101"/>
      <c r="J98" s="101"/>
      <c r="K98" s="101"/>
      <c r="L98" s="101"/>
      <c r="M98" s="101"/>
      <c r="N98" s="101"/>
      <c r="O98" s="102"/>
      <c r="P98" s="531"/>
      <c r="Q98" s="531"/>
      <c r="R98" s="531"/>
      <c r="S98" s="531"/>
      <c r="T98" s="531"/>
      <c r="U98" s="531"/>
      <c r="V98" s="531"/>
      <c r="W98" s="531"/>
      <c r="X98" s="532"/>
      <c r="Y98" s="473" t="s">
        <v>54</v>
      </c>
      <c r="Z98" s="474"/>
      <c r="AA98" s="475"/>
      <c r="AB98" s="595"/>
      <c r="AC98" s="596"/>
      <c r="AD98" s="597"/>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83"/>
      <c r="B99" s="445"/>
      <c r="C99" s="445"/>
      <c r="D99" s="445"/>
      <c r="E99" s="445"/>
      <c r="F99" s="446"/>
      <c r="G99" s="598"/>
      <c r="H99" s="208"/>
      <c r="I99" s="208"/>
      <c r="J99" s="208"/>
      <c r="K99" s="208"/>
      <c r="L99" s="208"/>
      <c r="M99" s="208"/>
      <c r="N99" s="208"/>
      <c r="O99" s="599"/>
      <c r="P99" s="533"/>
      <c r="Q99" s="533"/>
      <c r="R99" s="533"/>
      <c r="S99" s="533"/>
      <c r="T99" s="533"/>
      <c r="U99" s="533"/>
      <c r="V99" s="533"/>
      <c r="W99" s="533"/>
      <c r="X99" s="534"/>
      <c r="Y99" s="912" t="s">
        <v>13</v>
      </c>
      <c r="Z99" s="913"/>
      <c r="AA99" s="914"/>
      <c r="AB99" s="909" t="s">
        <v>14</v>
      </c>
      <c r="AC99" s="910"/>
      <c r="AD99" s="911"/>
      <c r="AE99" s="535"/>
      <c r="AF99" s="536"/>
      <c r="AG99" s="536"/>
      <c r="AH99" s="537"/>
      <c r="AI99" s="535"/>
      <c r="AJ99" s="536"/>
      <c r="AK99" s="536"/>
      <c r="AL99" s="537"/>
      <c r="AM99" s="535"/>
      <c r="AN99" s="536"/>
      <c r="AO99" s="536"/>
      <c r="AP99" s="536"/>
      <c r="AQ99" s="550"/>
      <c r="AR99" s="551"/>
      <c r="AS99" s="551"/>
      <c r="AT99" s="552"/>
      <c r="AU99" s="536"/>
      <c r="AV99" s="536"/>
      <c r="AW99" s="536"/>
      <c r="AX99" s="553"/>
    </row>
    <row r="100" spans="1:60" ht="31.5" customHeight="1" x14ac:dyDescent="0.15">
      <c r="A100" s="516" t="s">
        <v>450</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71"/>
      <c r="Z100" s="872"/>
      <c r="AA100" s="873"/>
      <c r="AB100" s="496" t="s">
        <v>11</v>
      </c>
      <c r="AC100" s="496"/>
      <c r="AD100" s="496"/>
      <c r="AE100" s="554" t="s">
        <v>347</v>
      </c>
      <c r="AF100" s="555"/>
      <c r="AG100" s="555"/>
      <c r="AH100" s="556"/>
      <c r="AI100" s="554" t="s">
        <v>353</v>
      </c>
      <c r="AJ100" s="555"/>
      <c r="AK100" s="555"/>
      <c r="AL100" s="556"/>
      <c r="AM100" s="554" t="s">
        <v>429</v>
      </c>
      <c r="AN100" s="555"/>
      <c r="AO100" s="555"/>
      <c r="AP100" s="556"/>
      <c r="AQ100" s="313" t="s">
        <v>451</v>
      </c>
      <c r="AR100" s="314"/>
      <c r="AS100" s="314"/>
      <c r="AT100" s="315"/>
      <c r="AU100" s="313" t="s">
        <v>491</v>
      </c>
      <c r="AV100" s="314"/>
      <c r="AW100" s="314"/>
      <c r="AX100" s="316"/>
    </row>
    <row r="101" spans="1:60" ht="23.25" customHeight="1" x14ac:dyDescent="0.15">
      <c r="A101" s="437"/>
      <c r="B101" s="438"/>
      <c r="C101" s="438"/>
      <c r="D101" s="438"/>
      <c r="E101" s="438"/>
      <c r="F101" s="439"/>
      <c r="G101" s="98" t="s">
        <v>525</v>
      </c>
      <c r="H101" s="98"/>
      <c r="I101" s="98"/>
      <c r="J101" s="98"/>
      <c r="K101" s="98"/>
      <c r="L101" s="98"/>
      <c r="M101" s="98"/>
      <c r="N101" s="98"/>
      <c r="O101" s="98"/>
      <c r="P101" s="98"/>
      <c r="Q101" s="98"/>
      <c r="R101" s="98"/>
      <c r="S101" s="98"/>
      <c r="T101" s="98"/>
      <c r="U101" s="98"/>
      <c r="V101" s="98"/>
      <c r="W101" s="98"/>
      <c r="X101" s="99"/>
      <c r="Y101" s="557" t="s">
        <v>55</v>
      </c>
      <c r="Z101" s="558"/>
      <c r="AA101" s="559"/>
      <c r="AB101" s="476" t="s">
        <v>528</v>
      </c>
      <c r="AC101" s="476"/>
      <c r="AD101" s="476"/>
      <c r="AE101" s="325">
        <v>13</v>
      </c>
      <c r="AF101" s="325"/>
      <c r="AG101" s="325"/>
      <c r="AH101" s="325"/>
      <c r="AI101" s="211">
        <v>11</v>
      </c>
      <c r="AJ101" s="212"/>
      <c r="AK101" s="212"/>
      <c r="AL101" s="213"/>
      <c r="AM101" s="211">
        <v>11</v>
      </c>
      <c r="AN101" s="212"/>
      <c r="AO101" s="212"/>
      <c r="AP101" s="213"/>
      <c r="AQ101" s="317" t="s">
        <v>423</v>
      </c>
      <c r="AR101" s="200"/>
      <c r="AS101" s="200"/>
      <c r="AT101" s="318"/>
      <c r="AU101" s="317" t="s">
        <v>423</v>
      </c>
      <c r="AV101" s="200"/>
      <c r="AW101" s="200"/>
      <c r="AX101" s="318"/>
    </row>
    <row r="102" spans="1:60" ht="23.25" customHeight="1" x14ac:dyDescent="0.15">
      <c r="A102" s="440"/>
      <c r="B102" s="441"/>
      <c r="C102" s="441"/>
      <c r="D102" s="441"/>
      <c r="E102" s="441"/>
      <c r="F102" s="442"/>
      <c r="G102" s="104"/>
      <c r="H102" s="104"/>
      <c r="I102" s="104"/>
      <c r="J102" s="104"/>
      <c r="K102" s="104"/>
      <c r="L102" s="104"/>
      <c r="M102" s="104"/>
      <c r="N102" s="104"/>
      <c r="O102" s="104"/>
      <c r="P102" s="104"/>
      <c r="Q102" s="104"/>
      <c r="R102" s="104"/>
      <c r="S102" s="104"/>
      <c r="T102" s="104"/>
      <c r="U102" s="104"/>
      <c r="V102" s="104"/>
      <c r="W102" s="104"/>
      <c r="X102" s="105"/>
      <c r="Y102" s="460" t="s">
        <v>56</v>
      </c>
      <c r="Z102" s="461"/>
      <c r="AA102" s="462"/>
      <c r="AB102" s="476" t="s">
        <v>528</v>
      </c>
      <c r="AC102" s="476"/>
      <c r="AD102" s="476"/>
      <c r="AE102" s="211">
        <v>10</v>
      </c>
      <c r="AF102" s="212"/>
      <c r="AG102" s="212"/>
      <c r="AH102" s="213"/>
      <c r="AI102" s="211">
        <v>10</v>
      </c>
      <c r="AJ102" s="212"/>
      <c r="AK102" s="212"/>
      <c r="AL102" s="213"/>
      <c r="AM102" s="211">
        <v>10</v>
      </c>
      <c r="AN102" s="212"/>
      <c r="AO102" s="212"/>
      <c r="AP102" s="213"/>
      <c r="AQ102" s="211">
        <v>10</v>
      </c>
      <c r="AR102" s="212"/>
      <c r="AS102" s="212"/>
      <c r="AT102" s="213"/>
      <c r="AU102" s="211">
        <v>10</v>
      </c>
      <c r="AV102" s="212"/>
      <c r="AW102" s="212"/>
      <c r="AX102" s="213"/>
    </row>
    <row r="103" spans="1:60" ht="31.5" customHeight="1" x14ac:dyDescent="0.15">
      <c r="A103" s="434" t="s">
        <v>450</v>
      </c>
      <c r="B103" s="435"/>
      <c r="C103" s="435"/>
      <c r="D103" s="435"/>
      <c r="E103" s="435"/>
      <c r="F103" s="436"/>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31" t="s">
        <v>11</v>
      </c>
      <c r="AC103" s="432"/>
      <c r="AD103" s="433"/>
      <c r="AE103" s="431" t="s">
        <v>347</v>
      </c>
      <c r="AF103" s="432"/>
      <c r="AG103" s="432"/>
      <c r="AH103" s="433"/>
      <c r="AI103" s="431" t="s">
        <v>353</v>
      </c>
      <c r="AJ103" s="432"/>
      <c r="AK103" s="432"/>
      <c r="AL103" s="433"/>
      <c r="AM103" s="431" t="s">
        <v>429</v>
      </c>
      <c r="AN103" s="432"/>
      <c r="AO103" s="432"/>
      <c r="AP103" s="433"/>
      <c r="AQ103" s="277" t="s">
        <v>451</v>
      </c>
      <c r="AR103" s="278"/>
      <c r="AS103" s="278"/>
      <c r="AT103" s="319"/>
      <c r="AU103" s="277" t="s">
        <v>491</v>
      </c>
      <c r="AV103" s="278"/>
      <c r="AW103" s="278"/>
      <c r="AX103" s="279"/>
    </row>
    <row r="104" spans="1:60" ht="23.25" customHeight="1" x14ac:dyDescent="0.15">
      <c r="A104" s="437"/>
      <c r="B104" s="438"/>
      <c r="C104" s="438"/>
      <c r="D104" s="438"/>
      <c r="E104" s="438"/>
      <c r="F104" s="439"/>
      <c r="G104" s="98" t="s">
        <v>526</v>
      </c>
      <c r="H104" s="98"/>
      <c r="I104" s="98"/>
      <c r="J104" s="98"/>
      <c r="K104" s="98"/>
      <c r="L104" s="98"/>
      <c r="M104" s="98"/>
      <c r="N104" s="98"/>
      <c r="O104" s="98"/>
      <c r="P104" s="98"/>
      <c r="Q104" s="98"/>
      <c r="R104" s="98"/>
      <c r="S104" s="98"/>
      <c r="T104" s="98"/>
      <c r="U104" s="98"/>
      <c r="V104" s="98"/>
      <c r="W104" s="98"/>
      <c r="X104" s="99"/>
      <c r="Y104" s="480" t="s">
        <v>55</v>
      </c>
      <c r="Z104" s="481"/>
      <c r="AA104" s="482"/>
      <c r="AB104" s="560" t="s">
        <v>529</v>
      </c>
      <c r="AC104" s="561"/>
      <c r="AD104" s="562"/>
      <c r="AE104" s="325">
        <v>16</v>
      </c>
      <c r="AF104" s="325"/>
      <c r="AG104" s="325"/>
      <c r="AH104" s="325"/>
      <c r="AI104" s="325">
        <v>10</v>
      </c>
      <c r="AJ104" s="325"/>
      <c r="AK104" s="325"/>
      <c r="AL104" s="325"/>
      <c r="AM104" s="211" t="s">
        <v>423</v>
      </c>
      <c r="AN104" s="212"/>
      <c r="AO104" s="212"/>
      <c r="AP104" s="213"/>
      <c r="AQ104" s="211" t="s">
        <v>423</v>
      </c>
      <c r="AR104" s="212"/>
      <c r="AS104" s="212"/>
      <c r="AT104" s="213"/>
      <c r="AU104" s="211" t="s">
        <v>423</v>
      </c>
      <c r="AV104" s="212"/>
      <c r="AW104" s="212"/>
      <c r="AX104" s="213"/>
    </row>
    <row r="105" spans="1:60" ht="23.25" customHeight="1" x14ac:dyDescent="0.15">
      <c r="A105" s="440"/>
      <c r="B105" s="441"/>
      <c r="C105" s="441"/>
      <c r="D105" s="441"/>
      <c r="E105" s="441"/>
      <c r="F105" s="442"/>
      <c r="G105" s="104"/>
      <c r="H105" s="104"/>
      <c r="I105" s="104"/>
      <c r="J105" s="104"/>
      <c r="K105" s="104"/>
      <c r="L105" s="104"/>
      <c r="M105" s="104"/>
      <c r="N105" s="104"/>
      <c r="O105" s="104"/>
      <c r="P105" s="104"/>
      <c r="Q105" s="104"/>
      <c r="R105" s="104"/>
      <c r="S105" s="104"/>
      <c r="T105" s="104"/>
      <c r="U105" s="104"/>
      <c r="V105" s="104"/>
      <c r="W105" s="104"/>
      <c r="X105" s="105"/>
      <c r="Y105" s="460" t="s">
        <v>56</v>
      </c>
      <c r="Z105" s="563"/>
      <c r="AA105" s="564"/>
      <c r="AB105" s="483" t="s">
        <v>529</v>
      </c>
      <c r="AC105" s="484"/>
      <c r="AD105" s="485"/>
      <c r="AE105" s="325">
        <v>25</v>
      </c>
      <c r="AF105" s="325"/>
      <c r="AG105" s="325"/>
      <c r="AH105" s="325"/>
      <c r="AI105" s="325">
        <v>5</v>
      </c>
      <c r="AJ105" s="325"/>
      <c r="AK105" s="325"/>
      <c r="AL105" s="325"/>
      <c r="AM105" s="325" t="s">
        <v>423</v>
      </c>
      <c r="AN105" s="325"/>
      <c r="AO105" s="325"/>
      <c r="AP105" s="325"/>
      <c r="AQ105" s="325" t="s">
        <v>423</v>
      </c>
      <c r="AR105" s="325"/>
      <c r="AS105" s="325"/>
      <c r="AT105" s="325"/>
      <c r="AU105" s="325" t="s">
        <v>423</v>
      </c>
      <c r="AV105" s="325"/>
      <c r="AW105" s="325"/>
      <c r="AX105" s="325"/>
    </row>
    <row r="106" spans="1:60" ht="31.5" customHeight="1" x14ac:dyDescent="0.15">
      <c r="A106" s="434" t="s">
        <v>450</v>
      </c>
      <c r="B106" s="435"/>
      <c r="C106" s="435"/>
      <c r="D106" s="435"/>
      <c r="E106" s="435"/>
      <c r="F106" s="436"/>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31" t="s">
        <v>11</v>
      </c>
      <c r="AC106" s="432"/>
      <c r="AD106" s="433"/>
      <c r="AE106" s="431" t="s">
        <v>347</v>
      </c>
      <c r="AF106" s="432"/>
      <c r="AG106" s="432"/>
      <c r="AH106" s="433"/>
      <c r="AI106" s="431" t="s">
        <v>353</v>
      </c>
      <c r="AJ106" s="432"/>
      <c r="AK106" s="432"/>
      <c r="AL106" s="433"/>
      <c r="AM106" s="431" t="s">
        <v>429</v>
      </c>
      <c r="AN106" s="432"/>
      <c r="AO106" s="432"/>
      <c r="AP106" s="433"/>
      <c r="AQ106" s="277" t="s">
        <v>451</v>
      </c>
      <c r="AR106" s="278"/>
      <c r="AS106" s="278"/>
      <c r="AT106" s="319"/>
      <c r="AU106" s="277" t="s">
        <v>491</v>
      </c>
      <c r="AV106" s="278"/>
      <c r="AW106" s="278"/>
      <c r="AX106" s="279"/>
    </row>
    <row r="107" spans="1:60" ht="23.25" customHeight="1" x14ac:dyDescent="0.15">
      <c r="A107" s="437"/>
      <c r="B107" s="438"/>
      <c r="C107" s="438"/>
      <c r="D107" s="438"/>
      <c r="E107" s="438"/>
      <c r="F107" s="439"/>
      <c r="G107" s="98" t="s">
        <v>527</v>
      </c>
      <c r="H107" s="98"/>
      <c r="I107" s="98"/>
      <c r="J107" s="98"/>
      <c r="K107" s="98"/>
      <c r="L107" s="98"/>
      <c r="M107" s="98"/>
      <c r="N107" s="98"/>
      <c r="O107" s="98"/>
      <c r="P107" s="98"/>
      <c r="Q107" s="98"/>
      <c r="R107" s="98"/>
      <c r="S107" s="98"/>
      <c r="T107" s="98"/>
      <c r="U107" s="98"/>
      <c r="V107" s="98"/>
      <c r="W107" s="98"/>
      <c r="X107" s="99"/>
      <c r="Y107" s="480" t="s">
        <v>55</v>
      </c>
      <c r="Z107" s="481"/>
      <c r="AA107" s="482"/>
      <c r="AB107" s="560" t="s">
        <v>528</v>
      </c>
      <c r="AC107" s="561"/>
      <c r="AD107" s="562"/>
      <c r="AE107" s="325">
        <v>60</v>
      </c>
      <c r="AF107" s="325"/>
      <c r="AG107" s="325"/>
      <c r="AH107" s="325"/>
      <c r="AI107" s="325">
        <v>51</v>
      </c>
      <c r="AJ107" s="325"/>
      <c r="AK107" s="325"/>
      <c r="AL107" s="325"/>
      <c r="AM107" s="325">
        <v>52</v>
      </c>
      <c r="AN107" s="325"/>
      <c r="AO107" s="325"/>
      <c r="AP107" s="325"/>
      <c r="AQ107" s="211">
        <v>52</v>
      </c>
      <c r="AR107" s="212"/>
      <c r="AS107" s="212"/>
      <c r="AT107" s="213"/>
      <c r="AU107" s="211" t="s">
        <v>530</v>
      </c>
      <c r="AV107" s="212"/>
      <c r="AW107" s="212"/>
      <c r="AX107" s="213"/>
    </row>
    <row r="108" spans="1:60" ht="23.25" customHeight="1" x14ac:dyDescent="0.15">
      <c r="A108" s="440"/>
      <c r="B108" s="441"/>
      <c r="C108" s="441"/>
      <c r="D108" s="441"/>
      <c r="E108" s="441"/>
      <c r="F108" s="442"/>
      <c r="G108" s="104"/>
      <c r="H108" s="104"/>
      <c r="I108" s="104"/>
      <c r="J108" s="104"/>
      <c r="K108" s="104"/>
      <c r="L108" s="104"/>
      <c r="M108" s="104"/>
      <c r="N108" s="104"/>
      <c r="O108" s="104"/>
      <c r="P108" s="104"/>
      <c r="Q108" s="104"/>
      <c r="R108" s="104"/>
      <c r="S108" s="104"/>
      <c r="T108" s="104"/>
      <c r="U108" s="104"/>
      <c r="V108" s="104"/>
      <c r="W108" s="104"/>
      <c r="X108" s="105"/>
      <c r="Y108" s="460" t="s">
        <v>56</v>
      </c>
      <c r="Z108" s="563"/>
      <c r="AA108" s="564"/>
      <c r="AB108" s="483" t="s">
        <v>528</v>
      </c>
      <c r="AC108" s="484"/>
      <c r="AD108" s="485"/>
      <c r="AE108" s="325">
        <v>50</v>
      </c>
      <c r="AF108" s="325"/>
      <c r="AG108" s="325"/>
      <c r="AH108" s="325"/>
      <c r="AI108" s="325">
        <v>34</v>
      </c>
      <c r="AJ108" s="325"/>
      <c r="AK108" s="325"/>
      <c r="AL108" s="325"/>
      <c r="AM108" s="325">
        <v>41</v>
      </c>
      <c r="AN108" s="325"/>
      <c r="AO108" s="325"/>
      <c r="AP108" s="325"/>
      <c r="AQ108" s="211">
        <v>38</v>
      </c>
      <c r="AR108" s="212"/>
      <c r="AS108" s="212"/>
      <c r="AT108" s="213"/>
      <c r="AU108" s="266" t="s">
        <v>530</v>
      </c>
      <c r="AV108" s="267"/>
      <c r="AW108" s="267"/>
      <c r="AX108" s="312"/>
    </row>
    <row r="109" spans="1:60" ht="31.5" customHeight="1" x14ac:dyDescent="0.15">
      <c r="A109" s="434" t="s">
        <v>450</v>
      </c>
      <c r="B109" s="435"/>
      <c r="C109" s="435"/>
      <c r="D109" s="435"/>
      <c r="E109" s="435"/>
      <c r="F109" s="436"/>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31" t="s">
        <v>11</v>
      </c>
      <c r="AC109" s="432"/>
      <c r="AD109" s="433"/>
      <c r="AE109" s="431" t="s">
        <v>347</v>
      </c>
      <c r="AF109" s="432"/>
      <c r="AG109" s="432"/>
      <c r="AH109" s="433"/>
      <c r="AI109" s="431" t="s">
        <v>353</v>
      </c>
      <c r="AJ109" s="432"/>
      <c r="AK109" s="432"/>
      <c r="AL109" s="433"/>
      <c r="AM109" s="431" t="s">
        <v>429</v>
      </c>
      <c r="AN109" s="432"/>
      <c r="AO109" s="432"/>
      <c r="AP109" s="433"/>
      <c r="AQ109" s="277" t="s">
        <v>451</v>
      </c>
      <c r="AR109" s="278"/>
      <c r="AS109" s="278"/>
      <c r="AT109" s="319"/>
      <c r="AU109" s="277" t="s">
        <v>491</v>
      </c>
      <c r="AV109" s="278"/>
      <c r="AW109" s="278"/>
      <c r="AX109" s="279"/>
    </row>
    <row r="110" spans="1:60" ht="23.25" customHeight="1" x14ac:dyDescent="0.15">
      <c r="A110" s="437"/>
      <c r="B110" s="438"/>
      <c r="C110" s="438"/>
      <c r="D110" s="438"/>
      <c r="E110" s="438"/>
      <c r="F110" s="439"/>
      <c r="G110" s="98" t="s">
        <v>531</v>
      </c>
      <c r="H110" s="98"/>
      <c r="I110" s="98"/>
      <c r="J110" s="98"/>
      <c r="K110" s="98"/>
      <c r="L110" s="98"/>
      <c r="M110" s="98"/>
      <c r="N110" s="98"/>
      <c r="O110" s="98"/>
      <c r="P110" s="98"/>
      <c r="Q110" s="98"/>
      <c r="R110" s="98"/>
      <c r="S110" s="98"/>
      <c r="T110" s="98"/>
      <c r="U110" s="98"/>
      <c r="V110" s="98"/>
      <c r="W110" s="98"/>
      <c r="X110" s="99"/>
      <c r="Y110" s="480" t="s">
        <v>55</v>
      </c>
      <c r="Z110" s="481"/>
      <c r="AA110" s="482"/>
      <c r="AB110" s="560" t="s">
        <v>528</v>
      </c>
      <c r="AC110" s="561"/>
      <c r="AD110" s="562"/>
      <c r="AE110" s="325">
        <v>4</v>
      </c>
      <c r="AF110" s="325"/>
      <c r="AG110" s="325"/>
      <c r="AH110" s="325"/>
      <c r="AI110" s="325">
        <v>4</v>
      </c>
      <c r="AJ110" s="325"/>
      <c r="AK110" s="325"/>
      <c r="AL110" s="325"/>
      <c r="AM110" s="325">
        <v>4</v>
      </c>
      <c r="AN110" s="325"/>
      <c r="AO110" s="325"/>
      <c r="AP110" s="325"/>
      <c r="AQ110" s="211" t="s">
        <v>423</v>
      </c>
      <c r="AR110" s="212"/>
      <c r="AS110" s="212"/>
      <c r="AT110" s="213"/>
      <c r="AU110" s="211" t="s">
        <v>423</v>
      </c>
      <c r="AV110" s="212"/>
      <c r="AW110" s="212"/>
      <c r="AX110" s="213"/>
    </row>
    <row r="111" spans="1:60" ht="23.25" customHeight="1" x14ac:dyDescent="0.15">
      <c r="A111" s="440"/>
      <c r="B111" s="441"/>
      <c r="C111" s="441"/>
      <c r="D111" s="441"/>
      <c r="E111" s="441"/>
      <c r="F111" s="442"/>
      <c r="G111" s="104"/>
      <c r="H111" s="104"/>
      <c r="I111" s="104"/>
      <c r="J111" s="104"/>
      <c r="K111" s="104"/>
      <c r="L111" s="104"/>
      <c r="M111" s="104"/>
      <c r="N111" s="104"/>
      <c r="O111" s="104"/>
      <c r="P111" s="104"/>
      <c r="Q111" s="104"/>
      <c r="R111" s="104"/>
      <c r="S111" s="104"/>
      <c r="T111" s="104"/>
      <c r="U111" s="104"/>
      <c r="V111" s="104"/>
      <c r="W111" s="104"/>
      <c r="X111" s="105"/>
      <c r="Y111" s="460" t="s">
        <v>56</v>
      </c>
      <c r="Z111" s="563"/>
      <c r="AA111" s="564"/>
      <c r="AB111" s="483" t="s">
        <v>528</v>
      </c>
      <c r="AC111" s="484"/>
      <c r="AD111" s="485"/>
      <c r="AE111" s="325">
        <v>4</v>
      </c>
      <c r="AF111" s="325"/>
      <c r="AG111" s="325"/>
      <c r="AH111" s="325"/>
      <c r="AI111" s="325">
        <v>4</v>
      </c>
      <c r="AJ111" s="325"/>
      <c r="AK111" s="325"/>
      <c r="AL111" s="325"/>
      <c r="AM111" s="325">
        <v>4</v>
      </c>
      <c r="AN111" s="325"/>
      <c r="AO111" s="325"/>
      <c r="AP111" s="325"/>
      <c r="AQ111" s="211">
        <v>4</v>
      </c>
      <c r="AR111" s="212"/>
      <c r="AS111" s="212"/>
      <c r="AT111" s="213"/>
      <c r="AU111" s="266">
        <v>4</v>
      </c>
      <c r="AV111" s="267"/>
      <c r="AW111" s="267"/>
      <c r="AX111" s="312"/>
    </row>
    <row r="112" spans="1:60" ht="31.5" customHeight="1" x14ac:dyDescent="0.15">
      <c r="A112" s="434" t="s">
        <v>450</v>
      </c>
      <c r="B112" s="435"/>
      <c r="C112" s="435"/>
      <c r="D112" s="435"/>
      <c r="E112" s="435"/>
      <c r="F112" s="436"/>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31" t="s">
        <v>11</v>
      </c>
      <c r="AC112" s="432"/>
      <c r="AD112" s="433"/>
      <c r="AE112" s="431" t="s">
        <v>347</v>
      </c>
      <c r="AF112" s="432"/>
      <c r="AG112" s="432"/>
      <c r="AH112" s="433"/>
      <c r="AI112" s="431" t="s">
        <v>353</v>
      </c>
      <c r="AJ112" s="432"/>
      <c r="AK112" s="432"/>
      <c r="AL112" s="433"/>
      <c r="AM112" s="431" t="s">
        <v>429</v>
      </c>
      <c r="AN112" s="432"/>
      <c r="AO112" s="432"/>
      <c r="AP112" s="433"/>
      <c r="AQ112" s="277" t="s">
        <v>451</v>
      </c>
      <c r="AR112" s="278"/>
      <c r="AS112" s="278"/>
      <c r="AT112" s="319"/>
      <c r="AU112" s="277" t="s">
        <v>491</v>
      </c>
      <c r="AV112" s="278"/>
      <c r="AW112" s="278"/>
      <c r="AX112" s="279"/>
    </row>
    <row r="113" spans="1:50" ht="23.25" customHeight="1" x14ac:dyDescent="0.15">
      <c r="A113" s="437"/>
      <c r="B113" s="438"/>
      <c r="C113" s="438"/>
      <c r="D113" s="438"/>
      <c r="E113" s="438"/>
      <c r="F113" s="439"/>
      <c r="G113" s="98" t="s">
        <v>532</v>
      </c>
      <c r="H113" s="98"/>
      <c r="I113" s="98"/>
      <c r="J113" s="98"/>
      <c r="K113" s="98"/>
      <c r="L113" s="98"/>
      <c r="M113" s="98"/>
      <c r="N113" s="98"/>
      <c r="O113" s="98"/>
      <c r="P113" s="98"/>
      <c r="Q113" s="98"/>
      <c r="R113" s="98"/>
      <c r="S113" s="98"/>
      <c r="T113" s="98"/>
      <c r="U113" s="98"/>
      <c r="V113" s="98"/>
      <c r="W113" s="98"/>
      <c r="X113" s="99"/>
      <c r="Y113" s="480" t="s">
        <v>55</v>
      </c>
      <c r="Z113" s="481"/>
      <c r="AA113" s="482"/>
      <c r="AB113" s="560" t="s">
        <v>528</v>
      </c>
      <c r="AC113" s="561"/>
      <c r="AD113" s="562"/>
      <c r="AE113" s="325">
        <v>12</v>
      </c>
      <c r="AF113" s="325"/>
      <c r="AG113" s="325"/>
      <c r="AH113" s="325"/>
      <c r="AI113" s="325">
        <v>10</v>
      </c>
      <c r="AJ113" s="325"/>
      <c r="AK113" s="325"/>
      <c r="AL113" s="325"/>
      <c r="AM113" s="325">
        <v>7</v>
      </c>
      <c r="AN113" s="325"/>
      <c r="AO113" s="325"/>
      <c r="AP113" s="325"/>
      <c r="AQ113" s="211" t="s">
        <v>423</v>
      </c>
      <c r="AR113" s="212"/>
      <c r="AS113" s="212"/>
      <c r="AT113" s="213"/>
      <c r="AU113" s="211" t="s">
        <v>423</v>
      </c>
      <c r="AV113" s="212"/>
      <c r="AW113" s="212"/>
      <c r="AX113" s="213"/>
    </row>
    <row r="114" spans="1:50" ht="23.25" customHeight="1" x14ac:dyDescent="0.15">
      <c r="A114" s="440"/>
      <c r="B114" s="441"/>
      <c r="C114" s="441"/>
      <c r="D114" s="441"/>
      <c r="E114" s="441"/>
      <c r="F114" s="442"/>
      <c r="G114" s="104"/>
      <c r="H114" s="104"/>
      <c r="I114" s="104"/>
      <c r="J114" s="104"/>
      <c r="K114" s="104"/>
      <c r="L114" s="104"/>
      <c r="M114" s="104"/>
      <c r="N114" s="104"/>
      <c r="O114" s="104"/>
      <c r="P114" s="104"/>
      <c r="Q114" s="104"/>
      <c r="R114" s="104"/>
      <c r="S114" s="104"/>
      <c r="T114" s="104"/>
      <c r="U114" s="104"/>
      <c r="V114" s="104"/>
      <c r="W114" s="104"/>
      <c r="X114" s="105"/>
      <c r="Y114" s="460" t="s">
        <v>56</v>
      </c>
      <c r="Z114" s="563"/>
      <c r="AA114" s="564"/>
      <c r="AB114" s="483" t="s">
        <v>528</v>
      </c>
      <c r="AC114" s="484"/>
      <c r="AD114" s="485"/>
      <c r="AE114" s="325">
        <v>9</v>
      </c>
      <c r="AF114" s="325"/>
      <c r="AG114" s="325"/>
      <c r="AH114" s="325"/>
      <c r="AI114" s="325">
        <v>7</v>
      </c>
      <c r="AJ114" s="325"/>
      <c r="AK114" s="325"/>
      <c r="AL114" s="325"/>
      <c r="AM114" s="325">
        <v>10</v>
      </c>
      <c r="AN114" s="325"/>
      <c r="AO114" s="325"/>
      <c r="AP114" s="325"/>
      <c r="AQ114" s="211">
        <v>7</v>
      </c>
      <c r="AR114" s="212"/>
      <c r="AS114" s="212"/>
      <c r="AT114" s="213"/>
      <c r="AU114" s="211">
        <v>7</v>
      </c>
      <c r="AV114" s="212"/>
      <c r="AW114" s="212"/>
      <c r="AX114" s="213"/>
    </row>
    <row r="115" spans="1:50" ht="23.25" customHeight="1" x14ac:dyDescent="0.15">
      <c r="A115" s="451" t="s">
        <v>15</v>
      </c>
      <c r="B115" s="452"/>
      <c r="C115" s="452"/>
      <c r="D115" s="452"/>
      <c r="E115" s="452"/>
      <c r="F115" s="453"/>
      <c r="G115" s="432" t="s">
        <v>16</v>
      </c>
      <c r="H115" s="432"/>
      <c r="I115" s="432"/>
      <c r="J115" s="432"/>
      <c r="K115" s="432"/>
      <c r="L115" s="432"/>
      <c r="M115" s="432"/>
      <c r="N115" s="432"/>
      <c r="O115" s="432"/>
      <c r="P115" s="432"/>
      <c r="Q115" s="432"/>
      <c r="R115" s="432"/>
      <c r="S115" s="432"/>
      <c r="T115" s="432"/>
      <c r="U115" s="432"/>
      <c r="V115" s="432"/>
      <c r="W115" s="432"/>
      <c r="X115" s="433"/>
      <c r="Y115" s="568"/>
      <c r="Z115" s="569"/>
      <c r="AA115" s="570"/>
      <c r="AB115" s="431" t="s">
        <v>11</v>
      </c>
      <c r="AC115" s="432"/>
      <c r="AD115" s="433"/>
      <c r="AE115" s="431" t="s">
        <v>347</v>
      </c>
      <c r="AF115" s="432"/>
      <c r="AG115" s="432"/>
      <c r="AH115" s="433"/>
      <c r="AI115" s="431" t="s">
        <v>353</v>
      </c>
      <c r="AJ115" s="432"/>
      <c r="AK115" s="432"/>
      <c r="AL115" s="433"/>
      <c r="AM115" s="431" t="s">
        <v>429</v>
      </c>
      <c r="AN115" s="432"/>
      <c r="AO115" s="432"/>
      <c r="AP115" s="433"/>
      <c r="AQ115" s="609" t="s">
        <v>492</v>
      </c>
      <c r="AR115" s="610"/>
      <c r="AS115" s="610"/>
      <c r="AT115" s="610"/>
      <c r="AU115" s="610"/>
      <c r="AV115" s="610"/>
      <c r="AW115" s="610"/>
      <c r="AX115" s="611"/>
    </row>
    <row r="116" spans="1:50" ht="23.25" customHeight="1" x14ac:dyDescent="0.15">
      <c r="A116" s="454"/>
      <c r="B116" s="455"/>
      <c r="C116" s="455"/>
      <c r="D116" s="455"/>
      <c r="E116" s="455"/>
      <c r="F116" s="456"/>
      <c r="G116" s="409" t="s">
        <v>533</v>
      </c>
      <c r="H116" s="409"/>
      <c r="I116" s="409"/>
      <c r="J116" s="409"/>
      <c r="K116" s="409"/>
      <c r="L116" s="409"/>
      <c r="M116" s="409"/>
      <c r="N116" s="409"/>
      <c r="O116" s="409"/>
      <c r="P116" s="409"/>
      <c r="Q116" s="409"/>
      <c r="R116" s="409"/>
      <c r="S116" s="409"/>
      <c r="T116" s="409"/>
      <c r="U116" s="409"/>
      <c r="V116" s="409"/>
      <c r="W116" s="409"/>
      <c r="X116" s="409"/>
      <c r="Y116" s="470" t="s">
        <v>15</v>
      </c>
      <c r="Z116" s="471"/>
      <c r="AA116" s="472"/>
      <c r="AB116" s="477" t="s">
        <v>534</v>
      </c>
      <c r="AC116" s="478"/>
      <c r="AD116" s="479"/>
      <c r="AE116" s="325">
        <v>2415</v>
      </c>
      <c r="AF116" s="325"/>
      <c r="AG116" s="325"/>
      <c r="AH116" s="325"/>
      <c r="AI116" s="325">
        <v>2373</v>
      </c>
      <c r="AJ116" s="325"/>
      <c r="AK116" s="325"/>
      <c r="AL116" s="325"/>
      <c r="AM116" s="325">
        <v>2791</v>
      </c>
      <c r="AN116" s="325"/>
      <c r="AO116" s="325"/>
      <c r="AP116" s="325"/>
      <c r="AQ116" s="211" t="s">
        <v>423</v>
      </c>
      <c r="AR116" s="212"/>
      <c r="AS116" s="212"/>
      <c r="AT116" s="212"/>
      <c r="AU116" s="212"/>
      <c r="AV116" s="212"/>
      <c r="AW116" s="212"/>
      <c r="AX116" s="214"/>
    </row>
    <row r="117" spans="1:50" ht="46.5" customHeight="1" x14ac:dyDescent="0.15">
      <c r="A117" s="457"/>
      <c r="B117" s="458"/>
      <c r="C117" s="458"/>
      <c r="D117" s="458"/>
      <c r="E117" s="458"/>
      <c r="F117" s="459"/>
      <c r="G117" s="410"/>
      <c r="H117" s="410"/>
      <c r="I117" s="410"/>
      <c r="J117" s="410"/>
      <c r="K117" s="410"/>
      <c r="L117" s="410"/>
      <c r="M117" s="410"/>
      <c r="N117" s="410"/>
      <c r="O117" s="410"/>
      <c r="P117" s="410"/>
      <c r="Q117" s="410"/>
      <c r="R117" s="410"/>
      <c r="S117" s="410"/>
      <c r="T117" s="410"/>
      <c r="U117" s="410"/>
      <c r="V117" s="410"/>
      <c r="W117" s="410"/>
      <c r="X117" s="410"/>
      <c r="Y117" s="486" t="s">
        <v>49</v>
      </c>
      <c r="Z117" s="461"/>
      <c r="AA117" s="462"/>
      <c r="AB117" s="487" t="s">
        <v>535</v>
      </c>
      <c r="AC117" s="488"/>
      <c r="AD117" s="489"/>
      <c r="AE117" s="566" t="s">
        <v>536</v>
      </c>
      <c r="AF117" s="566"/>
      <c r="AG117" s="566"/>
      <c r="AH117" s="566"/>
      <c r="AI117" s="566" t="s">
        <v>537</v>
      </c>
      <c r="AJ117" s="566"/>
      <c r="AK117" s="566"/>
      <c r="AL117" s="566"/>
      <c r="AM117" s="566" t="s">
        <v>538</v>
      </c>
      <c r="AN117" s="566"/>
      <c r="AO117" s="566"/>
      <c r="AP117" s="566"/>
      <c r="AQ117" s="566" t="s">
        <v>539</v>
      </c>
      <c r="AR117" s="566"/>
      <c r="AS117" s="566"/>
      <c r="AT117" s="566"/>
      <c r="AU117" s="566"/>
      <c r="AV117" s="566"/>
      <c r="AW117" s="566"/>
      <c r="AX117" s="567"/>
    </row>
    <row r="118" spans="1:50" ht="23.25" customHeight="1" x14ac:dyDescent="0.15">
      <c r="A118" s="451" t="s">
        <v>15</v>
      </c>
      <c r="B118" s="452"/>
      <c r="C118" s="452"/>
      <c r="D118" s="452"/>
      <c r="E118" s="452"/>
      <c r="F118" s="453"/>
      <c r="G118" s="432" t="s">
        <v>16</v>
      </c>
      <c r="H118" s="432"/>
      <c r="I118" s="432"/>
      <c r="J118" s="432"/>
      <c r="K118" s="432"/>
      <c r="L118" s="432"/>
      <c r="M118" s="432"/>
      <c r="N118" s="432"/>
      <c r="O118" s="432"/>
      <c r="P118" s="432"/>
      <c r="Q118" s="432"/>
      <c r="R118" s="432"/>
      <c r="S118" s="432"/>
      <c r="T118" s="432"/>
      <c r="U118" s="432"/>
      <c r="V118" s="432"/>
      <c r="W118" s="432"/>
      <c r="X118" s="433"/>
      <c r="Y118" s="568"/>
      <c r="Z118" s="569"/>
      <c r="AA118" s="570"/>
      <c r="AB118" s="431" t="s">
        <v>11</v>
      </c>
      <c r="AC118" s="432"/>
      <c r="AD118" s="433"/>
      <c r="AE118" s="431" t="s">
        <v>347</v>
      </c>
      <c r="AF118" s="432"/>
      <c r="AG118" s="432"/>
      <c r="AH118" s="433"/>
      <c r="AI118" s="431" t="s">
        <v>353</v>
      </c>
      <c r="AJ118" s="432"/>
      <c r="AK118" s="432"/>
      <c r="AL118" s="433"/>
      <c r="AM118" s="431" t="s">
        <v>429</v>
      </c>
      <c r="AN118" s="432"/>
      <c r="AO118" s="432"/>
      <c r="AP118" s="433"/>
      <c r="AQ118" s="609" t="s">
        <v>492</v>
      </c>
      <c r="AR118" s="610"/>
      <c r="AS118" s="610"/>
      <c r="AT118" s="610"/>
      <c r="AU118" s="610"/>
      <c r="AV118" s="610"/>
      <c r="AW118" s="610"/>
      <c r="AX118" s="611"/>
    </row>
    <row r="119" spans="1:50" ht="23.25" customHeight="1" x14ac:dyDescent="0.15">
      <c r="A119" s="454"/>
      <c r="B119" s="455"/>
      <c r="C119" s="455"/>
      <c r="D119" s="455"/>
      <c r="E119" s="455"/>
      <c r="F119" s="456"/>
      <c r="G119" s="409" t="s">
        <v>540</v>
      </c>
      <c r="H119" s="409"/>
      <c r="I119" s="409"/>
      <c r="J119" s="409"/>
      <c r="K119" s="409"/>
      <c r="L119" s="409"/>
      <c r="M119" s="409"/>
      <c r="N119" s="409"/>
      <c r="O119" s="409"/>
      <c r="P119" s="409"/>
      <c r="Q119" s="409"/>
      <c r="R119" s="409"/>
      <c r="S119" s="409"/>
      <c r="T119" s="409"/>
      <c r="U119" s="409"/>
      <c r="V119" s="409"/>
      <c r="W119" s="409"/>
      <c r="X119" s="409"/>
      <c r="Y119" s="470" t="s">
        <v>15</v>
      </c>
      <c r="Z119" s="471"/>
      <c r="AA119" s="472"/>
      <c r="AB119" s="477" t="s">
        <v>534</v>
      </c>
      <c r="AC119" s="478"/>
      <c r="AD119" s="479"/>
      <c r="AE119" s="325">
        <v>456</v>
      </c>
      <c r="AF119" s="325"/>
      <c r="AG119" s="325"/>
      <c r="AH119" s="325"/>
      <c r="AI119" s="325">
        <v>280</v>
      </c>
      <c r="AJ119" s="325"/>
      <c r="AK119" s="325"/>
      <c r="AL119" s="325"/>
      <c r="AM119" s="211" t="s">
        <v>423</v>
      </c>
      <c r="AN119" s="212"/>
      <c r="AO119" s="212"/>
      <c r="AP119" s="213"/>
      <c r="AQ119" s="325" t="s">
        <v>514</v>
      </c>
      <c r="AR119" s="325"/>
      <c r="AS119" s="325"/>
      <c r="AT119" s="325"/>
      <c r="AU119" s="325"/>
      <c r="AV119" s="325"/>
      <c r="AW119" s="325"/>
      <c r="AX119" s="565"/>
    </row>
    <row r="120" spans="1:50" ht="46.5" customHeight="1" x14ac:dyDescent="0.15">
      <c r="A120" s="457"/>
      <c r="B120" s="458"/>
      <c r="C120" s="458"/>
      <c r="D120" s="458"/>
      <c r="E120" s="458"/>
      <c r="F120" s="459"/>
      <c r="G120" s="410"/>
      <c r="H120" s="410"/>
      <c r="I120" s="410"/>
      <c r="J120" s="410"/>
      <c r="K120" s="410"/>
      <c r="L120" s="410"/>
      <c r="M120" s="410"/>
      <c r="N120" s="410"/>
      <c r="O120" s="410"/>
      <c r="P120" s="410"/>
      <c r="Q120" s="410"/>
      <c r="R120" s="410"/>
      <c r="S120" s="410"/>
      <c r="T120" s="410"/>
      <c r="U120" s="410"/>
      <c r="V120" s="410"/>
      <c r="W120" s="410"/>
      <c r="X120" s="410"/>
      <c r="Y120" s="486" t="s">
        <v>49</v>
      </c>
      <c r="Z120" s="461"/>
      <c r="AA120" s="462"/>
      <c r="AB120" s="487" t="s">
        <v>541</v>
      </c>
      <c r="AC120" s="488"/>
      <c r="AD120" s="489"/>
      <c r="AE120" s="566" t="s">
        <v>1137</v>
      </c>
      <c r="AF120" s="566"/>
      <c r="AG120" s="566"/>
      <c r="AH120" s="566"/>
      <c r="AI120" s="566" t="s">
        <v>542</v>
      </c>
      <c r="AJ120" s="566"/>
      <c r="AK120" s="566"/>
      <c r="AL120" s="566"/>
      <c r="AM120" s="325" t="s">
        <v>423</v>
      </c>
      <c r="AN120" s="325"/>
      <c r="AO120" s="325"/>
      <c r="AP120" s="325"/>
      <c r="AQ120" s="566" t="s">
        <v>514</v>
      </c>
      <c r="AR120" s="566"/>
      <c r="AS120" s="566"/>
      <c r="AT120" s="566"/>
      <c r="AU120" s="566"/>
      <c r="AV120" s="566"/>
      <c r="AW120" s="566"/>
      <c r="AX120" s="567"/>
    </row>
    <row r="121" spans="1:50" ht="23.25" customHeight="1" x14ac:dyDescent="0.15">
      <c r="A121" s="451" t="s">
        <v>15</v>
      </c>
      <c r="B121" s="452"/>
      <c r="C121" s="452"/>
      <c r="D121" s="452"/>
      <c r="E121" s="452"/>
      <c r="F121" s="453"/>
      <c r="G121" s="432" t="s">
        <v>16</v>
      </c>
      <c r="H121" s="432"/>
      <c r="I121" s="432"/>
      <c r="J121" s="432"/>
      <c r="K121" s="432"/>
      <c r="L121" s="432"/>
      <c r="M121" s="432"/>
      <c r="N121" s="432"/>
      <c r="O121" s="432"/>
      <c r="P121" s="432"/>
      <c r="Q121" s="432"/>
      <c r="R121" s="432"/>
      <c r="S121" s="432"/>
      <c r="T121" s="432"/>
      <c r="U121" s="432"/>
      <c r="V121" s="432"/>
      <c r="W121" s="432"/>
      <c r="X121" s="433"/>
      <c r="Y121" s="568"/>
      <c r="Z121" s="569"/>
      <c r="AA121" s="570"/>
      <c r="AB121" s="431" t="s">
        <v>11</v>
      </c>
      <c r="AC121" s="432"/>
      <c r="AD121" s="433"/>
      <c r="AE121" s="431" t="s">
        <v>347</v>
      </c>
      <c r="AF121" s="432"/>
      <c r="AG121" s="432"/>
      <c r="AH121" s="433"/>
      <c r="AI121" s="431" t="s">
        <v>353</v>
      </c>
      <c r="AJ121" s="432"/>
      <c r="AK121" s="432"/>
      <c r="AL121" s="433"/>
      <c r="AM121" s="431" t="s">
        <v>429</v>
      </c>
      <c r="AN121" s="432"/>
      <c r="AO121" s="432"/>
      <c r="AP121" s="433"/>
      <c r="AQ121" s="609" t="s">
        <v>492</v>
      </c>
      <c r="AR121" s="610"/>
      <c r="AS121" s="610"/>
      <c r="AT121" s="610"/>
      <c r="AU121" s="610"/>
      <c r="AV121" s="610"/>
      <c r="AW121" s="610"/>
      <c r="AX121" s="611"/>
    </row>
    <row r="122" spans="1:50" ht="23.25" customHeight="1" x14ac:dyDescent="0.15">
      <c r="A122" s="454"/>
      <c r="B122" s="455"/>
      <c r="C122" s="455"/>
      <c r="D122" s="455"/>
      <c r="E122" s="455"/>
      <c r="F122" s="456"/>
      <c r="G122" s="409" t="s">
        <v>543</v>
      </c>
      <c r="H122" s="409"/>
      <c r="I122" s="409"/>
      <c r="J122" s="409"/>
      <c r="K122" s="409"/>
      <c r="L122" s="409"/>
      <c r="M122" s="409"/>
      <c r="N122" s="409"/>
      <c r="O122" s="409"/>
      <c r="P122" s="409"/>
      <c r="Q122" s="409"/>
      <c r="R122" s="409"/>
      <c r="S122" s="409"/>
      <c r="T122" s="409"/>
      <c r="U122" s="409"/>
      <c r="V122" s="409"/>
      <c r="W122" s="409"/>
      <c r="X122" s="409"/>
      <c r="Y122" s="470" t="s">
        <v>15</v>
      </c>
      <c r="Z122" s="471"/>
      <c r="AA122" s="472"/>
      <c r="AB122" s="477" t="s">
        <v>534</v>
      </c>
      <c r="AC122" s="478"/>
      <c r="AD122" s="479"/>
      <c r="AE122" s="325">
        <v>1566</v>
      </c>
      <c r="AF122" s="325"/>
      <c r="AG122" s="325"/>
      <c r="AH122" s="325"/>
      <c r="AI122" s="325">
        <v>1582</v>
      </c>
      <c r="AJ122" s="325"/>
      <c r="AK122" s="325"/>
      <c r="AL122" s="325"/>
      <c r="AM122" s="325">
        <v>1515</v>
      </c>
      <c r="AN122" s="325"/>
      <c r="AO122" s="325"/>
      <c r="AP122" s="325"/>
      <c r="AQ122" s="325">
        <v>1515</v>
      </c>
      <c r="AR122" s="325"/>
      <c r="AS122" s="325"/>
      <c r="AT122" s="325"/>
      <c r="AU122" s="325"/>
      <c r="AV122" s="325"/>
      <c r="AW122" s="325"/>
      <c r="AX122" s="565"/>
    </row>
    <row r="123" spans="1:50" ht="46.5" customHeight="1" x14ac:dyDescent="0.15">
      <c r="A123" s="457"/>
      <c r="B123" s="458"/>
      <c r="C123" s="458"/>
      <c r="D123" s="458"/>
      <c r="E123" s="458"/>
      <c r="F123" s="459"/>
      <c r="G123" s="410"/>
      <c r="H123" s="410"/>
      <c r="I123" s="410"/>
      <c r="J123" s="410"/>
      <c r="K123" s="410"/>
      <c r="L123" s="410"/>
      <c r="M123" s="410"/>
      <c r="N123" s="410"/>
      <c r="O123" s="410"/>
      <c r="P123" s="410"/>
      <c r="Q123" s="410"/>
      <c r="R123" s="410"/>
      <c r="S123" s="410"/>
      <c r="T123" s="410"/>
      <c r="U123" s="410"/>
      <c r="V123" s="410"/>
      <c r="W123" s="410"/>
      <c r="X123" s="410"/>
      <c r="Y123" s="486" t="s">
        <v>49</v>
      </c>
      <c r="Z123" s="461"/>
      <c r="AA123" s="462"/>
      <c r="AB123" s="487" t="s">
        <v>548</v>
      </c>
      <c r="AC123" s="488"/>
      <c r="AD123" s="489"/>
      <c r="AE123" s="566" t="s">
        <v>544</v>
      </c>
      <c r="AF123" s="566"/>
      <c r="AG123" s="566"/>
      <c r="AH123" s="566"/>
      <c r="AI123" s="566" t="s">
        <v>545</v>
      </c>
      <c r="AJ123" s="566"/>
      <c r="AK123" s="566"/>
      <c r="AL123" s="566"/>
      <c r="AM123" s="566" t="s">
        <v>546</v>
      </c>
      <c r="AN123" s="566"/>
      <c r="AO123" s="566"/>
      <c r="AP123" s="566"/>
      <c r="AQ123" s="566" t="s">
        <v>547</v>
      </c>
      <c r="AR123" s="566"/>
      <c r="AS123" s="566"/>
      <c r="AT123" s="566"/>
      <c r="AU123" s="566"/>
      <c r="AV123" s="566"/>
      <c r="AW123" s="566"/>
      <c r="AX123" s="567"/>
    </row>
    <row r="124" spans="1:50" ht="23.25" customHeight="1" x14ac:dyDescent="0.15">
      <c r="A124" s="451" t="s">
        <v>15</v>
      </c>
      <c r="B124" s="452"/>
      <c r="C124" s="452"/>
      <c r="D124" s="452"/>
      <c r="E124" s="452"/>
      <c r="F124" s="453"/>
      <c r="G124" s="432" t="s">
        <v>16</v>
      </c>
      <c r="H124" s="432"/>
      <c r="I124" s="432"/>
      <c r="J124" s="432"/>
      <c r="K124" s="432"/>
      <c r="L124" s="432"/>
      <c r="M124" s="432"/>
      <c r="N124" s="432"/>
      <c r="O124" s="432"/>
      <c r="P124" s="432"/>
      <c r="Q124" s="432"/>
      <c r="R124" s="432"/>
      <c r="S124" s="432"/>
      <c r="T124" s="432"/>
      <c r="U124" s="432"/>
      <c r="V124" s="432"/>
      <c r="W124" s="432"/>
      <c r="X124" s="433"/>
      <c r="Y124" s="568"/>
      <c r="Z124" s="569"/>
      <c r="AA124" s="570"/>
      <c r="AB124" s="431" t="s">
        <v>11</v>
      </c>
      <c r="AC124" s="432"/>
      <c r="AD124" s="433"/>
      <c r="AE124" s="431" t="s">
        <v>347</v>
      </c>
      <c r="AF124" s="432"/>
      <c r="AG124" s="432"/>
      <c r="AH124" s="433"/>
      <c r="AI124" s="431" t="s">
        <v>353</v>
      </c>
      <c r="AJ124" s="432"/>
      <c r="AK124" s="432"/>
      <c r="AL124" s="433"/>
      <c r="AM124" s="431" t="s">
        <v>429</v>
      </c>
      <c r="AN124" s="432"/>
      <c r="AO124" s="432"/>
      <c r="AP124" s="433"/>
      <c r="AQ124" s="609" t="s">
        <v>492</v>
      </c>
      <c r="AR124" s="610"/>
      <c r="AS124" s="610"/>
      <c r="AT124" s="610"/>
      <c r="AU124" s="610"/>
      <c r="AV124" s="610"/>
      <c r="AW124" s="610"/>
      <c r="AX124" s="611"/>
    </row>
    <row r="125" spans="1:50" ht="23.25" customHeight="1" x14ac:dyDescent="0.15">
      <c r="A125" s="454"/>
      <c r="B125" s="455"/>
      <c r="C125" s="455"/>
      <c r="D125" s="455"/>
      <c r="E125" s="455"/>
      <c r="F125" s="456"/>
      <c r="G125" s="409" t="s">
        <v>549</v>
      </c>
      <c r="H125" s="409"/>
      <c r="I125" s="409"/>
      <c r="J125" s="409"/>
      <c r="K125" s="409"/>
      <c r="L125" s="409"/>
      <c r="M125" s="409"/>
      <c r="N125" s="409"/>
      <c r="O125" s="409"/>
      <c r="P125" s="409"/>
      <c r="Q125" s="409"/>
      <c r="R125" s="409"/>
      <c r="S125" s="409"/>
      <c r="T125" s="409"/>
      <c r="U125" s="409"/>
      <c r="V125" s="409"/>
      <c r="W125" s="409"/>
      <c r="X125" s="956"/>
      <c r="Y125" s="470" t="s">
        <v>15</v>
      </c>
      <c r="Z125" s="471"/>
      <c r="AA125" s="472"/>
      <c r="AB125" s="477" t="s">
        <v>534</v>
      </c>
      <c r="AC125" s="478"/>
      <c r="AD125" s="479"/>
      <c r="AE125" s="325">
        <v>13550</v>
      </c>
      <c r="AF125" s="325"/>
      <c r="AG125" s="325"/>
      <c r="AH125" s="325"/>
      <c r="AI125" s="325">
        <v>17025</v>
      </c>
      <c r="AJ125" s="325"/>
      <c r="AK125" s="325"/>
      <c r="AL125" s="325"/>
      <c r="AM125" s="325">
        <v>17000</v>
      </c>
      <c r="AN125" s="325"/>
      <c r="AO125" s="325"/>
      <c r="AP125" s="325"/>
      <c r="AQ125" s="325">
        <v>17000</v>
      </c>
      <c r="AR125" s="325"/>
      <c r="AS125" s="325"/>
      <c r="AT125" s="325"/>
      <c r="AU125" s="325"/>
      <c r="AV125" s="325"/>
      <c r="AW125" s="325"/>
      <c r="AX125" s="565"/>
    </row>
    <row r="126" spans="1:50" ht="46.5" customHeight="1" x14ac:dyDescent="0.15">
      <c r="A126" s="457"/>
      <c r="B126" s="458"/>
      <c r="C126" s="458"/>
      <c r="D126" s="458"/>
      <c r="E126" s="458"/>
      <c r="F126" s="459"/>
      <c r="G126" s="410"/>
      <c r="H126" s="410"/>
      <c r="I126" s="410"/>
      <c r="J126" s="410"/>
      <c r="K126" s="410"/>
      <c r="L126" s="410"/>
      <c r="M126" s="410"/>
      <c r="N126" s="410"/>
      <c r="O126" s="410"/>
      <c r="P126" s="410"/>
      <c r="Q126" s="410"/>
      <c r="R126" s="410"/>
      <c r="S126" s="410"/>
      <c r="T126" s="410"/>
      <c r="U126" s="410"/>
      <c r="V126" s="410"/>
      <c r="W126" s="410"/>
      <c r="X126" s="957"/>
      <c r="Y126" s="486" t="s">
        <v>49</v>
      </c>
      <c r="Z126" s="461"/>
      <c r="AA126" s="462"/>
      <c r="AB126" s="487" t="s">
        <v>541</v>
      </c>
      <c r="AC126" s="488"/>
      <c r="AD126" s="489"/>
      <c r="AE126" s="566" t="s">
        <v>550</v>
      </c>
      <c r="AF126" s="566"/>
      <c r="AG126" s="566"/>
      <c r="AH126" s="566"/>
      <c r="AI126" s="566" t="s">
        <v>551</v>
      </c>
      <c r="AJ126" s="566"/>
      <c r="AK126" s="566"/>
      <c r="AL126" s="566"/>
      <c r="AM126" s="566" t="s">
        <v>552</v>
      </c>
      <c r="AN126" s="566"/>
      <c r="AO126" s="566"/>
      <c r="AP126" s="566"/>
      <c r="AQ126" s="566" t="s">
        <v>553</v>
      </c>
      <c r="AR126" s="566"/>
      <c r="AS126" s="566"/>
      <c r="AT126" s="566"/>
      <c r="AU126" s="566"/>
      <c r="AV126" s="566"/>
      <c r="AW126" s="566"/>
      <c r="AX126" s="567"/>
    </row>
    <row r="127" spans="1:50" ht="23.25" customHeight="1" x14ac:dyDescent="0.15">
      <c r="A127" s="649" t="s">
        <v>15</v>
      </c>
      <c r="B127" s="455"/>
      <c r="C127" s="455"/>
      <c r="D127" s="455"/>
      <c r="E127" s="455"/>
      <c r="F127" s="456"/>
      <c r="G127" s="241" t="s">
        <v>16</v>
      </c>
      <c r="H127" s="241"/>
      <c r="I127" s="241"/>
      <c r="J127" s="241"/>
      <c r="K127" s="241"/>
      <c r="L127" s="241"/>
      <c r="M127" s="241"/>
      <c r="N127" s="241"/>
      <c r="O127" s="241"/>
      <c r="P127" s="241"/>
      <c r="Q127" s="241"/>
      <c r="R127" s="241"/>
      <c r="S127" s="241"/>
      <c r="T127" s="241"/>
      <c r="U127" s="241"/>
      <c r="V127" s="241"/>
      <c r="W127" s="241"/>
      <c r="X127" s="242"/>
      <c r="Y127" s="953"/>
      <c r="Z127" s="954"/>
      <c r="AA127" s="955"/>
      <c r="AB127" s="240" t="s">
        <v>11</v>
      </c>
      <c r="AC127" s="241"/>
      <c r="AD127" s="242"/>
      <c r="AE127" s="431" t="s">
        <v>347</v>
      </c>
      <c r="AF127" s="432"/>
      <c r="AG127" s="432"/>
      <c r="AH127" s="433"/>
      <c r="AI127" s="431" t="s">
        <v>353</v>
      </c>
      <c r="AJ127" s="432"/>
      <c r="AK127" s="432"/>
      <c r="AL127" s="433"/>
      <c r="AM127" s="431" t="s">
        <v>429</v>
      </c>
      <c r="AN127" s="432"/>
      <c r="AO127" s="432"/>
      <c r="AP127" s="433"/>
      <c r="AQ127" s="609" t="s">
        <v>492</v>
      </c>
      <c r="AR127" s="610"/>
      <c r="AS127" s="610"/>
      <c r="AT127" s="610"/>
      <c r="AU127" s="610"/>
      <c r="AV127" s="610"/>
      <c r="AW127" s="610"/>
      <c r="AX127" s="611"/>
    </row>
    <row r="128" spans="1:50" ht="23.25" customHeight="1" x14ac:dyDescent="0.15">
      <c r="A128" s="454"/>
      <c r="B128" s="455"/>
      <c r="C128" s="455"/>
      <c r="D128" s="455"/>
      <c r="E128" s="455"/>
      <c r="F128" s="456"/>
      <c r="G128" s="409" t="s">
        <v>554</v>
      </c>
      <c r="H128" s="409"/>
      <c r="I128" s="409"/>
      <c r="J128" s="409"/>
      <c r="K128" s="409"/>
      <c r="L128" s="409"/>
      <c r="M128" s="409"/>
      <c r="N128" s="409"/>
      <c r="O128" s="409"/>
      <c r="P128" s="409"/>
      <c r="Q128" s="409"/>
      <c r="R128" s="409"/>
      <c r="S128" s="409"/>
      <c r="T128" s="409"/>
      <c r="U128" s="409"/>
      <c r="V128" s="409"/>
      <c r="W128" s="409"/>
      <c r="X128" s="409"/>
      <c r="Y128" s="470" t="s">
        <v>15</v>
      </c>
      <c r="Z128" s="471"/>
      <c r="AA128" s="472"/>
      <c r="AB128" s="477" t="s">
        <v>534</v>
      </c>
      <c r="AC128" s="478"/>
      <c r="AD128" s="479"/>
      <c r="AE128" s="325">
        <v>3225</v>
      </c>
      <c r="AF128" s="325"/>
      <c r="AG128" s="325"/>
      <c r="AH128" s="325"/>
      <c r="AI128" s="325">
        <v>7300</v>
      </c>
      <c r="AJ128" s="325"/>
      <c r="AK128" s="325"/>
      <c r="AL128" s="325"/>
      <c r="AM128" s="325">
        <v>4214</v>
      </c>
      <c r="AN128" s="325"/>
      <c r="AO128" s="325"/>
      <c r="AP128" s="325"/>
      <c r="AQ128" s="325">
        <v>4214</v>
      </c>
      <c r="AR128" s="325"/>
      <c r="AS128" s="325"/>
      <c r="AT128" s="325"/>
      <c r="AU128" s="325"/>
      <c r="AV128" s="325"/>
      <c r="AW128" s="325"/>
      <c r="AX128" s="565"/>
    </row>
    <row r="129" spans="1:50" ht="46.5" customHeight="1" thickBot="1" x14ac:dyDescent="0.2">
      <c r="A129" s="457"/>
      <c r="B129" s="458"/>
      <c r="C129" s="458"/>
      <c r="D129" s="458"/>
      <c r="E129" s="458"/>
      <c r="F129" s="459"/>
      <c r="G129" s="410"/>
      <c r="H129" s="410"/>
      <c r="I129" s="410"/>
      <c r="J129" s="410"/>
      <c r="K129" s="410"/>
      <c r="L129" s="410"/>
      <c r="M129" s="410"/>
      <c r="N129" s="410"/>
      <c r="O129" s="410"/>
      <c r="P129" s="410"/>
      <c r="Q129" s="410"/>
      <c r="R129" s="410"/>
      <c r="S129" s="410"/>
      <c r="T129" s="410"/>
      <c r="U129" s="410"/>
      <c r="V129" s="410"/>
      <c r="W129" s="410"/>
      <c r="X129" s="410"/>
      <c r="Y129" s="486" t="s">
        <v>49</v>
      </c>
      <c r="Z129" s="461"/>
      <c r="AA129" s="462"/>
      <c r="AB129" s="487" t="s">
        <v>541</v>
      </c>
      <c r="AC129" s="488"/>
      <c r="AD129" s="489"/>
      <c r="AE129" s="566" t="s">
        <v>1138</v>
      </c>
      <c r="AF129" s="566"/>
      <c r="AG129" s="566"/>
      <c r="AH129" s="566"/>
      <c r="AI129" s="566" t="s">
        <v>555</v>
      </c>
      <c r="AJ129" s="566"/>
      <c r="AK129" s="566"/>
      <c r="AL129" s="566"/>
      <c r="AM129" s="566" t="s">
        <v>556</v>
      </c>
      <c r="AN129" s="566"/>
      <c r="AO129" s="566"/>
      <c r="AP129" s="566"/>
      <c r="AQ129" s="566" t="s">
        <v>557</v>
      </c>
      <c r="AR129" s="566"/>
      <c r="AS129" s="566"/>
      <c r="AT129" s="566"/>
      <c r="AU129" s="566"/>
      <c r="AV129" s="566"/>
      <c r="AW129" s="566"/>
      <c r="AX129" s="567"/>
    </row>
    <row r="130" spans="1:50" ht="45" customHeight="1" x14ac:dyDescent="0.15">
      <c r="A130" s="181" t="s">
        <v>359</v>
      </c>
      <c r="B130" s="178"/>
      <c r="C130" s="177" t="s">
        <v>356</v>
      </c>
      <c r="D130" s="178"/>
      <c r="E130" s="162" t="s">
        <v>389</v>
      </c>
      <c r="F130" s="163"/>
      <c r="G130" s="164" t="s">
        <v>423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388</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357</v>
      </c>
      <c r="F132" s="172"/>
      <c r="G132" s="153" t="s">
        <v>368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347</v>
      </c>
      <c r="AF132" s="148"/>
      <c r="AG132" s="148"/>
      <c r="AH132" s="148"/>
      <c r="AI132" s="148" t="s">
        <v>353</v>
      </c>
      <c r="AJ132" s="148"/>
      <c r="AK132" s="148"/>
      <c r="AL132" s="148"/>
      <c r="AM132" s="148" t="s">
        <v>429</v>
      </c>
      <c r="AN132" s="148"/>
      <c r="AO132" s="148"/>
      <c r="AP132" s="144"/>
      <c r="AQ132" s="144" t="s">
        <v>345</v>
      </c>
      <c r="AR132" s="145"/>
      <c r="AS132" s="145"/>
      <c r="AT132" s="146"/>
      <c r="AU132" s="189" t="s">
        <v>370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346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369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368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347</v>
      </c>
      <c r="AF136" s="148"/>
      <c r="AG136" s="148"/>
      <c r="AH136" s="148"/>
      <c r="AI136" s="148" t="s">
        <v>353</v>
      </c>
      <c r="AJ136" s="148"/>
      <c r="AK136" s="148"/>
      <c r="AL136" s="148"/>
      <c r="AM136" s="148" t="s">
        <v>429</v>
      </c>
      <c r="AN136" s="148"/>
      <c r="AO136" s="148"/>
      <c r="AP136" s="144"/>
      <c r="AQ136" s="144" t="s">
        <v>345</v>
      </c>
      <c r="AR136" s="145"/>
      <c r="AS136" s="145"/>
      <c r="AT136" s="146"/>
      <c r="AU136" s="189" t="s">
        <v>370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346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369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368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347</v>
      </c>
      <c r="AF140" s="148"/>
      <c r="AG140" s="148"/>
      <c r="AH140" s="148"/>
      <c r="AI140" s="148" t="s">
        <v>353</v>
      </c>
      <c r="AJ140" s="148"/>
      <c r="AK140" s="148"/>
      <c r="AL140" s="148"/>
      <c r="AM140" s="148" t="s">
        <v>429</v>
      </c>
      <c r="AN140" s="148"/>
      <c r="AO140" s="148"/>
      <c r="AP140" s="144"/>
      <c r="AQ140" s="144" t="s">
        <v>345</v>
      </c>
      <c r="AR140" s="145"/>
      <c r="AS140" s="145"/>
      <c r="AT140" s="146"/>
      <c r="AU140" s="189" t="s">
        <v>370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346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369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368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347</v>
      </c>
      <c r="AF144" s="148"/>
      <c r="AG144" s="148"/>
      <c r="AH144" s="148"/>
      <c r="AI144" s="148" t="s">
        <v>353</v>
      </c>
      <c r="AJ144" s="148"/>
      <c r="AK144" s="148"/>
      <c r="AL144" s="148"/>
      <c r="AM144" s="148" t="s">
        <v>429</v>
      </c>
      <c r="AN144" s="148"/>
      <c r="AO144" s="148"/>
      <c r="AP144" s="144"/>
      <c r="AQ144" s="144" t="s">
        <v>345</v>
      </c>
      <c r="AR144" s="145"/>
      <c r="AS144" s="145"/>
      <c r="AT144" s="146"/>
      <c r="AU144" s="189" t="s">
        <v>370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346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369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368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347</v>
      </c>
      <c r="AF148" s="148"/>
      <c r="AG148" s="148"/>
      <c r="AH148" s="148"/>
      <c r="AI148" s="148" t="s">
        <v>353</v>
      </c>
      <c r="AJ148" s="148"/>
      <c r="AK148" s="148"/>
      <c r="AL148" s="148"/>
      <c r="AM148" s="148" t="s">
        <v>429</v>
      </c>
      <c r="AN148" s="148"/>
      <c r="AO148" s="148"/>
      <c r="AP148" s="144"/>
      <c r="AQ148" s="144" t="s">
        <v>345</v>
      </c>
      <c r="AR148" s="145"/>
      <c r="AS148" s="145"/>
      <c r="AT148" s="146"/>
      <c r="AU148" s="189" t="s">
        <v>370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346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369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371</v>
      </c>
      <c r="H152" s="123"/>
      <c r="I152" s="123"/>
      <c r="J152" s="123"/>
      <c r="K152" s="123"/>
      <c r="L152" s="123"/>
      <c r="M152" s="123"/>
      <c r="N152" s="123"/>
      <c r="O152" s="123"/>
      <c r="P152" s="124"/>
      <c r="Q152" s="152" t="s">
        <v>433</v>
      </c>
      <c r="R152" s="123"/>
      <c r="S152" s="123"/>
      <c r="T152" s="123"/>
      <c r="U152" s="123"/>
      <c r="V152" s="123"/>
      <c r="W152" s="123"/>
      <c r="X152" s="123"/>
      <c r="Y152" s="123"/>
      <c r="Z152" s="123"/>
      <c r="AA152" s="123"/>
      <c r="AB152" s="122" t="s">
        <v>434</v>
      </c>
      <c r="AC152" s="123"/>
      <c r="AD152" s="124"/>
      <c r="AE152" s="152" t="s">
        <v>372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559</v>
      </c>
      <c r="H154" s="98"/>
      <c r="I154" s="98"/>
      <c r="J154" s="98"/>
      <c r="K154" s="98"/>
      <c r="L154" s="98"/>
      <c r="M154" s="98"/>
      <c r="N154" s="98"/>
      <c r="O154" s="98"/>
      <c r="P154" s="99"/>
      <c r="Q154" s="118" t="s">
        <v>560</v>
      </c>
      <c r="R154" s="98"/>
      <c r="S154" s="98"/>
      <c r="T154" s="98"/>
      <c r="U154" s="98"/>
      <c r="V154" s="98"/>
      <c r="W154" s="98"/>
      <c r="X154" s="98"/>
      <c r="Y154" s="98"/>
      <c r="Z154" s="98"/>
      <c r="AA154" s="286"/>
      <c r="AB154" s="134" t="s">
        <v>423</v>
      </c>
      <c r="AC154" s="135"/>
      <c r="AD154" s="135"/>
      <c r="AE154" s="140" t="s">
        <v>561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373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371</v>
      </c>
      <c r="H159" s="123"/>
      <c r="I159" s="123"/>
      <c r="J159" s="123"/>
      <c r="K159" s="123"/>
      <c r="L159" s="123"/>
      <c r="M159" s="123"/>
      <c r="N159" s="123"/>
      <c r="O159" s="123"/>
      <c r="P159" s="124"/>
      <c r="Q159" s="152" t="s">
        <v>433</v>
      </c>
      <c r="R159" s="123"/>
      <c r="S159" s="123"/>
      <c r="T159" s="123"/>
      <c r="U159" s="123"/>
      <c r="V159" s="123"/>
      <c r="W159" s="123"/>
      <c r="X159" s="123"/>
      <c r="Y159" s="123"/>
      <c r="Z159" s="123"/>
      <c r="AA159" s="123"/>
      <c r="AB159" s="122" t="s">
        <v>434</v>
      </c>
      <c r="AC159" s="123"/>
      <c r="AD159" s="124"/>
      <c r="AE159" s="128" t="s">
        <v>372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373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371</v>
      </c>
      <c r="H166" s="123"/>
      <c r="I166" s="123"/>
      <c r="J166" s="123"/>
      <c r="K166" s="123"/>
      <c r="L166" s="123"/>
      <c r="M166" s="123"/>
      <c r="N166" s="123"/>
      <c r="O166" s="123"/>
      <c r="P166" s="124"/>
      <c r="Q166" s="152" t="s">
        <v>433</v>
      </c>
      <c r="R166" s="123"/>
      <c r="S166" s="123"/>
      <c r="T166" s="123"/>
      <c r="U166" s="123"/>
      <c r="V166" s="123"/>
      <c r="W166" s="123"/>
      <c r="X166" s="123"/>
      <c r="Y166" s="123"/>
      <c r="Z166" s="123"/>
      <c r="AA166" s="123"/>
      <c r="AB166" s="122" t="s">
        <v>434</v>
      </c>
      <c r="AC166" s="123"/>
      <c r="AD166" s="124"/>
      <c r="AE166" s="128" t="s">
        <v>372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373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371</v>
      </c>
      <c r="H173" s="123"/>
      <c r="I173" s="123"/>
      <c r="J173" s="123"/>
      <c r="K173" s="123"/>
      <c r="L173" s="123"/>
      <c r="M173" s="123"/>
      <c r="N173" s="123"/>
      <c r="O173" s="123"/>
      <c r="P173" s="124"/>
      <c r="Q173" s="152" t="s">
        <v>433</v>
      </c>
      <c r="R173" s="123"/>
      <c r="S173" s="123"/>
      <c r="T173" s="123"/>
      <c r="U173" s="123"/>
      <c r="V173" s="123"/>
      <c r="W173" s="123"/>
      <c r="X173" s="123"/>
      <c r="Y173" s="123"/>
      <c r="Z173" s="123"/>
      <c r="AA173" s="123"/>
      <c r="AB173" s="122" t="s">
        <v>434</v>
      </c>
      <c r="AC173" s="123"/>
      <c r="AD173" s="124"/>
      <c r="AE173" s="128" t="s">
        <v>372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373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371</v>
      </c>
      <c r="H180" s="123"/>
      <c r="I180" s="123"/>
      <c r="J180" s="123"/>
      <c r="K180" s="123"/>
      <c r="L180" s="123"/>
      <c r="M180" s="123"/>
      <c r="N180" s="123"/>
      <c r="O180" s="123"/>
      <c r="P180" s="124"/>
      <c r="Q180" s="152" t="s">
        <v>433</v>
      </c>
      <c r="R180" s="123"/>
      <c r="S180" s="123"/>
      <c r="T180" s="123"/>
      <c r="U180" s="123"/>
      <c r="V180" s="123"/>
      <c r="W180" s="123"/>
      <c r="X180" s="123"/>
      <c r="Y180" s="123"/>
      <c r="Z180" s="123"/>
      <c r="AA180" s="123"/>
      <c r="AB180" s="122" t="s">
        <v>434</v>
      </c>
      <c r="AC180" s="123"/>
      <c r="AD180" s="124"/>
      <c r="AE180" s="128" t="s">
        <v>372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373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392</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389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388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357</v>
      </c>
      <c r="F192" s="172"/>
      <c r="G192" s="153" t="s">
        <v>368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347</v>
      </c>
      <c r="AF192" s="148"/>
      <c r="AG192" s="148"/>
      <c r="AH192" s="148"/>
      <c r="AI192" s="148" t="s">
        <v>353</v>
      </c>
      <c r="AJ192" s="148"/>
      <c r="AK192" s="148"/>
      <c r="AL192" s="148"/>
      <c r="AM192" s="148" t="s">
        <v>429</v>
      </c>
      <c r="AN192" s="148"/>
      <c r="AO192" s="148"/>
      <c r="AP192" s="144"/>
      <c r="AQ192" s="144" t="s">
        <v>345</v>
      </c>
      <c r="AR192" s="145"/>
      <c r="AS192" s="145"/>
      <c r="AT192" s="146"/>
      <c r="AU192" s="189" t="s">
        <v>370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346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369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368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347</v>
      </c>
      <c r="AF196" s="148"/>
      <c r="AG196" s="148"/>
      <c r="AH196" s="148"/>
      <c r="AI196" s="148" t="s">
        <v>353</v>
      </c>
      <c r="AJ196" s="148"/>
      <c r="AK196" s="148"/>
      <c r="AL196" s="148"/>
      <c r="AM196" s="148" t="s">
        <v>429</v>
      </c>
      <c r="AN196" s="148"/>
      <c r="AO196" s="148"/>
      <c r="AP196" s="144"/>
      <c r="AQ196" s="144" t="s">
        <v>345</v>
      </c>
      <c r="AR196" s="145"/>
      <c r="AS196" s="145"/>
      <c r="AT196" s="146"/>
      <c r="AU196" s="189" t="s">
        <v>370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346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369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368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347</v>
      </c>
      <c r="AF200" s="148"/>
      <c r="AG200" s="148"/>
      <c r="AH200" s="148"/>
      <c r="AI200" s="148" t="s">
        <v>353</v>
      </c>
      <c r="AJ200" s="148"/>
      <c r="AK200" s="148"/>
      <c r="AL200" s="148"/>
      <c r="AM200" s="148" t="s">
        <v>429</v>
      </c>
      <c r="AN200" s="148"/>
      <c r="AO200" s="148"/>
      <c r="AP200" s="144"/>
      <c r="AQ200" s="144" t="s">
        <v>345</v>
      </c>
      <c r="AR200" s="145"/>
      <c r="AS200" s="145"/>
      <c r="AT200" s="146"/>
      <c r="AU200" s="189" t="s">
        <v>370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346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369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368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347</v>
      </c>
      <c r="AF204" s="148"/>
      <c r="AG204" s="148"/>
      <c r="AH204" s="148"/>
      <c r="AI204" s="148" t="s">
        <v>353</v>
      </c>
      <c r="AJ204" s="148"/>
      <c r="AK204" s="148"/>
      <c r="AL204" s="148"/>
      <c r="AM204" s="148" t="s">
        <v>429</v>
      </c>
      <c r="AN204" s="148"/>
      <c r="AO204" s="148"/>
      <c r="AP204" s="144"/>
      <c r="AQ204" s="144" t="s">
        <v>345</v>
      </c>
      <c r="AR204" s="145"/>
      <c r="AS204" s="145"/>
      <c r="AT204" s="146"/>
      <c r="AU204" s="189" t="s">
        <v>370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346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369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368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347</v>
      </c>
      <c r="AF208" s="148"/>
      <c r="AG208" s="148"/>
      <c r="AH208" s="148"/>
      <c r="AI208" s="148" t="s">
        <v>353</v>
      </c>
      <c r="AJ208" s="148"/>
      <c r="AK208" s="148"/>
      <c r="AL208" s="148"/>
      <c r="AM208" s="148" t="s">
        <v>429</v>
      </c>
      <c r="AN208" s="148"/>
      <c r="AO208" s="148"/>
      <c r="AP208" s="144"/>
      <c r="AQ208" s="144" t="s">
        <v>345</v>
      </c>
      <c r="AR208" s="145"/>
      <c r="AS208" s="145"/>
      <c r="AT208" s="146"/>
      <c r="AU208" s="189" t="s">
        <v>370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346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369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371</v>
      </c>
      <c r="H212" s="123"/>
      <c r="I212" s="123"/>
      <c r="J212" s="123"/>
      <c r="K212" s="123"/>
      <c r="L212" s="123"/>
      <c r="M212" s="123"/>
      <c r="N212" s="123"/>
      <c r="O212" s="123"/>
      <c r="P212" s="124"/>
      <c r="Q212" s="152" t="s">
        <v>433</v>
      </c>
      <c r="R212" s="123"/>
      <c r="S212" s="123"/>
      <c r="T212" s="123"/>
      <c r="U212" s="123"/>
      <c r="V212" s="123"/>
      <c r="W212" s="123"/>
      <c r="X212" s="123"/>
      <c r="Y212" s="123"/>
      <c r="Z212" s="123"/>
      <c r="AA212" s="123"/>
      <c r="AB212" s="122" t="s">
        <v>434</v>
      </c>
      <c r="AC212" s="123"/>
      <c r="AD212" s="124"/>
      <c r="AE212" s="152" t="s">
        <v>372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373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371</v>
      </c>
      <c r="H219" s="123"/>
      <c r="I219" s="123"/>
      <c r="J219" s="123"/>
      <c r="K219" s="123"/>
      <c r="L219" s="123"/>
      <c r="M219" s="123"/>
      <c r="N219" s="123"/>
      <c r="O219" s="123"/>
      <c r="P219" s="124"/>
      <c r="Q219" s="152" t="s">
        <v>433</v>
      </c>
      <c r="R219" s="123"/>
      <c r="S219" s="123"/>
      <c r="T219" s="123"/>
      <c r="U219" s="123"/>
      <c r="V219" s="123"/>
      <c r="W219" s="123"/>
      <c r="X219" s="123"/>
      <c r="Y219" s="123"/>
      <c r="Z219" s="123"/>
      <c r="AA219" s="123"/>
      <c r="AB219" s="122" t="s">
        <v>434</v>
      </c>
      <c r="AC219" s="123"/>
      <c r="AD219" s="124"/>
      <c r="AE219" s="128" t="s">
        <v>372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373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371</v>
      </c>
      <c r="H226" s="123"/>
      <c r="I226" s="123"/>
      <c r="J226" s="123"/>
      <c r="K226" s="123"/>
      <c r="L226" s="123"/>
      <c r="M226" s="123"/>
      <c r="N226" s="123"/>
      <c r="O226" s="123"/>
      <c r="P226" s="124"/>
      <c r="Q226" s="152" t="s">
        <v>433</v>
      </c>
      <c r="R226" s="123"/>
      <c r="S226" s="123"/>
      <c r="T226" s="123"/>
      <c r="U226" s="123"/>
      <c r="V226" s="123"/>
      <c r="W226" s="123"/>
      <c r="X226" s="123"/>
      <c r="Y226" s="123"/>
      <c r="Z226" s="123"/>
      <c r="AA226" s="123"/>
      <c r="AB226" s="122" t="s">
        <v>434</v>
      </c>
      <c r="AC226" s="123"/>
      <c r="AD226" s="124"/>
      <c r="AE226" s="128" t="s">
        <v>372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373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371</v>
      </c>
      <c r="H233" s="123"/>
      <c r="I233" s="123"/>
      <c r="J233" s="123"/>
      <c r="K233" s="123"/>
      <c r="L233" s="123"/>
      <c r="M233" s="123"/>
      <c r="N233" s="123"/>
      <c r="O233" s="123"/>
      <c r="P233" s="124"/>
      <c r="Q233" s="152" t="s">
        <v>433</v>
      </c>
      <c r="R233" s="123"/>
      <c r="S233" s="123"/>
      <c r="T233" s="123"/>
      <c r="U233" s="123"/>
      <c r="V233" s="123"/>
      <c r="W233" s="123"/>
      <c r="X233" s="123"/>
      <c r="Y233" s="123"/>
      <c r="Z233" s="123"/>
      <c r="AA233" s="123"/>
      <c r="AB233" s="122" t="s">
        <v>434</v>
      </c>
      <c r="AC233" s="123"/>
      <c r="AD233" s="124"/>
      <c r="AE233" s="128" t="s">
        <v>372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373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371</v>
      </c>
      <c r="H240" s="123"/>
      <c r="I240" s="123"/>
      <c r="J240" s="123"/>
      <c r="K240" s="123"/>
      <c r="L240" s="123"/>
      <c r="M240" s="123"/>
      <c r="N240" s="123"/>
      <c r="O240" s="123"/>
      <c r="P240" s="124"/>
      <c r="Q240" s="152" t="s">
        <v>433</v>
      </c>
      <c r="R240" s="123"/>
      <c r="S240" s="123"/>
      <c r="T240" s="123"/>
      <c r="U240" s="123"/>
      <c r="V240" s="123"/>
      <c r="W240" s="123"/>
      <c r="X240" s="123"/>
      <c r="Y240" s="123"/>
      <c r="Z240" s="123"/>
      <c r="AA240" s="123"/>
      <c r="AB240" s="122" t="s">
        <v>434</v>
      </c>
      <c r="AC240" s="123"/>
      <c r="AD240" s="124"/>
      <c r="AE240" s="128" t="s">
        <v>372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373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392</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389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388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357</v>
      </c>
      <c r="F252" s="172"/>
      <c r="G252" s="153" t="s">
        <v>368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347</v>
      </c>
      <c r="AF252" s="148"/>
      <c r="AG252" s="148"/>
      <c r="AH252" s="148"/>
      <c r="AI252" s="148" t="s">
        <v>353</v>
      </c>
      <c r="AJ252" s="148"/>
      <c r="AK252" s="148"/>
      <c r="AL252" s="148"/>
      <c r="AM252" s="148" t="s">
        <v>429</v>
      </c>
      <c r="AN252" s="148"/>
      <c r="AO252" s="148"/>
      <c r="AP252" s="144"/>
      <c r="AQ252" s="144" t="s">
        <v>345</v>
      </c>
      <c r="AR252" s="145"/>
      <c r="AS252" s="145"/>
      <c r="AT252" s="146"/>
      <c r="AU252" s="189" t="s">
        <v>370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346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369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368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347</v>
      </c>
      <c r="AF256" s="148"/>
      <c r="AG256" s="148"/>
      <c r="AH256" s="148"/>
      <c r="AI256" s="148" t="s">
        <v>353</v>
      </c>
      <c r="AJ256" s="148"/>
      <c r="AK256" s="148"/>
      <c r="AL256" s="148"/>
      <c r="AM256" s="148" t="s">
        <v>429</v>
      </c>
      <c r="AN256" s="148"/>
      <c r="AO256" s="148"/>
      <c r="AP256" s="144"/>
      <c r="AQ256" s="144" t="s">
        <v>345</v>
      </c>
      <c r="AR256" s="145"/>
      <c r="AS256" s="145"/>
      <c r="AT256" s="146"/>
      <c r="AU256" s="189" t="s">
        <v>370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346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369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368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347</v>
      </c>
      <c r="AF260" s="148"/>
      <c r="AG260" s="148"/>
      <c r="AH260" s="148"/>
      <c r="AI260" s="148" t="s">
        <v>353</v>
      </c>
      <c r="AJ260" s="148"/>
      <c r="AK260" s="148"/>
      <c r="AL260" s="148"/>
      <c r="AM260" s="148" t="s">
        <v>429</v>
      </c>
      <c r="AN260" s="148"/>
      <c r="AO260" s="148"/>
      <c r="AP260" s="144"/>
      <c r="AQ260" s="144" t="s">
        <v>345</v>
      </c>
      <c r="AR260" s="145"/>
      <c r="AS260" s="145"/>
      <c r="AT260" s="146"/>
      <c r="AU260" s="189" t="s">
        <v>370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346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369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368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347</v>
      </c>
      <c r="AF264" s="210"/>
      <c r="AG264" s="210"/>
      <c r="AH264" s="210"/>
      <c r="AI264" s="210" t="s">
        <v>353</v>
      </c>
      <c r="AJ264" s="210"/>
      <c r="AK264" s="210"/>
      <c r="AL264" s="210"/>
      <c r="AM264" s="210" t="s">
        <v>429</v>
      </c>
      <c r="AN264" s="210"/>
      <c r="AO264" s="210"/>
      <c r="AP264" s="152"/>
      <c r="AQ264" s="152" t="s">
        <v>345</v>
      </c>
      <c r="AR264" s="123"/>
      <c r="AS264" s="123"/>
      <c r="AT264" s="124"/>
      <c r="AU264" s="129" t="s">
        <v>370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346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369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368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347</v>
      </c>
      <c r="AF268" s="148"/>
      <c r="AG268" s="148"/>
      <c r="AH268" s="148"/>
      <c r="AI268" s="148" t="s">
        <v>353</v>
      </c>
      <c r="AJ268" s="148"/>
      <c r="AK268" s="148"/>
      <c r="AL268" s="148"/>
      <c r="AM268" s="148" t="s">
        <v>429</v>
      </c>
      <c r="AN268" s="148"/>
      <c r="AO268" s="148"/>
      <c r="AP268" s="144"/>
      <c r="AQ268" s="144" t="s">
        <v>345</v>
      </c>
      <c r="AR268" s="145"/>
      <c r="AS268" s="145"/>
      <c r="AT268" s="146"/>
      <c r="AU268" s="189" t="s">
        <v>370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346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369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371</v>
      </c>
      <c r="H272" s="123"/>
      <c r="I272" s="123"/>
      <c r="J272" s="123"/>
      <c r="K272" s="123"/>
      <c r="L272" s="123"/>
      <c r="M272" s="123"/>
      <c r="N272" s="123"/>
      <c r="O272" s="123"/>
      <c r="P272" s="124"/>
      <c r="Q272" s="152" t="s">
        <v>433</v>
      </c>
      <c r="R272" s="123"/>
      <c r="S272" s="123"/>
      <c r="T272" s="123"/>
      <c r="U272" s="123"/>
      <c r="V272" s="123"/>
      <c r="W272" s="123"/>
      <c r="X272" s="123"/>
      <c r="Y272" s="123"/>
      <c r="Z272" s="123"/>
      <c r="AA272" s="123"/>
      <c r="AB272" s="122" t="s">
        <v>434</v>
      </c>
      <c r="AC272" s="123"/>
      <c r="AD272" s="124"/>
      <c r="AE272" s="152" t="s">
        <v>372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373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371</v>
      </c>
      <c r="H279" s="123"/>
      <c r="I279" s="123"/>
      <c r="J279" s="123"/>
      <c r="K279" s="123"/>
      <c r="L279" s="123"/>
      <c r="M279" s="123"/>
      <c r="N279" s="123"/>
      <c r="O279" s="123"/>
      <c r="P279" s="124"/>
      <c r="Q279" s="152" t="s">
        <v>433</v>
      </c>
      <c r="R279" s="123"/>
      <c r="S279" s="123"/>
      <c r="T279" s="123"/>
      <c r="U279" s="123"/>
      <c r="V279" s="123"/>
      <c r="W279" s="123"/>
      <c r="X279" s="123"/>
      <c r="Y279" s="123"/>
      <c r="Z279" s="123"/>
      <c r="AA279" s="123"/>
      <c r="AB279" s="122" t="s">
        <v>434</v>
      </c>
      <c r="AC279" s="123"/>
      <c r="AD279" s="124"/>
      <c r="AE279" s="128" t="s">
        <v>372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373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371</v>
      </c>
      <c r="H286" s="123"/>
      <c r="I286" s="123"/>
      <c r="J286" s="123"/>
      <c r="K286" s="123"/>
      <c r="L286" s="123"/>
      <c r="M286" s="123"/>
      <c r="N286" s="123"/>
      <c r="O286" s="123"/>
      <c r="P286" s="124"/>
      <c r="Q286" s="152" t="s">
        <v>433</v>
      </c>
      <c r="R286" s="123"/>
      <c r="S286" s="123"/>
      <c r="T286" s="123"/>
      <c r="U286" s="123"/>
      <c r="V286" s="123"/>
      <c r="W286" s="123"/>
      <c r="X286" s="123"/>
      <c r="Y286" s="123"/>
      <c r="Z286" s="123"/>
      <c r="AA286" s="123"/>
      <c r="AB286" s="122" t="s">
        <v>434</v>
      </c>
      <c r="AC286" s="123"/>
      <c r="AD286" s="124"/>
      <c r="AE286" s="128" t="s">
        <v>372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373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371</v>
      </c>
      <c r="H293" s="123"/>
      <c r="I293" s="123"/>
      <c r="J293" s="123"/>
      <c r="K293" s="123"/>
      <c r="L293" s="123"/>
      <c r="M293" s="123"/>
      <c r="N293" s="123"/>
      <c r="O293" s="123"/>
      <c r="P293" s="124"/>
      <c r="Q293" s="152" t="s">
        <v>433</v>
      </c>
      <c r="R293" s="123"/>
      <c r="S293" s="123"/>
      <c r="T293" s="123"/>
      <c r="U293" s="123"/>
      <c r="V293" s="123"/>
      <c r="W293" s="123"/>
      <c r="X293" s="123"/>
      <c r="Y293" s="123"/>
      <c r="Z293" s="123"/>
      <c r="AA293" s="123"/>
      <c r="AB293" s="122" t="s">
        <v>434</v>
      </c>
      <c r="AC293" s="123"/>
      <c r="AD293" s="124"/>
      <c r="AE293" s="128" t="s">
        <v>372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373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371</v>
      </c>
      <c r="H300" s="123"/>
      <c r="I300" s="123"/>
      <c r="J300" s="123"/>
      <c r="K300" s="123"/>
      <c r="L300" s="123"/>
      <c r="M300" s="123"/>
      <c r="N300" s="123"/>
      <c r="O300" s="123"/>
      <c r="P300" s="124"/>
      <c r="Q300" s="152" t="s">
        <v>433</v>
      </c>
      <c r="R300" s="123"/>
      <c r="S300" s="123"/>
      <c r="T300" s="123"/>
      <c r="U300" s="123"/>
      <c r="V300" s="123"/>
      <c r="W300" s="123"/>
      <c r="X300" s="123"/>
      <c r="Y300" s="123"/>
      <c r="Z300" s="123"/>
      <c r="AA300" s="123"/>
      <c r="AB300" s="122" t="s">
        <v>434</v>
      </c>
      <c r="AC300" s="123"/>
      <c r="AD300" s="124"/>
      <c r="AE300" s="128" t="s">
        <v>372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373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392</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389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388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357</v>
      </c>
      <c r="F312" s="172"/>
      <c r="G312" s="153" t="s">
        <v>368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347</v>
      </c>
      <c r="AF312" s="148"/>
      <c r="AG312" s="148"/>
      <c r="AH312" s="148"/>
      <c r="AI312" s="148" t="s">
        <v>353</v>
      </c>
      <c r="AJ312" s="148"/>
      <c r="AK312" s="148"/>
      <c r="AL312" s="148"/>
      <c r="AM312" s="148" t="s">
        <v>429</v>
      </c>
      <c r="AN312" s="148"/>
      <c r="AO312" s="148"/>
      <c r="AP312" s="144"/>
      <c r="AQ312" s="144" t="s">
        <v>345</v>
      </c>
      <c r="AR312" s="145"/>
      <c r="AS312" s="145"/>
      <c r="AT312" s="146"/>
      <c r="AU312" s="189" t="s">
        <v>370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346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369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368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347</v>
      </c>
      <c r="AF316" s="148"/>
      <c r="AG316" s="148"/>
      <c r="AH316" s="148"/>
      <c r="AI316" s="148" t="s">
        <v>353</v>
      </c>
      <c r="AJ316" s="148"/>
      <c r="AK316" s="148"/>
      <c r="AL316" s="148"/>
      <c r="AM316" s="148" t="s">
        <v>429</v>
      </c>
      <c r="AN316" s="148"/>
      <c r="AO316" s="148"/>
      <c r="AP316" s="144"/>
      <c r="AQ316" s="144" t="s">
        <v>345</v>
      </c>
      <c r="AR316" s="145"/>
      <c r="AS316" s="145"/>
      <c r="AT316" s="146"/>
      <c r="AU316" s="189" t="s">
        <v>370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346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369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368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347</v>
      </c>
      <c r="AF320" s="148"/>
      <c r="AG320" s="148"/>
      <c r="AH320" s="148"/>
      <c r="AI320" s="148" t="s">
        <v>353</v>
      </c>
      <c r="AJ320" s="148"/>
      <c r="AK320" s="148"/>
      <c r="AL320" s="148"/>
      <c r="AM320" s="148" t="s">
        <v>429</v>
      </c>
      <c r="AN320" s="148"/>
      <c r="AO320" s="148"/>
      <c r="AP320" s="144"/>
      <c r="AQ320" s="144" t="s">
        <v>345</v>
      </c>
      <c r="AR320" s="145"/>
      <c r="AS320" s="145"/>
      <c r="AT320" s="146"/>
      <c r="AU320" s="189" t="s">
        <v>370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346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369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368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347</v>
      </c>
      <c r="AF324" s="148"/>
      <c r="AG324" s="148"/>
      <c r="AH324" s="148"/>
      <c r="AI324" s="148" t="s">
        <v>353</v>
      </c>
      <c r="AJ324" s="148"/>
      <c r="AK324" s="148"/>
      <c r="AL324" s="148"/>
      <c r="AM324" s="148" t="s">
        <v>429</v>
      </c>
      <c r="AN324" s="148"/>
      <c r="AO324" s="148"/>
      <c r="AP324" s="144"/>
      <c r="AQ324" s="144" t="s">
        <v>345</v>
      </c>
      <c r="AR324" s="145"/>
      <c r="AS324" s="145"/>
      <c r="AT324" s="146"/>
      <c r="AU324" s="189" t="s">
        <v>370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346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369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368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347</v>
      </c>
      <c r="AF328" s="148"/>
      <c r="AG328" s="148"/>
      <c r="AH328" s="148"/>
      <c r="AI328" s="148" t="s">
        <v>353</v>
      </c>
      <c r="AJ328" s="148"/>
      <c r="AK328" s="148"/>
      <c r="AL328" s="148"/>
      <c r="AM328" s="148" t="s">
        <v>429</v>
      </c>
      <c r="AN328" s="148"/>
      <c r="AO328" s="148"/>
      <c r="AP328" s="144"/>
      <c r="AQ328" s="144" t="s">
        <v>345</v>
      </c>
      <c r="AR328" s="145"/>
      <c r="AS328" s="145"/>
      <c r="AT328" s="146"/>
      <c r="AU328" s="189" t="s">
        <v>370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346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369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371</v>
      </c>
      <c r="H332" s="123"/>
      <c r="I332" s="123"/>
      <c r="J332" s="123"/>
      <c r="K332" s="123"/>
      <c r="L332" s="123"/>
      <c r="M332" s="123"/>
      <c r="N332" s="123"/>
      <c r="O332" s="123"/>
      <c r="P332" s="124"/>
      <c r="Q332" s="152" t="s">
        <v>433</v>
      </c>
      <c r="R332" s="123"/>
      <c r="S332" s="123"/>
      <c r="T332" s="123"/>
      <c r="U332" s="123"/>
      <c r="V332" s="123"/>
      <c r="W332" s="123"/>
      <c r="X332" s="123"/>
      <c r="Y332" s="123"/>
      <c r="Z332" s="123"/>
      <c r="AA332" s="123"/>
      <c r="AB332" s="122" t="s">
        <v>434</v>
      </c>
      <c r="AC332" s="123"/>
      <c r="AD332" s="124"/>
      <c r="AE332" s="152" t="s">
        <v>372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373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371</v>
      </c>
      <c r="H339" s="123"/>
      <c r="I339" s="123"/>
      <c r="J339" s="123"/>
      <c r="K339" s="123"/>
      <c r="L339" s="123"/>
      <c r="M339" s="123"/>
      <c r="N339" s="123"/>
      <c r="O339" s="123"/>
      <c r="P339" s="124"/>
      <c r="Q339" s="152" t="s">
        <v>433</v>
      </c>
      <c r="R339" s="123"/>
      <c r="S339" s="123"/>
      <c r="T339" s="123"/>
      <c r="U339" s="123"/>
      <c r="V339" s="123"/>
      <c r="W339" s="123"/>
      <c r="X339" s="123"/>
      <c r="Y339" s="123"/>
      <c r="Z339" s="123"/>
      <c r="AA339" s="123"/>
      <c r="AB339" s="122" t="s">
        <v>434</v>
      </c>
      <c r="AC339" s="123"/>
      <c r="AD339" s="124"/>
      <c r="AE339" s="128" t="s">
        <v>372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373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371</v>
      </c>
      <c r="H346" s="123"/>
      <c r="I346" s="123"/>
      <c r="J346" s="123"/>
      <c r="K346" s="123"/>
      <c r="L346" s="123"/>
      <c r="M346" s="123"/>
      <c r="N346" s="123"/>
      <c r="O346" s="123"/>
      <c r="P346" s="124"/>
      <c r="Q346" s="152" t="s">
        <v>433</v>
      </c>
      <c r="R346" s="123"/>
      <c r="S346" s="123"/>
      <c r="T346" s="123"/>
      <c r="U346" s="123"/>
      <c r="V346" s="123"/>
      <c r="W346" s="123"/>
      <c r="X346" s="123"/>
      <c r="Y346" s="123"/>
      <c r="Z346" s="123"/>
      <c r="AA346" s="123"/>
      <c r="AB346" s="122" t="s">
        <v>434</v>
      </c>
      <c r="AC346" s="123"/>
      <c r="AD346" s="124"/>
      <c r="AE346" s="128" t="s">
        <v>372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373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371</v>
      </c>
      <c r="H353" s="123"/>
      <c r="I353" s="123"/>
      <c r="J353" s="123"/>
      <c r="K353" s="123"/>
      <c r="L353" s="123"/>
      <c r="M353" s="123"/>
      <c r="N353" s="123"/>
      <c r="O353" s="123"/>
      <c r="P353" s="124"/>
      <c r="Q353" s="152" t="s">
        <v>433</v>
      </c>
      <c r="R353" s="123"/>
      <c r="S353" s="123"/>
      <c r="T353" s="123"/>
      <c r="U353" s="123"/>
      <c r="V353" s="123"/>
      <c r="W353" s="123"/>
      <c r="X353" s="123"/>
      <c r="Y353" s="123"/>
      <c r="Z353" s="123"/>
      <c r="AA353" s="123"/>
      <c r="AB353" s="122" t="s">
        <v>434</v>
      </c>
      <c r="AC353" s="123"/>
      <c r="AD353" s="124"/>
      <c r="AE353" s="128" t="s">
        <v>372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373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371</v>
      </c>
      <c r="H360" s="123"/>
      <c r="I360" s="123"/>
      <c r="J360" s="123"/>
      <c r="K360" s="123"/>
      <c r="L360" s="123"/>
      <c r="M360" s="123"/>
      <c r="N360" s="123"/>
      <c r="O360" s="123"/>
      <c r="P360" s="124"/>
      <c r="Q360" s="152" t="s">
        <v>433</v>
      </c>
      <c r="R360" s="123"/>
      <c r="S360" s="123"/>
      <c r="T360" s="123"/>
      <c r="U360" s="123"/>
      <c r="V360" s="123"/>
      <c r="W360" s="123"/>
      <c r="X360" s="123"/>
      <c r="Y360" s="123"/>
      <c r="Z360" s="123"/>
      <c r="AA360" s="123"/>
      <c r="AB360" s="122" t="s">
        <v>434</v>
      </c>
      <c r="AC360" s="123"/>
      <c r="AD360" s="124"/>
      <c r="AE360" s="128" t="s">
        <v>372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373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392</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389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388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357</v>
      </c>
      <c r="F372" s="172"/>
      <c r="G372" s="153" t="s">
        <v>368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347</v>
      </c>
      <c r="AF372" s="148"/>
      <c r="AG372" s="148"/>
      <c r="AH372" s="148"/>
      <c r="AI372" s="148" t="s">
        <v>353</v>
      </c>
      <c r="AJ372" s="148"/>
      <c r="AK372" s="148"/>
      <c r="AL372" s="148"/>
      <c r="AM372" s="148" t="s">
        <v>429</v>
      </c>
      <c r="AN372" s="148"/>
      <c r="AO372" s="148"/>
      <c r="AP372" s="144"/>
      <c r="AQ372" s="144" t="s">
        <v>345</v>
      </c>
      <c r="AR372" s="145"/>
      <c r="AS372" s="145"/>
      <c r="AT372" s="146"/>
      <c r="AU372" s="189" t="s">
        <v>370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346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369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368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347</v>
      </c>
      <c r="AF376" s="148"/>
      <c r="AG376" s="148"/>
      <c r="AH376" s="148"/>
      <c r="AI376" s="148" t="s">
        <v>353</v>
      </c>
      <c r="AJ376" s="148"/>
      <c r="AK376" s="148"/>
      <c r="AL376" s="148"/>
      <c r="AM376" s="148" t="s">
        <v>429</v>
      </c>
      <c r="AN376" s="148"/>
      <c r="AO376" s="148"/>
      <c r="AP376" s="144"/>
      <c r="AQ376" s="144" t="s">
        <v>345</v>
      </c>
      <c r="AR376" s="145"/>
      <c r="AS376" s="145"/>
      <c r="AT376" s="146"/>
      <c r="AU376" s="189" t="s">
        <v>370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346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369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368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347</v>
      </c>
      <c r="AF380" s="148"/>
      <c r="AG380" s="148"/>
      <c r="AH380" s="148"/>
      <c r="AI380" s="148" t="s">
        <v>353</v>
      </c>
      <c r="AJ380" s="148"/>
      <c r="AK380" s="148"/>
      <c r="AL380" s="148"/>
      <c r="AM380" s="148" t="s">
        <v>429</v>
      </c>
      <c r="AN380" s="148"/>
      <c r="AO380" s="148"/>
      <c r="AP380" s="144"/>
      <c r="AQ380" s="144" t="s">
        <v>345</v>
      </c>
      <c r="AR380" s="145"/>
      <c r="AS380" s="145"/>
      <c r="AT380" s="146"/>
      <c r="AU380" s="189" t="s">
        <v>370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346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369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368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347</v>
      </c>
      <c r="AF384" s="148"/>
      <c r="AG384" s="148"/>
      <c r="AH384" s="148"/>
      <c r="AI384" s="148" t="s">
        <v>353</v>
      </c>
      <c r="AJ384" s="148"/>
      <c r="AK384" s="148"/>
      <c r="AL384" s="148"/>
      <c r="AM384" s="148" t="s">
        <v>429</v>
      </c>
      <c r="AN384" s="148"/>
      <c r="AO384" s="148"/>
      <c r="AP384" s="144"/>
      <c r="AQ384" s="144" t="s">
        <v>345</v>
      </c>
      <c r="AR384" s="145"/>
      <c r="AS384" s="145"/>
      <c r="AT384" s="146"/>
      <c r="AU384" s="189" t="s">
        <v>370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346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369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368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347</v>
      </c>
      <c r="AF388" s="148"/>
      <c r="AG388" s="148"/>
      <c r="AH388" s="148"/>
      <c r="AI388" s="148" t="s">
        <v>353</v>
      </c>
      <c r="AJ388" s="148"/>
      <c r="AK388" s="148"/>
      <c r="AL388" s="148"/>
      <c r="AM388" s="148" t="s">
        <v>429</v>
      </c>
      <c r="AN388" s="148"/>
      <c r="AO388" s="148"/>
      <c r="AP388" s="144"/>
      <c r="AQ388" s="144" t="s">
        <v>345</v>
      </c>
      <c r="AR388" s="145"/>
      <c r="AS388" s="145"/>
      <c r="AT388" s="146"/>
      <c r="AU388" s="189" t="s">
        <v>370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346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369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371</v>
      </c>
      <c r="H392" s="123"/>
      <c r="I392" s="123"/>
      <c r="J392" s="123"/>
      <c r="K392" s="123"/>
      <c r="L392" s="123"/>
      <c r="M392" s="123"/>
      <c r="N392" s="123"/>
      <c r="O392" s="123"/>
      <c r="P392" s="124"/>
      <c r="Q392" s="152" t="s">
        <v>433</v>
      </c>
      <c r="R392" s="123"/>
      <c r="S392" s="123"/>
      <c r="T392" s="123"/>
      <c r="U392" s="123"/>
      <c r="V392" s="123"/>
      <c r="W392" s="123"/>
      <c r="X392" s="123"/>
      <c r="Y392" s="123"/>
      <c r="Z392" s="123"/>
      <c r="AA392" s="123"/>
      <c r="AB392" s="122" t="s">
        <v>434</v>
      </c>
      <c r="AC392" s="123"/>
      <c r="AD392" s="124"/>
      <c r="AE392" s="152" t="s">
        <v>372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373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371</v>
      </c>
      <c r="H399" s="123"/>
      <c r="I399" s="123"/>
      <c r="J399" s="123"/>
      <c r="K399" s="123"/>
      <c r="L399" s="123"/>
      <c r="M399" s="123"/>
      <c r="N399" s="123"/>
      <c r="O399" s="123"/>
      <c r="P399" s="124"/>
      <c r="Q399" s="152" t="s">
        <v>433</v>
      </c>
      <c r="R399" s="123"/>
      <c r="S399" s="123"/>
      <c r="T399" s="123"/>
      <c r="U399" s="123"/>
      <c r="V399" s="123"/>
      <c r="W399" s="123"/>
      <c r="X399" s="123"/>
      <c r="Y399" s="123"/>
      <c r="Z399" s="123"/>
      <c r="AA399" s="123"/>
      <c r="AB399" s="122" t="s">
        <v>434</v>
      </c>
      <c r="AC399" s="123"/>
      <c r="AD399" s="124"/>
      <c r="AE399" s="128" t="s">
        <v>372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373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371</v>
      </c>
      <c r="H406" s="123"/>
      <c r="I406" s="123"/>
      <c r="J406" s="123"/>
      <c r="K406" s="123"/>
      <c r="L406" s="123"/>
      <c r="M406" s="123"/>
      <c r="N406" s="123"/>
      <c r="O406" s="123"/>
      <c r="P406" s="124"/>
      <c r="Q406" s="152" t="s">
        <v>433</v>
      </c>
      <c r="R406" s="123"/>
      <c r="S406" s="123"/>
      <c r="T406" s="123"/>
      <c r="U406" s="123"/>
      <c r="V406" s="123"/>
      <c r="W406" s="123"/>
      <c r="X406" s="123"/>
      <c r="Y406" s="123"/>
      <c r="Z406" s="123"/>
      <c r="AA406" s="123"/>
      <c r="AB406" s="122" t="s">
        <v>434</v>
      </c>
      <c r="AC406" s="123"/>
      <c r="AD406" s="124"/>
      <c r="AE406" s="128" t="s">
        <v>372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373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371</v>
      </c>
      <c r="H413" s="123"/>
      <c r="I413" s="123"/>
      <c r="J413" s="123"/>
      <c r="K413" s="123"/>
      <c r="L413" s="123"/>
      <c r="M413" s="123"/>
      <c r="N413" s="123"/>
      <c r="O413" s="123"/>
      <c r="P413" s="124"/>
      <c r="Q413" s="152" t="s">
        <v>433</v>
      </c>
      <c r="R413" s="123"/>
      <c r="S413" s="123"/>
      <c r="T413" s="123"/>
      <c r="U413" s="123"/>
      <c r="V413" s="123"/>
      <c r="W413" s="123"/>
      <c r="X413" s="123"/>
      <c r="Y413" s="123"/>
      <c r="Z413" s="123"/>
      <c r="AA413" s="123"/>
      <c r="AB413" s="122" t="s">
        <v>434</v>
      </c>
      <c r="AC413" s="123"/>
      <c r="AD413" s="124"/>
      <c r="AE413" s="128" t="s">
        <v>372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373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371</v>
      </c>
      <c r="H420" s="123"/>
      <c r="I420" s="123"/>
      <c r="J420" s="123"/>
      <c r="K420" s="123"/>
      <c r="L420" s="123"/>
      <c r="M420" s="123"/>
      <c r="N420" s="123"/>
      <c r="O420" s="123"/>
      <c r="P420" s="124"/>
      <c r="Q420" s="152" t="s">
        <v>433</v>
      </c>
      <c r="R420" s="123"/>
      <c r="S420" s="123"/>
      <c r="T420" s="123"/>
      <c r="U420" s="123"/>
      <c r="V420" s="123"/>
      <c r="W420" s="123"/>
      <c r="X420" s="123"/>
      <c r="Y420" s="123"/>
      <c r="Z420" s="123"/>
      <c r="AA420" s="123"/>
      <c r="AB420" s="122" t="s">
        <v>434</v>
      </c>
      <c r="AC420" s="123"/>
      <c r="AD420" s="124"/>
      <c r="AE420" s="128" t="s">
        <v>372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373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392</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358</v>
      </c>
      <c r="D430" s="958"/>
      <c r="E430" s="167" t="s">
        <v>378</v>
      </c>
      <c r="F430" s="168"/>
      <c r="G430" s="915" t="s">
        <v>374</v>
      </c>
      <c r="H430" s="116"/>
      <c r="I430" s="116"/>
      <c r="J430" s="916" t="s">
        <v>512</v>
      </c>
      <c r="K430" s="917"/>
      <c r="L430" s="917"/>
      <c r="M430" s="917"/>
      <c r="N430" s="917"/>
      <c r="O430" s="917"/>
      <c r="P430" s="917"/>
      <c r="Q430" s="917"/>
      <c r="R430" s="917"/>
      <c r="S430" s="917"/>
      <c r="T430" s="918"/>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19"/>
    </row>
    <row r="431" spans="1:50" ht="18.75" customHeight="1" x14ac:dyDescent="0.15">
      <c r="A431" s="182"/>
      <c r="B431" s="179"/>
      <c r="C431" s="173"/>
      <c r="D431" s="179"/>
      <c r="E431" s="336" t="s">
        <v>363</v>
      </c>
      <c r="F431" s="337"/>
      <c r="G431" s="338" t="s">
        <v>360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362</v>
      </c>
      <c r="AF431" s="334"/>
      <c r="AG431" s="334"/>
      <c r="AH431" s="335"/>
      <c r="AI431" s="210" t="s">
        <v>429</v>
      </c>
      <c r="AJ431" s="210"/>
      <c r="AK431" s="210"/>
      <c r="AL431" s="152"/>
      <c r="AM431" s="210" t="s">
        <v>486</v>
      </c>
      <c r="AN431" s="210"/>
      <c r="AO431" s="210"/>
      <c r="AP431" s="152"/>
      <c r="AQ431" s="152" t="s">
        <v>345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514</v>
      </c>
      <c r="AF432" s="193"/>
      <c r="AG432" s="126" t="s">
        <v>346</v>
      </c>
      <c r="AH432" s="127"/>
      <c r="AI432" s="149"/>
      <c r="AJ432" s="149"/>
      <c r="AK432" s="149"/>
      <c r="AL432" s="147"/>
      <c r="AM432" s="149"/>
      <c r="AN432" s="149"/>
      <c r="AO432" s="149"/>
      <c r="AP432" s="147"/>
      <c r="AQ432" s="608" t="s">
        <v>514</v>
      </c>
      <c r="AR432" s="193"/>
      <c r="AS432" s="126" t="s">
        <v>346</v>
      </c>
      <c r="AT432" s="127"/>
      <c r="AU432" s="193" t="s">
        <v>514</v>
      </c>
      <c r="AV432" s="193"/>
      <c r="AW432" s="126" t="s">
        <v>300</v>
      </c>
      <c r="AX432" s="188"/>
    </row>
    <row r="433" spans="1:50" ht="23.25" customHeight="1" x14ac:dyDescent="0.15">
      <c r="A433" s="182"/>
      <c r="B433" s="179"/>
      <c r="C433" s="173"/>
      <c r="D433" s="179"/>
      <c r="E433" s="336"/>
      <c r="F433" s="337"/>
      <c r="G433" s="97" t="s">
        <v>564</v>
      </c>
      <c r="H433" s="98"/>
      <c r="I433" s="98"/>
      <c r="J433" s="98"/>
      <c r="K433" s="98"/>
      <c r="L433" s="98"/>
      <c r="M433" s="98"/>
      <c r="N433" s="98"/>
      <c r="O433" s="98"/>
      <c r="P433" s="98"/>
      <c r="Q433" s="98"/>
      <c r="R433" s="98"/>
      <c r="S433" s="98"/>
      <c r="T433" s="98"/>
      <c r="U433" s="98"/>
      <c r="V433" s="98"/>
      <c r="W433" s="98"/>
      <c r="X433" s="99"/>
      <c r="Y433" s="194" t="s">
        <v>12</v>
      </c>
      <c r="Z433" s="195"/>
      <c r="AA433" s="196"/>
      <c r="AB433" s="206" t="s">
        <v>514</v>
      </c>
      <c r="AC433" s="206"/>
      <c r="AD433" s="206"/>
      <c r="AE433" s="317" t="s">
        <v>513</v>
      </c>
      <c r="AF433" s="200"/>
      <c r="AG433" s="200"/>
      <c r="AH433" s="200"/>
      <c r="AI433" s="317" t="s">
        <v>514</v>
      </c>
      <c r="AJ433" s="200"/>
      <c r="AK433" s="200"/>
      <c r="AL433" s="200"/>
      <c r="AM433" s="317" t="s">
        <v>514</v>
      </c>
      <c r="AN433" s="200"/>
      <c r="AO433" s="200"/>
      <c r="AP433" s="318"/>
      <c r="AQ433" s="317" t="s">
        <v>513</v>
      </c>
      <c r="AR433" s="200"/>
      <c r="AS433" s="200"/>
      <c r="AT433" s="318"/>
      <c r="AU433" s="200" t="s">
        <v>521</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514</v>
      </c>
      <c r="AC434" s="198"/>
      <c r="AD434" s="198"/>
      <c r="AE434" s="317" t="s">
        <v>521</v>
      </c>
      <c r="AF434" s="200"/>
      <c r="AG434" s="200"/>
      <c r="AH434" s="318"/>
      <c r="AI434" s="317" t="s">
        <v>514</v>
      </c>
      <c r="AJ434" s="200"/>
      <c r="AK434" s="200"/>
      <c r="AL434" s="200"/>
      <c r="AM434" s="317" t="s">
        <v>514</v>
      </c>
      <c r="AN434" s="200"/>
      <c r="AO434" s="200"/>
      <c r="AP434" s="318"/>
      <c r="AQ434" s="317" t="s">
        <v>514</v>
      </c>
      <c r="AR434" s="200"/>
      <c r="AS434" s="200"/>
      <c r="AT434" s="318"/>
      <c r="AU434" s="200" t="s">
        <v>566</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4" t="s">
        <v>301</v>
      </c>
      <c r="AC435" s="594"/>
      <c r="AD435" s="594"/>
      <c r="AE435" s="317" t="s">
        <v>514</v>
      </c>
      <c r="AF435" s="200"/>
      <c r="AG435" s="200"/>
      <c r="AH435" s="318"/>
      <c r="AI435" s="317" t="s">
        <v>514</v>
      </c>
      <c r="AJ435" s="200"/>
      <c r="AK435" s="200"/>
      <c r="AL435" s="200"/>
      <c r="AM435" s="317" t="s">
        <v>513</v>
      </c>
      <c r="AN435" s="200"/>
      <c r="AO435" s="200"/>
      <c r="AP435" s="318"/>
      <c r="AQ435" s="317" t="s">
        <v>565</v>
      </c>
      <c r="AR435" s="200"/>
      <c r="AS435" s="200"/>
      <c r="AT435" s="318"/>
      <c r="AU435" s="200" t="s">
        <v>514</v>
      </c>
      <c r="AV435" s="200"/>
      <c r="AW435" s="200"/>
      <c r="AX435" s="201"/>
    </row>
    <row r="436" spans="1:50" ht="18.75" hidden="1" customHeight="1" x14ac:dyDescent="0.15">
      <c r="A436" s="182"/>
      <c r="B436" s="179"/>
      <c r="C436" s="173"/>
      <c r="D436" s="179"/>
      <c r="E436" s="336" t="s">
        <v>363</v>
      </c>
      <c r="F436" s="337"/>
      <c r="G436" s="338" t="s">
        <v>360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362</v>
      </c>
      <c r="AF436" s="334"/>
      <c r="AG436" s="334"/>
      <c r="AH436" s="335"/>
      <c r="AI436" s="210" t="s">
        <v>429</v>
      </c>
      <c r="AJ436" s="210"/>
      <c r="AK436" s="210"/>
      <c r="AL436" s="152"/>
      <c r="AM436" s="210" t="s">
        <v>486</v>
      </c>
      <c r="AN436" s="210"/>
      <c r="AO436" s="210"/>
      <c r="AP436" s="152"/>
      <c r="AQ436" s="152" t="s">
        <v>345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346</v>
      </c>
      <c r="AH437" s="127"/>
      <c r="AI437" s="149"/>
      <c r="AJ437" s="149"/>
      <c r="AK437" s="149"/>
      <c r="AL437" s="147"/>
      <c r="AM437" s="149"/>
      <c r="AN437" s="149"/>
      <c r="AO437" s="149"/>
      <c r="AP437" s="147"/>
      <c r="AQ437" s="608"/>
      <c r="AR437" s="193"/>
      <c r="AS437" s="126" t="s">
        <v>346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4" t="s">
        <v>301</v>
      </c>
      <c r="AC440" s="594"/>
      <c r="AD440" s="594"/>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6" t="s">
        <v>363</v>
      </c>
      <c r="F441" s="337"/>
      <c r="G441" s="338" t="s">
        <v>360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362</v>
      </c>
      <c r="AF441" s="334"/>
      <c r="AG441" s="334"/>
      <c r="AH441" s="335"/>
      <c r="AI441" s="210" t="s">
        <v>429</v>
      </c>
      <c r="AJ441" s="210"/>
      <c r="AK441" s="210"/>
      <c r="AL441" s="152"/>
      <c r="AM441" s="210" t="s">
        <v>486</v>
      </c>
      <c r="AN441" s="210"/>
      <c r="AO441" s="210"/>
      <c r="AP441" s="152"/>
      <c r="AQ441" s="152" t="s">
        <v>345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346</v>
      </c>
      <c r="AH442" s="127"/>
      <c r="AI442" s="149"/>
      <c r="AJ442" s="149"/>
      <c r="AK442" s="149"/>
      <c r="AL442" s="147"/>
      <c r="AM442" s="149"/>
      <c r="AN442" s="149"/>
      <c r="AO442" s="149"/>
      <c r="AP442" s="147"/>
      <c r="AQ442" s="608"/>
      <c r="AR442" s="193"/>
      <c r="AS442" s="126" t="s">
        <v>346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4" t="s">
        <v>301</v>
      </c>
      <c r="AC445" s="594"/>
      <c r="AD445" s="594"/>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6" t="s">
        <v>363</v>
      </c>
      <c r="F446" s="337"/>
      <c r="G446" s="338" t="s">
        <v>360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362</v>
      </c>
      <c r="AF446" s="334"/>
      <c r="AG446" s="334"/>
      <c r="AH446" s="335"/>
      <c r="AI446" s="210" t="s">
        <v>429</v>
      </c>
      <c r="AJ446" s="210"/>
      <c r="AK446" s="210"/>
      <c r="AL446" s="152"/>
      <c r="AM446" s="210" t="s">
        <v>486</v>
      </c>
      <c r="AN446" s="210"/>
      <c r="AO446" s="210"/>
      <c r="AP446" s="152"/>
      <c r="AQ446" s="152" t="s">
        <v>345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346</v>
      </c>
      <c r="AH447" s="127"/>
      <c r="AI447" s="149"/>
      <c r="AJ447" s="149"/>
      <c r="AK447" s="149"/>
      <c r="AL447" s="147"/>
      <c r="AM447" s="149"/>
      <c r="AN447" s="149"/>
      <c r="AO447" s="149"/>
      <c r="AP447" s="147"/>
      <c r="AQ447" s="608"/>
      <c r="AR447" s="193"/>
      <c r="AS447" s="126" t="s">
        <v>346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4" t="s">
        <v>301</v>
      </c>
      <c r="AC450" s="594"/>
      <c r="AD450" s="594"/>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6" t="s">
        <v>363</v>
      </c>
      <c r="F451" s="337"/>
      <c r="G451" s="338" t="s">
        <v>360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362</v>
      </c>
      <c r="AF451" s="334"/>
      <c r="AG451" s="334"/>
      <c r="AH451" s="335"/>
      <c r="AI451" s="210" t="s">
        <v>429</v>
      </c>
      <c r="AJ451" s="210"/>
      <c r="AK451" s="210"/>
      <c r="AL451" s="152"/>
      <c r="AM451" s="210" t="s">
        <v>486</v>
      </c>
      <c r="AN451" s="210"/>
      <c r="AO451" s="210"/>
      <c r="AP451" s="152"/>
      <c r="AQ451" s="152" t="s">
        <v>345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346</v>
      </c>
      <c r="AH452" s="127"/>
      <c r="AI452" s="149"/>
      <c r="AJ452" s="149"/>
      <c r="AK452" s="149"/>
      <c r="AL452" s="147"/>
      <c r="AM452" s="149"/>
      <c r="AN452" s="149"/>
      <c r="AO452" s="149"/>
      <c r="AP452" s="147"/>
      <c r="AQ452" s="608"/>
      <c r="AR452" s="193"/>
      <c r="AS452" s="126" t="s">
        <v>346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4" t="s">
        <v>301</v>
      </c>
      <c r="AC455" s="594"/>
      <c r="AD455" s="594"/>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customHeight="1" x14ac:dyDescent="0.15">
      <c r="A456" s="182"/>
      <c r="B456" s="179"/>
      <c r="C456" s="173"/>
      <c r="D456" s="179"/>
      <c r="E456" s="336" t="s">
        <v>364</v>
      </c>
      <c r="F456" s="337"/>
      <c r="G456" s="338" t="s">
        <v>361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362</v>
      </c>
      <c r="AF456" s="334"/>
      <c r="AG456" s="334"/>
      <c r="AH456" s="335"/>
      <c r="AI456" s="210" t="s">
        <v>429</v>
      </c>
      <c r="AJ456" s="210"/>
      <c r="AK456" s="210"/>
      <c r="AL456" s="152"/>
      <c r="AM456" s="210" t="s">
        <v>486</v>
      </c>
      <c r="AN456" s="210"/>
      <c r="AO456" s="210"/>
      <c r="AP456" s="152"/>
      <c r="AQ456" s="152" t="s">
        <v>345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514</v>
      </c>
      <c r="AF457" s="193"/>
      <c r="AG457" s="126" t="s">
        <v>346</v>
      </c>
      <c r="AH457" s="127"/>
      <c r="AI457" s="149"/>
      <c r="AJ457" s="149"/>
      <c r="AK457" s="149"/>
      <c r="AL457" s="147"/>
      <c r="AM457" s="149"/>
      <c r="AN457" s="149"/>
      <c r="AO457" s="149"/>
      <c r="AP457" s="147"/>
      <c r="AQ457" s="608" t="s">
        <v>514</v>
      </c>
      <c r="AR457" s="193"/>
      <c r="AS457" s="126" t="s">
        <v>346</v>
      </c>
      <c r="AT457" s="127"/>
      <c r="AU457" s="193" t="s">
        <v>513</v>
      </c>
      <c r="AV457" s="193"/>
      <c r="AW457" s="126" t="s">
        <v>300</v>
      </c>
      <c r="AX457" s="188"/>
    </row>
    <row r="458" spans="1:50" ht="23.25" customHeight="1" x14ac:dyDescent="0.15">
      <c r="A458" s="182"/>
      <c r="B458" s="179"/>
      <c r="C458" s="173"/>
      <c r="D458" s="179"/>
      <c r="E458" s="336"/>
      <c r="F458" s="337"/>
      <c r="G458" s="97" t="s">
        <v>564</v>
      </c>
      <c r="H458" s="98"/>
      <c r="I458" s="98"/>
      <c r="J458" s="98"/>
      <c r="K458" s="98"/>
      <c r="L458" s="98"/>
      <c r="M458" s="98"/>
      <c r="N458" s="98"/>
      <c r="O458" s="98"/>
      <c r="P458" s="98"/>
      <c r="Q458" s="98"/>
      <c r="R458" s="98"/>
      <c r="S458" s="98"/>
      <c r="T458" s="98"/>
      <c r="U458" s="98"/>
      <c r="V458" s="98"/>
      <c r="W458" s="98"/>
      <c r="X458" s="99"/>
      <c r="Y458" s="194" t="s">
        <v>12</v>
      </c>
      <c r="Z458" s="195"/>
      <c r="AA458" s="196"/>
      <c r="AB458" s="206" t="s">
        <v>567</v>
      </c>
      <c r="AC458" s="206"/>
      <c r="AD458" s="206"/>
      <c r="AE458" s="317" t="s">
        <v>565</v>
      </c>
      <c r="AF458" s="200"/>
      <c r="AG458" s="200"/>
      <c r="AH458" s="200"/>
      <c r="AI458" s="317" t="s">
        <v>514</v>
      </c>
      <c r="AJ458" s="200"/>
      <c r="AK458" s="200"/>
      <c r="AL458" s="200"/>
      <c r="AM458" s="317" t="s">
        <v>514</v>
      </c>
      <c r="AN458" s="200"/>
      <c r="AO458" s="200"/>
      <c r="AP458" s="318"/>
      <c r="AQ458" s="317" t="s">
        <v>513</v>
      </c>
      <c r="AR458" s="200"/>
      <c r="AS458" s="200"/>
      <c r="AT458" s="318"/>
      <c r="AU458" s="200" t="s">
        <v>566</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514</v>
      </c>
      <c r="AC459" s="198"/>
      <c r="AD459" s="198"/>
      <c r="AE459" s="317" t="s">
        <v>514</v>
      </c>
      <c r="AF459" s="200"/>
      <c r="AG459" s="200"/>
      <c r="AH459" s="318"/>
      <c r="AI459" s="317" t="s">
        <v>568</v>
      </c>
      <c r="AJ459" s="200"/>
      <c r="AK459" s="200"/>
      <c r="AL459" s="200"/>
      <c r="AM459" s="317" t="s">
        <v>514</v>
      </c>
      <c r="AN459" s="200"/>
      <c r="AO459" s="200"/>
      <c r="AP459" s="318"/>
      <c r="AQ459" s="317" t="s">
        <v>566</v>
      </c>
      <c r="AR459" s="200"/>
      <c r="AS459" s="200"/>
      <c r="AT459" s="318"/>
      <c r="AU459" s="200" t="s">
        <v>514</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4" t="s">
        <v>14</v>
      </c>
      <c r="AC460" s="594"/>
      <c r="AD460" s="594"/>
      <c r="AE460" s="317" t="s">
        <v>568</v>
      </c>
      <c r="AF460" s="200"/>
      <c r="AG460" s="200"/>
      <c r="AH460" s="318"/>
      <c r="AI460" s="317" t="s">
        <v>514</v>
      </c>
      <c r="AJ460" s="200"/>
      <c r="AK460" s="200"/>
      <c r="AL460" s="200"/>
      <c r="AM460" s="317" t="s">
        <v>513</v>
      </c>
      <c r="AN460" s="200"/>
      <c r="AO460" s="200"/>
      <c r="AP460" s="318"/>
      <c r="AQ460" s="317" t="s">
        <v>514</v>
      </c>
      <c r="AR460" s="200"/>
      <c r="AS460" s="200"/>
      <c r="AT460" s="318"/>
      <c r="AU460" s="200" t="s">
        <v>514</v>
      </c>
      <c r="AV460" s="200"/>
      <c r="AW460" s="200"/>
      <c r="AX460" s="201"/>
    </row>
    <row r="461" spans="1:50" ht="18.75" hidden="1" customHeight="1" x14ac:dyDescent="0.15">
      <c r="A461" s="182"/>
      <c r="B461" s="179"/>
      <c r="C461" s="173"/>
      <c r="D461" s="179"/>
      <c r="E461" s="336" t="s">
        <v>364</v>
      </c>
      <c r="F461" s="337"/>
      <c r="G461" s="338" t="s">
        <v>361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362</v>
      </c>
      <c r="AF461" s="334"/>
      <c r="AG461" s="334"/>
      <c r="AH461" s="335"/>
      <c r="AI461" s="210" t="s">
        <v>429</v>
      </c>
      <c r="AJ461" s="210"/>
      <c r="AK461" s="210"/>
      <c r="AL461" s="152"/>
      <c r="AM461" s="210" t="s">
        <v>486</v>
      </c>
      <c r="AN461" s="210"/>
      <c r="AO461" s="210"/>
      <c r="AP461" s="152"/>
      <c r="AQ461" s="152" t="s">
        <v>345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346</v>
      </c>
      <c r="AH462" s="127"/>
      <c r="AI462" s="149"/>
      <c r="AJ462" s="149"/>
      <c r="AK462" s="149"/>
      <c r="AL462" s="147"/>
      <c r="AM462" s="149"/>
      <c r="AN462" s="149"/>
      <c r="AO462" s="149"/>
      <c r="AP462" s="147"/>
      <c r="AQ462" s="608"/>
      <c r="AR462" s="193"/>
      <c r="AS462" s="126" t="s">
        <v>346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4" t="s">
        <v>14</v>
      </c>
      <c r="AC465" s="594"/>
      <c r="AD465" s="594"/>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6" t="s">
        <v>364</v>
      </c>
      <c r="F466" s="337"/>
      <c r="G466" s="338" t="s">
        <v>361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362</v>
      </c>
      <c r="AF466" s="334"/>
      <c r="AG466" s="334"/>
      <c r="AH466" s="335"/>
      <c r="AI466" s="210" t="s">
        <v>429</v>
      </c>
      <c r="AJ466" s="210"/>
      <c r="AK466" s="210"/>
      <c r="AL466" s="152"/>
      <c r="AM466" s="210" t="s">
        <v>486</v>
      </c>
      <c r="AN466" s="210"/>
      <c r="AO466" s="210"/>
      <c r="AP466" s="152"/>
      <c r="AQ466" s="152" t="s">
        <v>345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346</v>
      </c>
      <c r="AH467" s="127"/>
      <c r="AI467" s="149"/>
      <c r="AJ467" s="149"/>
      <c r="AK467" s="149"/>
      <c r="AL467" s="147"/>
      <c r="AM467" s="149"/>
      <c r="AN467" s="149"/>
      <c r="AO467" s="149"/>
      <c r="AP467" s="147"/>
      <c r="AQ467" s="608"/>
      <c r="AR467" s="193"/>
      <c r="AS467" s="126" t="s">
        <v>346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4" t="s">
        <v>14</v>
      </c>
      <c r="AC470" s="594"/>
      <c r="AD470" s="594"/>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6" t="s">
        <v>364</v>
      </c>
      <c r="F471" s="337"/>
      <c r="G471" s="338" t="s">
        <v>361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362</v>
      </c>
      <c r="AF471" s="334"/>
      <c r="AG471" s="334"/>
      <c r="AH471" s="335"/>
      <c r="AI471" s="210" t="s">
        <v>429</v>
      </c>
      <c r="AJ471" s="210"/>
      <c r="AK471" s="210"/>
      <c r="AL471" s="152"/>
      <c r="AM471" s="210" t="s">
        <v>486</v>
      </c>
      <c r="AN471" s="210"/>
      <c r="AO471" s="210"/>
      <c r="AP471" s="152"/>
      <c r="AQ471" s="152" t="s">
        <v>345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346</v>
      </c>
      <c r="AH472" s="127"/>
      <c r="AI472" s="149"/>
      <c r="AJ472" s="149"/>
      <c r="AK472" s="149"/>
      <c r="AL472" s="147"/>
      <c r="AM472" s="149"/>
      <c r="AN472" s="149"/>
      <c r="AO472" s="149"/>
      <c r="AP472" s="147"/>
      <c r="AQ472" s="608"/>
      <c r="AR472" s="193"/>
      <c r="AS472" s="126" t="s">
        <v>346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4" t="s">
        <v>14</v>
      </c>
      <c r="AC475" s="594"/>
      <c r="AD475" s="594"/>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6" t="s">
        <v>364</v>
      </c>
      <c r="F476" s="337"/>
      <c r="G476" s="338" t="s">
        <v>361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362</v>
      </c>
      <c r="AF476" s="334"/>
      <c r="AG476" s="334"/>
      <c r="AH476" s="335"/>
      <c r="AI476" s="210" t="s">
        <v>429</v>
      </c>
      <c r="AJ476" s="210"/>
      <c r="AK476" s="210"/>
      <c r="AL476" s="152"/>
      <c r="AM476" s="210" t="s">
        <v>486</v>
      </c>
      <c r="AN476" s="210"/>
      <c r="AO476" s="210"/>
      <c r="AP476" s="152"/>
      <c r="AQ476" s="152" t="s">
        <v>345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346</v>
      </c>
      <c r="AH477" s="127"/>
      <c r="AI477" s="149"/>
      <c r="AJ477" s="149"/>
      <c r="AK477" s="149"/>
      <c r="AL477" s="147"/>
      <c r="AM477" s="149"/>
      <c r="AN477" s="149"/>
      <c r="AO477" s="149"/>
      <c r="AP477" s="147"/>
      <c r="AQ477" s="608"/>
      <c r="AR477" s="193"/>
      <c r="AS477" s="126" t="s">
        <v>346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4" t="s">
        <v>14</v>
      </c>
      <c r="AC480" s="594"/>
      <c r="AD480" s="594"/>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382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514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344</v>
      </c>
      <c r="F484" s="168"/>
      <c r="G484" s="915" t="s">
        <v>374</v>
      </c>
      <c r="H484" s="116"/>
      <c r="I484" s="116"/>
      <c r="J484" s="916"/>
      <c r="K484" s="917"/>
      <c r="L484" s="917"/>
      <c r="M484" s="917"/>
      <c r="N484" s="917"/>
      <c r="O484" s="917"/>
      <c r="P484" s="917"/>
      <c r="Q484" s="917"/>
      <c r="R484" s="917"/>
      <c r="S484" s="917"/>
      <c r="T484" s="918"/>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19"/>
    </row>
    <row r="485" spans="1:50" ht="18.75" hidden="1" customHeight="1" x14ac:dyDescent="0.15">
      <c r="A485" s="182"/>
      <c r="B485" s="179"/>
      <c r="C485" s="173"/>
      <c r="D485" s="179"/>
      <c r="E485" s="336" t="s">
        <v>363</v>
      </c>
      <c r="F485" s="337"/>
      <c r="G485" s="338" t="s">
        <v>360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362</v>
      </c>
      <c r="AF485" s="334"/>
      <c r="AG485" s="334"/>
      <c r="AH485" s="335"/>
      <c r="AI485" s="210" t="s">
        <v>429</v>
      </c>
      <c r="AJ485" s="210"/>
      <c r="AK485" s="210"/>
      <c r="AL485" s="152"/>
      <c r="AM485" s="210" t="s">
        <v>486</v>
      </c>
      <c r="AN485" s="210"/>
      <c r="AO485" s="210"/>
      <c r="AP485" s="152"/>
      <c r="AQ485" s="152" t="s">
        <v>345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346</v>
      </c>
      <c r="AH486" s="127"/>
      <c r="AI486" s="149"/>
      <c r="AJ486" s="149"/>
      <c r="AK486" s="149"/>
      <c r="AL486" s="147"/>
      <c r="AM486" s="149"/>
      <c r="AN486" s="149"/>
      <c r="AO486" s="149"/>
      <c r="AP486" s="147"/>
      <c r="AQ486" s="608"/>
      <c r="AR486" s="193"/>
      <c r="AS486" s="126" t="s">
        <v>346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4" t="s">
        <v>301</v>
      </c>
      <c r="AC489" s="594"/>
      <c r="AD489" s="594"/>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6" t="s">
        <v>363</v>
      </c>
      <c r="F490" s="337"/>
      <c r="G490" s="338" t="s">
        <v>360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362</v>
      </c>
      <c r="AF490" s="334"/>
      <c r="AG490" s="334"/>
      <c r="AH490" s="335"/>
      <c r="AI490" s="210" t="s">
        <v>429</v>
      </c>
      <c r="AJ490" s="210"/>
      <c r="AK490" s="210"/>
      <c r="AL490" s="152"/>
      <c r="AM490" s="210" t="s">
        <v>486</v>
      </c>
      <c r="AN490" s="210"/>
      <c r="AO490" s="210"/>
      <c r="AP490" s="152"/>
      <c r="AQ490" s="152" t="s">
        <v>345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346</v>
      </c>
      <c r="AH491" s="127"/>
      <c r="AI491" s="149"/>
      <c r="AJ491" s="149"/>
      <c r="AK491" s="149"/>
      <c r="AL491" s="147"/>
      <c r="AM491" s="149"/>
      <c r="AN491" s="149"/>
      <c r="AO491" s="149"/>
      <c r="AP491" s="147"/>
      <c r="AQ491" s="608"/>
      <c r="AR491" s="193"/>
      <c r="AS491" s="126" t="s">
        <v>346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4" t="s">
        <v>301</v>
      </c>
      <c r="AC494" s="594"/>
      <c r="AD494" s="594"/>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6" t="s">
        <v>363</v>
      </c>
      <c r="F495" s="337"/>
      <c r="G495" s="338" t="s">
        <v>360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362</v>
      </c>
      <c r="AF495" s="334"/>
      <c r="AG495" s="334"/>
      <c r="AH495" s="335"/>
      <c r="AI495" s="210" t="s">
        <v>429</v>
      </c>
      <c r="AJ495" s="210"/>
      <c r="AK495" s="210"/>
      <c r="AL495" s="152"/>
      <c r="AM495" s="210" t="s">
        <v>486</v>
      </c>
      <c r="AN495" s="210"/>
      <c r="AO495" s="210"/>
      <c r="AP495" s="152"/>
      <c r="AQ495" s="152" t="s">
        <v>345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346</v>
      </c>
      <c r="AH496" s="127"/>
      <c r="AI496" s="149"/>
      <c r="AJ496" s="149"/>
      <c r="AK496" s="149"/>
      <c r="AL496" s="147"/>
      <c r="AM496" s="149"/>
      <c r="AN496" s="149"/>
      <c r="AO496" s="149"/>
      <c r="AP496" s="147"/>
      <c r="AQ496" s="608"/>
      <c r="AR496" s="193"/>
      <c r="AS496" s="126" t="s">
        <v>346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4" t="s">
        <v>301</v>
      </c>
      <c r="AC499" s="594"/>
      <c r="AD499" s="594"/>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6" t="s">
        <v>363</v>
      </c>
      <c r="F500" s="337"/>
      <c r="G500" s="338" t="s">
        <v>360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362</v>
      </c>
      <c r="AF500" s="334"/>
      <c r="AG500" s="334"/>
      <c r="AH500" s="335"/>
      <c r="AI500" s="210" t="s">
        <v>429</v>
      </c>
      <c r="AJ500" s="210"/>
      <c r="AK500" s="210"/>
      <c r="AL500" s="152"/>
      <c r="AM500" s="210" t="s">
        <v>486</v>
      </c>
      <c r="AN500" s="210"/>
      <c r="AO500" s="210"/>
      <c r="AP500" s="152"/>
      <c r="AQ500" s="152" t="s">
        <v>345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346</v>
      </c>
      <c r="AH501" s="127"/>
      <c r="AI501" s="149"/>
      <c r="AJ501" s="149"/>
      <c r="AK501" s="149"/>
      <c r="AL501" s="147"/>
      <c r="AM501" s="149"/>
      <c r="AN501" s="149"/>
      <c r="AO501" s="149"/>
      <c r="AP501" s="147"/>
      <c r="AQ501" s="608"/>
      <c r="AR501" s="193"/>
      <c r="AS501" s="126" t="s">
        <v>346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4" t="s">
        <v>301</v>
      </c>
      <c r="AC504" s="594"/>
      <c r="AD504" s="594"/>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6" t="s">
        <v>363</v>
      </c>
      <c r="F505" s="337"/>
      <c r="G505" s="338" t="s">
        <v>360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362</v>
      </c>
      <c r="AF505" s="334"/>
      <c r="AG505" s="334"/>
      <c r="AH505" s="335"/>
      <c r="AI505" s="210" t="s">
        <v>429</v>
      </c>
      <c r="AJ505" s="210"/>
      <c r="AK505" s="210"/>
      <c r="AL505" s="152"/>
      <c r="AM505" s="210" t="s">
        <v>486</v>
      </c>
      <c r="AN505" s="210"/>
      <c r="AO505" s="210"/>
      <c r="AP505" s="152"/>
      <c r="AQ505" s="152" t="s">
        <v>345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346</v>
      </c>
      <c r="AH506" s="127"/>
      <c r="AI506" s="149"/>
      <c r="AJ506" s="149"/>
      <c r="AK506" s="149"/>
      <c r="AL506" s="147"/>
      <c r="AM506" s="149"/>
      <c r="AN506" s="149"/>
      <c r="AO506" s="149"/>
      <c r="AP506" s="147"/>
      <c r="AQ506" s="608"/>
      <c r="AR506" s="193"/>
      <c r="AS506" s="126" t="s">
        <v>346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4" t="s">
        <v>301</v>
      </c>
      <c r="AC509" s="594"/>
      <c r="AD509" s="594"/>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6" t="s">
        <v>364</v>
      </c>
      <c r="F510" s="337"/>
      <c r="G510" s="338" t="s">
        <v>361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362</v>
      </c>
      <c r="AF510" s="334"/>
      <c r="AG510" s="334"/>
      <c r="AH510" s="335"/>
      <c r="AI510" s="210" t="s">
        <v>429</v>
      </c>
      <c r="AJ510" s="210"/>
      <c r="AK510" s="210"/>
      <c r="AL510" s="152"/>
      <c r="AM510" s="210" t="s">
        <v>486</v>
      </c>
      <c r="AN510" s="210"/>
      <c r="AO510" s="210"/>
      <c r="AP510" s="152"/>
      <c r="AQ510" s="152" t="s">
        <v>345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346</v>
      </c>
      <c r="AH511" s="127"/>
      <c r="AI511" s="149"/>
      <c r="AJ511" s="149"/>
      <c r="AK511" s="149"/>
      <c r="AL511" s="147"/>
      <c r="AM511" s="149"/>
      <c r="AN511" s="149"/>
      <c r="AO511" s="149"/>
      <c r="AP511" s="147"/>
      <c r="AQ511" s="608"/>
      <c r="AR511" s="193"/>
      <c r="AS511" s="126" t="s">
        <v>346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4" t="s">
        <v>14</v>
      </c>
      <c r="AC514" s="594"/>
      <c r="AD514" s="594"/>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6" t="s">
        <v>364</v>
      </c>
      <c r="F515" s="337"/>
      <c r="G515" s="338" t="s">
        <v>361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362</v>
      </c>
      <c r="AF515" s="334"/>
      <c r="AG515" s="334"/>
      <c r="AH515" s="335"/>
      <c r="AI515" s="210" t="s">
        <v>429</v>
      </c>
      <c r="AJ515" s="210"/>
      <c r="AK515" s="210"/>
      <c r="AL515" s="152"/>
      <c r="AM515" s="210" t="s">
        <v>486</v>
      </c>
      <c r="AN515" s="210"/>
      <c r="AO515" s="210"/>
      <c r="AP515" s="152"/>
      <c r="AQ515" s="152" t="s">
        <v>345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346</v>
      </c>
      <c r="AH516" s="127"/>
      <c r="AI516" s="149"/>
      <c r="AJ516" s="149"/>
      <c r="AK516" s="149"/>
      <c r="AL516" s="147"/>
      <c r="AM516" s="149"/>
      <c r="AN516" s="149"/>
      <c r="AO516" s="149"/>
      <c r="AP516" s="147"/>
      <c r="AQ516" s="608"/>
      <c r="AR516" s="193"/>
      <c r="AS516" s="126" t="s">
        <v>346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4" t="s">
        <v>14</v>
      </c>
      <c r="AC519" s="594"/>
      <c r="AD519" s="594"/>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6" t="s">
        <v>364</v>
      </c>
      <c r="F520" s="337"/>
      <c r="G520" s="338" t="s">
        <v>361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362</v>
      </c>
      <c r="AF520" s="334"/>
      <c r="AG520" s="334"/>
      <c r="AH520" s="335"/>
      <c r="AI520" s="210" t="s">
        <v>429</v>
      </c>
      <c r="AJ520" s="210"/>
      <c r="AK520" s="210"/>
      <c r="AL520" s="152"/>
      <c r="AM520" s="210" t="s">
        <v>486</v>
      </c>
      <c r="AN520" s="210"/>
      <c r="AO520" s="210"/>
      <c r="AP520" s="152"/>
      <c r="AQ520" s="152" t="s">
        <v>345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346</v>
      </c>
      <c r="AH521" s="127"/>
      <c r="AI521" s="149"/>
      <c r="AJ521" s="149"/>
      <c r="AK521" s="149"/>
      <c r="AL521" s="147"/>
      <c r="AM521" s="149"/>
      <c r="AN521" s="149"/>
      <c r="AO521" s="149"/>
      <c r="AP521" s="147"/>
      <c r="AQ521" s="608"/>
      <c r="AR521" s="193"/>
      <c r="AS521" s="126" t="s">
        <v>346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4" t="s">
        <v>14</v>
      </c>
      <c r="AC524" s="594"/>
      <c r="AD524" s="594"/>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6" t="s">
        <v>364</v>
      </c>
      <c r="F525" s="337"/>
      <c r="G525" s="338" t="s">
        <v>361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362</v>
      </c>
      <c r="AF525" s="334"/>
      <c r="AG525" s="334"/>
      <c r="AH525" s="335"/>
      <c r="AI525" s="210" t="s">
        <v>429</v>
      </c>
      <c r="AJ525" s="210"/>
      <c r="AK525" s="210"/>
      <c r="AL525" s="152"/>
      <c r="AM525" s="210" t="s">
        <v>486</v>
      </c>
      <c r="AN525" s="210"/>
      <c r="AO525" s="210"/>
      <c r="AP525" s="152"/>
      <c r="AQ525" s="152" t="s">
        <v>345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346</v>
      </c>
      <c r="AH526" s="127"/>
      <c r="AI526" s="149"/>
      <c r="AJ526" s="149"/>
      <c r="AK526" s="149"/>
      <c r="AL526" s="147"/>
      <c r="AM526" s="149"/>
      <c r="AN526" s="149"/>
      <c r="AO526" s="149"/>
      <c r="AP526" s="147"/>
      <c r="AQ526" s="608"/>
      <c r="AR526" s="193"/>
      <c r="AS526" s="126" t="s">
        <v>346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4" t="s">
        <v>14</v>
      </c>
      <c r="AC529" s="594"/>
      <c r="AD529" s="594"/>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6" t="s">
        <v>364</v>
      </c>
      <c r="F530" s="337"/>
      <c r="G530" s="338" t="s">
        <v>361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362</v>
      </c>
      <c r="AF530" s="334"/>
      <c r="AG530" s="334"/>
      <c r="AH530" s="335"/>
      <c r="AI530" s="210" t="s">
        <v>429</v>
      </c>
      <c r="AJ530" s="210"/>
      <c r="AK530" s="210"/>
      <c r="AL530" s="152"/>
      <c r="AM530" s="210" t="s">
        <v>486</v>
      </c>
      <c r="AN530" s="210"/>
      <c r="AO530" s="210"/>
      <c r="AP530" s="152"/>
      <c r="AQ530" s="152" t="s">
        <v>345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346</v>
      </c>
      <c r="AH531" s="127"/>
      <c r="AI531" s="149"/>
      <c r="AJ531" s="149"/>
      <c r="AK531" s="149"/>
      <c r="AL531" s="147"/>
      <c r="AM531" s="149"/>
      <c r="AN531" s="149"/>
      <c r="AO531" s="149"/>
      <c r="AP531" s="147"/>
      <c r="AQ531" s="608"/>
      <c r="AR531" s="193"/>
      <c r="AS531" s="126" t="s">
        <v>346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4" t="s">
        <v>14</v>
      </c>
      <c r="AC534" s="594"/>
      <c r="AD534" s="594"/>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382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344</v>
      </c>
      <c r="F538" s="168"/>
      <c r="G538" s="915" t="s">
        <v>374</v>
      </c>
      <c r="H538" s="116"/>
      <c r="I538" s="116"/>
      <c r="J538" s="916"/>
      <c r="K538" s="917"/>
      <c r="L538" s="917"/>
      <c r="M538" s="917"/>
      <c r="N538" s="917"/>
      <c r="O538" s="917"/>
      <c r="P538" s="917"/>
      <c r="Q538" s="917"/>
      <c r="R538" s="917"/>
      <c r="S538" s="917"/>
      <c r="T538" s="918"/>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19"/>
    </row>
    <row r="539" spans="1:50" ht="18.75" hidden="1" customHeight="1" x14ac:dyDescent="0.15">
      <c r="A539" s="182"/>
      <c r="B539" s="179"/>
      <c r="C539" s="173"/>
      <c r="D539" s="179"/>
      <c r="E539" s="336" t="s">
        <v>363</v>
      </c>
      <c r="F539" s="337"/>
      <c r="G539" s="338" t="s">
        <v>360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362</v>
      </c>
      <c r="AF539" s="334"/>
      <c r="AG539" s="334"/>
      <c r="AH539" s="335"/>
      <c r="AI539" s="210" t="s">
        <v>429</v>
      </c>
      <c r="AJ539" s="210"/>
      <c r="AK539" s="210"/>
      <c r="AL539" s="152"/>
      <c r="AM539" s="210" t="s">
        <v>486</v>
      </c>
      <c r="AN539" s="210"/>
      <c r="AO539" s="210"/>
      <c r="AP539" s="152"/>
      <c r="AQ539" s="152" t="s">
        <v>345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346</v>
      </c>
      <c r="AH540" s="127"/>
      <c r="AI540" s="149"/>
      <c r="AJ540" s="149"/>
      <c r="AK540" s="149"/>
      <c r="AL540" s="147"/>
      <c r="AM540" s="149"/>
      <c r="AN540" s="149"/>
      <c r="AO540" s="149"/>
      <c r="AP540" s="147"/>
      <c r="AQ540" s="608"/>
      <c r="AR540" s="193"/>
      <c r="AS540" s="126" t="s">
        <v>346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4" t="s">
        <v>301</v>
      </c>
      <c r="AC543" s="594"/>
      <c r="AD543" s="594"/>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6" t="s">
        <v>363</v>
      </c>
      <c r="F544" s="337"/>
      <c r="G544" s="338" t="s">
        <v>360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362</v>
      </c>
      <c r="AF544" s="334"/>
      <c r="AG544" s="334"/>
      <c r="AH544" s="335"/>
      <c r="AI544" s="210" t="s">
        <v>429</v>
      </c>
      <c r="AJ544" s="210"/>
      <c r="AK544" s="210"/>
      <c r="AL544" s="152"/>
      <c r="AM544" s="210" t="s">
        <v>486</v>
      </c>
      <c r="AN544" s="210"/>
      <c r="AO544" s="210"/>
      <c r="AP544" s="152"/>
      <c r="AQ544" s="152" t="s">
        <v>345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346</v>
      </c>
      <c r="AH545" s="127"/>
      <c r="AI545" s="149"/>
      <c r="AJ545" s="149"/>
      <c r="AK545" s="149"/>
      <c r="AL545" s="147"/>
      <c r="AM545" s="149"/>
      <c r="AN545" s="149"/>
      <c r="AO545" s="149"/>
      <c r="AP545" s="147"/>
      <c r="AQ545" s="608"/>
      <c r="AR545" s="193"/>
      <c r="AS545" s="126" t="s">
        <v>346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4" t="s">
        <v>301</v>
      </c>
      <c r="AC548" s="594"/>
      <c r="AD548" s="594"/>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6" t="s">
        <v>363</v>
      </c>
      <c r="F549" s="337"/>
      <c r="G549" s="338" t="s">
        <v>360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362</v>
      </c>
      <c r="AF549" s="334"/>
      <c r="AG549" s="334"/>
      <c r="AH549" s="335"/>
      <c r="AI549" s="210" t="s">
        <v>429</v>
      </c>
      <c r="AJ549" s="210"/>
      <c r="AK549" s="210"/>
      <c r="AL549" s="152"/>
      <c r="AM549" s="210" t="s">
        <v>486</v>
      </c>
      <c r="AN549" s="210"/>
      <c r="AO549" s="210"/>
      <c r="AP549" s="152"/>
      <c r="AQ549" s="152" t="s">
        <v>345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346</v>
      </c>
      <c r="AH550" s="127"/>
      <c r="AI550" s="149"/>
      <c r="AJ550" s="149"/>
      <c r="AK550" s="149"/>
      <c r="AL550" s="147"/>
      <c r="AM550" s="149"/>
      <c r="AN550" s="149"/>
      <c r="AO550" s="149"/>
      <c r="AP550" s="147"/>
      <c r="AQ550" s="608"/>
      <c r="AR550" s="193"/>
      <c r="AS550" s="126" t="s">
        <v>346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4" t="s">
        <v>301</v>
      </c>
      <c r="AC553" s="594"/>
      <c r="AD553" s="594"/>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6" t="s">
        <v>363</v>
      </c>
      <c r="F554" s="337"/>
      <c r="G554" s="338" t="s">
        <v>360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362</v>
      </c>
      <c r="AF554" s="334"/>
      <c r="AG554" s="334"/>
      <c r="AH554" s="335"/>
      <c r="AI554" s="210" t="s">
        <v>429</v>
      </c>
      <c r="AJ554" s="210"/>
      <c r="AK554" s="210"/>
      <c r="AL554" s="152"/>
      <c r="AM554" s="210" t="s">
        <v>486</v>
      </c>
      <c r="AN554" s="210"/>
      <c r="AO554" s="210"/>
      <c r="AP554" s="152"/>
      <c r="AQ554" s="152" t="s">
        <v>345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346</v>
      </c>
      <c r="AH555" s="127"/>
      <c r="AI555" s="149"/>
      <c r="AJ555" s="149"/>
      <c r="AK555" s="149"/>
      <c r="AL555" s="147"/>
      <c r="AM555" s="149"/>
      <c r="AN555" s="149"/>
      <c r="AO555" s="149"/>
      <c r="AP555" s="147"/>
      <c r="AQ555" s="608"/>
      <c r="AR555" s="193"/>
      <c r="AS555" s="126" t="s">
        <v>346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4" t="s">
        <v>301</v>
      </c>
      <c r="AC558" s="594"/>
      <c r="AD558" s="594"/>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6" t="s">
        <v>363</v>
      </c>
      <c r="F559" s="337"/>
      <c r="G559" s="338" t="s">
        <v>360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362</v>
      </c>
      <c r="AF559" s="334"/>
      <c r="AG559" s="334"/>
      <c r="AH559" s="335"/>
      <c r="AI559" s="210" t="s">
        <v>429</v>
      </c>
      <c r="AJ559" s="210"/>
      <c r="AK559" s="210"/>
      <c r="AL559" s="152"/>
      <c r="AM559" s="210" t="s">
        <v>486</v>
      </c>
      <c r="AN559" s="210"/>
      <c r="AO559" s="210"/>
      <c r="AP559" s="152"/>
      <c r="AQ559" s="152" t="s">
        <v>345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346</v>
      </c>
      <c r="AH560" s="127"/>
      <c r="AI560" s="149"/>
      <c r="AJ560" s="149"/>
      <c r="AK560" s="149"/>
      <c r="AL560" s="147"/>
      <c r="AM560" s="149"/>
      <c r="AN560" s="149"/>
      <c r="AO560" s="149"/>
      <c r="AP560" s="147"/>
      <c r="AQ560" s="608"/>
      <c r="AR560" s="193"/>
      <c r="AS560" s="126" t="s">
        <v>346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4" t="s">
        <v>301</v>
      </c>
      <c r="AC563" s="594"/>
      <c r="AD563" s="594"/>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6" t="s">
        <v>364</v>
      </c>
      <c r="F564" s="337"/>
      <c r="G564" s="338" t="s">
        <v>361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362</v>
      </c>
      <c r="AF564" s="334"/>
      <c r="AG564" s="334"/>
      <c r="AH564" s="335"/>
      <c r="AI564" s="210" t="s">
        <v>429</v>
      </c>
      <c r="AJ564" s="210"/>
      <c r="AK564" s="210"/>
      <c r="AL564" s="152"/>
      <c r="AM564" s="210" t="s">
        <v>486</v>
      </c>
      <c r="AN564" s="210"/>
      <c r="AO564" s="210"/>
      <c r="AP564" s="152"/>
      <c r="AQ564" s="152" t="s">
        <v>345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346</v>
      </c>
      <c r="AH565" s="127"/>
      <c r="AI565" s="149"/>
      <c r="AJ565" s="149"/>
      <c r="AK565" s="149"/>
      <c r="AL565" s="147"/>
      <c r="AM565" s="149"/>
      <c r="AN565" s="149"/>
      <c r="AO565" s="149"/>
      <c r="AP565" s="147"/>
      <c r="AQ565" s="608"/>
      <c r="AR565" s="193"/>
      <c r="AS565" s="126" t="s">
        <v>346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4" t="s">
        <v>14</v>
      </c>
      <c r="AC568" s="594"/>
      <c r="AD568" s="594"/>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6" t="s">
        <v>364</v>
      </c>
      <c r="F569" s="337"/>
      <c r="G569" s="338" t="s">
        <v>361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362</v>
      </c>
      <c r="AF569" s="334"/>
      <c r="AG569" s="334"/>
      <c r="AH569" s="335"/>
      <c r="AI569" s="210" t="s">
        <v>429</v>
      </c>
      <c r="AJ569" s="210"/>
      <c r="AK569" s="210"/>
      <c r="AL569" s="152"/>
      <c r="AM569" s="210" t="s">
        <v>486</v>
      </c>
      <c r="AN569" s="210"/>
      <c r="AO569" s="210"/>
      <c r="AP569" s="152"/>
      <c r="AQ569" s="152" t="s">
        <v>345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346</v>
      </c>
      <c r="AH570" s="127"/>
      <c r="AI570" s="149"/>
      <c r="AJ570" s="149"/>
      <c r="AK570" s="149"/>
      <c r="AL570" s="147"/>
      <c r="AM570" s="149"/>
      <c r="AN570" s="149"/>
      <c r="AO570" s="149"/>
      <c r="AP570" s="147"/>
      <c r="AQ570" s="608"/>
      <c r="AR570" s="193"/>
      <c r="AS570" s="126" t="s">
        <v>346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4" t="s">
        <v>14</v>
      </c>
      <c r="AC573" s="594"/>
      <c r="AD573" s="594"/>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6" t="s">
        <v>364</v>
      </c>
      <c r="F574" s="337"/>
      <c r="G574" s="338" t="s">
        <v>361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362</v>
      </c>
      <c r="AF574" s="334"/>
      <c r="AG574" s="334"/>
      <c r="AH574" s="335"/>
      <c r="AI574" s="210" t="s">
        <v>429</v>
      </c>
      <c r="AJ574" s="210"/>
      <c r="AK574" s="210"/>
      <c r="AL574" s="152"/>
      <c r="AM574" s="210" t="s">
        <v>486</v>
      </c>
      <c r="AN574" s="210"/>
      <c r="AO574" s="210"/>
      <c r="AP574" s="152"/>
      <c r="AQ574" s="152" t="s">
        <v>345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346</v>
      </c>
      <c r="AH575" s="127"/>
      <c r="AI575" s="149"/>
      <c r="AJ575" s="149"/>
      <c r="AK575" s="149"/>
      <c r="AL575" s="147"/>
      <c r="AM575" s="149"/>
      <c r="AN575" s="149"/>
      <c r="AO575" s="149"/>
      <c r="AP575" s="147"/>
      <c r="AQ575" s="608"/>
      <c r="AR575" s="193"/>
      <c r="AS575" s="126" t="s">
        <v>346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4" t="s">
        <v>14</v>
      </c>
      <c r="AC578" s="594"/>
      <c r="AD578" s="594"/>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6" t="s">
        <v>364</v>
      </c>
      <c r="F579" s="337"/>
      <c r="G579" s="338" t="s">
        <v>361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362</v>
      </c>
      <c r="AF579" s="334"/>
      <c r="AG579" s="334"/>
      <c r="AH579" s="335"/>
      <c r="AI579" s="210" t="s">
        <v>429</v>
      </c>
      <c r="AJ579" s="210"/>
      <c r="AK579" s="210"/>
      <c r="AL579" s="152"/>
      <c r="AM579" s="210" t="s">
        <v>486</v>
      </c>
      <c r="AN579" s="210"/>
      <c r="AO579" s="210"/>
      <c r="AP579" s="152"/>
      <c r="AQ579" s="152" t="s">
        <v>345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346</v>
      </c>
      <c r="AH580" s="127"/>
      <c r="AI580" s="149"/>
      <c r="AJ580" s="149"/>
      <c r="AK580" s="149"/>
      <c r="AL580" s="147"/>
      <c r="AM580" s="149"/>
      <c r="AN580" s="149"/>
      <c r="AO580" s="149"/>
      <c r="AP580" s="147"/>
      <c r="AQ580" s="608"/>
      <c r="AR580" s="193"/>
      <c r="AS580" s="126" t="s">
        <v>346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4" t="s">
        <v>14</v>
      </c>
      <c r="AC583" s="594"/>
      <c r="AD583" s="594"/>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6" t="s">
        <v>364</v>
      </c>
      <c r="F584" s="337"/>
      <c r="G584" s="338" t="s">
        <v>361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362</v>
      </c>
      <c r="AF584" s="334"/>
      <c r="AG584" s="334"/>
      <c r="AH584" s="335"/>
      <c r="AI584" s="210" t="s">
        <v>429</v>
      </c>
      <c r="AJ584" s="210"/>
      <c r="AK584" s="210"/>
      <c r="AL584" s="152"/>
      <c r="AM584" s="210" t="s">
        <v>486</v>
      </c>
      <c r="AN584" s="210"/>
      <c r="AO584" s="210"/>
      <c r="AP584" s="152"/>
      <c r="AQ584" s="152" t="s">
        <v>345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346</v>
      </c>
      <c r="AH585" s="127"/>
      <c r="AI585" s="149"/>
      <c r="AJ585" s="149"/>
      <c r="AK585" s="149"/>
      <c r="AL585" s="147"/>
      <c r="AM585" s="149"/>
      <c r="AN585" s="149"/>
      <c r="AO585" s="149"/>
      <c r="AP585" s="147"/>
      <c r="AQ585" s="608"/>
      <c r="AR585" s="193"/>
      <c r="AS585" s="126" t="s">
        <v>346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4" t="s">
        <v>14</v>
      </c>
      <c r="AC588" s="594"/>
      <c r="AD588" s="594"/>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382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344</v>
      </c>
      <c r="F592" s="168"/>
      <c r="G592" s="915" t="s">
        <v>374</v>
      </c>
      <c r="H592" s="116"/>
      <c r="I592" s="116"/>
      <c r="J592" s="916"/>
      <c r="K592" s="917"/>
      <c r="L592" s="917"/>
      <c r="M592" s="917"/>
      <c r="N592" s="917"/>
      <c r="O592" s="917"/>
      <c r="P592" s="917"/>
      <c r="Q592" s="917"/>
      <c r="R592" s="917"/>
      <c r="S592" s="917"/>
      <c r="T592" s="918"/>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19"/>
    </row>
    <row r="593" spans="1:50" ht="18.75" hidden="1" customHeight="1" x14ac:dyDescent="0.15">
      <c r="A593" s="182"/>
      <c r="B593" s="179"/>
      <c r="C593" s="173"/>
      <c r="D593" s="179"/>
      <c r="E593" s="336" t="s">
        <v>363</v>
      </c>
      <c r="F593" s="337"/>
      <c r="G593" s="338" t="s">
        <v>360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362</v>
      </c>
      <c r="AF593" s="334"/>
      <c r="AG593" s="334"/>
      <c r="AH593" s="335"/>
      <c r="AI593" s="210" t="s">
        <v>429</v>
      </c>
      <c r="AJ593" s="210"/>
      <c r="AK593" s="210"/>
      <c r="AL593" s="152"/>
      <c r="AM593" s="210" t="s">
        <v>486</v>
      </c>
      <c r="AN593" s="210"/>
      <c r="AO593" s="210"/>
      <c r="AP593" s="152"/>
      <c r="AQ593" s="152" t="s">
        <v>345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346</v>
      </c>
      <c r="AH594" s="127"/>
      <c r="AI594" s="149"/>
      <c r="AJ594" s="149"/>
      <c r="AK594" s="149"/>
      <c r="AL594" s="147"/>
      <c r="AM594" s="149"/>
      <c r="AN594" s="149"/>
      <c r="AO594" s="149"/>
      <c r="AP594" s="147"/>
      <c r="AQ594" s="608"/>
      <c r="AR594" s="193"/>
      <c r="AS594" s="126" t="s">
        <v>346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4" t="s">
        <v>301</v>
      </c>
      <c r="AC597" s="594"/>
      <c r="AD597" s="594"/>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6" t="s">
        <v>363</v>
      </c>
      <c r="F598" s="337"/>
      <c r="G598" s="338" t="s">
        <v>360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362</v>
      </c>
      <c r="AF598" s="334"/>
      <c r="AG598" s="334"/>
      <c r="AH598" s="335"/>
      <c r="AI598" s="210" t="s">
        <v>429</v>
      </c>
      <c r="AJ598" s="210"/>
      <c r="AK598" s="210"/>
      <c r="AL598" s="152"/>
      <c r="AM598" s="210" t="s">
        <v>486</v>
      </c>
      <c r="AN598" s="210"/>
      <c r="AO598" s="210"/>
      <c r="AP598" s="152"/>
      <c r="AQ598" s="152" t="s">
        <v>345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346</v>
      </c>
      <c r="AH599" s="127"/>
      <c r="AI599" s="149"/>
      <c r="AJ599" s="149"/>
      <c r="AK599" s="149"/>
      <c r="AL599" s="147"/>
      <c r="AM599" s="149"/>
      <c r="AN599" s="149"/>
      <c r="AO599" s="149"/>
      <c r="AP599" s="147"/>
      <c r="AQ599" s="608"/>
      <c r="AR599" s="193"/>
      <c r="AS599" s="126" t="s">
        <v>346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4" t="s">
        <v>301</v>
      </c>
      <c r="AC602" s="594"/>
      <c r="AD602" s="594"/>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6" t="s">
        <v>363</v>
      </c>
      <c r="F603" s="337"/>
      <c r="G603" s="338" t="s">
        <v>360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362</v>
      </c>
      <c r="AF603" s="334"/>
      <c r="AG603" s="334"/>
      <c r="AH603" s="335"/>
      <c r="AI603" s="210" t="s">
        <v>429</v>
      </c>
      <c r="AJ603" s="210"/>
      <c r="AK603" s="210"/>
      <c r="AL603" s="152"/>
      <c r="AM603" s="210" t="s">
        <v>486</v>
      </c>
      <c r="AN603" s="210"/>
      <c r="AO603" s="210"/>
      <c r="AP603" s="152"/>
      <c r="AQ603" s="152" t="s">
        <v>345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346</v>
      </c>
      <c r="AH604" s="127"/>
      <c r="AI604" s="149"/>
      <c r="AJ604" s="149"/>
      <c r="AK604" s="149"/>
      <c r="AL604" s="147"/>
      <c r="AM604" s="149"/>
      <c r="AN604" s="149"/>
      <c r="AO604" s="149"/>
      <c r="AP604" s="147"/>
      <c r="AQ604" s="608"/>
      <c r="AR604" s="193"/>
      <c r="AS604" s="126" t="s">
        <v>346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4" t="s">
        <v>301</v>
      </c>
      <c r="AC607" s="594"/>
      <c r="AD607" s="594"/>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6" t="s">
        <v>363</v>
      </c>
      <c r="F608" s="337"/>
      <c r="G608" s="338" t="s">
        <v>360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362</v>
      </c>
      <c r="AF608" s="334"/>
      <c r="AG608" s="334"/>
      <c r="AH608" s="335"/>
      <c r="AI608" s="210" t="s">
        <v>429</v>
      </c>
      <c r="AJ608" s="210"/>
      <c r="AK608" s="210"/>
      <c r="AL608" s="152"/>
      <c r="AM608" s="210" t="s">
        <v>486</v>
      </c>
      <c r="AN608" s="210"/>
      <c r="AO608" s="210"/>
      <c r="AP608" s="152"/>
      <c r="AQ608" s="152" t="s">
        <v>345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346</v>
      </c>
      <c r="AH609" s="127"/>
      <c r="AI609" s="149"/>
      <c r="AJ609" s="149"/>
      <c r="AK609" s="149"/>
      <c r="AL609" s="147"/>
      <c r="AM609" s="149"/>
      <c r="AN609" s="149"/>
      <c r="AO609" s="149"/>
      <c r="AP609" s="147"/>
      <c r="AQ609" s="608"/>
      <c r="AR609" s="193"/>
      <c r="AS609" s="126" t="s">
        <v>346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4" t="s">
        <v>301</v>
      </c>
      <c r="AC612" s="594"/>
      <c r="AD612" s="594"/>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6" t="s">
        <v>363</v>
      </c>
      <c r="F613" s="337"/>
      <c r="G613" s="338" t="s">
        <v>360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362</v>
      </c>
      <c r="AF613" s="334"/>
      <c r="AG613" s="334"/>
      <c r="AH613" s="335"/>
      <c r="AI613" s="210" t="s">
        <v>429</v>
      </c>
      <c r="AJ613" s="210"/>
      <c r="AK613" s="210"/>
      <c r="AL613" s="152"/>
      <c r="AM613" s="210" t="s">
        <v>486</v>
      </c>
      <c r="AN613" s="210"/>
      <c r="AO613" s="210"/>
      <c r="AP613" s="152"/>
      <c r="AQ613" s="152" t="s">
        <v>345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346</v>
      </c>
      <c r="AH614" s="127"/>
      <c r="AI614" s="149"/>
      <c r="AJ614" s="149"/>
      <c r="AK614" s="149"/>
      <c r="AL614" s="147"/>
      <c r="AM614" s="149"/>
      <c r="AN614" s="149"/>
      <c r="AO614" s="149"/>
      <c r="AP614" s="147"/>
      <c r="AQ614" s="608"/>
      <c r="AR614" s="193"/>
      <c r="AS614" s="126" t="s">
        <v>346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4" t="s">
        <v>301</v>
      </c>
      <c r="AC617" s="594"/>
      <c r="AD617" s="594"/>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6" t="s">
        <v>364</v>
      </c>
      <c r="F618" s="337"/>
      <c r="G618" s="338" t="s">
        <v>361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362</v>
      </c>
      <c r="AF618" s="334"/>
      <c r="AG618" s="334"/>
      <c r="AH618" s="335"/>
      <c r="AI618" s="210" t="s">
        <v>429</v>
      </c>
      <c r="AJ618" s="210"/>
      <c r="AK618" s="210"/>
      <c r="AL618" s="152"/>
      <c r="AM618" s="210" t="s">
        <v>486</v>
      </c>
      <c r="AN618" s="210"/>
      <c r="AO618" s="210"/>
      <c r="AP618" s="152"/>
      <c r="AQ618" s="152" t="s">
        <v>345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346</v>
      </c>
      <c r="AH619" s="127"/>
      <c r="AI619" s="149"/>
      <c r="AJ619" s="149"/>
      <c r="AK619" s="149"/>
      <c r="AL619" s="147"/>
      <c r="AM619" s="149"/>
      <c r="AN619" s="149"/>
      <c r="AO619" s="149"/>
      <c r="AP619" s="147"/>
      <c r="AQ619" s="608"/>
      <c r="AR619" s="193"/>
      <c r="AS619" s="126" t="s">
        <v>346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4" t="s">
        <v>14</v>
      </c>
      <c r="AC622" s="594"/>
      <c r="AD622" s="594"/>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6" t="s">
        <v>364</v>
      </c>
      <c r="F623" s="337"/>
      <c r="G623" s="338" t="s">
        <v>361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362</v>
      </c>
      <c r="AF623" s="334"/>
      <c r="AG623" s="334"/>
      <c r="AH623" s="335"/>
      <c r="AI623" s="210" t="s">
        <v>429</v>
      </c>
      <c r="AJ623" s="210"/>
      <c r="AK623" s="210"/>
      <c r="AL623" s="152"/>
      <c r="AM623" s="210" t="s">
        <v>486</v>
      </c>
      <c r="AN623" s="210"/>
      <c r="AO623" s="210"/>
      <c r="AP623" s="152"/>
      <c r="AQ623" s="152" t="s">
        <v>345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346</v>
      </c>
      <c r="AH624" s="127"/>
      <c r="AI624" s="149"/>
      <c r="AJ624" s="149"/>
      <c r="AK624" s="149"/>
      <c r="AL624" s="147"/>
      <c r="AM624" s="149"/>
      <c r="AN624" s="149"/>
      <c r="AO624" s="149"/>
      <c r="AP624" s="147"/>
      <c r="AQ624" s="608"/>
      <c r="AR624" s="193"/>
      <c r="AS624" s="126" t="s">
        <v>346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4" t="s">
        <v>14</v>
      </c>
      <c r="AC627" s="594"/>
      <c r="AD627" s="594"/>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6" t="s">
        <v>364</v>
      </c>
      <c r="F628" s="337"/>
      <c r="G628" s="338" t="s">
        <v>361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362</v>
      </c>
      <c r="AF628" s="334"/>
      <c r="AG628" s="334"/>
      <c r="AH628" s="335"/>
      <c r="AI628" s="210" t="s">
        <v>429</v>
      </c>
      <c r="AJ628" s="210"/>
      <c r="AK628" s="210"/>
      <c r="AL628" s="152"/>
      <c r="AM628" s="210" t="s">
        <v>486</v>
      </c>
      <c r="AN628" s="210"/>
      <c r="AO628" s="210"/>
      <c r="AP628" s="152"/>
      <c r="AQ628" s="152" t="s">
        <v>345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346</v>
      </c>
      <c r="AH629" s="127"/>
      <c r="AI629" s="149"/>
      <c r="AJ629" s="149"/>
      <c r="AK629" s="149"/>
      <c r="AL629" s="147"/>
      <c r="AM629" s="149"/>
      <c r="AN629" s="149"/>
      <c r="AO629" s="149"/>
      <c r="AP629" s="147"/>
      <c r="AQ629" s="608"/>
      <c r="AR629" s="193"/>
      <c r="AS629" s="126" t="s">
        <v>346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4" t="s">
        <v>14</v>
      </c>
      <c r="AC632" s="594"/>
      <c r="AD632" s="594"/>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6" t="s">
        <v>364</v>
      </c>
      <c r="F633" s="337"/>
      <c r="G633" s="338" t="s">
        <v>361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362</v>
      </c>
      <c r="AF633" s="334"/>
      <c r="AG633" s="334"/>
      <c r="AH633" s="335"/>
      <c r="AI633" s="210" t="s">
        <v>429</v>
      </c>
      <c r="AJ633" s="210"/>
      <c r="AK633" s="210"/>
      <c r="AL633" s="152"/>
      <c r="AM633" s="210" t="s">
        <v>486</v>
      </c>
      <c r="AN633" s="210"/>
      <c r="AO633" s="210"/>
      <c r="AP633" s="152"/>
      <c r="AQ633" s="152" t="s">
        <v>345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346</v>
      </c>
      <c r="AH634" s="127"/>
      <c r="AI634" s="149"/>
      <c r="AJ634" s="149"/>
      <c r="AK634" s="149"/>
      <c r="AL634" s="147"/>
      <c r="AM634" s="149"/>
      <c r="AN634" s="149"/>
      <c r="AO634" s="149"/>
      <c r="AP634" s="147"/>
      <c r="AQ634" s="608"/>
      <c r="AR634" s="193"/>
      <c r="AS634" s="126" t="s">
        <v>346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4" t="s">
        <v>14</v>
      </c>
      <c r="AC637" s="594"/>
      <c r="AD637" s="594"/>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6" t="s">
        <v>364</v>
      </c>
      <c r="F638" s="337"/>
      <c r="G638" s="338" t="s">
        <v>361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362</v>
      </c>
      <c r="AF638" s="334"/>
      <c r="AG638" s="334"/>
      <c r="AH638" s="335"/>
      <c r="AI638" s="210" t="s">
        <v>429</v>
      </c>
      <c r="AJ638" s="210"/>
      <c r="AK638" s="210"/>
      <c r="AL638" s="152"/>
      <c r="AM638" s="210" t="s">
        <v>486</v>
      </c>
      <c r="AN638" s="210"/>
      <c r="AO638" s="210"/>
      <c r="AP638" s="152"/>
      <c r="AQ638" s="152" t="s">
        <v>345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346</v>
      </c>
      <c r="AH639" s="127"/>
      <c r="AI639" s="149"/>
      <c r="AJ639" s="149"/>
      <c r="AK639" s="149"/>
      <c r="AL639" s="147"/>
      <c r="AM639" s="149"/>
      <c r="AN639" s="149"/>
      <c r="AO639" s="149"/>
      <c r="AP639" s="147"/>
      <c r="AQ639" s="608"/>
      <c r="AR639" s="193"/>
      <c r="AS639" s="126" t="s">
        <v>346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4" t="s">
        <v>14</v>
      </c>
      <c r="AC642" s="594"/>
      <c r="AD642" s="594"/>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382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344</v>
      </c>
      <c r="F646" s="168"/>
      <c r="G646" s="915" t="s">
        <v>374</v>
      </c>
      <c r="H646" s="116"/>
      <c r="I646" s="116"/>
      <c r="J646" s="916"/>
      <c r="K646" s="917"/>
      <c r="L646" s="917"/>
      <c r="M646" s="917"/>
      <c r="N646" s="917"/>
      <c r="O646" s="917"/>
      <c r="P646" s="917"/>
      <c r="Q646" s="917"/>
      <c r="R646" s="917"/>
      <c r="S646" s="917"/>
      <c r="T646" s="918"/>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19"/>
    </row>
    <row r="647" spans="1:50" ht="18.75" hidden="1" customHeight="1" x14ac:dyDescent="0.15">
      <c r="A647" s="182"/>
      <c r="B647" s="179"/>
      <c r="C647" s="173"/>
      <c r="D647" s="179"/>
      <c r="E647" s="336" t="s">
        <v>363</v>
      </c>
      <c r="F647" s="337"/>
      <c r="G647" s="338" t="s">
        <v>360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362</v>
      </c>
      <c r="AF647" s="334"/>
      <c r="AG647" s="334"/>
      <c r="AH647" s="335"/>
      <c r="AI647" s="210" t="s">
        <v>429</v>
      </c>
      <c r="AJ647" s="210"/>
      <c r="AK647" s="210"/>
      <c r="AL647" s="152"/>
      <c r="AM647" s="210" t="s">
        <v>486</v>
      </c>
      <c r="AN647" s="210"/>
      <c r="AO647" s="210"/>
      <c r="AP647" s="152"/>
      <c r="AQ647" s="152" t="s">
        <v>345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346</v>
      </c>
      <c r="AH648" s="127"/>
      <c r="AI648" s="149"/>
      <c r="AJ648" s="149"/>
      <c r="AK648" s="149"/>
      <c r="AL648" s="147"/>
      <c r="AM648" s="149"/>
      <c r="AN648" s="149"/>
      <c r="AO648" s="149"/>
      <c r="AP648" s="147"/>
      <c r="AQ648" s="608"/>
      <c r="AR648" s="193"/>
      <c r="AS648" s="126" t="s">
        <v>346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4" t="s">
        <v>301</v>
      </c>
      <c r="AC651" s="594"/>
      <c r="AD651" s="594"/>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6" t="s">
        <v>363</v>
      </c>
      <c r="F652" s="337"/>
      <c r="G652" s="338" t="s">
        <v>360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362</v>
      </c>
      <c r="AF652" s="334"/>
      <c r="AG652" s="334"/>
      <c r="AH652" s="335"/>
      <c r="AI652" s="210" t="s">
        <v>429</v>
      </c>
      <c r="AJ652" s="210"/>
      <c r="AK652" s="210"/>
      <c r="AL652" s="152"/>
      <c r="AM652" s="210" t="s">
        <v>486</v>
      </c>
      <c r="AN652" s="210"/>
      <c r="AO652" s="210"/>
      <c r="AP652" s="152"/>
      <c r="AQ652" s="152" t="s">
        <v>345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346</v>
      </c>
      <c r="AH653" s="127"/>
      <c r="AI653" s="149"/>
      <c r="AJ653" s="149"/>
      <c r="AK653" s="149"/>
      <c r="AL653" s="147"/>
      <c r="AM653" s="149"/>
      <c r="AN653" s="149"/>
      <c r="AO653" s="149"/>
      <c r="AP653" s="147"/>
      <c r="AQ653" s="608"/>
      <c r="AR653" s="193"/>
      <c r="AS653" s="126" t="s">
        <v>346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4" t="s">
        <v>301</v>
      </c>
      <c r="AC656" s="594"/>
      <c r="AD656" s="594"/>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6" t="s">
        <v>363</v>
      </c>
      <c r="F657" s="337"/>
      <c r="G657" s="338" t="s">
        <v>360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362</v>
      </c>
      <c r="AF657" s="334"/>
      <c r="AG657" s="334"/>
      <c r="AH657" s="335"/>
      <c r="AI657" s="210" t="s">
        <v>429</v>
      </c>
      <c r="AJ657" s="210"/>
      <c r="AK657" s="210"/>
      <c r="AL657" s="152"/>
      <c r="AM657" s="210" t="s">
        <v>486</v>
      </c>
      <c r="AN657" s="210"/>
      <c r="AO657" s="210"/>
      <c r="AP657" s="152"/>
      <c r="AQ657" s="152" t="s">
        <v>345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346</v>
      </c>
      <c r="AH658" s="127"/>
      <c r="AI658" s="149"/>
      <c r="AJ658" s="149"/>
      <c r="AK658" s="149"/>
      <c r="AL658" s="147"/>
      <c r="AM658" s="149"/>
      <c r="AN658" s="149"/>
      <c r="AO658" s="149"/>
      <c r="AP658" s="147"/>
      <c r="AQ658" s="608"/>
      <c r="AR658" s="193"/>
      <c r="AS658" s="126" t="s">
        <v>346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4" t="s">
        <v>301</v>
      </c>
      <c r="AC661" s="594"/>
      <c r="AD661" s="594"/>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6" t="s">
        <v>363</v>
      </c>
      <c r="F662" s="337"/>
      <c r="G662" s="338" t="s">
        <v>360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362</v>
      </c>
      <c r="AF662" s="334"/>
      <c r="AG662" s="334"/>
      <c r="AH662" s="335"/>
      <c r="AI662" s="210" t="s">
        <v>429</v>
      </c>
      <c r="AJ662" s="210"/>
      <c r="AK662" s="210"/>
      <c r="AL662" s="152"/>
      <c r="AM662" s="210" t="s">
        <v>486</v>
      </c>
      <c r="AN662" s="210"/>
      <c r="AO662" s="210"/>
      <c r="AP662" s="152"/>
      <c r="AQ662" s="152" t="s">
        <v>345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346</v>
      </c>
      <c r="AH663" s="127"/>
      <c r="AI663" s="149"/>
      <c r="AJ663" s="149"/>
      <c r="AK663" s="149"/>
      <c r="AL663" s="147"/>
      <c r="AM663" s="149"/>
      <c r="AN663" s="149"/>
      <c r="AO663" s="149"/>
      <c r="AP663" s="147"/>
      <c r="AQ663" s="608"/>
      <c r="AR663" s="193"/>
      <c r="AS663" s="126" t="s">
        <v>346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4" t="s">
        <v>301</v>
      </c>
      <c r="AC666" s="594"/>
      <c r="AD666" s="594"/>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6" t="s">
        <v>363</v>
      </c>
      <c r="F667" s="337"/>
      <c r="G667" s="338" t="s">
        <v>360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362</v>
      </c>
      <c r="AF667" s="334"/>
      <c r="AG667" s="334"/>
      <c r="AH667" s="335"/>
      <c r="AI667" s="210" t="s">
        <v>429</v>
      </c>
      <c r="AJ667" s="210"/>
      <c r="AK667" s="210"/>
      <c r="AL667" s="152"/>
      <c r="AM667" s="210" t="s">
        <v>486</v>
      </c>
      <c r="AN667" s="210"/>
      <c r="AO667" s="210"/>
      <c r="AP667" s="152"/>
      <c r="AQ667" s="152" t="s">
        <v>345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346</v>
      </c>
      <c r="AH668" s="127"/>
      <c r="AI668" s="149"/>
      <c r="AJ668" s="149"/>
      <c r="AK668" s="149"/>
      <c r="AL668" s="147"/>
      <c r="AM668" s="149"/>
      <c r="AN668" s="149"/>
      <c r="AO668" s="149"/>
      <c r="AP668" s="147"/>
      <c r="AQ668" s="608"/>
      <c r="AR668" s="193"/>
      <c r="AS668" s="126" t="s">
        <v>346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4" t="s">
        <v>301</v>
      </c>
      <c r="AC671" s="594"/>
      <c r="AD671" s="594"/>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6" t="s">
        <v>364</v>
      </c>
      <c r="F672" s="337"/>
      <c r="G672" s="338" t="s">
        <v>361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362</v>
      </c>
      <c r="AF672" s="334"/>
      <c r="AG672" s="334"/>
      <c r="AH672" s="335"/>
      <c r="AI672" s="210" t="s">
        <v>429</v>
      </c>
      <c r="AJ672" s="210"/>
      <c r="AK672" s="210"/>
      <c r="AL672" s="152"/>
      <c r="AM672" s="210" t="s">
        <v>486</v>
      </c>
      <c r="AN672" s="210"/>
      <c r="AO672" s="210"/>
      <c r="AP672" s="152"/>
      <c r="AQ672" s="152" t="s">
        <v>345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346</v>
      </c>
      <c r="AH673" s="127"/>
      <c r="AI673" s="149"/>
      <c r="AJ673" s="149"/>
      <c r="AK673" s="149"/>
      <c r="AL673" s="147"/>
      <c r="AM673" s="149"/>
      <c r="AN673" s="149"/>
      <c r="AO673" s="149"/>
      <c r="AP673" s="147"/>
      <c r="AQ673" s="608"/>
      <c r="AR673" s="193"/>
      <c r="AS673" s="126" t="s">
        <v>346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4" t="s">
        <v>14</v>
      </c>
      <c r="AC676" s="594"/>
      <c r="AD676" s="594"/>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6" t="s">
        <v>364</v>
      </c>
      <c r="F677" s="337"/>
      <c r="G677" s="338" t="s">
        <v>361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362</v>
      </c>
      <c r="AF677" s="334"/>
      <c r="AG677" s="334"/>
      <c r="AH677" s="335"/>
      <c r="AI677" s="210" t="s">
        <v>429</v>
      </c>
      <c r="AJ677" s="210"/>
      <c r="AK677" s="210"/>
      <c r="AL677" s="152"/>
      <c r="AM677" s="210" t="s">
        <v>486</v>
      </c>
      <c r="AN677" s="210"/>
      <c r="AO677" s="210"/>
      <c r="AP677" s="152"/>
      <c r="AQ677" s="152" t="s">
        <v>345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346</v>
      </c>
      <c r="AH678" s="127"/>
      <c r="AI678" s="149"/>
      <c r="AJ678" s="149"/>
      <c r="AK678" s="149"/>
      <c r="AL678" s="147"/>
      <c r="AM678" s="149"/>
      <c r="AN678" s="149"/>
      <c r="AO678" s="149"/>
      <c r="AP678" s="147"/>
      <c r="AQ678" s="608"/>
      <c r="AR678" s="193"/>
      <c r="AS678" s="126" t="s">
        <v>346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4" t="s">
        <v>14</v>
      </c>
      <c r="AC681" s="594"/>
      <c r="AD681" s="594"/>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6" t="s">
        <v>364</v>
      </c>
      <c r="F682" s="337"/>
      <c r="G682" s="338" t="s">
        <v>361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362</v>
      </c>
      <c r="AF682" s="334"/>
      <c r="AG682" s="334"/>
      <c r="AH682" s="335"/>
      <c r="AI682" s="210" t="s">
        <v>429</v>
      </c>
      <c r="AJ682" s="210"/>
      <c r="AK682" s="210"/>
      <c r="AL682" s="152"/>
      <c r="AM682" s="210" t="s">
        <v>486</v>
      </c>
      <c r="AN682" s="210"/>
      <c r="AO682" s="210"/>
      <c r="AP682" s="152"/>
      <c r="AQ682" s="152" t="s">
        <v>345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346</v>
      </c>
      <c r="AH683" s="127"/>
      <c r="AI683" s="149"/>
      <c r="AJ683" s="149"/>
      <c r="AK683" s="149"/>
      <c r="AL683" s="147"/>
      <c r="AM683" s="149"/>
      <c r="AN683" s="149"/>
      <c r="AO683" s="149"/>
      <c r="AP683" s="147"/>
      <c r="AQ683" s="608"/>
      <c r="AR683" s="193"/>
      <c r="AS683" s="126" t="s">
        <v>346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4" t="s">
        <v>14</v>
      </c>
      <c r="AC686" s="594"/>
      <c r="AD686" s="594"/>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6" t="s">
        <v>364</v>
      </c>
      <c r="F687" s="337"/>
      <c r="G687" s="338" t="s">
        <v>361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362</v>
      </c>
      <c r="AF687" s="334"/>
      <c r="AG687" s="334"/>
      <c r="AH687" s="335"/>
      <c r="AI687" s="210" t="s">
        <v>429</v>
      </c>
      <c r="AJ687" s="210"/>
      <c r="AK687" s="210"/>
      <c r="AL687" s="152"/>
      <c r="AM687" s="210" t="s">
        <v>486</v>
      </c>
      <c r="AN687" s="210"/>
      <c r="AO687" s="210"/>
      <c r="AP687" s="152"/>
      <c r="AQ687" s="152" t="s">
        <v>345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346</v>
      </c>
      <c r="AH688" s="127"/>
      <c r="AI688" s="149"/>
      <c r="AJ688" s="149"/>
      <c r="AK688" s="149"/>
      <c r="AL688" s="147"/>
      <c r="AM688" s="149"/>
      <c r="AN688" s="149"/>
      <c r="AO688" s="149"/>
      <c r="AP688" s="147"/>
      <c r="AQ688" s="608"/>
      <c r="AR688" s="193"/>
      <c r="AS688" s="126" t="s">
        <v>346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4" t="s">
        <v>14</v>
      </c>
      <c r="AC691" s="594"/>
      <c r="AD691" s="594"/>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6" t="s">
        <v>364</v>
      </c>
      <c r="F692" s="337"/>
      <c r="G692" s="338" t="s">
        <v>361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362</v>
      </c>
      <c r="AF692" s="334"/>
      <c r="AG692" s="334"/>
      <c r="AH692" s="335"/>
      <c r="AI692" s="210" t="s">
        <v>429</v>
      </c>
      <c r="AJ692" s="210"/>
      <c r="AK692" s="210"/>
      <c r="AL692" s="152"/>
      <c r="AM692" s="210" t="s">
        <v>486</v>
      </c>
      <c r="AN692" s="210"/>
      <c r="AO692" s="210"/>
      <c r="AP692" s="152"/>
      <c r="AQ692" s="152" t="s">
        <v>345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346</v>
      </c>
      <c r="AH693" s="127"/>
      <c r="AI693" s="149"/>
      <c r="AJ693" s="149"/>
      <c r="AK693" s="149"/>
      <c r="AL693" s="147"/>
      <c r="AM693" s="149"/>
      <c r="AN693" s="149"/>
      <c r="AO693" s="149"/>
      <c r="AP693" s="147"/>
      <c r="AQ693" s="608"/>
      <c r="AR693" s="193"/>
      <c r="AS693" s="126" t="s">
        <v>346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4" t="s">
        <v>14</v>
      </c>
      <c r="AC696" s="594"/>
      <c r="AD696" s="594"/>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382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1" t="s">
        <v>31</v>
      </c>
      <c r="AH701" s="398"/>
      <c r="AI701" s="398"/>
      <c r="AJ701" s="398"/>
      <c r="AK701" s="398"/>
      <c r="AL701" s="398"/>
      <c r="AM701" s="398"/>
      <c r="AN701" s="398"/>
      <c r="AO701" s="398"/>
      <c r="AP701" s="398"/>
      <c r="AQ701" s="398"/>
      <c r="AR701" s="398"/>
      <c r="AS701" s="398"/>
      <c r="AT701" s="398"/>
      <c r="AU701" s="398"/>
      <c r="AV701" s="398"/>
      <c r="AW701" s="398"/>
      <c r="AX701" s="842"/>
    </row>
    <row r="702" spans="1:50" ht="45" customHeight="1" x14ac:dyDescent="0.15">
      <c r="A702" s="887" t="s">
        <v>259</v>
      </c>
      <c r="B702" s="888"/>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39" t="s">
        <v>507</v>
      </c>
      <c r="AE702" s="340"/>
      <c r="AF702" s="340"/>
      <c r="AG702" s="401" t="s">
        <v>569</v>
      </c>
      <c r="AH702" s="402"/>
      <c r="AI702" s="402"/>
      <c r="AJ702" s="402"/>
      <c r="AK702" s="402"/>
      <c r="AL702" s="402"/>
      <c r="AM702" s="402"/>
      <c r="AN702" s="402"/>
      <c r="AO702" s="402"/>
      <c r="AP702" s="402"/>
      <c r="AQ702" s="402"/>
      <c r="AR702" s="402"/>
      <c r="AS702" s="402"/>
      <c r="AT702" s="402"/>
      <c r="AU702" s="402"/>
      <c r="AV702" s="402"/>
      <c r="AW702" s="402"/>
      <c r="AX702" s="403"/>
    </row>
    <row r="703" spans="1:50" ht="31.5" customHeight="1" x14ac:dyDescent="0.15">
      <c r="A703" s="889"/>
      <c r="B703" s="890"/>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08"/>
      <c r="AD703" s="323" t="s">
        <v>507</v>
      </c>
      <c r="AE703" s="324"/>
      <c r="AF703" s="324"/>
      <c r="AG703" s="94" t="s">
        <v>570</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91"/>
      <c r="B704" s="892"/>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802" t="s">
        <v>507</v>
      </c>
      <c r="AE704" s="803"/>
      <c r="AF704" s="803"/>
      <c r="AG704" s="160" t="s">
        <v>571</v>
      </c>
      <c r="AH704" s="101"/>
      <c r="AI704" s="101"/>
      <c r="AJ704" s="101"/>
      <c r="AK704" s="101"/>
      <c r="AL704" s="101"/>
      <c r="AM704" s="101"/>
      <c r="AN704" s="101"/>
      <c r="AO704" s="101"/>
      <c r="AP704" s="101"/>
      <c r="AQ704" s="101"/>
      <c r="AR704" s="101"/>
      <c r="AS704" s="101"/>
      <c r="AT704" s="101"/>
      <c r="AU704" s="101"/>
      <c r="AV704" s="101"/>
      <c r="AW704" s="101"/>
      <c r="AX704" s="161"/>
    </row>
    <row r="705" spans="1:50" ht="32.25" customHeight="1" x14ac:dyDescent="0.15">
      <c r="A705" s="658" t="s">
        <v>39</v>
      </c>
      <c r="B705" s="659"/>
      <c r="C705" s="838" t="s">
        <v>41</v>
      </c>
      <c r="D705" s="839"/>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0"/>
      <c r="AD705" s="734" t="s">
        <v>507</v>
      </c>
      <c r="AE705" s="735"/>
      <c r="AF705" s="735"/>
      <c r="AG705" s="118" t="s">
        <v>572</v>
      </c>
      <c r="AH705" s="98"/>
      <c r="AI705" s="98"/>
      <c r="AJ705" s="98"/>
      <c r="AK705" s="98"/>
      <c r="AL705" s="98"/>
      <c r="AM705" s="98"/>
      <c r="AN705" s="98"/>
      <c r="AO705" s="98"/>
      <c r="AP705" s="98"/>
      <c r="AQ705" s="98"/>
      <c r="AR705" s="98"/>
      <c r="AS705" s="98"/>
      <c r="AT705" s="98"/>
      <c r="AU705" s="98"/>
      <c r="AV705" s="98"/>
      <c r="AW705" s="98"/>
      <c r="AX705" s="119"/>
    </row>
    <row r="706" spans="1:50" ht="36.75" customHeight="1" x14ac:dyDescent="0.15">
      <c r="A706" s="660"/>
      <c r="B706" s="661"/>
      <c r="C706" s="814"/>
      <c r="D706" s="815"/>
      <c r="E706" s="750" t="s">
        <v>479</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3" t="s">
        <v>573</v>
      </c>
      <c r="AE706" s="324"/>
      <c r="AF706" s="681"/>
      <c r="AG706" s="160"/>
      <c r="AH706" s="101"/>
      <c r="AI706" s="101"/>
      <c r="AJ706" s="101"/>
      <c r="AK706" s="101"/>
      <c r="AL706" s="101"/>
      <c r="AM706" s="101"/>
      <c r="AN706" s="101"/>
      <c r="AO706" s="101"/>
      <c r="AP706" s="101"/>
      <c r="AQ706" s="101"/>
      <c r="AR706" s="101"/>
      <c r="AS706" s="101"/>
      <c r="AT706" s="101"/>
      <c r="AU706" s="101"/>
      <c r="AV706" s="101"/>
      <c r="AW706" s="101"/>
      <c r="AX706" s="161"/>
    </row>
    <row r="707" spans="1:50" ht="36.75" customHeight="1" x14ac:dyDescent="0.15">
      <c r="A707" s="660"/>
      <c r="B707" s="661"/>
      <c r="C707" s="816"/>
      <c r="D707" s="817"/>
      <c r="E707" s="753" t="s">
        <v>413</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2" t="s">
        <v>573</v>
      </c>
      <c r="AE707" s="853"/>
      <c r="AF707" s="853"/>
      <c r="AG707" s="160"/>
      <c r="AH707" s="101"/>
      <c r="AI707" s="101"/>
      <c r="AJ707" s="101"/>
      <c r="AK707" s="101"/>
      <c r="AL707" s="101"/>
      <c r="AM707" s="101"/>
      <c r="AN707" s="101"/>
      <c r="AO707" s="101"/>
      <c r="AP707" s="101"/>
      <c r="AQ707" s="101"/>
      <c r="AR707" s="101"/>
      <c r="AS707" s="101"/>
      <c r="AT707" s="101"/>
      <c r="AU707" s="101"/>
      <c r="AV707" s="101"/>
      <c r="AW707" s="101"/>
      <c r="AX707" s="161"/>
    </row>
    <row r="708" spans="1:50" ht="32.25" customHeight="1" x14ac:dyDescent="0.15">
      <c r="A708" s="660"/>
      <c r="B708" s="662"/>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2" t="s">
        <v>507</v>
      </c>
      <c r="AE708" s="623"/>
      <c r="AF708" s="623"/>
      <c r="AG708" s="762" t="s">
        <v>574</v>
      </c>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60"/>
      <c r="B709" s="662"/>
      <c r="C709" s="407" t="s">
        <v>262</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3" t="s">
        <v>507</v>
      </c>
      <c r="AE709" s="324"/>
      <c r="AF709" s="324"/>
      <c r="AG709" s="94" t="s">
        <v>575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60"/>
      <c r="B710" s="662"/>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3" t="s">
        <v>576</v>
      </c>
      <c r="AE710" s="324"/>
      <c r="AF710" s="324"/>
      <c r="AG710" s="94" t="s">
        <v>577</v>
      </c>
      <c r="AH710" s="95"/>
      <c r="AI710" s="95"/>
      <c r="AJ710" s="95"/>
      <c r="AK710" s="95"/>
      <c r="AL710" s="95"/>
      <c r="AM710" s="95"/>
      <c r="AN710" s="95"/>
      <c r="AO710" s="95"/>
      <c r="AP710" s="95"/>
      <c r="AQ710" s="95"/>
      <c r="AR710" s="95"/>
      <c r="AS710" s="95"/>
      <c r="AT710" s="95"/>
      <c r="AU710" s="95"/>
      <c r="AV710" s="95"/>
      <c r="AW710" s="95"/>
      <c r="AX710" s="96"/>
    </row>
    <row r="711" spans="1:50" ht="32.25" customHeight="1" x14ac:dyDescent="0.15">
      <c r="A711" s="660"/>
      <c r="B711" s="662"/>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31"/>
      <c r="AD711" s="323" t="s">
        <v>507</v>
      </c>
      <c r="AE711" s="324"/>
      <c r="AF711" s="324"/>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60"/>
      <c r="B712" s="662"/>
      <c r="C712" s="407" t="s">
        <v>445</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31"/>
      <c r="AD712" s="802" t="s">
        <v>576</v>
      </c>
      <c r="AE712" s="803"/>
      <c r="AF712" s="803"/>
      <c r="AG712" s="94" t="s">
        <v>423</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60"/>
      <c r="B713" s="662"/>
      <c r="C713" s="975" t="s">
        <v>446</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23" t="s">
        <v>576</v>
      </c>
      <c r="AE713" s="324"/>
      <c r="AF713" s="681"/>
      <c r="AG713" s="94" t="s">
        <v>423</v>
      </c>
      <c r="AH713" s="95"/>
      <c r="AI713" s="95"/>
      <c r="AJ713" s="95"/>
      <c r="AK713" s="95"/>
      <c r="AL713" s="95"/>
      <c r="AM713" s="95"/>
      <c r="AN713" s="95"/>
      <c r="AO713" s="95"/>
      <c r="AP713" s="95"/>
      <c r="AQ713" s="95"/>
      <c r="AR713" s="95"/>
      <c r="AS713" s="95"/>
      <c r="AT713" s="95"/>
      <c r="AU713" s="95"/>
      <c r="AV713" s="95"/>
      <c r="AW713" s="95"/>
      <c r="AX713" s="96"/>
    </row>
    <row r="714" spans="1:50" ht="45.75" customHeight="1" x14ac:dyDescent="0.15">
      <c r="A714" s="663"/>
      <c r="B714" s="664"/>
      <c r="C714" s="665" t="s">
        <v>418</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7" t="s">
        <v>507</v>
      </c>
      <c r="AE714" s="828"/>
      <c r="AF714" s="829"/>
      <c r="AG714" s="756" t="s">
        <v>579</v>
      </c>
      <c r="AH714" s="757"/>
      <c r="AI714" s="757"/>
      <c r="AJ714" s="757"/>
      <c r="AK714" s="757"/>
      <c r="AL714" s="757"/>
      <c r="AM714" s="757"/>
      <c r="AN714" s="757"/>
      <c r="AO714" s="757"/>
      <c r="AP714" s="757"/>
      <c r="AQ714" s="757"/>
      <c r="AR714" s="757"/>
      <c r="AS714" s="757"/>
      <c r="AT714" s="757"/>
      <c r="AU714" s="757"/>
      <c r="AV714" s="757"/>
      <c r="AW714" s="757"/>
      <c r="AX714" s="758"/>
    </row>
    <row r="715" spans="1:50" ht="44.25" customHeight="1" x14ac:dyDescent="0.15">
      <c r="A715" s="658" t="s">
        <v>40</v>
      </c>
      <c r="B715" s="804"/>
      <c r="C715" s="805" t="s">
        <v>419</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2" t="s">
        <v>507</v>
      </c>
      <c r="AE715" s="623"/>
      <c r="AF715" s="674"/>
      <c r="AG715" s="762" t="s">
        <v>580</v>
      </c>
      <c r="AH715" s="763"/>
      <c r="AI715" s="763"/>
      <c r="AJ715" s="763"/>
      <c r="AK715" s="763"/>
      <c r="AL715" s="763"/>
      <c r="AM715" s="763"/>
      <c r="AN715" s="763"/>
      <c r="AO715" s="763"/>
      <c r="AP715" s="763"/>
      <c r="AQ715" s="763"/>
      <c r="AR715" s="763"/>
      <c r="AS715" s="763"/>
      <c r="AT715" s="763"/>
      <c r="AU715" s="763"/>
      <c r="AV715" s="763"/>
      <c r="AW715" s="763"/>
      <c r="AX715" s="764"/>
    </row>
    <row r="716" spans="1:50" ht="44.25" customHeight="1" x14ac:dyDescent="0.15">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507</v>
      </c>
      <c r="AE716" s="645"/>
      <c r="AF716" s="645"/>
      <c r="AG716" s="94" t="s">
        <v>581</v>
      </c>
      <c r="AH716" s="95"/>
      <c r="AI716" s="95"/>
      <c r="AJ716" s="95"/>
      <c r="AK716" s="95"/>
      <c r="AL716" s="95"/>
      <c r="AM716" s="95"/>
      <c r="AN716" s="95"/>
      <c r="AO716" s="95"/>
      <c r="AP716" s="95"/>
      <c r="AQ716" s="95"/>
      <c r="AR716" s="95"/>
      <c r="AS716" s="95"/>
      <c r="AT716" s="95"/>
      <c r="AU716" s="95"/>
      <c r="AV716" s="95"/>
      <c r="AW716" s="95"/>
      <c r="AX716" s="96"/>
    </row>
    <row r="717" spans="1:50" ht="31.5" customHeight="1" x14ac:dyDescent="0.15">
      <c r="A717" s="660"/>
      <c r="B717" s="662"/>
      <c r="C717" s="407" t="s">
        <v>365</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3" t="s">
        <v>507</v>
      </c>
      <c r="AE717" s="324"/>
      <c r="AF717" s="324"/>
      <c r="AG717" s="94" t="s">
        <v>582</v>
      </c>
      <c r="AH717" s="95"/>
      <c r="AI717" s="95"/>
      <c r="AJ717" s="95"/>
      <c r="AK717" s="95"/>
      <c r="AL717" s="95"/>
      <c r="AM717" s="95"/>
      <c r="AN717" s="95"/>
      <c r="AO717" s="95"/>
      <c r="AP717" s="95"/>
      <c r="AQ717" s="95"/>
      <c r="AR717" s="95"/>
      <c r="AS717" s="95"/>
      <c r="AT717" s="95"/>
      <c r="AU717" s="95"/>
      <c r="AV717" s="95"/>
      <c r="AW717" s="95"/>
      <c r="AX717" s="96"/>
    </row>
    <row r="718" spans="1:50" ht="31.5" customHeight="1" x14ac:dyDescent="0.15">
      <c r="A718" s="663"/>
      <c r="B718" s="664"/>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3" t="s">
        <v>507</v>
      </c>
      <c r="AE718" s="324"/>
      <c r="AF718" s="324"/>
      <c r="AG718" s="120" t="s">
        <v>583</v>
      </c>
      <c r="AH718" s="104"/>
      <c r="AI718" s="104"/>
      <c r="AJ718" s="104"/>
      <c r="AK718" s="104"/>
      <c r="AL718" s="104"/>
      <c r="AM718" s="104"/>
      <c r="AN718" s="104"/>
      <c r="AO718" s="104"/>
      <c r="AP718" s="104"/>
      <c r="AQ718" s="104"/>
      <c r="AR718" s="104"/>
      <c r="AS718" s="104"/>
      <c r="AT718" s="104"/>
      <c r="AU718" s="104"/>
      <c r="AV718" s="104"/>
      <c r="AW718" s="104"/>
      <c r="AX718" s="121"/>
    </row>
    <row r="719" spans="1:50" ht="33.75" customHeight="1" x14ac:dyDescent="0.15">
      <c r="A719" s="796" t="s">
        <v>58</v>
      </c>
      <c r="B719" s="797"/>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576</v>
      </c>
      <c r="AE719" s="623"/>
      <c r="AF719" s="623"/>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8"/>
      <c r="B720" s="799"/>
      <c r="C720" s="295" t="s">
        <v>437</v>
      </c>
      <c r="D720" s="293"/>
      <c r="E720" s="293"/>
      <c r="F720" s="296"/>
      <c r="G720" s="292" t="s">
        <v>438</v>
      </c>
      <c r="H720" s="293"/>
      <c r="I720" s="293"/>
      <c r="J720" s="293"/>
      <c r="K720" s="293"/>
      <c r="L720" s="293"/>
      <c r="M720" s="293"/>
      <c r="N720" s="292" t="s">
        <v>442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2.5" customHeight="1" x14ac:dyDescent="0.15">
      <c r="A721" s="798"/>
      <c r="B721" s="79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2.5" customHeight="1" x14ac:dyDescent="0.15">
      <c r="A722" s="798"/>
      <c r="B722" s="79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2.5" customHeight="1" x14ac:dyDescent="0.15">
      <c r="A723" s="798"/>
      <c r="B723" s="79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2.5" customHeight="1" x14ac:dyDescent="0.15">
      <c r="A724" s="798"/>
      <c r="B724" s="79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2.5" customHeight="1" x14ac:dyDescent="0.15">
      <c r="A725" s="800"/>
      <c r="B725" s="801"/>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0" customHeight="1" x14ac:dyDescent="0.15">
      <c r="A726" s="658" t="s">
        <v>48</v>
      </c>
      <c r="B726" s="822"/>
      <c r="C726" s="832" t="s">
        <v>53</v>
      </c>
      <c r="D726" s="854"/>
      <c r="E726" s="854"/>
      <c r="F726" s="855"/>
      <c r="G726" s="592" t="s">
        <v>584</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0" customHeight="1" thickBot="1" x14ac:dyDescent="0.2">
      <c r="A727" s="823"/>
      <c r="B727" s="824"/>
      <c r="C727" s="768" t="s">
        <v>57</v>
      </c>
      <c r="D727" s="769"/>
      <c r="E727" s="769"/>
      <c r="F727" s="770"/>
      <c r="G727" s="590" t="s">
        <v>585</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52.5" customHeight="1" thickBot="1" x14ac:dyDescent="0.2">
      <c r="A729" s="652" t="s">
        <v>586</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4.5" customHeight="1" thickBot="1" x14ac:dyDescent="0.2">
      <c r="A731" s="819" t="s">
        <v>257</v>
      </c>
      <c r="B731" s="820"/>
      <c r="C731" s="820"/>
      <c r="D731" s="820"/>
      <c r="E731" s="821"/>
      <c r="F731" s="749" t="s">
        <v>587</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4.5" customHeight="1" thickBot="1" x14ac:dyDescent="0.2">
      <c r="A733" s="693" t="s">
        <v>257</v>
      </c>
      <c r="B733" s="694"/>
      <c r="C733" s="694"/>
      <c r="D733" s="694"/>
      <c r="E733" s="695"/>
      <c r="F733" s="655" t="s">
        <v>588</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52.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68" t="s">
        <v>452</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22" t="s">
        <v>393</v>
      </c>
      <c r="B737" s="203"/>
      <c r="C737" s="203"/>
      <c r="D737" s="204"/>
      <c r="E737" s="1018" t="s">
        <v>513</v>
      </c>
      <c r="F737" s="1018"/>
      <c r="G737" s="1018"/>
      <c r="H737" s="1018"/>
      <c r="I737" s="1018"/>
      <c r="J737" s="1018"/>
      <c r="K737" s="1018"/>
      <c r="L737" s="1018"/>
      <c r="M737" s="1018"/>
      <c r="N737" s="360" t="s">
        <v>348</v>
      </c>
      <c r="O737" s="360"/>
      <c r="P737" s="360"/>
      <c r="Q737" s="360"/>
      <c r="R737" s="1018" t="s">
        <v>567</v>
      </c>
      <c r="S737" s="1018"/>
      <c r="T737" s="1018"/>
      <c r="U737" s="1018"/>
      <c r="V737" s="1018"/>
      <c r="W737" s="1018"/>
      <c r="X737" s="1018"/>
      <c r="Y737" s="1018"/>
      <c r="Z737" s="1018"/>
      <c r="AA737" s="360" t="s">
        <v>349</v>
      </c>
      <c r="AB737" s="360"/>
      <c r="AC737" s="360"/>
      <c r="AD737" s="360"/>
      <c r="AE737" s="1018" t="s">
        <v>514</v>
      </c>
      <c r="AF737" s="1018"/>
      <c r="AG737" s="1018"/>
      <c r="AH737" s="1018"/>
      <c r="AI737" s="1018"/>
      <c r="AJ737" s="1018"/>
      <c r="AK737" s="1018"/>
      <c r="AL737" s="1018"/>
      <c r="AM737" s="1018"/>
      <c r="AN737" s="360" t="s">
        <v>350</v>
      </c>
      <c r="AO737" s="360"/>
      <c r="AP737" s="360"/>
      <c r="AQ737" s="360"/>
      <c r="AR737" s="1019" t="s">
        <v>522</v>
      </c>
      <c r="AS737" s="1020"/>
      <c r="AT737" s="1020"/>
      <c r="AU737" s="1020"/>
      <c r="AV737" s="1020"/>
      <c r="AW737" s="1020"/>
      <c r="AX737" s="1021"/>
      <c r="AY737" s="89"/>
      <c r="AZ737" s="89"/>
    </row>
    <row r="738" spans="1:52" ht="24.75" customHeight="1" x14ac:dyDescent="0.15">
      <c r="A738" s="1022" t="s">
        <v>351</v>
      </c>
      <c r="B738" s="203"/>
      <c r="C738" s="203"/>
      <c r="D738" s="204"/>
      <c r="E738" s="1018" t="s">
        <v>589</v>
      </c>
      <c r="F738" s="1018"/>
      <c r="G738" s="1018"/>
      <c r="H738" s="1018"/>
      <c r="I738" s="1018"/>
      <c r="J738" s="1018"/>
      <c r="K738" s="1018"/>
      <c r="L738" s="1018"/>
      <c r="M738" s="1018"/>
      <c r="N738" s="360" t="s">
        <v>352</v>
      </c>
      <c r="O738" s="360"/>
      <c r="P738" s="360"/>
      <c r="Q738" s="360"/>
      <c r="R738" s="1018" t="s">
        <v>590</v>
      </c>
      <c r="S738" s="1018"/>
      <c r="T738" s="1018"/>
      <c r="U738" s="1018"/>
      <c r="V738" s="1018"/>
      <c r="W738" s="1018"/>
      <c r="X738" s="1018"/>
      <c r="Y738" s="1018"/>
      <c r="Z738" s="1018"/>
      <c r="AA738" s="360" t="s">
        <v>439</v>
      </c>
      <c r="AB738" s="360"/>
      <c r="AC738" s="360"/>
      <c r="AD738" s="360"/>
      <c r="AE738" s="1018" t="s">
        <v>591</v>
      </c>
      <c r="AF738" s="1018"/>
      <c r="AG738" s="1018"/>
      <c r="AH738" s="1018"/>
      <c r="AI738" s="1018"/>
      <c r="AJ738" s="1018"/>
      <c r="AK738" s="1018"/>
      <c r="AL738" s="1018"/>
      <c r="AM738" s="1018"/>
      <c r="AN738" s="1023"/>
      <c r="AO738" s="1024"/>
      <c r="AP738" s="1024"/>
      <c r="AQ738" s="1024"/>
      <c r="AR738" s="1024"/>
      <c r="AS738" s="1024"/>
      <c r="AT738" s="1024"/>
      <c r="AU738" s="1024"/>
      <c r="AV738" s="1024"/>
      <c r="AW738" s="1024"/>
      <c r="AX738" s="1025"/>
    </row>
    <row r="739" spans="1:52" ht="24.75" customHeight="1" thickBot="1" x14ac:dyDescent="0.2">
      <c r="A739" s="1026" t="s">
        <v>493</v>
      </c>
      <c r="B739" s="1027"/>
      <c r="C739" s="1027"/>
      <c r="D739" s="1028"/>
      <c r="E739" s="1029" t="s">
        <v>500</v>
      </c>
      <c r="F739" s="1030"/>
      <c r="G739" s="1030"/>
      <c r="H739" s="91" t="str">
        <f>IF(E739="", "", "(")</f>
        <v>(</v>
      </c>
      <c r="I739" s="1013"/>
      <c r="J739" s="1013"/>
      <c r="K739" s="91" t="str">
        <f>IF(OR(I739="　", I739=""), "", "-")</f>
        <v/>
      </c>
      <c r="L739" s="1014">
        <v>221</v>
      </c>
      <c r="M739" s="1014"/>
      <c r="N739" s="92" t="str">
        <f>IF(O739="", "", "-")</f>
        <v/>
      </c>
      <c r="O739" s="93"/>
      <c r="P739" s="92" t="str">
        <f>IF(E739="", "", ")")</f>
        <v>)</v>
      </c>
      <c r="Q739" s="1029"/>
      <c r="R739" s="1030"/>
      <c r="S739" s="1030"/>
      <c r="T739" s="91" t="str">
        <f>IF(Q739="", "", "(")</f>
        <v/>
      </c>
      <c r="U739" s="1013"/>
      <c r="V739" s="1013"/>
      <c r="W739" s="91" t="str">
        <f>IF(OR(U739="　", U739=""), "", "-")</f>
        <v/>
      </c>
      <c r="X739" s="1014"/>
      <c r="Y739" s="1014"/>
      <c r="Z739" s="92" t="str">
        <f>IF(AA739="", "", "-")</f>
        <v/>
      </c>
      <c r="AA739" s="93"/>
      <c r="AB739" s="92" t="str">
        <f>IF(Q739="", "", ")")</f>
        <v/>
      </c>
      <c r="AC739" s="1029"/>
      <c r="AD739" s="1030"/>
      <c r="AE739" s="1030"/>
      <c r="AF739" s="91" t="str">
        <f>IF(AC739="", "", "(")</f>
        <v/>
      </c>
      <c r="AG739" s="1013"/>
      <c r="AH739" s="1013"/>
      <c r="AI739" s="91" t="str">
        <f>IF(OR(AG739="　", AG739=""), "", "-")</f>
        <v/>
      </c>
      <c r="AJ739" s="1014"/>
      <c r="AK739" s="1014"/>
      <c r="AL739" s="92" t="str">
        <f>IF(AM739="", "", "-")</f>
        <v/>
      </c>
      <c r="AM739" s="93"/>
      <c r="AN739" s="92" t="str">
        <f>IF(AC739="", "", ")")</f>
        <v/>
      </c>
      <c r="AO739" s="1015"/>
      <c r="AP739" s="1016"/>
      <c r="AQ739" s="1016"/>
      <c r="AR739" s="1016"/>
      <c r="AS739" s="1016"/>
      <c r="AT739" s="1016"/>
      <c r="AU739" s="1016"/>
      <c r="AV739" s="1016"/>
      <c r="AW739" s="1016"/>
      <c r="AX739" s="1017"/>
    </row>
    <row r="740" spans="1:52" ht="261" customHeight="1" x14ac:dyDescent="0.15">
      <c r="A740" s="632" t="s">
        <v>482</v>
      </c>
      <c r="B740" s="633"/>
      <c r="C740" s="633"/>
      <c r="D740" s="633"/>
      <c r="E740" s="633"/>
      <c r="F740" s="634"/>
      <c r="G740" s="90" t="s">
        <v>497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407.2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48"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409.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52"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08.7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64"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37.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408.7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55.2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3.2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3.2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7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3.2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3.2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3.2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3.25"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3.25"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3.25"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3.25"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3.25"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3.25"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3.25"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3.25"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3.25"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3.25"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3.25"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3.25"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3.25"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3.25"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3.25"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31.25"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484</v>
      </c>
      <c r="B779" s="647"/>
      <c r="C779" s="647"/>
      <c r="D779" s="647"/>
      <c r="E779" s="647"/>
      <c r="F779" s="648"/>
      <c r="G779" s="613" t="s">
        <v>594</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595</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13"/>
    </row>
    <row r="780" spans="1:50" ht="24.75" customHeight="1" x14ac:dyDescent="0.15">
      <c r="A780" s="649"/>
      <c r="B780" s="650"/>
      <c r="C780" s="650"/>
      <c r="D780" s="650"/>
      <c r="E780" s="650"/>
      <c r="F780" s="651"/>
      <c r="G780" s="832" t="s">
        <v>17</v>
      </c>
      <c r="H780" s="688"/>
      <c r="I780" s="688"/>
      <c r="J780" s="688"/>
      <c r="K780" s="688"/>
      <c r="L780" s="687" t="s">
        <v>18</v>
      </c>
      <c r="M780" s="688"/>
      <c r="N780" s="688"/>
      <c r="O780" s="688"/>
      <c r="P780" s="688"/>
      <c r="Q780" s="688"/>
      <c r="R780" s="688"/>
      <c r="S780" s="688"/>
      <c r="T780" s="688"/>
      <c r="U780" s="688"/>
      <c r="V780" s="688"/>
      <c r="W780" s="688"/>
      <c r="X780" s="689"/>
      <c r="Y780" s="671" t="s">
        <v>19</v>
      </c>
      <c r="Z780" s="672"/>
      <c r="AA780" s="672"/>
      <c r="AB780" s="818"/>
      <c r="AC780" s="832" t="s">
        <v>17</v>
      </c>
      <c r="AD780" s="688"/>
      <c r="AE780" s="688"/>
      <c r="AF780" s="688"/>
      <c r="AG780" s="688"/>
      <c r="AH780" s="687" t="s">
        <v>18</v>
      </c>
      <c r="AI780" s="688"/>
      <c r="AJ780" s="688"/>
      <c r="AK780" s="688"/>
      <c r="AL780" s="688"/>
      <c r="AM780" s="688"/>
      <c r="AN780" s="688"/>
      <c r="AO780" s="688"/>
      <c r="AP780" s="688"/>
      <c r="AQ780" s="688"/>
      <c r="AR780" s="688"/>
      <c r="AS780" s="688"/>
      <c r="AT780" s="689"/>
      <c r="AU780" s="671" t="s">
        <v>19</v>
      </c>
      <c r="AV780" s="672"/>
      <c r="AW780" s="672"/>
      <c r="AX780" s="673"/>
    </row>
    <row r="781" spans="1:50" ht="24.75" customHeight="1" x14ac:dyDescent="0.15">
      <c r="A781" s="649"/>
      <c r="B781" s="650"/>
      <c r="C781" s="650"/>
      <c r="D781" s="650"/>
      <c r="E781" s="650"/>
      <c r="F781" s="651"/>
      <c r="G781" s="690" t="s">
        <v>592</v>
      </c>
      <c r="H781" s="691"/>
      <c r="I781" s="691"/>
      <c r="J781" s="691"/>
      <c r="K781" s="692"/>
      <c r="L781" s="684"/>
      <c r="M781" s="685"/>
      <c r="N781" s="685"/>
      <c r="O781" s="685"/>
      <c r="P781" s="685"/>
      <c r="Q781" s="685"/>
      <c r="R781" s="685"/>
      <c r="S781" s="685"/>
      <c r="T781" s="685"/>
      <c r="U781" s="685"/>
      <c r="V781" s="685"/>
      <c r="W781" s="685"/>
      <c r="X781" s="686"/>
      <c r="Y781" s="404">
        <v>5.6</v>
      </c>
      <c r="Z781" s="405"/>
      <c r="AA781" s="405"/>
      <c r="AB781" s="825"/>
      <c r="AC781" s="690" t="s">
        <v>592</v>
      </c>
      <c r="AD781" s="691"/>
      <c r="AE781" s="691"/>
      <c r="AF781" s="691"/>
      <c r="AG781" s="692"/>
      <c r="AH781" s="684"/>
      <c r="AI781" s="685"/>
      <c r="AJ781" s="685"/>
      <c r="AK781" s="685"/>
      <c r="AL781" s="685"/>
      <c r="AM781" s="685"/>
      <c r="AN781" s="685"/>
      <c r="AO781" s="685"/>
      <c r="AP781" s="685"/>
      <c r="AQ781" s="685"/>
      <c r="AR781" s="685"/>
      <c r="AS781" s="685"/>
      <c r="AT781" s="686"/>
      <c r="AU781" s="404">
        <v>0.5</v>
      </c>
      <c r="AV781" s="405"/>
      <c r="AW781" s="405"/>
      <c r="AX781" s="406"/>
    </row>
    <row r="782" spans="1:50" ht="24.75" customHeight="1" x14ac:dyDescent="0.15">
      <c r="A782" s="649"/>
      <c r="B782" s="650"/>
      <c r="C782" s="650"/>
      <c r="D782" s="650"/>
      <c r="E782" s="650"/>
      <c r="F782" s="651"/>
      <c r="G782" s="624" t="s">
        <v>593</v>
      </c>
      <c r="H782" s="682"/>
      <c r="I782" s="682"/>
      <c r="J782" s="682"/>
      <c r="K782" s="683"/>
      <c r="L782" s="616"/>
      <c r="M782" s="617"/>
      <c r="N782" s="617"/>
      <c r="O782" s="617"/>
      <c r="P782" s="617"/>
      <c r="Q782" s="617"/>
      <c r="R782" s="617"/>
      <c r="S782" s="617"/>
      <c r="T782" s="617"/>
      <c r="U782" s="617"/>
      <c r="V782" s="617"/>
      <c r="W782" s="617"/>
      <c r="X782" s="618"/>
      <c r="Y782" s="619">
        <v>0.4</v>
      </c>
      <c r="Z782" s="620"/>
      <c r="AA782" s="620"/>
      <c r="AB782" s="630"/>
      <c r="AC782" s="624" t="s">
        <v>593</v>
      </c>
      <c r="AD782" s="682"/>
      <c r="AE782" s="682"/>
      <c r="AF782" s="682"/>
      <c r="AG782" s="683"/>
      <c r="AH782" s="616"/>
      <c r="AI782" s="617"/>
      <c r="AJ782" s="617"/>
      <c r="AK782" s="617"/>
      <c r="AL782" s="617"/>
      <c r="AM782" s="617"/>
      <c r="AN782" s="617"/>
      <c r="AO782" s="617"/>
      <c r="AP782" s="617"/>
      <c r="AQ782" s="617"/>
      <c r="AR782" s="617"/>
      <c r="AS782" s="617"/>
      <c r="AT782" s="618"/>
      <c r="AU782" s="404">
        <v>0.1</v>
      </c>
      <c r="AV782" s="405"/>
      <c r="AW782" s="405"/>
      <c r="AX782" s="406"/>
    </row>
    <row r="783" spans="1:50" ht="24.75" customHeight="1" x14ac:dyDescent="0.15">
      <c r="A783" s="649"/>
      <c r="B783" s="650"/>
      <c r="C783" s="650"/>
      <c r="D783" s="650"/>
      <c r="E783" s="650"/>
      <c r="F783" s="651"/>
      <c r="G783" s="624"/>
      <c r="H783" s="625"/>
      <c r="I783" s="625"/>
      <c r="J783" s="625"/>
      <c r="K783" s="626"/>
      <c r="L783" s="616"/>
      <c r="M783" s="617"/>
      <c r="N783" s="617"/>
      <c r="O783" s="617"/>
      <c r="P783" s="617"/>
      <c r="Q783" s="617"/>
      <c r="R783" s="617"/>
      <c r="S783" s="617"/>
      <c r="T783" s="617"/>
      <c r="U783" s="617"/>
      <c r="V783" s="617"/>
      <c r="W783" s="617"/>
      <c r="X783" s="618"/>
      <c r="Y783" s="619"/>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customHeight="1" x14ac:dyDescent="0.15">
      <c r="A784" s="649"/>
      <c r="B784" s="650"/>
      <c r="C784" s="650"/>
      <c r="D784" s="650"/>
      <c r="E784" s="650"/>
      <c r="F784" s="651"/>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customHeight="1" x14ac:dyDescent="0.15">
      <c r="A785" s="649"/>
      <c r="B785" s="650"/>
      <c r="C785" s="650"/>
      <c r="D785" s="650"/>
      <c r="E785" s="650"/>
      <c r="F785" s="651"/>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customHeight="1" x14ac:dyDescent="0.15">
      <c r="A786" s="649"/>
      <c r="B786" s="650"/>
      <c r="C786" s="650"/>
      <c r="D786" s="650"/>
      <c r="E786" s="650"/>
      <c r="F786" s="651"/>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customHeight="1" x14ac:dyDescent="0.15">
      <c r="A787" s="649"/>
      <c r="B787" s="650"/>
      <c r="C787" s="650"/>
      <c r="D787" s="650"/>
      <c r="E787" s="650"/>
      <c r="F787" s="651"/>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customHeight="1" x14ac:dyDescent="0.15">
      <c r="A788" s="649"/>
      <c r="B788" s="650"/>
      <c r="C788" s="650"/>
      <c r="D788" s="650"/>
      <c r="E788" s="650"/>
      <c r="F788" s="651"/>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customHeight="1" x14ac:dyDescent="0.15">
      <c r="A789" s="649"/>
      <c r="B789" s="650"/>
      <c r="C789" s="650"/>
      <c r="D789" s="650"/>
      <c r="E789" s="650"/>
      <c r="F789" s="651"/>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hidden="1" customHeight="1" x14ac:dyDescent="0.15">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thickBot="1" x14ac:dyDescent="0.2">
      <c r="A791" s="649"/>
      <c r="B791" s="650"/>
      <c r="C791" s="650"/>
      <c r="D791" s="650"/>
      <c r="E791" s="650"/>
      <c r="F791" s="651"/>
      <c r="G791" s="843" t="s">
        <v>20</v>
      </c>
      <c r="H791" s="844"/>
      <c r="I791" s="844"/>
      <c r="J791" s="844"/>
      <c r="K791" s="844"/>
      <c r="L791" s="845"/>
      <c r="M791" s="846"/>
      <c r="N791" s="846"/>
      <c r="O791" s="846"/>
      <c r="P791" s="846"/>
      <c r="Q791" s="846"/>
      <c r="R791" s="846"/>
      <c r="S791" s="846"/>
      <c r="T791" s="846"/>
      <c r="U791" s="846"/>
      <c r="V791" s="846"/>
      <c r="W791" s="846"/>
      <c r="X791" s="847"/>
      <c r="Y791" s="848">
        <f>SUM(Y781:AB790)</f>
        <v>6</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0.6</v>
      </c>
      <c r="AV791" s="849"/>
      <c r="AW791" s="849"/>
      <c r="AX791" s="851"/>
    </row>
    <row r="792" spans="1:50" ht="24.75" customHeight="1" x14ac:dyDescent="0.15">
      <c r="A792" s="649"/>
      <c r="B792" s="650"/>
      <c r="C792" s="650"/>
      <c r="D792" s="650"/>
      <c r="E792" s="650"/>
      <c r="F792" s="651"/>
      <c r="G792" s="613" t="s">
        <v>597</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598</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13"/>
    </row>
    <row r="793" spans="1:50" ht="24.75" customHeight="1" x14ac:dyDescent="0.15">
      <c r="A793" s="649"/>
      <c r="B793" s="650"/>
      <c r="C793" s="650"/>
      <c r="D793" s="650"/>
      <c r="E793" s="650"/>
      <c r="F793" s="651"/>
      <c r="G793" s="832" t="s">
        <v>17</v>
      </c>
      <c r="H793" s="688"/>
      <c r="I793" s="688"/>
      <c r="J793" s="688"/>
      <c r="K793" s="688"/>
      <c r="L793" s="687" t="s">
        <v>18</v>
      </c>
      <c r="M793" s="688"/>
      <c r="N793" s="688"/>
      <c r="O793" s="688"/>
      <c r="P793" s="688"/>
      <c r="Q793" s="688"/>
      <c r="R793" s="688"/>
      <c r="S793" s="688"/>
      <c r="T793" s="688"/>
      <c r="U793" s="688"/>
      <c r="V793" s="688"/>
      <c r="W793" s="688"/>
      <c r="X793" s="689"/>
      <c r="Y793" s="671" t="s">
        <v>19</v>
      </c>
      <c r="Z793" s="672"/>
      <c r="AA793" s="672"/>
      <c r="AB793" s="818"/>
      <c r="AC793" s="832" t="s">
        <v>17</v>
      </c>
      <c r="AD793" s="688"/>
      <c r="AE793" s="688"/>
      <c r="AF793" s="688"/>
      <c r="AG793" s="688"/>
      <c r="AH793" s="687" t="s">
        <v>18</v>
      </c>
      <c r="AI793" s="688"/>
      <c r="AJ793" s="688"/>
      <c r="AK793" s="688"/>
      <c r="AL793" s="688"/>
      <c r="AM793" s="688"/>
      <c r="AN793" s="688"/>
      <c r="AO793" s="688"/>
      <c r="AP793" s="688"/>
      <c r="AQ793" s="688"/>
      <c r="AR793" s="688"/>
      <c r="AS793" s="688"/>
      <c r="AT793" s="689"/>
      <c r="AU793" s="671" t="s">
        <v>19</v>
      </c>
      <c r="AV793" s="672"/>
      <c r="AW793" s="672"/>
      <c r="AX793" s="673"/>
    </row>
    <row r="794" spans="1:50" ht="24.75" customHeight="1" x14ac:dyDescent="0.15">
      <c r="A794" s="649"/>
      <c r="B794" s="650"/>
      <c r="C794" s="650"/>
      <c r="D794" s="650"/>
      <c r="E794" s="650"/>
      <c r="F794" s="651"/>
      <c r="G794" s="690" t="s">
        <v>592</v>
      </c>
      <c r="H794" s="691"/>
      <c r="I794" s="691"/>
      <c r="J794" s="691"/>
      <c r="K794" s="692"/>
      <c r="L794" s="684"/>
      <c r="M794" s="685"/>
      <c r="N794" s="685"/>
      <c r="O794" s="685"/>
      <c r="P794" s="685"/>
      <c r="Q794" s="685"/>
      <c r="R794" s="685"/>
      <c r="S794" s="685"/>
      <c r="T794" s="685"/>
      <c r="U794" s="685"/>
      <c r="V794" s="685"/>
      <c r="W794" s="685"/>
      <c r="X794" s="686"/>
      <c r="Y794" s="404">
        <v>0.9</v>
      </c>
      <c r="Z794" s="405"/>
      <c r="AA794" s="405"/>
      <c r="AB794" s="825"/>
      <c r="AC794" s="690" t="s">
        <v>592</v>
      </c>
      <c r="AD794" s="691"/>
      <c r="AE794" s="691"/>
      <c r="AF794" s="691"/>
      <c r="AG794" s="692"/>
      <c r="AH794" s="684"/>
      <c r="AI794" s="685"/>
      <c r="AJ794" s="685"/>
      <c r="AK794" s="685"/>
      <c r="AL794" s="685"/>
      <c r="AM794" s="685"/>
      <c r="AN794" s="685"/>
      <c r="AO794" s="685"/>
      <c r="AP794" s="685"/>
      <c r="AQ794" s="685"/>
      <c r="AR794" s="685"/>
      <c r="AS794" s="685"/>
      <c r="AT794" s="686"/>
      <c r="AU794" s="404">
        <v>5.5</v>
      </c>
      <c r="AV794" s="405"/>
      <c r="AW794" s="405"/>
      <c r="AX794" s="406"/>
    </row>
    <row r="795" spans="1:50" ht="24.75" customHeight="1" x14ac:dyDescent="0.15">
      <c r="A795" s="649"/>
      <c r="B795" s="650"/>
      <c r="C795" s="650"/>
      <c r="D795" s="650"/>
      <c r="E795" s="650"/>
      <c r="F795" s="651"/>
      <c r="G795" s="624" t="s">
        <v>599</v>
      </c>
      <c r="H795" s="682"/>
      <c r="I795" s="682"/>
      <c r="J795" s="682"/>
      <c r="K795" s="683"/>
      <c r="L795" s="616"/>
      <c r="M795" s="617"/>
      <c r="N795" s="617"/>
      <c r="O795" s="617"/>
      <c r="P795" s="617"/>
      <c r="Q795" s="617"/>
      <c r="R795" s="617"/>
      <c r="S795" s="617"/>
      <c r="T795" s="617"/>
      <c r="U795" s="617"/>
      <c r="V795" s="617"/>
      <c r="W795" s="617"/>
      <c r="X795" s="618"/>
      <c r="Y795" s="619">
        <v>0.1</v>
      </c>
      <c r="Z795" s="620"/>
      <c r="AA795" s="620"/>
      <c r="AB795" s="630"/>
      <c r="AC795" s="624" t="s">
        <v>599</v>
      </c>
      <c r="AD795" s="682"/>
      <c r="AE795" s="682"/>
      <c r="AF795" s="682"/>
      <c r="AG795" s="683"/>
      <c r="AH795" s="616"/>
      <c r="AI795" s="617"/>
      <c r="AJ795" s="617"/>
      <c r="AK795" s="617"/>
      <c r="AL795" s="617"/>
      <c r="AM795" s="617"/>
      <c r="AN795" s="617"/>
      <c r="AO795" s="617"/>
      <c r="AP795" s="617"/>
      <c r="AQ795" s="617"/>
      <c r="AR795" s="617"/>
      <c r="AS795" s="617"/>
      <c r="AT795" s="618"/>
      <c r="AU795" s="619">
        <v>0.4</v>
      </c>
      <c r="AV795" s="620"/>
      <c r="AW795" s="620"/>
      <c r="AX795" s="621"/>
    </row>
    <row r="796" spans="1:50" ht="24.75" customHeight="1" x14ac:dyDescent="0.15">
      <c r="A796" s="649"/>
      <c r="B796" s="650"/>
      <c r="C796" s="650"/>
      <c r="D796" s="650"/>
      <c r="E796" s="650"/>
      <c r="F796" s="651"/>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customHeight="1" x14ac:dyDescent="0.15">
      <c r="A799" s="649"/>
      <c r="B799" s="650"/>
      <c r="C799" s="650"/>
      <c r="D799" s="650"/>
      <c r="E799" s="650"/>
      <c r="F799" s="651"/>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customHeight="1" x14ac:dyDescent="0.15">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customHeight="1" x14ac:dyDescent="0.15">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customHeight="1" x14ac:dyDescent="0.15">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thickBot="1" x14ac:dyDescent="0.2">
      <c r="A804" s="649"/>
      <c r="B804" s="650"/>
      <c r="C804" s="650"/>
      <c r="D804" s="650"/>
      <c r="E804" s="650"/>
      <c r="F804" s="651"/>
      <c r="G804" s="843" t="s">
        <v>20</v>
      </c>
      <c r="H804" s="844"/>
      <c r="I804" s="844"/>
      <c r="J804" s="844"/>
      <c r="K804" s="844"/>
      <c r="L804" s="845"/>
      <c r="M804" s="846"/>
      <c r="N804" s="846"/>
      <c r="O804" s="846"/>
      <c r="P804" s="846"/>
      <c r="Q804" s="846"/>
      <c r="R804" s="846"/>
      <c r="S804" s="846"/>
      <c r="T804" s="846"/>
      <c r="U804" s="846"/>
      <c r="V804" s="846"/>
      <c r="W804" s="846"/>
      <c r="X804" s="847"/>
      <c r="Y804" s="848">
        <f>SUM(Y794:AB803)</f>
        <v>1</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5.9</v>
      </c>
      <c r="AV804" s="849"/>
      <c r="AW804" s="849"/>
      <c r="AX804" s="851"/>
    </row>
    <row r="805" spans="1:50" ht="24.75" customHeight="1" x14ac:dyDescent="0.15">
      <c r="A805" s="649"/>
      <c r="B805" s="650"/>
      <c r="C805" s="650"/>
      <c r="D805" s="650"/>
      <c r="E805" s="650"/>
      <c r="F805" s="651"/>
      <c r="G805" s="613" t="s">
        <v>600</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601</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13"/>
    </row>
    <row r="806" spans="1:50" ht="24.75" customHeight="1" x14ac:dyDescent="0.15">
      <c r="A806" s="649"/>
      <c r="B806" s="650"/>
      <c r="C806" s="650"/>
      <c r="D806" s="650"/>
      <c r="E806" s="650"/>
      <c r="F806" s="651"/>
      <c r="G806" s="832" t="s">
        <v>17</v>
      </c>
      <c r="H806" s="688"/>
      <c r="I806" s="688"/>
      <c r="J806" s="688"/>
      <c r="K806" s="688"/>
      <c r="L806" s="687" t="s">
        <v>18</v>
      </c>
      <c r="M806" s="688"/>
      <c r="N806" s="688"/>
      <c r="O806" s="688"/>
      <c r="P806" s="688"/>
      <c r="Q806" s="688"/>
      <c r="R806" s="688"/>
      <c r="S806" s="688"/>
      <c r="T806" s="688"/>
      <c r="U806" s="688"/>
      <c r="V806" s="688"/>
      <c r="W806" s="688"/>
      <c r="X806" s="689"/>
      <c r="Y806" s="671" t="s">
        <v>19</v>
      </c>
      <c r="Z806" s="672"/>
      <c r="AA806" s="672"/>
      <c r="AB806" s="818"/>
      <c r="AC806" s="832" t="s">
        <v>17</v>
      </c>
      <c r="AD806" s="688"/>
      <c r="AE806" s="688"/>
      <c r="AF806" s="688"/>
      <c r="AG806" s="688"/>
      <c r="AH806" s="687" t="s">
        <v>18</v>
      </c>
      <c r="AI806" s="688"/>
      <c r="AJ806" s="688"/>
      <c r="AK806" s="688"/>
      <c r="AL806" s="688"/>
      <c r="AM806" s="688"/>
      <c r="AN806" s="688"/>
      <c r="AO806" s="688"/>
      <c r="AP806" s="688"/>
      <c r="AQ806" s="688"/>
      <c r="AR806" s="688"/>
      <c r="AS806" s="688"/>
      <c r="AT806" s="689"/>
      <c r="AU806" s="671" t="s">
        <v>19</v>
      </c>
      <c r="AV806" s="672"/>
      <c r="AW806" s="672"/>
      <c r="AX806" s="673"/>
    </row>
    <row r="807" spans="1:50" ht="24.75" customHeight="1" x14ac:dyDescent="0.15">
      <c r="A807" s="649"/>
      <c r="B807" s="650"/>
      <c r="C807" s="650"/>
      <c r="D807" s="650"/>
      <c r="E807" s="650"/>
      <c r="F807" s="651"/>
      <c r="G807" s="690" t="s">
        <v>592</v>
      </c>
      <c r="H807" s="691"/>
      <c r="I807" s="691"/>
      <c r="J807" s="691"/>
      <c r="K807" s="692"/>
      <c r="L807" s="684"/>
      <c r="M807" s="685"/>
      <c r="N807" s="685"/>
      <c r="O807" s="685"/>
      <c r="P807" s="685"/>
      <c r="Q807" s="685"/>
      <c r="R807" s="685"/>
      <c r="S807" s="685"/>
      <c r="T807" s="685"/>
      <c r="U807" s="685"/>
      <c r="V807" s="685"/>
      <c r="W807" s="685"/>
      <c r="X807" s="686"/>
      <c r="Y807" s="404">
        <v>0.9</v>
      </c>
      <c r="Z807" s="405"/>
      <c r="AA807" s="405"/>
      <c r="AB807" s="825"/>
      <c r="AC807" s="690" t="s">
        <v>592</v>
      </c>
      <c r="AD807" s="691"/>
      <c r="AE807" s="691"/>
      <c r="AF807" s="691"/>
      <c r="AG807" s="692"/>
      <c r="AH807" s="684"/>
      <c r="AI807" s="685"/>
      <c r="AJ807" s="685"/>
      <c r="AK807" s="685"/>
      <c r="AL807" s="685"/>
      <c r="AM807" s="685"/>
      <c r="AN807" s="685"/>
      <c r="AO807" s="685"/>
      <c r="AP807" s="685"/>
      <c r="AQ807" s="685"/>
      <c r="AR807" s="685"/>
      <c r="AS807" s="685"/>
      <c r="AT807" s="686"/>
      <c r="AU807" s="619">
        <v>0.9</v>
      </c>
      <c r="AV807" s="620"/>
      <c r="AW807" s="620"/>
      <c r="AX807" s="621"/>
    </row>
    <row r="808" spans="1:50" ht="24.75" customHeight="1" x14ac:dyDescent="0.15">
      <c r="A808" s="649"/>
      <c r="B808" s="650"/>
      <c r="C808" s="650"/>
      <c r="D808" s="650"/>
      <c r="E808" s="650"/>
      <c r="F808" s="651"/>
      <c r="G808" s="624" t="s">
        <v>596</v>
      </c>
      <c r="H808" s="682"/>
      <c r="I808" s="682"/>
      <c r="J808" s="682"/>
      <c r="K808" s="683"/>
      <c r="L808" s="616"/>
      <c r="M808" s="617"/>
      <c r="N808" s="617"/>
      <c r="O808" s="617"/>
      <c r="P808" s="617"/>
      <c r="Q808" s="617"/>
      <c r="R808" s="617"/>
      <c r="S808" s="617"/>
      <c r="T808" s="617"/>
      <c r="U808" s="617"/>
      <c r="V808" s="617"/>
      <c r="W808" s="617"/>
      <c r="X808" s="618"/>
      <c r="Y808" s="619">
        <v>0.1</v>
      </c>
      <c r="Z808" s="620"/>
      <c r="AA808" s="620"/>
      <c r="AB808" s="630"/>
      <c r="AC808" s="624" t="s">
        <v>596</v>
      </c>
      <c r="AD808" s="682"/>
      <c r="AE808" s="682"/>
      <c r="AF808" s="682"/>
      <c r="AG808" s="683"/>
      <c r="AH808" s="616"/>
      <c r="AI808" s="617"/>
      <c r="AJ808" s="617"/>
      <c r="AK808" s="617"/>
      <c r="AL808" s="617"/>
      <c r="AM808" s="617"/>
      <c r="AN808" s="617"/>
      <c r="AO808" s="617"/>
      <c r="AP808" s="617"/>
      <c r="AQ808" s="617"/>
      <c r="AR808" s="617"/>
      <c r="AS808" s="617"/>
      <c r="AT808" s="618"/>
      <c r="AU808" s="619">
        <v>0.1</v>
      </c>
      <c r="AV808" s="620"/>
      <c r="AW808" s="620"/>
      <c r="AX808" s="621"/>
    </row>
    <row r="809" spans="1:50" ht="24.75" customHeight="1" x14ac:dyDescent="0.15">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customHeight="1" x14ac:dyDescent="0.15">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customHeight="1" x14ac:dyDescent="0.15">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customHeight="1" x14ac:dyDescent="0.15">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customHeight="1" x14ac:dyDescent="0.15">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customHeight="1" x14ac:dyDescent="0.15">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customHeight="1" thickBot="1" x14ac:dyDescent="0.2">
      <c r="A817" s="649"/>
      <c r="B817" s="650"/>
      <c r="C817" s="650"/>
      <c r="D817" s="650"/>
      <c r="E817" s="650"/>
      <c r="F817" s="651"/>
      <c r="G817" s="843" t="s">
        <v>20</v>
      </c>
      <c r="H817" s="844"/>
      <c r="I817" s="844"/>
      <c r="J817" s="844"/>
      <c r="K817" s="844"/>
      <c r="L817" s="845"/>
      <c r="M817" s="846"/>
      <c r="N817" s="846"/>
      <c r="O817" s="846"/>
      <c r="P817" s="846"/>
      <c r="Q817" s="846"/>
      <c r="R817" s="846"/>
      <c r="S817" s="846"/>
      <c r="T817" s="846"/>
      <c r="U817" s="846"/>
      <c r="V817" s="846"/>
      <c r="W817" s="846"/>
      <c r="X817" s="847"/>
      <c r="Y817" s="848">
        <f>SUM(Y807:AB816)</f>
        <v>1</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1</v>
      </c>
      <c r="AV817" s="849"/>
      <c r="AW817" s="849"/>
      <c r="AX817" s="851"/>
    </row>
    <row r="818" spans="1:50" ht="24.75" customHeight="1" x14ac:dyDescent="0.15">
      <c r="A818" s="649"/>
      <c r="B818" s="650"/>
      <c r="C818" s="650"/>
      <c r="D818" s="650"/>
      <c r="E818" s="650"/>
      <c r="F818" s="651"/>
      <c r="G818" s="613" t="s">
        <v>603</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604</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13"/>
    </row>
    <row r="819" spans="1:50" ht="24.75" customHeight="1" x14ac:dyDescent="0.15">
      <c r="A819" s="649"/>
      <c r="B819" s="650"/>
      <c r="C819" s="650"/>
      <c r="D819" s="650"/>
      <c r="E819" s="650"/>
      <c r="F819" s="651"/>
      <c r="G819" s="832" t="s">
        <v>17</v>
      </c>
      <c r="H819" s="688"/>
      <c r="I819" s="688"/>
      <c r="J819" s="688"/>
      <c r="K819" s="688"/>
      <c r="L819" s="687" t="s">
        <v>18</v>
      </c>
      <c r="M819" s="688"/>
      <c r="N819" s="688"/>
      <c r="O819" s="688"/>
      <c r="P819" s="688"/>
      <c r="Q819" s="688"/>
      <c r="R819" s="688"/>
      <c r="S819" s="688"/>
      <c r="T819" s="688"/>
      <c r="U819" s="688"/>
      <c r="V819" s="688"/>
      <c r="W819" s="688"/>
      <c r="X819" s="689"/>
      <c r="Y819" s="671" t="s">
        <v>19</v>
      </c>
      <c r="Z819" s="672"/>
      <c r="AA819" s="672"/>
      <c r="AB819" s="818"/>
      <c r="AC819" s="832" t="s">
        <v>17</v>
      </c>
      <c r="AD819" s="688"/>
      <c r="AE819" s="688"/>
      <c r="AF819" s="688"/>
      <c r="AG819" s="688"/>
      <c r="AH819" s="687" t="s">
        <v>18</v>
      </c>
      <c r="AI819" s="688"/>
      <c r="AJ819" s="688"/>
      <c r="AK819" s="688"/>
      <c r="AL819" s="688"/>
      <c r="AM819" s="688"/>
      <c r="AN819" s="688"/>
      <c r="AO819" s="688"/>
      <c r="AP819" s="688"/>
      <c r="AQ819" s="688"/>
      <c r="AR819" s="688"/>
      <c r="AS819" s="688"/>
      <c r="AT819" s="689"/>
      <c r="AU819" s="671" t="s">
        <v>19</v>
      </c>
      <c r="AV819" s="672"/>
      <c r="AW819" s="672"/>
      <c r="AX819" s="673"/>
    </row>
    <row r="820" spans="1:50" s="16" customFormat="1" ht="24.75" customHeight="1" x14ac:dyDescent="0.15">
      <c r="A820" s="649"/>
      <c r="B820" s="650"/>
      <c r="C820" s="650"/>
      <c r="D820" s="650"/>
      <c r="E820" s="650"/>
      <c r="F820" s="651"/>
      <c r="G820" s="690" t="s">
        <v>592</v>
      </c>
      <c r="H820" s="691"/>
      <c r="I820" s="691"/>
      <c r="J820" s="691"/>
      <c r="K820" s="692"/>
      <c r="L820" s="684"/>
      <c r="M820" s="685"/>
      <c r="N820" s="685"/>
      <c r="O820" s="685"/>
      <c r="P820" s="685"/>
      <c r="Q820" s="685"/>
      <c r="R820" s="685"/>
      <c r="S820" s="685"/>
      <c r="T820" s="685"/>
      <c r="U820" s="685"/>
      <c r="V820" s="685"/>
      <c r="W820" s="685"/>
      <c r="X820" s="686"/>
      <c r="Y820" s="404">
        <v>0.8</v>
      </c>
      <c r="Z820" s="405"/>
      <c r="AA820" s="405"/>
      <c r="AB820" s="825"/>
      <c r="AC820" s="690" t="s">
        <v>592</v>
      </c>
      <c r="AD820" s="691"/>
      <c r="AE820" s="691"/>
      <c r="AF820" s="691"/>
      <c r="AG820" s="692"/>
      <c r="AH820" s="684"/>
      <c r="AI820" s="685"/>
      <c r="AJ820" s="685"/>
      <c r="AK820" s="685"/>
      <c r="AL820" s="685"/>
      <c r="AM820" s="685"/>
      <c r="AN820" s="685"/>
      <c r="AO820" s="685"/>
      <c r="AP820" s="685"/>
      <c r="AQ820" s="685"/>
      <c r="AR820" s="685"/>
      <c r="AS820" s="685"/>
      <c r="AT820" s="686"/>
      <c r="AU820" s="404">
        <v>0.2</v>
      </c>
      <c r="AV820" s="405"/>
      <c r="AW820" s="405"/>
      <c r="AX820" s="406"/>
    </row>
    <row r="821" spans="1:50" ht="24.75" customHeight="1" x14ac:dyDescent="0.15">
      <c r="A821" s="649"/>
      <c r="B821" s="650"/>
      <c r="C821" s="650"/>
      <c r="D821" s="650"/>
      <c r="E821" s="650"/>
      <c r="F821" s="651"/>
      <c r="G821" s="624" t="s">
        <v>602</v>
      </c>
      <c r="H821" s="682"/>
      <c r="I821" s="682"/>
      <c r="J821" s="682"/>
      <c r="K821" s="683"/>
      <c r="L821" s="616"/>
      <c r="M821" s="617"/>
      <c r="N821" s="617"/>
      <c r="O821" s="617"/>
      <c r="P821" s="617"/>
      <c r="Q821" s="617"/>
      <c r="R821" s="617"/>
      <c r="S821" s="617"/>
      <c r="T821" s="617"/>
      <c r="U821" s="617"/>
      <c r="V821" s="617"/>
      <c r="W821" s="617"/>
      <c r="X821" s="618"/>
      <c r="Y821" s="619">
        <v>0</v>
      </c>
      <c r="Z821" s="620"/>
      <c r="AA821" s="620"/>
      <c r="AB821" s="630"/>
      <c r="AC821" s="624" t="s">
        <v>602</v>
      </c>
      <c r="AD821" s="682"/>
      <c r="AE821" s="682"/>
      <c r="AF821" s="682"/>
      <c r="AG821" s="683"/>
      <c r="AH821" s="616"/>
      <c r="AI821" s="617"/>
      <c r="AJ821" s="617"/>
      <c r="AK821" s="617"/>
      <c r="AL821" s="617"/>
      <c r="AM821" s="617"/>
      <c r="AN821" s="617"/>
      <c r="AO821" s="617"/>
      <c r="AP821" s="617"/>
      <c r="AQ821" s="617"/>
      <c r="AR821" s="617"/>
      <c r="AS821" s="617"/>
      <c r="AT821" s="618"/>
      <c r="AU821" s="619">
        <v>0</v>
      </c>
      <c r="AV821" s="620"/>
      <c r="AW821" s="620"/>
      <c r="AX821" s="621"/>
    </row>
    <row r="822" spans="1:50" ht="24.75"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customHeight="1" x14ac:dyDescent="0.15">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customHeight="1" x14ac:dyDescent="0.15">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customHeight="1" x14ac:dyDescent="0.15">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customHeight="1" x14ac:dyDescent="0.15">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customHeight="1" x14ac:dyDescent="0.15">
      <c r="A830" s="649"/>
      <c r="B830" s="650"/>
      <c r="C830" s="650"/>
      <c r="D830" s="650"/>
      <c r="E830" s="650"/>
      <c r="F830" s="651"/>
      <c r="G830" s="843" t="s">
        <v>20</v>
      </c>
      <c r="H830" s="844"/>
      <c r="I830" s="844"/>
      <c r="J830" s="844"/>
      <c r="K830" s="844"/>
      <c r="L830" s="845"/>
      <c r="M830" s="846"/>
      <c r="N830" s="846"/>
      <c r="O830" s="846"/>
      <c r="P830" s="846"/>
      <c r="Q830" s="846"/>
      <c r="R830" s="846"/>
      <c r="S830" s="846"/>
      <c r="T830" s="846"/>
      <c r="U830" s="846"/>
      <c r="V830" s="846"/>
      <c r="W830" s="846"/>
      <c r="X830" s="847"/>
      <c r="Y830" s="848">
        <f>SUM(Y820:AB829)</f>
        <v>0.8</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0.2</v>
      </c>
      <c r="AV830" s="849"/>
      <c r="AW830" s="849"/>
      <c r="AX830" s="851"/>
    </row>
    <row r="831" spans="1:50" ht="24.75"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73" t="s">
        <v>443</v>
      </c>
      <c r="AM831" s="274"/>
      <c r="AN831" s="274"/>
      <c r="AO831" s="82" t="s">
        <v>605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461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394</v>
      </c>
      <c r="K836" s="360"/>
      <c r="L836" s="360"/>
      <c r="M836" s="360"/>
      <c r="N836" s="360"/>
      <c r="O836" s="360"/>
      <c r="P836" s="361" t="s">
        <v>366</v>
      </c>
      <c r="Q836" s="361"/>
      <c r="R836" s="361"/>
      <c r="S836" s="361"/>
      <c r="T836" s="361"/>
      <c r="U836" s="361"/>
      <c r="V836" s="361"/>
      <c r="W836" s="361"/>
      <c r="X836" s="361"/>
      <c r="Y836" s="362" t="s">
        <v>391</v>
      </c>
      <c r="Z836" s="363"/>
      <c r="AA836" s="363"/>
      <c r="AB836" s="363"/>
      <c r="AC836" s="142" t="s">
        <v>436</v>
      </c>
      <c r="AD836" s="142"/>
      <c r="AE836" s="142"/>
      <c r="AF836" s="142"/>
      <c r="AG836" s="142"/>
      <c r="AH836" s="362" t="s">
        <v>466</v>
      </c>
      <c r="AI836" s="359"/>
      <c r="AJ836" s="359"/>
      <c r="AK836" s="359"/>
      <c r="AL836" s="359" t="s">
        <v>21</v>
      </c>
      <c r="AM836" s="359"/>
      <c r="AN836" s="359"/>
      <c r="AO836" s="364"/>
      <c r="AP836" s="365" t="s">
        <v>395</v>
      </c>
      <c r="AQ836" s="365"/>
      <c r="AR836" s="365"/>
      <c r="AS836" s="365"/>
      <c r="AT836" s="365"/>
      <c r="AU836" s="365"/>
      <c r="AV836" s="365"/>
      <c r="AW836" s="365"/>
      <c r="AX836" s="365"/>
    </row>
    <row r="837" spans="1:50" ht="70.5" customHeight="1" x14ac:dyDescent="0.15">
      <c r="A837" s="390">
        <v>1</v>
      </c>
      <c r="B837" s="390">
        <v>1</v>
      </c>
      <c r="C837" s="356" t="s">
        <v>606</v>
      </c>
      <c r="D837" s="341"/>
      <c r="E837" s="341"/>
      <c r="F837" s="341"/>
      <c r="G837" s="341"/>
      <c r="H837" s="341"/>
      <c r="I837" s="341"/>
      <c r="J837" s="342">
        <v>7010901007219</v>
      </c>
      <c r="K837" s="343"/>
      <c r="L837" s="343"/>
      <c r="M837" s="343"/>
      <c r="N837" s="343"/>
      <c r="O837" s="343"/>
      <c r="P837" s="926" t="s">
        <v>607</v>
      </c>
      <c r="Q837" s="927"/>
      <c r="R837" s="927"/>
      <c r="S837" s="927"/>
      <c r="T837" s="927"/>
      <c r="U837" s="927"/>
      <c r="V837" s="927"/>
      <c r="W837" s="927"/>
      <c r="X837" s="928"/>
      <c r="Y837" s="345">
        <v>6</v>
      </c>
      <c r="Z837" s="346"/>
      <c r="AA837" s="346"/>
      <c r="AB837" s="347"/>
      <c r="AC837" s="358" t="s">
        <v>470</v>
      </c>
      <c r="AD837" s="387"/>
      <c r="AE837" s="387"/>
      <c r="AF837" s="387"/>
      <c r="AG837" s="387"/>
      <c r="AH837" s="367">
        <v>3</v>
      </c>
      <c r="AI837" s="368"/>
      <c r="AJ837" s="368"/>
      <c r="AK837" s="368"/>
      <c r="AL837" s="351">
        <v>72.400000000000006</v>
      </c>
      <c r="AM837" s="352"/>
      <c r="AN837" s="352"/>
      <c r="AO837" s="353"/>
      <c r="AP837" s="354" t="s">
        <v>423</v>
      </c>
      <c r="AQ837" s="354"/>
      <c r="AR837" s="354"/>
      <c r="AS837" s="354"/>
      <c r="AT837" s="354"/>
      <c r="AU837" s="354"/>
      <c r="AV837" s="354"/>
      <c r="AW837" s="354"/>
      <c r="AX837" s="354"/>
    </row>
    <row r="838" spans="1:50" ht="30" customHeight="1" x14ac:dyDescent="0.15">
      <c r="A838" s="390">
        <v>2</v>
      </c>
      <c r="B838" s="390">
        <v>1</v>
      </c>
      <c r="C838" s="356" t="s">
        <v>608</v>
      </c>
      <c r="D838" s="341"/>
      <c r="E838" s="341"/>
      <c r="F838" s="341"/>
      <c r="G838" s="341"/>
      <c r="H838" s="341"/>
      <c r="I838" s="341"/>
      <c r="J838" s="342">
        <v>5200001001939</v>
      </c>
      <c r="K838" s="343"/>
      <c r="L838" s="343"/>
      <c r="M838" s="343"/>
      <c r="N838" s="343"/>
      <c r="O838" s="343"/>
      <c r="P838" s="926" t="s">
        <v>609</v>
      </c>
      <c r="Q838" s="927"/>
      <c r="R838" s="927"/>
      <c r="S838" s="927"/>
      <c r="T838" s="927"/>
      <c r="U838" s="927"/>
      <c r="V838" s="927"/>
      <c r="W838" s="927"/>
      <c r="X838" s="928"/>
      <c r="Y838" s="345">
        <v>5.2</v>
      </c>
      <c r="Z838" s="346"/>
      <c r="AA838" s="346"/>
      <c r="AB838" s="347"/>
      <c r="AC838" s="358" t="s">
        <v>470</v>
      </c>
      <c r="AD838" s="387"/>
      <c r="AE838" s="387"/>
      <c r="AF838" s="387"/>
      <c r="AG838" s="387"/>
      <c r="AH838" s="367">
        <v>1</v>
      </c>
      <c r="AI838" s="368"/>
      <c r="AJ838" s="368"/>
      <c r="AK838" s="368"/>
      <c r="AL838" s="351">
        <v>98.2</v>
      </c>
      <c r="AM838" s="352"/>
      <c r="AN838" s="352"/>
      <c r="AO838" s="353"/>
      <c r="AP838" s="354" t="s">
        <v>423</v>
      </c>
      <c r="AQ838" s="354"/>
      <c r="AR838" s="354"/>
      <c r="AS838" s="354"/>
      <c r="AT838" s="354"/>
      <c r="AU838" s="354"/>
      <c r="AV838" s="354"/>
      <c r="AW838" s="354"/>
      <c r="AX838" s="354"/>
    </row>
    <row r="839" spans="1:50" ht="40.5" customHeight="1" x14ac:dyDescent="0.15">
      <c r="A839" s="390">
        <v>3</v>
      </c>
      <c r="B839" s="390">
        <v>1</v>
      </c>
      <c r="C839" s="356" t="s">
        <v>610</v>
      </c>
      <c r="D839" s="341"/>
      <c r="E839" s="341"/>
      <c r="F839" s="341"/>
      <c r="G839" s="341"/>
      <c r="H839" s="341"/>
      <c r="I839" s="341"/>
      <c r="J839" s="342">
        <v>6020001024354</v>
      </c>
      <c r="K839" s="343"/>
      <c r="L839" s="343"/>
      <c r="M839" s="343"/>
      <c r="N839" s="343"/>
      <c r="O839" s="343"/>
      <c r="P839" s="926" t="s">
        <v>611</v>
      </c>
      <c r="Q839" s="927"/>
      <c r="R839" s="927"/>
      <c r="S839" s="927"/>
      <c r="T839" s="927"/>
      <c r="U839" s="927"/>
      <c r="V839" s="927"/>
      <c r="W839" s="927"/>
      <c r="X839" s="928"/>
      <c r="Y839" s="345">
        <v>3.4</v>
      </c>
      <c r="Z839" s="346"/>
      <c r="AA839" s="346"/>
      <c r="AB839" s="347"/>
      <c r="AC839" s="358" t="s">
        <v>470</v>
      </c>
      <c r="AD839" s="387"/>
      <c r="AE839" s="387"/>
      <c r="AF839" s="387"/>
      <c r="AG839" s="387"/>
      <c r="AH839" s="349">
        <v>4</v>
      </c>
      <c r="AI839" s="350"/>
      <c r="AJ839" s="350"/>
      <c r="AK839" s="350"/>
      <c r="AL839" s="351">
        <v>46</v>
      </c>
      <c r="AM839" s="352"/>
      <c r="AN839" s="352"/>
      <c r="AO839" s="353"/>
      <c r="AP839" s="354" t="s">
        <v>423</v>
      </c>
      <c r="AQ839" s="354"/>
      <c r="AR839" s="354"/>
      <c r="AS839" s="354"/>
      <c r="AT839" s="354"/>
      <c r="AU839" s="354"/>
      <c r="AV839" s="354"/>
      <c r="AW839" s="354"/>
      <c r="AX839" s="354"/>
    </row>
    <row r="840" spans="1:50" ht="30" customHeight="1" x14ac:dyDescent="0.15">
      <c r="A840" s="390">
        <v>4</v>
      </c>
      <c r="B840" s="390">
        <v>1</v>
      </c>
      <c r="C840" s="356" t="s">
        <v>612</v>
      </c>
      <c r="D840" s="341"/>
      <c r="E840" s="341"/>
      <c r="F840" s="341"/>
      <c r="G840" s="341"/>
      <c r="H840" s="341"/>
      <c r="I840" s="341"/>
      <c r="J840" s="342">
        <v>6011105004508</v>
      </c>
      <c r="K840" s="343"/>
      <c r="L840" s="343"/>
      <c r="M840" s="343"/>
      <c r="N840" s="343"/>
      <c r="O840" s="343"/>
      <c r="P840" s="357" t="s">
        <v>613</v>
      </c>
      <c r="Q840" s="344"/>
      <c r="R840" s="344"/>
      <c r="S840" s="344"/>
      <c r="T840" s="344"/>
      <c r="U840" s="344"/>
      <c r="V840" s="344"/>
      <c r="W840" s="344"/>
      <c r="X840" s="344"/>
      <c r="Y840" s="345">
        <v>0.9</v>
      </c>
      <c r="Z840" s="346"/>
      <c r="AA840" s="346"/>
      <c r="AB840" s="347"/>
      <c r="AC840" s="358" t="s">
        <v>476</v>
      </c>
      <c r="AD840" s="358"/>
      <c r="AE840" s="358"/>
      <c r="AF840" s="358"/>
      <c r="AG840" s="358"/>
      <c r="AH840" s="349" t="s">
        <v>423</v>
      </c>
      <c r="AI840" s="350"/>
      <c r="AJ840" s="350"/>
      <c r="AK840" s="350"/>
      <c r="AL840" s="351" t="s">
        <v>423</v>
      </c>
      <c r="AM840" s="352"/>
      <c r="AN840" s="352"/>
      <c r="AO840" s="353"/>
      <c r="AP840" s="354" t="s">
        <v>423</v>
      </c>
      <c r="AQ840" s="354"/>
      <c r="AR840" s="354"/>
      <c r="AS840" s="354"/>
      <c r="AT840" s="354"/>
      <c r="AU840" s="354"/>
      <c r="AV840" s="354"/>
      <c r="AW840" s="354"/>
      <c r="AX840" s="354"/>
    </row>
    <row r="841" spans="1:50" ht="41.25" customHeight="1" x14ac:dyDescent="0.15">
      <c r="A841" s="390">
        <v>5</v>
      </c>
      <c r="B841" s="390">
        <v>1</v>
      </c>
      <c r="C841" s="384" t="s">
        <v>614</v>
      </c>
      <c r="D841" s="391"/>
      <c r="E841" s="391"/>
      <c r="F841" s="391"/>
      <c r="G841" s="391"/>
      <c r="H841" s="391"/>
      <c r="I841" s="392"/>
      <c r="J841" s="920">
        <v>9010501024926</v>
      </c>
      <c r="K841" s="921"/>
      <c r="L841" s="921"/>
      <c r="M841" s="921"/>
      <c r="N841" s="921"/>
      <c r="O841" s="922"/>
      <c r="P841" s="357" t="s">
        <v>615</v>
      </c>
      <c r="Q841" s="344"/>
      <c r="R841" s="344"/>
      <c r="S841" s="344"/>
      <c r="T841" s="344"/>
      <c r="U841" s="344"/>
      <c r="V841" s="344"/>
      <c r="W841" s="344"/>
      <c r="X841" s="344"/>
      <c r="Y841" s="345">
        <v>0.9</v>
      </c>
      <c r="Z841" s="346"/>
      <c r="AA841" s="346"/>
      <c r="AB841" s="347"/>
      <c r="AC841" s="358" t="s">
        <v>476</v>
      </c>
      <c r="AD841" s="358"/>
      <c r="AE841" s="358"/>
      <c r="AF841" s="358"/>
      <c r="AG841" s="358"/>
      <c r="AH841" s="349" t="s">
        <v>423</v>
      </c>
      <c r="AI841" s="350"/>
      <c r="AJ841" s="350"/>
      <c r="AK841" s="350"/>
      <c r="AL841" s="351" t="s">
        <v>423</v>
      </c>
      <c r="AM841" s="352"/>
      <c r="AN841" s="352"/>
      <c r="AO841" s="353"/>
      <c r="AP841" s="354" t="s">
        <v>423</v>
      </c>
      <c r="AQ841" s="354"/>
      <c r="AR841" s="354"/>
      <c r="AS841" s="354"/>
      <c r="AT841" s="354"/>
      <c r="AU841" s="354"/>
      <c r="AV841" s="354"/>
      <c r="AW841" s="354"/>
      <c r="AX841" s="354"/>
    </row>
    <row r="842" spans="1:50" ht="30" customHeight="1" x14ac:dyDescent="0.15">
      <c r="A842" s="390">
        <v>6</v>
      </c>
      <c r="B842" s="390">
        <v>1</v>
      </c>
      <c r="C842" s="356" t="s">
        <v>608</v>
      </c>
      <c r="D842" s="341"/>
      <c r="E842" s="341"/>
      <c r="F842" s="341"/>
      <c r="G842" s="341"/>
      <c r="H842" s="341"/>
      <c r="I842" s="341"/>
      <c r="J842" s="342">
        <v>5200001001939</v>
      </c>
      <c r="K842" s="343"/>
      <c r="L842" s="343"/>
      <c r="M842" s="343"/>
      <c r="N842" s="343"/>
      <c r="O842" s="343"/>
      <c r="P842" s="357" t="s">
        <v>616</v>
      </c>
      <c r="Q842" s="344"/>
      <c r="R842" s="344"/>
      <c r="S842" s="344"/>
      <c r="T842" s="344"/>
      <c r="U842" s="344"/>
      <c r="V842" s="344"/>
      <c r="W842" s="344"/>
      <c r="X842" s="344"/>
      <c r="Y842" s="345">
        <v>0.2</v>
      </c>
      <c r="Z842" s="346"/>
      <c r="AA842" s="346"/>
      <c r="AB842" s="347"/>
      <c r="AC842" s="358" t="s">
        <v>476</v>
      </c>
      <c r="AD842" s="358"/>
      <c r="AE842" s="358"/>
      <c r="AF842" s="358"/>
      <c r="AG842" s="358"/>
      <c r="AH842" s="349" t="s">
        <v>423</v>
      </c>
      <c r="AI842" s="350"/>
      <c r="AJ842" s="350"/>
      <c r="AK842" s="350"/>
      <c r="AL842" s="351" t="s">
        <v>423</v>
      </c>
      <c r="AM842" s="352"/>
      <c r="AN842" s="352"/>
      <c r="AO842" s="353"/>
      <c r="AP842" s="354" t="s">
        <v>423</v>
      </c>
      <c r="AQ842" s="354"/>
      <c r="AR842" s="354"/>
      <c r="AS842" s="354"/>
      <c r="AT842" s="354"/>
      <c r="AU842" s="354"/>
      <c r="AV842" s="354"/>
      <c r="AW842" s="354"/>
      <c r="AX842" s="354"/>
    </row>
    <row r="843" spans="1:50" ht="30" customHeight="1" x14ac:dyDescent="0.15">
      <c r="A843" s="390">
        <v>7</v>
      </c>
      <c r="B843" s="390">
        <v>1</v>
      </c>
      <c r="C843" s="356" t="s">
        <v>617</v>
      </c>
      <c r="D843" s="341"/>
      <c r="E843" s="341"/>
      <c r="F843" s="341"/>
      <c r="G843" s="341"/>
      <c r="H843" s="341"/>
      <c r="I843" s="341"/>
      <c r="J843" s="342">
        <v>5010501009856</v>
      </c>
      <c r="K843" s="343"/>
      <c r="L843" s="343"/>
      <c r="M843" s="343"/>
      <c r="N843" s="343"/>
      <c r="O843" s="343"/>
      <c r="P843" s="357" t="s">
        <v>618</v>
      </c>
      <c r="Q843" s="344"/>
      <c r="R843" s="344"/>
      <c r="S843" s="344"/>
      <c r="T843" s="344"/>
      <c r="U843" s="344"/>
      <c r="V843" s="344"/>
      <c r="W843" s="344"/>
      <c r="X843" s="344"/>
      <c r="Y843" s="345">
        <v>0.2</v>
      </c>
      <c r="Z843" s="346"/>
      <c r="AA843" s="346"/>
      <c r="AB843" s="347"/>
      <c r="AC843" s="358" t="s">
        <v>476</v>
      </c>
      <c r="AD843" s="358"/>
      <c r="AE843" s="358"/>
      <c r="AF843" s="358"/>
      <c r="AG843" s="358"/>
      <c r="AH843" s="349" t="s">
        <v>423</v>
      </c>
      <c r="AI843" s="350"/>
      <c r="AJ843" s="350"/>
      <c r="AK843" s="350"/>
      <c r="AL843" s="351" t="s">
        <v>423</v>
      </c>
      <c r="AM843" s="352"/>
      <c r="AN843" s="352"/>
      <c r="AO843" s="353"/>
      <c r="AP843" s="354" t="s">
        <v>423</v>
      </c>
      <c r="AQ843" s="354"/>
      <c r="AR843" s="354"/>
      <c r="AS843" s="354"/>
      <c r="AT843" s="354"/>
      <c r="AU843" s="354"/>
      <c r="AV843" s="354"/>
      <c r="AW843" s="354"/>
      <c r="AX843" s="354"/>
    </row>
    <row r="844" spans="1:50" ht="37.5" customHeight="1" x14ac:dyDescent="0.15">
      <c r="A844" s="390">
        <v>8</v>
      </c>
      <c r="B844" s="390">
        <v>1</v>
      </c>
      <c r="C844" s="356" t="s">
        <v>619</v>
      </c>
      <c r="D844" s="341"/>
      <c r="E844" s="341"/>
      <c r="F844" s="341"/>
      <c r="G844" s="341"/>
      <c r="H844" s="341"/>
      <c r="I844" s="341"/>
      <c r="J844" s="342">
        <v>9010001050794</v>
      </c>
      <c r="K844" s="343"/>
      <c r="L844" s="343"/>
      <c r="M844" s="343"/>
      <c r="N844" s="343"/>
      <c r="O844" s="343"/>
      <c r="P844" s="926" t="s">
        <v>620</v>
      </c>
      <c r="Q844" s="927"/>
      <c r="R844" s="927"/>
      <c r="S844" s="927"/>
      <c r="T844" s="927"/>
      <c r="U844" s="927"/>
      <c r="V844" s="927"/>
      <c r="W844" s="927"/>
      <c r="X844" s="928"/>
      <c r="Y844" s="345">
        <v>0.2</v>
      </c>
      <c r="Z844" s="346"/>
      <c r="AA844" s="346"/>
      <c r="AB844" s="347"/>
      <c r="AC844" s="358" t="s">
        <v>476</v>
      </c>
      <c r="AD844" s="358"/>
      <c r="AE844" s="358"/>
      <c r="AF844" s="358"/>
      <c r="AG844" s="358"/>
      <c r="AH844" s="349" t="s">
        <v>423</v>
      </c>
      <c r="AI844" s="350"/>
      <c r="AJ844" s="350"/>
      <c r="AK844" s="350"/>
      <c r="AL844" s="351" t="s">
        <v>423</v>
      </c>
      <c r="AM844" s="352"/>
      <c r="AN844" s="352"/>
      <c r="AO844" s="353"/>
      <c r="AP844" s="354" t="s">
        <v>423</v>
      </c>
      <c r="AQ844" s="354"/>
      <c r="AR844" s="354"/>
      <c r="AS844" s="354"/>
      <c r="AT844" s="354"/>
      <c r="AU844" s="354"/>
      <c r="AV844" s="354"/>
      <c r="AW844" s="354"/>
      <c r="AX844" s="354"/>
    </row>
    <row r="845" spans="1:50" ht="30" customHeight="1" x14ac:dyDescent="0.15">
      <c r="A845" s="390">
        <v>9</v>
      </c>
      <c r="B845" s="390">
        <v>1</v>
      </c>
      <c r="C845" s="356" t="s">
        <v>617</v>
      </c>
      <c r="D845" s="341"/>
      <c r="E845" s="341"/>
      <c r="F845" s="341"/>
      <c r="G845" s="341"/>
      <c r="H845" s="341"/>
      <c r="I845" s="341"/>
      <c r="J845" s="342">
        <v>5010501009856</v>
      </c>
      <c r="K845" s="343"/>
      <c r="L845" s="343"/>
      <c r="M845" s="343"/>
      <c r="N845" s="343"/>
      <c r="O845" s="343"/>
      <c r="P845" s="926" t="s">
        <v>621</v>
      </c>
      <c r="Q845" s="927"/>
      <c r="R845" s="927"/>
      <c r="S845" s="927"/>
      <c r="T845" s="927"/>
      <c r="U845" s="927"/>
      <c r="V845" s="927"/>
      <c r="W845" s="927"/>
      <c r="X845" s="928"/>
      <c r="Y845" s="345">
        <v>0.2</v>
      </c>
      <c r="Z845" s="346"/>
      <c r="AA845" s="346"/>
      <c r="AB845" s="347"/>
      <c r="AC845" s="358" t="s">
        <v>476</v>
      </c>
      <c r="AD845" s="358"/>
      <c r="AE845" s="358"/>
      <c r="AF845" s="358"/>
      <c r="AG845" s="358"/>
      <c r="AH845" s="349" t="s">
        <v>423</v>
      </c>
      <c r="AI845" s="350"/>
      <c r="AJ845" s="350"/>
      <c r="AK845" s="350"/>
      <c r="AL845" s="351" t="s">
        <v>423</v>
      </c>
      <c r="AM845" s="352"/>
      <c r="AN845" s="352"/>
      <c r="AO845" s="353"/>
      <c r="AP845" s="354" t="s">
        <v>423</v>
      </c>
      <c r="AQ845" s="354"/>
      <c r="AR845" s="354"/>
      <c r="AS845" s="354"/>
      <c r="AT845" s="354"/>
      <c r="AU845" s="354"/>
      <c r="AV845" s="354"/>
      <c r="AW845" s="354"/>
      <c r="AX845" s="354"/>
    </row>
    <row r="846" spans="1:50" ht="30" customHeight="1" x14ac:dyDescent="0.15">
      <c r="A846" s="390">
        <v>10</v>
      </c>
      <c r="B846" s="390">
        <v>1</v>
      </c>
      <c r="C846" s="356" t="s">
        <v>619</v>
      </c>
      <c r="D846" s="341"/>
      <c r="E846" s="341"/>
      <c r="F846" s="341"/>
      <c r="G846" s="341"/>
      <c r="H846" s="341"/>
      <c r="I846" s="341"/>
      <c r="J846" s="342">
        <v>9010001050794</v>
      </c>
      <c r="K846" s="343"/>
      <c r="L846" s="343"/>
      <c r="M846" s="343"/>
      <c r="N846" s="343"/>
      <c r="O846" s="343"/>
      <c r="P846" s="357" t="s">
        <v>622</v>
      </c>
      <c r="Q846" s="344"/>
      <c r="R846" s="344"/>
      <c r="S846" s="344"/>
      <c r="T846" s="344"/>
      <c r="U846" s="344"/>
      <c r="V846" s="344"/>
      <c r="W846" s="344"/>
      <c r="X846" s="344"/>
      <c r="Y846" s="345">
        <v>0.1</v>
      </c>
      <c r="Z846" s="346"/>
      <c r="AA846" s="346"/>
      <c r="AB846" s="347"/>
      <c r="AC846" s="358" t="s">
        <v>476</v>
      </c>
      <c r="AD846" s="358"/>
      <c r="AE846" s="358"/>
      <c r="AF846" s="358"/>
      <c r="AG846" s="358"/>
      <c r="AH846" s="349" t="s">
        <v>423</v>
      </c>
      <c r="AI846" s="350"/>
      <c r="AJ846" s="350"/>
      <c r="AK846" s="350"/>
      <c r="AL846" s="351" t="s">
        <v>423</v>
      </c>
      <c r="AM846" s="352"/>
      <c r="AN846" s="352"/>
      <c r="AO846" s="353"/>
      <c r="AP846" s="354" t="s">
        <v>423</v>
      </c>
      <c r="AQ846" s="354"/>
      <c r="AR846" s="354"/>
      <c r="AS846" s="354"/>
      <c r="AT846" s="354"/>
      <c r="AU846" s="354"/>
      <c r="AV846" s="354"/>
      <c r="AW846" s="354"/>
      <c r="AX846" s="354"/>
    </row>
    <row r="847" spans="1:50" ht="30" hidden="1" customHeight="1" x14ac:dyDescent="0.15">
      <c r="A847" s="390">
        <v>11</v>
      </c>
      <c r="B847" s="39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90">
        <v>12</v>
      </c>
      <c r="B848" s="39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90">
        <v>13</v>
      </c>
      <c r="B849" s="39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90">
        <v>14</v>
      </c>
      <c r="B850" s="39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90">
        <v>15</v>
      </c>
      <c r="B851" s="39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90">
        <v>16</v>
      </c>
      <c r="B852" s="39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90">
        <v>17</v>
      </c>
      <c r="B853" s="39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90">
        <v>18</v>
      </c>
      <c r="B854" s="39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90">
        <v>19</v>
      </c>
      <c r="B855" s="39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90">
        <v>20</v>
      </c>
      <c r="B856" s="39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90">
        <v>21</v>
      </c>
      <c r="B857" s="39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90">
        <v>22</v>
      </c>
      <c r="B858" s="39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90">
        <v>23</v>
      </c>
      <c r="B859" s="390">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90">
        <v>24</v>
      </c>
      <c r="B860" s="390">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90">
        <v>25</v>
      </c>
      <c r="B861" s="390">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90">
        <v>26</v>
      </c>
      <c r="B862" s="39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90">
        <v>27</v>
      </c>
      <c r="B863" s="39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90">
        <v>28</v>
      </c>
      <c r="B864" s="39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90">
        <v>29</v>
      </c>
      <c r="B865" s="39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90">
        <v>30</v>
      </c>
      <c r="B866" s="39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394</v>
      </c>
      <c r="K869" s="360"/>
      <c r="L869" s="360"/>
      <c r="M869" s="360"/>
      <c r="N869" s="360"/>
      <c r="O869" s="360"/>
      <c r="P869" s="361" t="s">
        <v>366</v>
      </c>
      <c r="Q869" s="361"/>
      <c r="R869" s="361"/>
      <c r="S869" s="361"/>
      <c r="T869" s="361"/>
      <c r="U869" s="361"/>
      <c r="V869" s="361"/>
      <c r="W869" s="361"/>
      <c r="X869" s="361"/>
      <c r="Y869" s="362" t="s">
        <v>391</v>
      </c>
      <c r="Z869" s="363"/>
      <c r="AA869" s="363"/>
      <c r="AB869" s="363"/>
      <c r="AC869" s="142" t="s">
        <v>436</v>
      </c>
      <c r="AD869" s="142"/>
      <c r="AE869" s="142"/>
      <c r="AF869" s="142"/>
      <c r="AG869" s="142"/>
      <c r="AH869" s="362" t="s">
        <v>466</v>
      </c>
      <c r="AI869" s="359"/>
      <c r="AJ869" s="359"/>
      <c r="AK869" s="359"/>
      <c r="AL869" s="359" t="s">
        <v>21</v>
      </c>
      <c r="AM869" s="359"/>
      <c r="AN869" s="359"/>
      <c r="AO869" s="364"/>
      <c r="AP869" s="365" t="s">
        <v>395</v>
      </c>
      <c r="AQ869" s="365"/>
      <c r="AR869" s="365"/>
      <c r="AS869" s="365"/>
      <c r="AT869" s="365"/>
      <c r="AU869" s="365"/>
      <c r="AV869" s="365"/>
      <c r="AW869" s="365"/>
      <c r="AX869" s="365"/>
    </row>
    <row r="870" spans="1:50" ht="30" customHeight="1" x14ac:dyDescent="0.15">
      <c r="A870" s="390">
        <v>1</v>
      </c>
      <c r="B870" s="390">
        <v>1</v>
      </c>
      <c r="C870" s="356" t="s">
        <v>623</v>
      </c>
      <c r="D870" s="341"/>
      <c r="E870" s="341"/>
      <c r="F870" s="341"/>
      <c r="G870" s="341"/>
      <c r="H870" s="341"/>
      <c r="I870" s="341"/>
      <c r="J870" s="342">
        <v>4450005004154</v>
      </c>
      <c r="K870" s="343"/>
      <c r="L870" s="343"/>
      <c r="M870" s="343"/>
      <c r="N870" s="343"/>
      <c r="O870" s="343"/>
      <c r="P870" s="357" t="s">
        <v>624</v>
      </c>
      <c r="Q870" s="344"/>
      <c r="R870" s="344"/>
      <c r="S870" s="344"/>
      <c r="T870" s="344"/>
      <c r="U870" s="344"/>
      <c r="V870" s="344"/>
      <c r="W870" s="344"/>
      <c r="X870" s="344"/>
      <c r="Y870" s="355">
        <v>0.6</v>
      </c>
      <c r="Z870" s="355"/>
      <c r="AA870" s="355"/>
      <c r="AB870" s="355"/>
      <c r="AC870" s="348" t="s">
        <v>476</v>
      </c>
      <c r="AD870" s="348"/>
      <c r="AE870" s="348"/>
      <c r="AF870" s="348"/>
      <c r="AG870" s="348"/>
      <c r="AH870" s="349" t="s">
        <v>625</v>
      </c>
      <c r="AI870" s="350"/>
      <c r="AJ870" s="350"/>
      <c r="AK870" s="350"/>
      <c r="AL870" s="351" t="s">
        <v>625</v>
      </c>
      <c r="AM870" s="352"/>
      <c r="AN870" s="352"/>
      <c r="AO870" s="353"/>
      <c r="AP870" s="354" t="s">
        <v>625</v>
      </c>
      <c r="AQ870" s="354"/>
      <c r="AR870" s="354"/>
      <c r="AS870" s="354"/>
      <c r="AT870" s="354"/>
      <c r="AU870" s="354"/>
      <c r="AV870" s="354"/>
      <c r="AW870" s="354"/>
      <c r="AX870" s="354"/>
    </row>
    <row r="871" spans="1:50" ht="30" hidden="1" customHeight="1" x14ac:dyDescent="0.15">
      <c r="A871" s="390">
        <v>2</v>
      </c>
      <c r="B871" s="39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8"/>
      <c r="AD871" s="358"/>
      <c r="AE871" s="358"/>
      <c r="AF871" s="358"/>
      <c r="AG871" s="358"/>
      <c r="AH871" s="367"/>
      <c r="AI871" s="368"/>
      <c r="AJ871" s="368"/>
      <c r="AK871" s="368"/>
      <c r="AL871" s="378"/>
      <c r="AM871" s="379"/>
      <c r="AN871" s="379"/>
      <c r="AO871" s="380"/>
      <c r="AP871" s="354"/>
      <c r="AQ871" s="354"/>
      <c r="AR871" s="354"/>
      <c r="AS871" s="354"/>
      <c r="AT871" s="354"/>
      <c r="AU871" s="354"/>
      <c r="AV871" s="354"/>
      <c r="AW871" s="354"/>
      <c r="AX871" s="354"/>
    </row>
    <row r="872" spans="1:50" ht="30" hidden="1" customHeight="1" x14ac:dyDescent="0.15">
      <c r="A872" s="390">
        <v>3</v>
      </c>
      <c r="B872" s="390">
        <v>1</v>
      </c>
      <c r="C872" s="356"/>
      <c r="D872" s="341"/>
      <c r="E872" s="341"/>
      <c r="F872" s="341"/>
      <c r="G872" s="341"/>
      <c r="H872" s="341"/>
      <c r="I872" s="341"/>
      <c r="J872" s="342"/>
      <c r="K872" s="343"/>
      <c r="L872" s="343"/>
      <c r="M872" s="343"/>
      <c r="N872" s="343"/>
      <c r="O872" s="343"/>
      <c r="P872" s="357"/>
      <c r="Q872" s="344"/>
      <c r="R872" s="344"/>
      <c r="S872" s="344"/>
      <c r="T872" s="344"/>
      <c r="U872" s="344"/>
      <c r="V872" s="344"/>
      <c r="W872" s="344"/>
      <c r="X872" s="344"/>
      <c r="Y872" s="345"/>
      <c r="Z872" s="346"/>
      <c r="AA872" s="346"/>
      <c r="AB872" s="347"/>
      <c r="AC872" s="358"/>
      <c r="AD872" s="358"/>
      <c r="AE872" s="358"/>
      <c r="AF872" s="358"/>
      <c r="AG872" s="358"/>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90">
        <v>4</v>
      </c>
      <c r="B873" s="390">
        <v>1</v>
      </c>
      <c r="C873" s="356"/>
      <c r="D873" s="341"/>
      <c r="E873" s="341"/>
      <c r="F873" s="341"/>
      <c r="G873" s="341"/>
      <c r="H873" s="341"/>
      <c r="I873" s="341"/>
      <c r="J873" s="342"/>
      <c r="K873" s="343"/>
      <c r="L873" s="343"/>
      <c r="M873" s="343"/>
      <c r="N873" s="343"/>
      <c r="O873" s="343"/>
      <c r="P873" s="357"/>
      <c r="Q873" s="344"/>
      <c r="R873" s="344"/>
      <c r="S873" s="344"/>
      <c r="T873" s="344"/>
      <c r="U873" s="344"/>
      <c r="V873" s="344"/>
      <c r="W873" s="344"/>
      <c r="X873" s="344"/>
      <c r="Y873" s="345"/>
      <c r="Z873" s="346"/>
      <c r="AA873" s="346"/>
      <c r="AB873" s="347"/>
      <c r="AC873" s="358"/>
      <c r="AD873" s="358"/>
      <c r="AE873" s="358"/>
      <c r="AF873" s="358"/>
      <c r="AG873" s="358"/>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90">
        <v>5</v>
      </c>
      <c r="B874" s="39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90">
        <v>6</v>
      </c>
      <c r="B875" s="39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90">
        <v>7</v>
      </c>
      <c r="B876" s="39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90">
        <v>8</v>
      </c>
      <c r="B877" s="39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90">
        <v>9</v>
      </c>
      <c r="B878" s="39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90">
        <v>10</v>
      </c>
      <c r="B879" s="39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90">
        <v>11</v>
      </c>
      <c r="B880" s="39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90">
        <v>12</v>
      </c>
      <c r="B881" s="39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90">
        <v>13</v>
      </c>
      <c r="B882" s="39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90">
        <v>14</v>
      </c>
      <c r="B883" s="39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90">
        <v>15</v>
      </c>
      <c r="B884" s="39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90">
        <v>16</v>
      </c>
      <c r="B885" s="39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90">
        <v>17</v>
      </c>
      <c r="B886" s="39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90">
        <v>18</v>
      </c>
      <c r="B887" s="39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90">
        <v>19</v>
      </c>
      <c r="B888" s="39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90">
        <v>20</v>
      </c>
      <c r="B889" s="39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90">
        <v>21</v>
      </c>
      <c r="B890" s="39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90">
        <v>22</v>
      </c>
      <c r="B891" s="39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90">
        <v>23</v>
      </c>
      <c r="B892" s="390">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90">
        <v>24</v>
      </c>
      <c r="B893" s="390">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90">
        <v>25</v>
      </c>
      <c r="B894" s="390">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90">
        <v>26</v>
      </c>
      <c r="B895" s="39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90">
        <v>27</v>
      </c>
      <c r="B896" s="39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90">
        <v>28</v>
      </c>
      <c r="B897" s="39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90">
        <v>29</v>
      </c>
      <c r="B898" s="39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90">
        <v>30</v>
      </c>
      <c r="B899" s="39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415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2" t="s">
        <v>394</v>
      </c>
      <c r="K902" s="360"/>
      <c r="L902" s="360"/>
      <c r="M902" s="360"/>
      <c r="N902" s="360"/>
      <c r="O902" s="360"/>
      <c r="P902" s="361" t="s">
        <v>366</v>
      </c>
      <c r="Q902" s="361"/>
      <c r="R902" s="361"/>
      <c r="S902" s="361"/>
      <c r="T902" s="361"/>
      <c r="U902" s="361"/>
      <c r="V902" s="361"/>
      <c r="W902" s="361"/>
      <c r="X902" s="361"/>
      <c r="Y902" s="362" t="s">
        <v>391</v>
      </c>
      <c r="Z902" s="363"/>
      <c r="AA902" s="363"/>
      <c r="AB902" s="363"/>
      <c r="AC902" s="142" t="s">
        <v>436</v>
      </c>
      <c r="AD902" s="142"/>
      <c r="AE902" s="142"/>
      <c r="AF902" s="142"/>
      <c r="AG902" s="142"/>
      <c r="AH902" s="362" t="s">
        <v>466</v>
      </c>
      <c r="AI902" s="359"/>
      <c r="AJ902" s="359"/>
      <c r="AK902" s="359"/>
      <c r="AL902" s="359" t="s">
        <v>21</v>
      </c>
      <c r="AM902" s="359"/>
      <c r="AN902" s="359"/>
      <c r="AO902" s="364"/>
      <c r="AP902" s="365" t="s">
        <v>395</v>
      </c>
      <c r="AQ902" s="365"/>
      <c r="AR902" s="365"/>
      <c r="AS902" s="365"/>
      <c r="AT902" s="365"/>
      <c r="AU902" s="365"/>
      <c r="AV902" s="365"/>
      <c r="AW902" s="365"/>
      <c r="AX902" s="365"/>
    </row>
    <row r="903" spans="1:50" ht="45" customHeight="1" x14ac:dyDescent="0.15">
      <c r="A903" s="390">
        <v>1</v>
      </c>
      <c r="B903" s="390">
        <v>1</v>
      </c>
      <c r="C903" s="356" t="s">
        <v>626</v>
      </c>
      <c r="D903" s="341"/>
      <c r="E903" s="341"/>
      <c r="F903" s="341"/>
      <c r="G903" s="341"/>
      <c r="H903" s="341"/>
      <c r="I903" s="341"/>
      <c r="J903" s="342">
        <v>6430001032134</v>
      </c>
      <c r="K903" s="343"/>
      <c r="L903" s="343"/>
      <c r="M903" s="343"/>
      <c r="N903" s="343"/>
      <c r="O903" s="343"/>
      <c r="P903" s="357" t="s">
        <v>627</v>
      </c>
      <c r="Q903" s="344"/>
      <c r="R903" s="344"/>
      <c r="S903" s="344"/>
      <c r="T903" s="344"/>
      <c r="U903" s="344"/>
      <c r="V903" s="344"/>
      <c r="W903" s="344"/>
      <c r="X903" s="344"/>
      <c r="Y903" s="355">
        <v>1</v>
      </c>
      <c r="Z903" s="355"/>
      <c r="AA903" s="355"/>
      <c r="AB903" s="355"/>
      <c r="AC903" s="348" t="s">
        <v>476</v>
      </c>
      <c r="AD903" s="348"/>
      <c r="AE903" s="348"/>
      <c r="AF903" s="348"/>
      <c r="AG903" s="348"/>
      <c r="AH903" s="382" t="s">
        <v>423</v>
      </c>
      <c r="AI903" s="383"/>
      <c r="AJ903" s="383"/>
      <c r="AK903" s="383"/>
      <c r="AL903" s="351" t="s">
        <v>423</v>
      </c>
      <c r="AM903" s="352"/>
      <c r="AN903" s="352"/>
      <c r="AO903" s="353"/>
      <c r="AP903" s="354" t="s">
        <v>423</v>
      </c>
      <c r="AQ903" s="354"/>
      <c r="AR903" s="354"/>
      <c r="AS903" s="354"/>
      <c r="AT903" s="354"/>
      <c r="AU903" s="354"/>
      <c r="AV903" s="354"/>
      <c r="AW903" s="354"/>
      <c r="AX903" s="354"/>
    </row>
    <row r="904" spans="1:50" ht="45" customHeight="1" x14ac:dyDescent="0.15">
      <c r="A904" s="390">
        <v>2</v>
      </c>
      <c r="B904" s="390">
        <v>1</v>
      </c>
      <c r="C904" s="356" t="s">
        <v>628</v>
      </c>
      <c r="D904" s="341"/>
      <c r="E904" s="341"/>
      <c r="F904" s="341"/>
      <c r="G904" s="341"/>
      <c r="H904" s="341"/>
      <c r="I904" s="341"/>
      <c r="J904" s="342">
        <v>1460001000241</v>
      </c>
      <c r="K904" s="343"/>
      <c r="L904" s="343"/>
      <c r="M904" s="343"/>
      <c r="N904" s="343"/>
      <c r="O904" s="343"/>
      <c r="P904" s="357" t="s">
        <v>629</v>
      </c>
      <c r="Q904" s="344"/>
      <c r="R904" s="344"/>
      <c r="S904" s="344"/>
      <c r="T904" s="344"/>
      <c r="U904" s="344"/>
      <c r="V904" s="344"/>
      <c r="W904" s="344"/>
      <c r="X904" s="344"/>
      <c r="Y904" s="355">
        <v>1</v>
      </c>
      <c r="Z904" s="355"/>
      <c r="AA904" s="355"/>
      <c r="AB904" s="355"/>
      <c r="AC904" s="348" t="s">
        <v>476</v>
      </c>
      <c r="AD904" s="348"/>
      <c r="AE904" s="348"/>
      <c r="AF904" s="348"/>
      <c r="AG904" s="348"/>
      <c r="AH904" s="382" t="s">
        <v>423</v>
      </c>
      <c r="AI904" s="383"/>
      <c r="AJ904" s="383"/>
      <c r="AK904" s="383"/>
      <c r="AL904" s="351" t="s">
        <v>423</v>
      </c>
      <c r="AM904" s="352"/>
      <c r="AN904" s="352"/>
      <c r="AO904" s="353"/>
      <c r="AP904" s="354" t="s">
        <v>423</v>
      </c>
      <c r="AQ904" s="354"/>
      <c r="AR904" s="354"/>
      <c r="AS904" s="354"/>
      <c r="AT904" s="354"/>
      <c r="AU904" s="354"/>
      <c r="AV904" s="354"/>
      <c r="AW904" s="354"/>
      <c r="AX904" s="354"/>
    </row>
    <row r="905" spans="1:50" ht="45" customHeight="1" x14ac:dyDescent="0.15">
      <c r="A905" s="390">
        <v>3</v>
      </c>
      <c r="B905" s="390">
        <v>1</v>
      </c>
      <c r="C905" s="356" t="s">
        <v>1164</v>
      </c>
      <c r="D905" s="341"/>
      <c r="E905" s="341"/>
      <c r="F905" s="341"/>
      <c r="G905" s="341"/>
      <c r="H905" s="341"/>
      <c r="I905" s="341"/>
      <c r="J905" s="377">
        <v>8120002082174</v>
      </c>
      <c r="K905" s="377"/>
      <c r="L905" s="377"/>
      <c r="M905" s="377"/>
      <c r="N905" s="377"/>
      <c r="O905" s="377"/>
      <c r="P905" s="357" t="s">
        <v>630</v>
      </c>
      <c r="Q905" s="344"/>
      <c r="R905" s="344"/>
      <c r="S905" s="344"/>
      <c r="T905" s="344"/>
      <c r="U905" s="344"/>
      <c r="V905" s="344"/>
      <c r="W905" s="344"/>
      <c r="X905" s="344"/>
      <c r="Y905" s="355">
        <v>0.8</v>
      </c>
      <c r="Z905" s="355"/>
      <c r="AA905" s="355"/>
      <c r="AB905" s="355"/>
      <c r="AC905" s="348" t="s">
        <v>476</v>
      </c>
      <c r="AD905" s="348"/>
      <c r="AE905" s="348"/>
      <c r="AF905" s="348"/>
      <c r="AG905" s="348"/>
      <c r="AH905" s="382" t="s">
        <v>423</v>
      </c>
      <c r="AI905" s="383"/>
      <c r="AJ905" s="383"/>
      <c r="AK905" s="383"/>
      <c r="AL905" s="351" t="s">
        <v>423</v>
      </c>
      <c r="AM905" s="352"/>
      <c r="AN905" s="352"/>
      <c r="AO905" s="353"/>
      <c r="AP905" s="354" t="s">
        <v>423</v>
      </c>
      <c r="AQ905" s="354"/>
      <c r="AR905" s="354"/>
      <c r="AS905" s="354"/>
      <c r="AT905" s="354"/>
      <c r="AU905" s="354"/>
      <c r="AV905" s="354"/>
      <c r="AW905" s="354"/>
      <c r="AX905" s="354"/>
    </row>
    <row r="906" spans="1:50" ht="30" customHeight="1" x14ac:dyDescent="0.15">
      <c r="A906" s="390">
        <v>4</v>
      </c>
      <c r="B906" s="390">
        <v>1</v>
      </c>
      <c r="C906" s="356" t="s">
        <v>631</v>
      </c>
      <c r="D906" s="341"/>
      <c r="E906" s="341"/>
      <c r="F906" s="341"/>
      <c r="G906" s="341"/>
      <c r="H906" s="341"/>
      <c r="I906" s="341"/>
      <c r="J906" s="342">
        <v>5460001000717</v>
      </c>
      <c r="K906" s="343"/>
      <c r="L906" s="343"/>
      <c r="M906" s="343"/>
      <c r="N906" s="343"/>
      <c r="O906" s="343"/>
      <c r="P906" s="357" t="s">
        <v>632</v>
      </c>
      <c r="Q906" s="344"/>
      <c r="R906" s="344"/>
      <c r="S906" s="344"/>
      <c r="T906" s="344"/>
      <c r="U906" s="344"/>
      <c r="V906" s="344"/>
      <c r="W906" s="344"/>
      <c r="X906" s="344"/>
      <c r="Y906" s="355">
        <v>0.4</v>
      </c>
      <c r="Z906" s="355"/>
      <c r="AA906" s="355"/>
      <c r="AB906" s="355"/>
      <c r="AC906" s="348" t="s">
        <v>476</v>
      </c>
      <c r="AD906" s="348"/>
      <c r="AE906" s="348"/>
      <c r="AF906" s="348"/>
      <c r="AG906" s="348"/>
      <c r="AH906" s="382" t="s">
        <v>423</v>
      </c>
      <c r="AI906" s="383"/>
      <c r="AJ906" s="383"/>
      <c r="AK906" s="383"/>
      <c r="AL906" s="351" t="s">
        <v>423</v>
      </c>
      <c r="AM906" s="352"/>
      <c r="AN906" s="352"/>
      <c r="AO906" s="353"/>
      <c r="AP906" s="354" t="s">
        <v>423</v>
      </c>
      <c r="AQ906" s="354"/>
      <c r="AR906" s="354"/>
      <c r="AS906" s="354"/>
      <c r="AT906" s="354"/>
      <c r="AU906" s="354"/>
      <c r="AV906" s="354"/>
      <c r="AW906" s="354"/>
      <c r="AX906" s="354"/>
    </row>
    <row r="907" spans="1:50" ht="57" customHeight="1" x14ac:dyDescent="0.15">
      <c r="A907" s="390">
        <v>5</v>
      </c>
      <c r="B907" s="390">
        <v>1</v>
      </c>
      <c r="C907" s="356" t="s">
        <v>628</v>
      </c>
      <c r="D907" s="341"/>
      <c r="E907" s="341"/>
      <c r="F907" s="341"/>
      <c r="G907" s="341"/>
      <c r="H907" s="341"/>
      <c r="I907" s="341"/>
      <c r="J907" s="342">
        <v>1460001000241</v>
      </c>
      <c r="K907" s="343"/>
      <c r="L907" s="343"/>
      <c r="M907" s="343"/>
      <c r="N907" s="343"/>
      <c r="O907" s="343"/>
      <c r="P907" s="357" t="s">
        <v>633</v>
      </c>
      <c r="Q907" s="344"/>
      <c r="R907" s="344"/>
      <c r="S907" s="344"/>
      <c r="T907" s="344"/>
      <c r="U907" s="344"/>
      <c r="V907" s="344"/>
      <c r="W907" s="344"/>
      <c r="X907" s="344"/>
      <c r="Y907" s="355">
        <v>0.3</v>
      </c>
      <c r="Z907" s="355"/>
      <c r="AA907" s="355"/>
      <c r="AB907" s="355"/>
      <c r="AC907" s="348" t="s">
        <v>476</v>
      </c>
      <c r="AD907" s="348"/>
      <c r="AE907" s="348"/>
      <c r="AF907" s="348"/>
      <c r="AG907" s="348"/>
      <c r="AH907" s="382" t="s">
        <v>423</v>
      </c>
      <c r="AI907" s="383"/>
      <c r="AJ907" s="383"/>
      <c r="AK907" s="383"/>
      <c r="AL907" s="351" t="s">
        <v>423</v>
      </c>
      <c r="AM907" s="352"/>
      <c r="AN907" s="352"/>
      <c r="AO907" s="353"/>
      <c r="AP907" s="354" t="s">
        <v>423</v>
      </c>
      <c r="AQ907" s="354"/>
      <c r="AR907" s="354"/>
      <c r="AS907" s="354"/>
      <c r="AT907" s="354"/>
      <c r="AU907" s="354"/>
      <c r="AV907" s="354"/>
      <c r="AW907" s="354"/>
      <c r="AX907" s="354"/>
    </row>
    <row r="908" spans="1:50" ht="30" customHeight="1" x14ac:dyDescent="0.15">
      <c r="A908" s="390">
        <v>6</v>
      </c>
      <c r="B908" s="390">
        <v>1</v>
      </c>
      <c r="C908" s="356" t="s">
        <v>634</v>
      </c>
      <c r="D908" s="341"/>
      <c r="E908" s="341"/>
      <c r="F908" s="341"/>
      <c r="G908" s="341"/>
      <c r="H908" s="341"/>
      <c r="I908" s="341"/>
      <c r="J908" s="342">
        <v>1460001001041</v>
      </c>
      <c r="K908" s="343"/>
      <c r="L908" s="343"/>
      <c r="M908" s="343"/>
      <c r="N908" s="343"/>
      <c r="O908" s="343"/>
      <c r="P908" s="357" t="s">
        <v>635</v>
      </c>
      <c r="Q908" s="344"/>
      <c r="R908" s="344"/>
      <c r="S908" s="344"/>
      <c r="T908" s="344"/>
      <c r="U908" s="344"/>
      <c r="V908" s="344"/>
      <c r="W908" s="344"/>
      <c r="X908" s="344"/>
      <c r="Y908" s="355">
        <v>0.1</v>
      </c>
      <c r="Z908" s="355"/>
      <c r="AA908" s="355"/>
      <c r="AB908" s="355"/>
      <c r="AC908" s="348" t="s">
        <v>476</v>
      </c>
      <c r="AD908" s="348"/>
      <c r="AE908" s="348"/>
      <c r="AF908" s="348"/>
      <c r="AG908" s="348"/>
      <c r="AH908" s="382" t="s">
        <v>423</v>
      </c>
      <c r="AI908" s="383"/>
      <c r="AJ908" s="383"/>
      <c r="AK908" s="383"/>
      <c r="AL908" s="351" t="s">
        <v>423</v>
      </c>
      <c r="AM908" s="352"/>
      <c r="AN908" s="352"/>
      <c r="AO908" s="353"/>
      <c r="AP908" s="354" t="s">
        <v>423</v>
      </c>
      <c r="AQ908" s="354"/>
      <c r="AR908" s="354"/>
      <c r="AS908" s="354"/>
      <c r="AT908" s="354"/>
      <c r="AU908" s="354"/>
      <c r="AV908" s="354"/>
      <c r="AW908" s="354"/>
      <c r="AX908" s="354"/>
    </row>
    <row r="909" spans="1:50" ht="30" customHeight="1" x14ac:dyDescent="0.15">
      <c r="A909" s="390">
        <v>7</v>
      </c>
      <c r="B909" s="390">
        <v>1</v>
      </c>
      <c r="C909" s="356" t="s">
        <v>1165</v>
      </c>
      <c r="D909" s="341"/>
      <c r="E909" s="341"/>
      <c r="F909" s="341"/>
      <c r="G909" s="341"/>
      <c r="H909" s="341"/>
      <c r="I909" s="341"/>
      <c r="J909" s="377">
        <v>6462502000731</v>
      </c>
      <c r="K909" s="377"/>
      <c r="L909" s="377"/>
      <c r="M909" s="377"/>
      <c r="N909" s="377"/>
      <c r="O909" s="377"/>
      <c r="P909" s="357" t="s">
        <v>636</v>
      </c>
      <c r="Q909" s="344"/>
      <c r="R909" s="344"/>
      <c r="S909" s="344"/>
      <c r="T909" s="344"/>
      <c r="U909" s="344"/>
      <c r="V909" s="344"/>
      <c r="W909" s="344"/>
      <c r="X909" s="344"/>
      <c r="Y909" s="355">
        <v>0.04</v>
      </c>
      <c r="Z909" s="355"/>
      <c r="AA909" s="355"/>
      <c r="AB909" s="355"/>
      <c r="AC909" s="348" t="s">
        <v>476</v>
      </c>
      <c r="AD909" s="348"/>
      <c r="AE909" s="348"/>
      <c r="AF909" s="348"/>
      <c r="AG909" s="348"/>
      <c r="AH909" s="382" t="s">
        <v>423</v>
      </c>
      <c r="AI909" s="383"/>
      <c r="AJ909" s="383"/>
      <c r="AK909" s="383"/>
      <c r="AL909" s="351" t="s">
        <v>423</v>
      </c>
      <c r="AM909" s="352"/>
      <c r="AN909" s="352"/>
      <c r="AO909" s="353"/>
      <c r="AP909" s="354" t="s">
        <v>423</v>
      </c>
      <c r="AQ909" s="354"/>
      <c r="AR909" s="354"/>
      <c r="AS909" s="354"/>
      <c r="AT909" s="354"/>
      <c r="AU909" s="354"/>
      <c r="AV909" s="354"/>
      <c r="AW909" s="354"/>
      <c r="AX909" s="354"/>
    </row>
    <row r="910" spans="1:50" ht="30" hidden="1" customHeight="1" x14ac:dyDescent="0.15">
      <c r="A910" s="390">
        <v>8</v>
      </c>
      <c r="B910" s="39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90">
        <v>9</v>
      </c>
      <c r="B911" s="39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90">
        <v>10</v>
      </c>
      <c r="B912" s="39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90">
        <v>11</v>
      </c>
      <c r="B913" s="39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90">
        <v>12</v>
      </c>
      <c r="B914" s="39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90">
        <v>13</v>
      </c>
      <c r="B915" s="39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90">
        <v>14</v>
      </c>
      <c r="B916" s="39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90">
        <v>15</v>
      </c>
      <c r="B917" s="39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90">
        <v>16</v>
      </c>
      <c r="B918" s="39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90">
        <v>17</v>
      </c>
      <c r="B919" s="39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90">
        <v>18</v>
      </c>
      <c r="B920" s="39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90">
        <v>19</v>
      </c>
      <c r="B921" s="39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90">
        <v>20</v>
      </c>
      <c r="B922" s="39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90">
        <v>21</v>
      </c>
      <c r="B923" s="39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90">
        <v>22</v>
      </c>
      <c r="B924" s="39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90">
        <v>23</v>
      </c>
      <c r="B925" s="390">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90">
        <v>24</v>
      </c>
      <c r="B926" s="390">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90">
        <v>25</v>
      </c>
      <c r="B927" s="390">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90">
        <v>26</v>
      </c>
      <c r="B928" s="39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90">
        <v>27</v>
      </c>
      <c r="B929" s="39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90">
        <v>28</v>
      </c>
      <c r="B930" s="39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90">
        <v>29</v>
      </c>
      <c r="B931" s="39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90">
        <v>30</v>
      </c>
      <c r="B932" s="39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303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2" t="s">
        <v>394</v>
      </c>
      <c r="K935" s="360"/>
      <c r="L935" s="360"/>
      <c r="M935" s="360"/>
      <c r="N935" s="360"/>
      <c r="O935" s="360"/>
      <c r="P935" s="361" t="s">
        <v>366</v>
      </c>
      <c r="Q935" s="361"/>
      <c r="R935" s="361"/>
      <c r="S935" s="361"/>
      <c r="T935" s="361"/>
      <c r="U935" s="361"/>
      <c r="V935" s="361"/>
      <c r="W935" s="361"/>
      <c r="X935" s="361"/>
      <c r="Y935" s="362" t="s">
        <v>391</v>
      </c>
      <c r="Z935" s="363"/>
      <c r="AA935" s="363"/>
      <c r="AB935" s="363"/>
      <c r="AC935" s="142" t="s">
        <v>436</v>
      </c>
      <c r="AD935" s="142"/>
      <c r="AE935" s="142"/>
      <c r="AF935" s="142"/>
      <c r="AG935" s="142"/>
      <c r="AH935" s="362" t="s">
        <v>466</v>
      </c>
      <c r="AI935" s="359"/>
      <c r="AJ935" s="359"/>
      <c r="AK935" s="359"/>
      <c r="AL935" s="359" t="s">
        <v>21</v>
      </c>
      <c r="AM935" s="359"/>
      <c r="AN935" s="359"/>
      <c r="AO935" s="364"/>
      <c r="AP935" s="365" t="s">
        <v>395</v>
      </c>
      <c r="AQ935" s="365"/>
      <c r="AR935" s="365"/>
      <c r="AS935" s="365"/>
      <c r="AT935" s="365"/>
      <c r="AU935" s="365"/>
      <c r="AV935" s="365"/>
      <c r="AW935" s="365"/>
      <c r="AX935" s="365"/>
    </row>
    <row r="936" spans="1:50" ht="30" customHeight="1" x14ac:dyDescent="0.15">
      <c r="A936" s="390">
        <v>1</v>
      </c>
      <c r="B936" s="390">
        <v>1</v>
      </c>
      <c r="C936" s="384" t="s">
        <v>653</v>
      </c>
      <c r="D936" s="385"/>
      <c r="E936" s="385"/>
      <c r="F936" s="385"/>
      <c r="G936" s="385"/>
      <c r="H936" s="385"/>
      <c r="I936" s="386"/>
      <c r="J936" s="342">
        <v>8070005001095</v>
      </c>
      <c r="K936" s="343"/>
      <c r="L936" s="343"/>
      <c r="M936" s="343"/>
      <c r="N936" s="343"/>
      <c r="O936" s="343"/>
      <c r="P936" s="357" t="s">
        <v>654</v>
      </c>
      <c r="Q936" s="344"/>
      <c r="R936" s="344"/>
      <c r="S936" s="344"/>
      <c r="T936" s="344"/>
      <c r="U936" s="344"/>
      <c r="V936" s="344"/>
      <c r="W936" s="344"/>
      <c r="X936" s="344"/>
      <c r="Y936" s="355">
        <v>6</v>
      </c>
      <c r="Z936" s="355"/>
      <c r="AA936" s="355"/>
      <c r="AB936" s="355"/>
      <c r="AC936" s="358" t="s">
        <v>471</v>
      </c>
      <c r="AD936" s="387"/>
      <c r="AE936" s="387"/>
      <c r="AF936" s="387"/>
      <c r="AG936" s="387"/>
      <c r="AH936" s="382">
        <v>1</v>
      </c>
      <c r="AI936" s="383"/>
      <c r="AJ936" s="383"/>
      <c r="AK936" s="383"/>
      <c r="AL936" s="351">
        <v>91.4</v>
      </c>
      <c r="AM936" s="352"/>
      <c r="AN936" s="352"/>
      <c r="AO936" s="353"/>
      <c r="AP936" s="354" t="s">
        <v>657</v>
      </c>
      <c r="AQ936" s="354"/>
      <c r="AR936" s="354"/>
      <c r="AS936" s="354"/>
      <c r="AT936" s="354"/>
      <c r="AU936" s="354"/>
      <c r="AV936" s="354"/>
      <c r="AW936" s="354"/>
      <c r="AX936" s="354"/>
    </row>
    <row r="937" spans="1:50" ht="45" customHeight="1" x14ac:dyDescent="0.15">
      <c r="A937" s="390">
        <v>2</v>
      </c>
      <c r="B937" s="390">
        <v>1</v>
      </c>
      <c r="C937" s="356" t="s">
        <v>655</v>
      </c>
      <c r="D937" s="341"/>
      <c r="E937" s="341"/>
      <c r="F937" s="341"/>
      <c r="G937" s="341"/>
      <c r="H937" s="341"/>
      <c r="I937" s="341"/>
      <c r="J937" s="342">
        <v>7011001055661</v>
      </c>
      <c r="K937" s="343"/>
      <c r="L937" s="343"/>
      <c r="M937" s="343"/>
      <c r="N937" s="343"/>
      <c r="O937" s="343"/>
      <c r="P937" s="357" t="s">
        <v>656</v>
      </c>
      <c r="Q937" s="344"/>
      <c r="R937" s="344"/>
      <c r="S937" s="344"/>
      <c r="T937" s="344"/>
      <c r="U937" s="344"/>
      <c r="V937" s="344"/>
      <c r="W937" s="344"/>
      <c r="X937" s="344"/>
      <c r="Y937" s="355">
        <v>2</v>
      </c>
      <c r="Z937" s="355"/>
      <c r="AA937" s="355"/>
      <c r="AB937" s="355"/>
      <c r="AC937" s="358" t="s">
        <v>470</v>
      </c>
      <c r="AD937" s="358"/>
      <c r="AE937" s="358"/>
      <c r="AF937" s="358"/>
      <c r="AG937" s="358"/>
      <c r="AH937" s="382">
        <v>3</v>
      </c>
      <c r="AI937" s="383"/>
      <c r="AJ937" s="383"/>
      <c r="AK937" s="383"/>
      <c r="AL937" s="351">
        <v>59.6</v>
      </c>
      <c r="AM937" s="352"/>
      <c r="AN937" s="352"/>
      <c r="AO937" s="353"/>
      <c r="AP937" s="354" t="s">
        <v>657</v>
      </c>
      <c r="AQ937" s="354"/>
      <c r="AR937" s="354"/>
      <c r="AS937" s="354"/>
      <c r="AT937" s="354"/>
      <c r="AU937" s="354"/>
      <c r="AV937" s="354"/>
      <c r="AW937" s="354"/>
      <c r="AX937" s="354"/>
    </row>
    <row r="938" spans="1:50" ht="45.75" customHeight="1" x14ac:dyDescent="0.15">
      <c r="A938" s="390">
        <v>3</v>
      </c>
      <c r="B938" s="390">
        <v>1</v>
      </c>
      <c r="C938" s="356" t="s">
        <v>637</v>
      </c>
      <c r="D938" s="341"/>
      <c r="E938" s="341"/>
      <c r="F938" s="341"/>
      <c r="G938" s="341"/>
      <c r="H938" s="341"/>
      <c r="I938" s="341"/>
      <c r="J938" s="342">
        <v>2010501008308</v>
      </c>
      <c r="K938" s="343"/>
      <c r="L938" s="343"/>
      <c r="M938" s="343"/>
      <c r="N938" s="343"/>
      <c r="O938" s="343"/>
      <c r="P938" s="357" t="s">
        <v>638</v>
      </c>
      <c r="Q938" s="344"/>
      <c r="R938" s="344"/>
      <c r="S938" s="344"/>
      <c r="T938" s="344"/>
      <c r="U938" s="344"/>
      <c r="V938" s="344"/>
      <c r="W938" s="344"/>
      <c r="X938" s="344"/>
      <c r="Y938" s="355">
        <v>1</v>
      </c>
      <c r="Z938" s="355"/>
      <c r="AA938" s="355"/>
      <c r="AB938" s="355"/>
      <c r="AC938" s="348" t="s">
        <v>476</v>
      </c>
      <c r="AD938" s="348"/>
      <c r="AE938" s="348"/>
      <c r="AF938" s="348"/>
      <c r="AG938" s="348"/>
      <c r="AH938" s="382" t="s">
        <v>423</v>
      </c>
      <c r="AI938" s="383"/>
      <c r="AJ938" s="383"/>
      <c r="AK938" s="383"/>
      <c r="AL938" s="351" t="s">
        <v>423</v>
      </c>
      <c r="AM938" s="352"/>
      <c r="AN938" s="352"/>
      <c r="AO938" s="353"/>
      <c r="AP938" s="354" t="s">
        <v>657</v>
      </c>
      <c r="AQ938" s="354"/>
      <c r="AR938" s="354"/>
      <c r="AS938" s="354"/>
      <c r="AT938" s="354"/>
      <c r="AU938" s="354"/>
      <c r="AV938" s="354"/>
      <c r="AW938" s="354"/>
      <c r="AX938" s="354"/>
    </row>
    <row r="939" spans="1:50" ht="60.75" customHeight="1" x14ac:dyDescent="0.15">
      <c r="A939" s="390">
        <v>4</v>
      </c>
      <c r="B939" s="390">
        <v>1</v>
      </c>
      <c r="C939" s="356" t="s">
        <v>639</v>
      </c>
      <c r="D939" s="341"/>
      <c r="E939" s="341"/>
      <c r="F939" s="341"/>
      <c r="G939" s="341"/>
      <c r="H939" s="341"/>
      <c r="I939" s="341"/>
      <c r="J939" s="342">
        <v>7011001029649</v>
      </c>
      <c r="K939" s="343"/>
      <c r="L939" s="343"/>
      <c r="M939" s="343"/>
      <c r="N939" s="343"/>
      <c r="O939" s="343"/>
      <c r="P939" s="357" t="s">
        <v>640</v>
      </c>
      <c r="Q939" s="344"/>
      <c r="R939" s="344"/>
      <c r="S939" s="344"/>
      <c r="T939" s="344"/>
      <c r="U939" s="344"/>
      <c r="V939" s="344"/>
      <c r="W939" s="344"/>
      <c r="X939" s="344"/>
      <c r="Y939" s="355">
        <v>0.9</v>
      </c>
      <c r="Z939" s="355"/>
      <c r="AA939" s="355"/>
      <c r="AB939" s="355"/>
      <c r="AC939" s="348" t="s">
        <v>476</v>
      </c>
      <c r="AD939" s="348"/>
      <c r="AE939" s="348"/>
      <c r="AF939" s="348"/>
      <c r="AG939" s="348"/>
      <c r="AH939" s="382" t="s">
        <v>423</v>
      </c>
      <c r="AI939" s="383"/>
      <c r="AJ939" s="383"/>
      <c r="AK939" s="383"/>
      <c r="AL939" s="351" t="s">
        <v>423</v>
      </c>
      <c r="AM939" s="352"/>
      <c r="AN939" s="352"/>
      <c r="AO939" s="353"/>
      <c r="AP939" s="354" t="s">
        <v>657</v>
      </c>
      <c r="AQ939" s="354"/>
      <c r="AR939" s="354"/>
      <c r="AS939" s="354"/>
      <c r="AT939" s="354"/>
      <c r="AU939" s="354"/>
      <c r="AV939" s="354"/>
      <c r="AW939" s="354"/>
      <c r="AX939" s="354"/>
    </row>
    <row r="940" spans="1:50" ht="30" customHeight="1" x14ac:dyDescent="0.15">
      <c r="A940" s="390">
        <v>5</v>
      </c>
      <c r="B940" s="390">
        <v>1</v>
      </c>
      <c r="C940" s="356" t="s">
        <v>641</v>
      </c>
      <c r="D940" s="341"/>
      <c r="E940" s="341"/>
      <c r="F940" s="341"/>
      <c r="G940" s="341"/>
      <c r="H940" s="341"/>
      <c r="I940" s="341"/>
      <c r="J940" s="342">
        <v>5080105003679</v>
      </c>
      <c r="K940" s="343"/>
      <c r="L940" s="343"/>
      <c r="M940" s="343"/>
      <c r="N940" s="343"/>
      <c r="O940" s="343"/>
      <c r="P940" s="357" t="s">
        <v>642</v>
      </c>
      <c r="Q940" s="344"/>
      <c r="R940" s="344"/>
      <c r="S940" s="344"/>
      <c r="T940" s="344"/>
      <c r="U940" s="344"/>
      <c r="V940" s="344"/>
      <c r="W940" s="344"/>
      <c r="X940" s="344"/>
      <c r="Y940" s="355">
        <v>0.4</v>
      </c>
      <c r="Z940" s="355"/>
      <c r="AA940" s="355"/>
      <c r="AB940" s="355"/>
      <c r="AC940" s="348" t="s">
        <v>476</v>
      </c>
      <c r="AD940" s="348"/>
      <c r="AE940" s="348"/>
      <c r="AF940" s="348"/>
      <c r="AG940" s="348"/>
      <c r="AH940" s="382" t="s">
        <v>423</v>
      </c>
      <c r="AI940" s="383"/>
      <c r="AJ940" s="383"/>
      <c r="AK940" s="383"/>
      <c r="AL940" s="351" t="s">
        <v>423</v>
      </c>
      <c r="AM940" s="352"/>
      <c r="AN940" s="352"/>
      <c r="AO940" s="353"/>
      <c r="AP940" s="354" t="s">
        <v>657</v>
      </c>
      <c r="AQ940" s="354"/>
      <c r="AR940" s="354"/>
      <c r="AS940" s="354"/>
      <c r="AT940" s="354"/>
      <c r="AU940" s="354"/>
      <c r="AV940" s="354"/>
      <c r="AW940" s="354"/>
      <c r="AX940" s="354"/>
    </row>
    <row r="941" spans="1:50" ht="45" customHeight="1" x14ac:dyDescent="0.15">
      <c r="A941" s="390">
        <v>6</v>
      </c>
      <c r="B941" s="390">
        <v>1</v>
      </c>
      <c r="C941" s="356" t="s">
        <v>643</v>
      </c>
      <c r="D941" s="341"/>
      <c r="E941" s="341"/>
      <c r="F941" s="341"/>
      <c r="G941" s="341"/>
      <c r="H941" s="341"/>
      <c r="I941" s="341"/>
      <c r="J941" s="377" t="s">
        <v>644</v>
      </c>
      <c r="K941" s="377"/>
      <c r="L941" s="377"/>
      <c r="M941" s="377"/>
      <c r="N941" s="377"/>
      <c r="O941" s="377"/>
      <c r="P941" s="357" t="s">
        <v>645</v>
      </c>
      <c r="Q941" s="344"/>
      <c r="R941" s="344"/>
      <c r="S941" s="344"/>
      <c r="T941" s="344"/>
      <c r="U941" s="344"/>
      <c r="V941" s="344"/>
      <c r="W941" s="344"/>
      <c r="X941" s="344"/>
      <c r="Y941" s="355">
        <v>0.01</v>
      </c>
      <c r="Z941" s="355"/>
      <c r="AA941" s="355"/>
      <c r="AB941" s="355"/>
      <c r="AC941" s="348" t="s">
        <v>476</v>
      </c>
      <c r="AD941" s="348"/>
      <c r="AE941" s="348"/>
      <c r="AF941" s="348"/>
      <c r="AG941" s="348"/>
      <c r="AH941" s="382" t="s">
        <v>644</v>
      </c>
      <c r="AI941" s="383"/>
      <c r="AJ941" s="383"/>
      <c r="AK941" s="383"/>
      <c r="AL941" s="351" t="s">
        <v>423</v>
      </c>
      <c r="AM941" s="352"/>
      <c r="AN941" s="352"/>
      <c r="AO941" s="353"/>
      <c r="AP941" s="354" t="s">
        <v>657</v>
      </c>
      <c r="AQ941" s="354"/>
      <c r="AR941" s="354"/>
      <c r="AS941" s="354"/>
      <c r="AT941" s="354"/>
      <c r="AU941" s="354"/>
      <c r="AV941" s="354"/>
      <c r="AW941" s="354"/>
      <c r="AX941" s="354"/>
    </row>
    <row r="942" spans="1:50" ht="45" customHeight="1" x14ac:dyDescent="0.15">
      <c r="A942" s="390">
        <v>7</v>
      </c>
      <c r="B942" s="390">
        <v>1</v>
      </c>
      <c r="C942" s="356" t="s">
        <v>646</v>
      </c>
      <c r="D942" s="341"/>
      <c r="E942" s="341"/>
      <c r="F942" s="341"/>
      <c r="G942" s="341"/>
      <c r="H942" s="341"/>
      <c r="I942" s="341"/>
      <c r="J942" s="342">
        <v>1010005016700</v>
      </c>
      <c r="K942" s="343"/>
      <c r="L942" s="343"/>
      <c r="M942" s="343"/>
      <c r="N942" s="343"/>
      <c r="O942" s="343"/>
      <c r="P942" s="357" t="s">
        <v>647</v>
      </c>
      <c r="Q942" s="344"/>
      <c r="R942" s="344"/>
      <c r="S942" s="344"/>
      <c r="T942" s="344"/>
      <c r="U942" s="344"/>
      <c r="V942" s="344"/>
      <c r="W942" s="344"/>
      <c r="X942" s="344"/>
      <c r="Y942" s="355">
        <v>0.01</v>
      </c>
      <c r="Z942" s="355"/>
      <c r="AA942" s="355"/>
      <c r="AB942" s="355"/>
      <c r="AC942" s="348" t="s">
        <v>476</v>
      </c>
      <c r="AD942" s="348"/>
      <c r="AE942" s="348"/>
      <c r="AF942" s="348"/>
      <c r="AG942" s="348"/>
      <c r="AH942" s="382" t="s">
        <v>423</v>
      </c>
      <c r="AI942" s="383"/>
      <c r="AJ942" s="383"/>
      <c r="AK942" s="383"/>
      <c r="AL942" s="351" t="s">
        <v>423</v>
      </c>
      <c r="AM942" s="352"/>
      <c r="AN942" s="352"/>
      <c r="AO942" s="353"/>
      <c r="AP942" s="354" t="s">
        <v>657</v>
      </c>
      <c r="AQ942" s="354"/>
      <c r="AR942" s="354"/>
      <c r="AS942" s="354"/>
      <c r="AT942" s="354"/>
      <c r="AU942" s="354"/>
      <c r="AV942" s="354"/>
      <c r="AW942" s="354"/>
      <c r="AX942" s="354"/>
    </row>
    <row r="943" spans="1:50" ht="30" customHeight="1" x14ac:dyDescent="0.15">
      <c r="A943" s="390">
        <v>8</v>
      </c>
      <c r="B943" s="390">
        <v>1</v>
      </c>
      <c r="C943" s="384" t="s">
        <v>648</v>
      </c>
      <c r="D943" s="385"/>
      <c r="E943" s="385"/>
      <c r="F943" s="385"/>
      <c r="G943" s="385"/>
      <c r="H943" s="385"/>
      <c r="I943" s="386"/>
      <c r="J943" s="342">
        <v>2110001014218</v>
      </c>
      <c r="K943" s="343"/>
      <c r="L943" s="343"/>
      <c r="M943" s="343"/>
      <c r="N943" s="343"/>
      <c r="O943" s="343"/>
      <c r="P943" s="357" t="s">
        <v>649</v>
      </c>
      <c r="Q943" s="344"/>
      <c r="R943" s="344"/>
      <c r="S943" s="344"/>
      <c r="T943" s="344"/>
      <c r="U943" s="344"/>
      <c r="V943" s="344"/>
      <c r="W943" s="344"/>
      <c r="X943" s="344"/>
      <c r="Y943" s="355">
        <v>0.05</v>
      </c>
      <c r="Z943" s="355"/>
      <c r="AA943" s="355"/>
      <c r="AB943" s="355"/>
      <c r="AC943" s="348" t="s">
        <v>476</v>
      </c>
      <c r="AD943" s="348"/>
      <c r="AE943" s="348"/>
      <c r="AF943" s="348"/>
      <c r="AG943" s="348"/>
      <c r="AH943" s="382" t="s">
        <v>644</v>
      </c>
      <c r="AI943" s="383"/>
      <c r="AJ943" s="383"/>
      <c r="AK943" s="383"/>
      <c r="AL943" s="351" t="s">
        <v>644</v>
      </c>
      <c r="AM943" s="352"/>
      <c r="AN943" s="352"/>
      <c r="AO943" s="353"/>
      <c r="AP943" s="354" t="s">
        <v>657</v>
      </c>
      <c r="AQ943" s="354"/>
      <c r="AR943" s="354"/>
      <c r="AS943" s="354"/>
      <c r="AT943" s="354"/>
      <c r="AU943" s="354"/>
      <c r="AV943" s="354"/>
      <c r="AW943" s="354"/>
      <c r="AX943" s="354"/>
    </row>
    <row r="944" spans="1:50" ht="30" customHeight="1" x14ac:dyDescent="0.15">
      <c r="A944" s="390">
        <v>9</v>
      </c>
      <c r="B944" s="390">
        <v>1</v>
      </c>
      <c r="C944" s="384" t="s">
        <v>650</v>
      </c>
      <c r="D944" s="385"/>
      <c r="E944" s="385"/>
      <c r="F944" s="385"/>
      <c r="G944" s="385"/>
      <c r="H944" s="385"/>
      <c r="I944" s="386"/>
      <c r="J944" s="342">
        <v>2060001001667</v>
      </c>
      <c r="K944" s="343"/>
      <c r="L944" s="343"/>
      <c r="M944" s="343"/>
      <c r="N944" s="343"/>
      <c r="O944" s="343"/>
      <c r="P944" s="357" t="s">
        <v>651</v>
      </c>
      <c r="Q944" s="344"/>
      <c r="R944" s="344"/>
      <c r="S944" s="344"/>
      <c r="T944" s="344"/>
      <c r="U944" s="344"/>
      <c r="V944" s="344"/>
      <c r="W944" s="344"/>
      <c r="X944" s="344"/>
      <c r="Y944" s="355">
        <v>0.02</v>
      </c>
      <c r="Z944" s="355"/>
      <c r="AA944" s="355"/>
      <c r="AB944" s="355"/>
      <c r="AC944" s="348" t="s">
        <v>476</v>
      </c>
      <c r="AD944" s="348"/>
      <c r="AE944" s="348"/>
      <c r="AF944" s="348"/>
      <c r="AG944" s="348"/>
      <c r="AH944" s="382" t="s">
        <v>423</v>
      </c>
      <c r="AI944" s="383"/>
      <c r="AJ944" s="383"/>
      <c r="AK944" s="383"/>
      <c r="AL944" s="351" t="s">
        <v>423</v>
      </c>
      <c r="AM944" s="352"/>
      <c r="AN944" s="352"/>
      <c r="AO944" s="353"/>
      <c r="AP944" s="354" t="s">
        <v>657</v>
      </c>
      <c r="AQ944" s="354"/>
      <c r="AR944" s="354"/>
      <c r="AS944" s="354"/>
      <c r="AT944" s="354"/>
      <c r="AU944" s="354"/>
      <c r="AV944" s="354"/>
      <c r="AW944" s="354"/>
      <c r="AX944" s="354"/>
    </row>
    <row r="945" spans="1:50" ht="30" customHeight="1" x14ac:dyDescent="0.15">
      <c r="A945" s="390">
        <v>10</v>
      </c>
      <c r="B945" s="390">
        <v>1</v>
      </c>
      <c r="C945" s="932" t="s">
        <v>652</v>
      </c>
      <c r="D945" s="933"/>
      <c r="E945" s="933"/>
      <c r="F945" s="933"/>
      <c r="G945" s="933"/>
      <c r="H945" s="933"/>
      <c r="I945" s="934"/>
      <c r="J945" s="342">
        <v>8060001001307</v>
      </c>
      <c r="K945" s="343"/>
      <c r="L945" s="343"/>
      <c r="M945" s="343"/>
      <c r="N945" s="343"/>
      <c r="O945" s="343"/>
      <c r="P945" s="357" t="s">
        <v>651</v>
      </c>
      <c r="Q945" s="344"/>
      <c r="R945" s="344"/>
      <c r="S945" s="344"/>
      <c r="T945" s="344"/>
      <c r="U945" s="344"/>
      <c r="V945" s="344"/>
      <c r="W945" s="344"/>
      <c r="X945" s="344"/>
      <c r="Y945" s="355">
        <v>0.02</v>
      </c>
      <c r="Z945" s="355"/>
      <c r="AA945" s="355"/>
      <c r="AB945" s="355"/>
      <c r="AC945" s="348" t="s">
        <v>476</v>
      </c>
      <c r="AD945" s="348"/>
      <c r="AE945" s="348"/>
      <c r="AF945" s="348"/>
      <c r="AG945" s="348"/>
      <c r="AH945" s="382" t="s">
        <v>644</v>
      </c>
      <c r="AI945" s="383"/>
      <c r="AJ945" s="383"/>
      <c r="AK945" s="383"/>
      <c r="AL945" s="351" t="s">
        <v>423</v>
      </c>
      <c r="AM945" s="352"/>
      <c r="AN945" s="352"/>
      <c r="AO945" s="353"/>
      <c r="AP945" s="354" t="s">
        <v>657</v>
      </c>
      <c r="AQ945" s="354"/>
      <c r="AR945" s="354"/>
      <c r="AS945" s="354"/>
      <c r="AT945" s="354"/>
      <c r="AU945" s="354"/>
      <c r="AV945" s="354"/>
      <c r="AW945" s="354"/>
      <c r="AX945" s="354"/>
    </row>
    <row r="946" spans="1:50" ht="30" hidden="1" customHeight="1" x14ac:dyDescent="0.15">
      <c r="A946" s="390">
        <v>11</v>
      </c>
      <c r="B946" s="39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90">
        <v>12</v>
      </c>
      <c r="B947" s="39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90">
        <v>13</v>
      </c>
      <c r="B948" s="39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90">
        <v>14</v>
      </c>
      <c r="B949" s="39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90">
        <v>15</v>
      </c>
      <c r="B950" s="39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90">
        <v>16</v>
      </c>
      <c r="B951" s="39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90">
        <v>17</v>
      </c>
      <c r="B952" s="39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90">
        <v>18</v>
      </c>
      <c r="B953" s="39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90">
        <v>19</v>
      </c>
      <c r="B954" s="39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90">
        <v>20</v>
      </c>
      <c r="B955" s="39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90">
        <v>21</v>
      </c>
      <c r="B956" s="39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90">
        <v>22</v>
      </c>
      <c r="B957" s="39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90">
        <v>23</v>
      </c>
      <c r="B958" s="390">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90">
        <v>24</v>
      </c>
      <c r="B959" s="390">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90">
        <v>25</v>
      </c>
      <c r="B960" s="390">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90">
        <v>26</v>
      </c>
      <c r="B961" s="39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90">
        <v>27</v>
      </c>
      <c r="B962" s="39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90">
        <v>28</v>
      </c>
      <c r="B963" s="39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90">
        <v>29</v>
      </c>
      <c r="B964" s="39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90">
        <v>30</v>
      </c>
      <c r="B965" s="39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304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2" t="s">
        <v>394</v>
      </c>
      <c r="K968" s="360"/>
      <c r="L968" s="360"/>
      <c r="M968" s="360"/>
      <c r="N968" s="360"/>
      <c r="O968" s="360"/>
      <c r="P968" s="361" t="s">
        <v>366</v>
      </c>
      <c r="Q968" s="361"/>
      <c r="R968" s="361"/>
      <c r="S968" s="361"/>
      <c r="T968" s="361"/>
      <c r="U968" s="361"/>
      <c r="V968" s="361"/>
      <c r="W968" s="361"/>
      <c r="X968" s="361"/>
      <c r="Y968" s="362" t="s">
        <v>391</v>
      </c>
      <c r="Z968" s="363"/>
      <c r="AA968" s="363"/>
      <c r="AB968" s="363"/>
      <c r="AC968" s="142" t="s">
        <v>436</v>
      </c>
      <c r="AD968" s="142"/>
      <c r="AE968" s="142"/>
      <c r="AF968" s="142"/>
      <c r="AG968" s="142"/>
      <c r="AH968" s="362" t="s">
        <v>466</v>
      </c>
      <c r="AI968" s="359"/>
      <c r="AJ968" s="359"/>
      <c r="AK968" s="359"/>
      <c r="AL968" s="359" t="s">
        <v>21</v>
      </c>
      <c r="AM968" s="359"/>
      <c r="AN968" s="359"/>
      <c r="AO968" s="364"/>
      <c r="AP968" s="365" t="s">
        <v>395</v>
      </c>
      <c r="AQ968" s="365"/>
      <c r="AR968" s="365"/>
      <c r="AS968" s="365"/>
      <c r="AT968" s="365"/>
      <c r="AU968" s="365"/>
      <c r="AV968" s="365"/>
      <c r="AW968" s="365"/>
      <c r="AX968" s="365"/>
    </row>
    <row r="969" spans="1:50" ht="45" customHeight="1" x14ac:dyDescent="0.15">
      <c r="A969" s="390">
        <v>1</v>
      </c>
      <c r="B969" s="390">
        <v>1</v>
      </c>
      <c r="C969" s="356" t="s">
        <v>658</v>
      </c>
      <c r="D969" s="341"/>
      <c r="E969" s="341"/>
      <c r="F969" s="341"/>
      <c r="G969" s="341"/>
      <c r="H969" s="341"/>
      <c r="I969" s="341"/>
      <c r="J969" s="377">
        <v>6220001005326</v>
      </c>
      <c r="K969" s="381"/>
      <c r="L969" s="381"/>
      <c r="M969" s="381"/>
      <c r="N969" s="381"/>
      <c r="O969" s="381"/>
      <c r="P969" s="357" t="s">
        <v>659</v>
      </c>
      <c r="Q969" s="344"/>
      <c r="R969" s="344"/>
      <c r="S969" s="344"/>
      <c r="T969" s="344"/>
      <c r="U969" s="344"/>
      <c r="V969" s="344"/>
      <c r="W969" s="344"/>
      <c r="X969" s="344"/>
      <c r="Y969" s="355">
        <v>0.9</v>
      </c>
      <c r="Z969" s="355"/>
      <c r="AA969" s="355"/>
      <c r="AB969" s="355"/>
      <c r="AC969" s="348" t="s">
        <v>476</v>
      </c>
      <c r="AD969" s="348"/>
      <c r="AE969" s="348"/>
      <c r="AF969" s="348"/>
      <c r="AG969" s="348"/>
      <c r="AH969" s="367" t="s">
        <v>657</v>
      </c>
      <c r="AI969" s="368"/>
      <c r="AJ969" s="368"/>
      <c r="AK969" s="368"/>
      <c r="AL969" s="351" t="s">
        <v>660</v>
      </c>
      <c r="AM969" s="352"/>
      <c r="AN969" s="352"/>
      <c r="AO969" s="353"/>
      <c r="AP969" s="354" t="s">
        <v>657</v>
      </c>
      <c r="AQ969" s="354"/>
      <c r="AR969" s="354"/>
      <c r="AS969" s="354"/>
      <c r="AT969" s="354"/>
      <c r="AU969" s="354"/>
      <c r="AV969" s="354"/>
      <c r="AW969" s="354"/>
      <c r="AX969" s="354"/>
    </row>
    <row r="970" spans="1:50" ht="30" hidden="1" customHeight="1" x14ac:dyDescent="0.15">
      <c r="A970" s="390">
        <v>2</v>
      </c>
      <c r="B970" s="39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8"/>
      <c r="AD970" s="358"/>
      <c r="AE970" s="358"/>
      <c r="AF970" s="358"/>
      <c r="AG970" s="358"/>
      <c r="AH970" s="367"/>
      <c r="AI970" s="368"/>
      <c r="AJ970" s="368"/>
      <c r="AK970" s="368"/>
      <c r="AL970" s="378"/>
      <c r="AM970" s="379"/>
      <c r="AN970" s="379"/>
      <c r="AO970" s="380"/>
      <c r="AP970" s="354"/>
      <c r="AQ970" s="354"/>
      <c r="AR970" s="354"/>
      <c r="AS970" s="354"/>
      <c r="AT970" s="354"/>
      <c r="AU970" s="354"/>
      <c r="AV970" s="354"/>
      <c r="AW970" s="354"/>
      <c r="AX970" s="354"/>
    </row>
    <row r="971" spans="1:50" ht="30" hidden="1" customHeight="1" x14ac:dyDescent="0.15">
      <c r="A971" s="390">
        <v>3</v>
      </c>
      <c r="B971" s="390">
        <v>1</v>
      </c>
      <c r="C971" s="356"/>
      <c r="D971" s="341"/>
      <c r="E971" s="341"/>
      <c r="F971" s="341"/>
      <c r="G971" s="341"/>
      <c r="H971" s="341"/>
      <c r="I971" s="341"/>
      <c r="J971" s="342"/>
      <c r="K971" s="343"/>
      <c r="L971" s="343"/>
      <c r="M971" s="343"/>
      <c r="N971" s="343"/>
      <c r="O971" s="343"/>
      <c r="P971" s="357"/>
      <c r="Q971" s="344"/>
      <c r="R971" s="344"/>
      <c r="S971" s="344"/>
      <c r="T971" s="344"/>
      <c r="U971" s="344"/>
      <c r="V971" s="344"/>
      <c r="W971" s="344"/>
      <c r="X971" s="344"/>
      <c r="Y971" s="345"/>
      <c r="Z971" s="346"/>
      <c r="AA971" s="346"/>
      <c r="AB971" s="347"/>
      <c r="AC971" s="358"/>
      <c r="AD971" s="358"/>
      <c r="AE971" s="358"/>
      <c r="AF971" s="358"/>
      <c r="AG971" s="358"/>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90">
        <v>4</v>
      </c>
      <c r="B972" s="390">
        <v>1</v>
      </c>
      <c r="C972" s="356"/>
      <c r="D972" s="341"/>
      <c r="E972" s="341"/>
      <c r="F972" s="341"/>
      <c r="G972" s="341"/>
      <c r="H972" s="341"/>
      <c r="I972" s="341"/>
      <c r="J972" s="342"/>
      <c r="K972" s="343"/>
      <c r="L972" s="343"/>
      <c r="M972" s="343"/>
      <c r="N972" s="343"/>
      <c r="O972" s="343"/>
      <c r="P972" s="357"/>
      <c r="Q972" s="344"/>
      <c r="R972" s="344"/>
      <c r="S972" s="344"/>
      <c r="T972" s="344"/>
      <c r="U972" s="344"/>
      <c r="V972" s="344"/>
      <c r="W972" s="344"/>
      <c r="X972" s="344"/>
      <c r="Y972" s="345"/>
      <c r="Z972" s="346"/>
      <c r="AA972" s="346"/>
      <c r="AB972" s="347"/>
      <c r="AC972" s="358"/>
      <c r="AD972" s="358"/>
      <c r="AE972" s="358"/>
      <c r="AF972" s="358"/>
      <c r="AG972" s="358"/>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90">
        <v>5</v>
      </c>
      <c r="B973" s="39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90">
        <v>6</v>
      </c>
      <c r="B974" s="39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90">
        <v>7</v>
      </c>
      <c r="B975" s="39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90">
        <v>8</v>
      </c>
      <c r="B976" s="39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90">
        <v>9</v>
      </c>
      <c r="B977" s="39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90">
        <v>10</v>
      </c>
      <c r="B978" s="39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90">
        <v>11</v>
      </c>
      <c r="B979" s="39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90">
        <v>12</v>
      </c>
      <c r="B980" s="39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90">
        <v>13</v>
      </c>
      <c r="B981" s="39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90">
        <v>14</v>
      </c>
      <c r="B982" s="39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90">
        <v>15</v>
      </c>
      <c r="B983" s="39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90">
        <v>16</v>
      </c>
      <c r="B984" s="39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90">
        <v>17</v>
      </c>
      <c r="B985" s="39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90">
        <v>18</v>
      </c>
      <c r="B986" s="39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90">
        <v>19</v>
      </c>
      <c r="B987" s="39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90">
        <v>20</v>
      </c>
      <c r="B988" s="39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90">
        <v>21</v>
      </c>
      <c r="B989" s="39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90">
        <v>22</v>
      </c>
      <c r="B990" s="39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90">
        <v>23</v>
      </c>
      <c r="B991" s="390">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90">
        <v>24</v>
      </c>
      <c r="B992" s="390">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90">
        <v>25</v>
      </c>
      <c r="B993" s="390">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90">
        <v>26</v>
      </c>
      <c r="B994" s="39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90">
        <v>27</v>
      </c>
      <c r="B995" s="39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90">
        <v>28</v>
      </c>
      <c r="B996" s="39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90">
        <v>29</v>
      </c>
      <c r="B997" s="39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90">
        <v>30</v>
      </c>
      <c r="B998" s="39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305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42" t="s">
        <v>394</v>
      </c>
      <c r="K1001" s="360"/>
      <c r="L1001" s="360"/>
      <c r="M1001" s="360"/>
      <c r="N1001" s="360"/>
      <c r="O1001" s="360"/>
      <c r="P1001" s="361" t="s">
        <v>366</v>
      </c>
      <c r="Q1001" s="361"/>
      <c r="R1001" s="361"/>
      <c r="S1001" s="361"/>
      <c r="T1001" s="361"/>
      <c r="U1001" s="361"/>
      <c r="V1001" s="361"/>
      <c r="W1001" s="361"/>
      <c r="X1001" s="361"/>
      <c r="Y1001" s="362" t="s">
        <v>391</v>
      </c>
      <c r="Z1001" s="363"/>
      <c r="AA1001" s="363"/>
      <c r="AB1001" s="363"/>
      <c r="AC1001" s="142" t="s">
        <v>436</v>
      </c>
      <c r="AD1001" s="142"/>
      <c r="AE1001" s="142"/>
      <c r="AF1001" s="142"/>
      <c r="AG1001" s="142"/>
      <c r="AH1001" s="362" t="s">
        <v>466</v>
      </c>
      <c r="AI1001" s="359"/>
      <c r="AJ1001" s="359"/>
      <c r="AK1001" s="359"/>
      <c r="AL1001" s="359" t="s">
        <v>21</v>
      </c>
      <c r="AM1001" s="359"/>
      <c r="AN1001" s="359"/>
      <c r="AO1001" s="364"/>
      <c r="AP1001" s="365" t="s">
        <v>395</v>
      </c>
      <c r="AQ1001" s="365"/>
      <c r="AR1001" s="365"/>
      <c r="AS1001" s="365"/>
      <c r="AT1001" s="365"/>
      <c r="AU1001" s="365"/>
      <c r="AV1001" s="365"/>
      <c r="AW1001" s="365"/>
      <c r="AX1001" s="365"/>
    </row>
    <row r="1002" spans="1:50" ht="30" customHeight="1" x14ac:dyDescent="0.15">
      <c r="A1002" s="390">
        <v>1</v>
      </c>
      <c r="B1002" s="390">
        <v>1</v>
      </c>
      <c r="C1002" s="356" t="s">
        <v>661</v>
      </c>
      <c r="D1002" s="341"/>
      <c r="E1002" s="341"/>
      <c r="F1002" s="341"/>
      <c r="G1002" s="341"/>
      <c r="H1002" s="341"/>
      <c r="I1002" s="341"/>
      <c r="J1002" s="342">
        <v>6100001013794</v>
      </c>
      <c r="K1002" s="343"/>
      <c r="L1002" s="343"/>
      <c r="M1002" s="343"/>
      <c r="N1002" s="343"/>
      <c r="O1002" s="343"/>
      <c r="P1002" s="357" t="s">
        <v>662</v>
      </c>
      <c r="Q1002" s="344"/>
      <c r="R1002" s="344"/>
      <c r="S1002" s="344"/>
      <c r="T1002" s="344"/>
      <c r="U1002" s="344"/>
      <c r="V1002" s="344"/>
      <c r="W1002" s="344"/>
      <c r="X1002" s="344"/>
      <c r="Y1002" s="345">
        <v>1</v>
      </c>
      <c r="Z1002" s="346"/>
      <c r="AA1002" s="346"/>
      <c r="AB1002" s="347"/>
      <c r="AC1002" s="348" t="s">
        <v>476</v>
      </c>
      <c r="AD1002" s="348"/>
      <c r="AE1002" s="348"/>
      <c r="AF1002" s="348"/>
      <c r="AG1002" s="348"/>
      <c r="AH1002" s="374" t="s">
        <v>663</v>
      </c>
      <c r="AI1002" s="375"/>
      <c r="AJ1002" s="375"/>
      <c r="AK1002" s="375"/>
      <c r="AL1002" s="376" t="s">
        <v>663</v>
      </c>
      <c r="AM1002" s="352"/>
      <c r="AN1002" s="352"/>
      <c r="AO1002" s="353"/>
      <c r="AP1002" s="354" t="s">
        <v>664</v>
      </c>
      <c r="AQ1002" s="354"/>
      <c r="AR1002" s="354"/>
      <c r="AS1002" s="354"/>
      <c r="AT1002" s="354"/>
      <c r="AU1002" s="354"/>
      <c r="AV1002" s="354"/>
      <c r="AW1002" s="354"/>
      <c r="AX1002" s="354"/>
    </row>
    <row r="1003" spans="1:50" ht="30" hidden="1" customHeight="1" x14ac:dyDescent="0.15">
      <c r="A1003" s="390">
        <v>2</v>
      </c>
      <c r="B1003" s="39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8"/>
      <c r="AD1003" s="358"/>
      <c r="AE1003" s="358"/>
      <c r="AF1003" s="358"/>
      <c r="AG1003" s="358"/>
      <c r="AH1003" s="367"/>
      <c r="AI1003" s="368"/>
      <c r="AJ1003" s="368"/>
      <c r="AK1003" s="368"/>
      <c r="AL1003" s="378"/>
      <c r="AM1003" s="379"/>
      <c r="AN1003" s="379"/>
      <c r="AO1003" s="380"/>
      <c r="AP1003" s="354"/>
      <c r="AQ1003" s="354"/>
      <c r="AR1003" s="354"/>
      <c r="AS1003" s="354"/>
      <c r="AT1003" s="354"/>
      <c r="AU1003" s="354"/>
      <c r="AV1003" s="354"/>
      <c r="AW1003" s="354"/>
      <c r="AX1003" s="354"/>
    </row>
    <row r="1004" spans="1:50" ht="30" hidden="1" customHeight="1" x14ac:dyDescent="0.15">
      <c r="A1004" s="390">
        <v>3</v>
      </c>
      <c r="B1004" s="390">
        <v>1</v>
      </c>
      <c r="C1004" s="356"/>
      <c r="D1004" s="341"/>
      <c r="E1004" s="341"/>
      <c r="F1004" s="341"/>
      <c r="G1004" s="341"/>
      <c r="H1004" s="341"/>
      <c r="I1004" s="341"/>
      <c r="J1004" s="342"/>
      <c r="K1004" s="343"/>
      <c r="L1004" s="343"/>
      <c r="M1004" s="343"/>
      <c r="N1004" s="343"/>
      <c r="O1004" s="343"/>
      <c r="P1004" s="357"/>
      <c r="Q1004" s="344"/>
      <c r="R1004" s="344"/>
      <c r="S1004" s="344"/>
      <c r="T1004" s="344"/>
      <c r="U1004" s="344"/>
      <c r="V1004" s="344"/>
      <c r="W1004" s="344"/>
      <c r="X1004" s="344"/>
      <c r="Y1004" s="345"/>
      <c r="Z1004" s="346"/>
      <c r="AA1004" s="346"/>
      <c r="AB1004" s="347"/>
      <c r="AC1004" s="358"/>
      <c r="AD1004" s="358"/>
      <c r="AE1004" s="358"/>
      <c r="AF1004" s="358"/>
      <c r="AG1004" s="35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90">
        <v>4</v>
      </c>
      <c r="B1005" s="390">
        <v>1</v>
      </c>
      <c r="C1005" s="356"/>
      <c r="D1005" s="341"/>
      <c r="E1005" s="341"/>
      <c r="F1005" s="341"/>
      <c r="G1005" s="341"/>
      <c r="H1005" s="341"/>
      <c r="I1005" s="341"/>
      <c r="J1005" s="342"/>
      <c r="K1005" s="343"/>
      <c r="L1005" s="343"/>
      <c r="M1005" s="343"/>
      <c r="N1005" s="343"/>
      <c r="O1005" s="343"/>
      <c r="P1005" s="357"/>
      <c r="Q1005" s="344"/>
      <c r="R1005" s="344"/>
      <c r="S1005" s="344"/>
      <c r="T1005" s="344"/>
      <c r="U1005" s="344"/>
      <c r="V1005" s="344"/>
      <c r="W1005" s="344"/>
      <c r="X1005" s="344"/>
      <c r="Y1005" s="345"/>
      <c r="Z1005" s="346"/>
      <c r="AA1005" s="346"/>
      <c r="AB1005" s="347"/>
      <c r="AC1005" s="358"/>
      <c r="AD1005" s="358"/>
      <c r="AE1005" s="358"/>
      <c r="AF1005" s="358"/>
      <c r="AG1005" s="35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90">
        <v>5</v>
      </c>
      <c r="B1006" s="39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90">
        <v>6</v>
      </c>
      <c r="B1007" s="39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90">
        <v>7</v>
      </c>
      <c r="B1008" s="39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90">
        <v>8</v>
      </c>
      <c r="B1009" s="39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90">
        <v>9</v>
      </c>
      <c r="B1010" s="39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90">
        <v>10</v>
      </c>
      <c r="B1011" s="39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90">
        <v>11</v>
      </c>
      <c r="B1012" s="39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90">
        <v>12</v>
      </c>
      <c r="B1013" s="39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90">
        <v>13</v>
      </c>
      <c r="B1014" s="39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90">
        <v>14</v>
      </c>
      <c r="B1015" s="39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90">
        <v>15</v>
      </c>
      <c r="B1016" s="39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90">
        <v>16</v>
      </c>
      <c r="B1017" s="39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90">
        <v>17</v>
      </c>
      <c r="B1018" s="39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90">
        <v>18</v>
      </c>
      <c r="B1019" s="39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90">
        <v>19</v>
      </c>
      <c r="B1020" s="39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90">
        <v>20</v>
      </c>
      <c r="B1021" s="39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90">
        <v>21</v>
      </c>
      <c r="B1022" s="39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90">
        <v>22</v>
      </c>
      <c r="B1023" s="39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90">
        <v>23</v>
      </c>
      <c r="B1024" s="390">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90">
        <v>24</v>
      </c>
      <c r="B1025" s="390">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90">
        <v>25</v>
      </c>
      <c r="B1026" s="390">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90">
        <v>26</v>
      </c>
      <c r="B1027" s="39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90">
        <v>27</v>
      </c>
      <c r="B1028" s="39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90">
        <v>28</v>
      </c>
      <c r="B1029" s="39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90">
        <v>29</v>
      </c>
      <c r="B1030" s="39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90">
        <v>30</v>
      </c>
      <c r="B1031" s="39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306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9"/>
      <c r="B1034" s="359"/>
      <c r="C1034" s="359" t="s">
        <v>26</v>
      </c>
      <c r="D1034" s="359"/>
      <c r="E1034" s="359"/>
      <c r="F1034" s="359"/>
      <c r="G1034" s="359"/>
      <c r="H1034" s="359"/>
      <c r="I1034" s="359"/>
      <c r="J1034" s="142" t="s">
        <v>394</v>
      </c>
      <c r="K1034" s="360"/>
      <c r="L1034" s="360"/>
      <c r="M1034" s="360"/>
      <c r="N1034" s="360"/>
      <c r="O1034" s="360"/>
      <c r="P1034" s="361" t="s">
        <v>366</v>
      </c>
      <c r="Q1034" s="361"/>
      <c r="R1034" s="361"/>
      <c r="S1034" s="361"/>
      <c r="T1034" s="361"/>
      <c r="U1034" s="361"/>
      <c r="V1034" s="361"/>
      <c r="W1034" s="361"/>
      <c r="X1034" s="361"/>
      <c r="Y1034" s="362" t="s">
        <v>391</v>
      </c>
      <c r="Z1034" s="363"/>
      <c r="AA1034" s="363"/>
      <c r="AB1034" s="363"/>
      <c r="AC1034" s="142" t="s">
        <v>436</v>
      </c>
      <c r="AD1034" s="142"/>
      <c r="AE1034" s="142"/>
      <c r="AF1034" s="142"/>
      <c r="AG1034" s="142"/>
      <c r="AH1034" s="362" t="s">
        <v>466</v>
      </c>
      <c r="AI1034" s="359"/>
      <c r="AJ1034" s="359"/>
      <c r="AK1034" s="359"/>
      <c r="AL1034" s="359" t="s">
        <v>21</v>
      </c>
      <c r="AM1034" s="359"/>
      <c r="AN1034" s="359"/>
      <c r="AO1034" s="364"/>
      <c r="AP1034" s="365" t="s">
        <v>395</v>
      </c>
      <c r="AQ1034" s="365"/>
      <c r="AR1034" s="365"/>
      <c r="AS1034" s="365"/>
      <c r="AT1034" s="365"/>
      <c r="AU1034" s="365"/>
      <c r="AV1034" s="365"/>
      <c r="AW1034" s="365"/>
      <c r="AX1034" s="365"/>
    </row>
    <row r="1035" spans="1:50" ht="30" customHeight="1" x14ac:dyDescent="0.15">
      <c r="A1035" s="390">
        <v>1</v>
      </c>
      <c r="B1035" s="390">
        <v>1</v>
      </c>
      <c r="C1035" s="356" t="s">
        <v>665</v>
      </c>
      <c r="D1035" s="341"/>
      <c r="E1035" s="341"/>
      <c r="F1035" s="341"/>
      <c r="G1035" s="341"/>
      <c r="H1035" s="341"/>
      <c r="I1035" s="341"/>
      <c r="J1035" s="369">
        <v>4140005021321</v>
      </c>
      <c r="K1035" s="370"/>
      <c r="L1035" s="370"/>
      <c r="M1035" s="370"/>
      <c r="N1035" s="370"/>
      <c r="O1035" s="370"/>
      <c r="P1035" s="371" t="s">
        <v>666</v>
      </c>
      <c r="Q1035" s="372"/>
      <c r="R1035" s="372"/>
      <c r="S1035" s="372"/>
      <c r="T1035" s="372"/>
      <c r="U1035" s="372"/>
      <c r="V1035" s="372"/>
      <c r="W1035" s="372"/>
      <c r="X1035" s="372"/>
      <c r="Y1035" s="373">
        <v>0.8</v>
      </c>
      <c r="Z1035" s="373"/>
      <c r="AA1035" s="373"/>
      <c r="AB1035" s="373"/>
      <c r="AC1035" s="348" t="s">
        <v>476</v>
      </c>
      <c r="AD1035" s="348"/>
      <c r="AE1035" s="348"/>
      <c r="AF1035" s="348"/>
      <c r="AG1035" s="348"/>
      <c r="AH1035" s="374" t="s">
        <v>667</v>
      </c>
      <c r="AI1035" s="375"/>
      <c r="AJ1035" s="375"/>
      <c r="AK1035" s="375"/>
      <c r="AL1035" s="376" t="s">
        <v>668</v>
      </c>
      <c r="AM1035" s="352"/>
      <c r="AN1035" s="352"/>
      <c r="AO1035" s="353"/>
      <c r="AP1035" s="354" t="s">
        <v>657</v>
      </c>
      <c r="AQ1035" s="354"/>
      <c r="AR1035" s="354"/>
      <c r="AS1035" s="354"/>
      <c r="AT1035" s="354"/>
      <c r="AU1035" s="354"/>
      <c r="AV1035" s="354"/>
      <c r="AW1035" s="354"/>
      <c r="AX1035" s="354"/>
    </row>
    <row r="1036" spans="1:50" ht="30" customHeight="1" x14ac:dyDescent="0.15">
      <c r="A1036" s="390">
        <v>2</v>
      </c>
      <c r="B1036" s="390">
        <v>1</v>
      </c>
      <c r="C1036" s="356" t="s">
        <v>678</v>
      </c>
      <c r="D1036" s="341"/>
      <c r="E1036" s="341"/>
      <c r="F1036" s="341"/>
      <c r="G1036" s="341"/>
      <c r="H1036" s="341"/>
      <c r="I1036" s="341"/>
      <c r="J1036" s="377" t="s">
        <v>669</v>
      </c>
      <c r="K1036" s="377"/>
      <c r="L1036" s="377"/>
      <c r="M1036" s="377"/>
      <c r="N1036" s="377"/>
      <c r="O1036" s="377"/>
      <c r="P1036" s="371" t="s">
        <v>670</v>
      </c>
      <c r="Q1036" s="372"/>
      <c r="R1036" s="372"/>
      <c r="S1036" s="372"/>
      <c r="T1036" s="372"/>
      <c r="U1036" s="372"/>
      <c r="V1036" s="372"/>
      <c r="W1036" s="372"/>
      <c r="X1036" s="372"/>
      <c r="Y1036" s="373">
        <v>0.4</v>
      </c>
      <c r="Z1036" s="373"/>
      <c r="AA1036" s="373"/>
      <c r="AB1036" s="373"/>
      <c r="AC1036" s="348" t="s">
        <v>476</v>
      </c>
      <c r="AD1036" s="348"/>
      <c r="AE1036" s="348"/>
      <c r="AF1036" s="348"/>
      <c r="AG1036" s="348"/>
      <c r="AH1036" s="374" t="s">
        <v>671</v>
      </c>
      <c r="AI1036" s="375"/>
      <c r="AJ1036" s="375"/>
      <c r="AK1036" s="375"/>
      <c r="AL1036" s="376" t="s">
        <v>423</v>
      </c>
      <c r="AM1036" s="352"/>
      <c r="AN1036" s="352"/>
      <c r="AO1036" s="353"/>
      <c r="AP1036" s="354" t="s">
        <v>657</v>
      </c>
      <c r="AQ1036" s="354"/>
      <c r="AR1036" s="354"/>
      <c r="AS1036" s="354"/>
      <c r="AT1036" s="354"/>
      <c r="AU1036" s="354"/>
      <c r="AV1036" s="354"/>
      <c r="AW1036" s="354"/>
      <c r="AX1036" s="354"/>
    </row>
    <row r="1037" spans="1:50" ht="30" customHeight="1" x14ac:dyDescent="0.15">
      <c r="A1037" s="390">
        <v>3</v>
      </c>
      <c r="B1037" s="390">
        <v>1</v>
      </c>
      <c r="C1037" s="935" t="s">
        <v>677</v>
      </c>
      <c r="D1037" s="936"/>
      <c r="E1037" s="936"/>
      <c r="F1037" s="936"/>
      <c r="G1037" s="936"/>
      <c r="H1037" s="936"/>
      <c r="I1037" s="936"/>
      <c r="J1037" s="369">
        <v>2140001012020</v>
      </c>
      <c r="K1037" s="370"/>
      <c r="L1037" s="370"/>
      <c r="M1037" s="370"/>
      <c r="N1037" s="370"/>
      <c r="O1037" s="370"/>
      <c r="P1037" s="371" t="s">
        <v>672</v>
      </c>
      <c r="Q1037" s="372"/>
      <c r="R1037" s="372"/>
      <c r="S1037" s="372"/>
      <c r="T1037" s="372"/>
      <c r="U1037" s="372"/>
      <c r="V1037" s="372"/>
      <c r="W1037" s="372"/>
      <c r="X1037" s="372"/>
      <c r="Y1037" s="373">
        <v>0.4</v>
      </c>
      <c r="Z1037" s="373"/>
      <c r="AA1037" s="373"/>
      <c r="AB1037" s="373"/>
      <c r="AC1037" s="348" t="s">
        <v>476</v>
      </c>
      <c r="AD1037" s="348"/>
      <c r="AE1037" s="348"/>
      <c r="AF1037" s="348"/>
      <c r="AG1037" s="348"/>
      <c r="AH1037" s="374" t="s">
        <v>423</v>
      </c>
      <c r="AI1037" s="375"/>
      <c r="AJ1037" s="375"/>
      <c r="AK1037" s="375"/>
      <c r="AL1037" s="376" t="s">
        <v>671</v>
      </c>
      <c r="AM1037" s="352"/>
      <c r="AN1037" s="352"/>
      <c r="AO1037" s="353"/>
      <c r="AP1037" s="354" t="s">
        <v>657</v>
      </c>
      <c r="AQ1037" s="354"/>
      <c r="AR1037" s="354"/>
      <c r="AS1037" s="354"/>
      <c r="AT1037" s="354"/>
      <c r="AU1037" s="354"/>
      <c r="AV1037" s="354"/>
      <c r="AW1037" s="354"/>
      <c r="AX1037" s="354"/>
    </row>
    <row r="1038" spans="1:50" ht="44.25" customHeight="1" x14ac:dyDescent="0.15">
      <c r="A1038" s="390">
        <v>4</v>
      </c>
      <c r="B1038" s="390">
        <v>1</v>
      </c>
      <c r="C1038" s="356" t="s">
        <v>675</v>
      </c>
      <c r="D1038" s="341"/>
      <c r="E1038" s="341"/>
      <c r="F1038" s="341"/>
      <c r="G1038" s="341"/>
      <c r="H1038" s="341"/>
      <c r="I1038" s="341"/>
      <c r="J1038" s="369">
        <v>2120001085068</v>
      </c>
      <c r="K1038" s="370"/>
      <c r="L1038" s="370"/>
      <c r="M1038" s="370"/>
      <c r="N1038" s="370"/>
      <c r="O1038" s="370"/>
      <c r="P1038" s="371" t="s">
        <v>676</v>
      </c>
      <c r="Q1038" s="372"/>
      <c r="R1038" s="372"/>
      <c r="S1038" s="372"/>
      <c r="T1038" s="372"/>
      <c r="U1038" s="372"/>
      <c r="V1038" s="372"/>
      <c r="W1038" s="372"/>
      <c r="X1038" s="372"/>
      <c r="Y1038" s="373">
        <v>0.3</v>
      </c>
      <c r="Z1038" s="373"/>
      <c r="AA1038" s="373"/>
      <c r="AB1038" s="373"/>
      <c r="AC1038" s="348" t="s">
        <v>476</v>
      </c>
      <c r="AD1038" s="348"/>
      <c r="AE1038" s="348"/>
      <c r="AF1038" s="348"/>
      <c r="AG1038" s="348"/>
      <c r="AH1038" s="374" t="s">
        <v>423</v>
      </c>
      <c r="AI1038" s="375"/>
      <c r="AJ1038" s="375"/>
      <c r="AK1038" s="375"/>
      <c r="AL1038" s="376" t="s">
        <v>423</v>
      </c>
      <c r="AM1038" s="352"/>
      <c r="AN1038" s="352"/>
      <c r="AO1038" s="353"/>
      <c r="AP1038" s="354" t="s">
        <v>657</v>
      </c>
      <c r="AQ1038" s="354"/>
      <c r="AR1038" s="354"/>
      <c r="AS1038" s="354"/>
      <c r="AT1038" s="354"/>
      <c r="AU1038" s="354"/>
      <c r="AV1038" s="354"/>
      <c r="AW1038" s="354"/>
      <c r="AX1038" s="354"/>
    </row>
    <row r="1039" spans="1:50" ht="30" customHeight="1" x14ac:dyDescent="0.15">
      <c r="A1039" s="390">
        <v>5</v>
      </c>
      <c r="B1039" s="390">
        <v>1</v>
      </c>
      <c r="C1039" s="356" t="s">
        <v>679</v>
      </c>
      <c r="D1039" s="341"/>
      <c r="E1039" s="341"/>
      <c r="F1039" s="341"/>
      <c r="G1039" s="341"/>
      <c r="H1039" s="341"/>
      <c r="I1039" s="341"/>
      <c r="J1039" s="369">
        <v>9150001017284</v>
      </c>
      <c r="K1039" s="370"/>
      <c r="L1039" s="370"/>
      <c r="M1039" s="370"/>
      <c r="N1039" s="370"/>
      <c r="O1039" s="370"/>
      <c r="P1039" s="371" t="s">
        <v>673</v>
      </c>
      <c r="Q1039" s="372"/>
      <c r="R1039" s="372"/>
      <c r="S1039" s="372"/>
      <c r="T1039" s="372"/>
      <c r="U1039" s="372"/>
      <c r="V1039" s="372"/>
      <c r="W1039" s="372"/>
      <c r="X1039" s="372"/>
      <c r="Y1039" s="373">
        <v>7.0000000000000007E-2</v>
      </c>
      <c r="Z1039" s="373"/>
      <c r="AA1039" s="373"/>
      <c r="AB1039" s="373"/>
      <c r="AC1039" s="348" t="s">
        <v>476</v>
      </c>
      <c r="AD1039" s="348"/>
      <c r="AE1039" s="348"/>
      <c r="AF1039" s="348"/>
      <c r="AG1039" s="348"/>
      <c r="AH1039" s="374" t="s">
        <v>671</v>
      </c>
      <c r="AI1039" s="375"/>
      <c r="AJ1039" s="375"/>
      <c r="AK1039" s="375"/>
      <c r="AL1039" s="376" t="s">
        <v>423</v>
      </c>
      <c r="AM1039" s="352"/>
      <c r="AN1039" s="352"/>
      <c r="AO1039" s="353"/>
      <c r="AP1039" s="354" t="s">
        <v>657</v>
      </c>
      <c r="AQ1039" s="354"/>
      <c r="AR1039" s="354"/>
      <c r="AS1039" s="354"/>
      <c r="AT1039" s="354"/>
      <c r="AU1039" s="354"/>
      <c r="AV1039" s="354"/>
      <c r="AW1039" s="354"/>
      <c r="AX1039" s="354"/>
    </row>
    <row r="1040" spans="1:50" ht="30" customHeight="1" x14ac:dyDescent="0.15">
      <c r="A1040" s="390">
        <v>6</v>
      </c>
      <c r="B1040" s="390">
        <v>1</v>
      </c>
      <c r="C1040" s="356" t="s">
        <v>680</v>
      </c>
      <c r="D1040" s="341"/>
      <c r="E1040" s="341"/>
      <c r="F1040" s="341"/>
      <c r="G1040" s="341"/>
      <c r="H1040" s="341"/>
      <c r="I1040" s="341"/>
      <c r="J1040" s="369">
        <v>9120001072308</v>
      </c>
      <c r="K1040" s="370"/>
      <c r="L1040" s="370"/>
      <c r="M1040" s="370"/>
      <c r="N1040" s="370"/>
      <c r="O1040" s="370"/>
      <c r="P1040" s="371" t="s">
        <v>674</v>
      </c>
      <c r="Q1040" s="372"/>
      <c r="R1040" s="372"/>
      <c r="S1040" s="372"/>
      <c r="T1040" s="372"/>
      <c r="U1040" s="372"/>
      <c r="V1040" s="372"/>
      <c r="W1040" s="372"/>
      <c r="X1040" s="372"/>
      <c r="Y1040" s="373">
        <v>0.05</v>
      </c>
      <c r="Z1040" s="373"/>
      <c r="AA1040" s="373"/>
      <c r="AB1040" s="373"/>
      <c r="AC1040" s="348" t="s">
        <v>476</v>
      </c>
      <c r="AD1040" s="348"/>
      <c r="AE1040" s="348"/>
      <c r="AF1040" s="348"/>
      <c r="AG1040" s="348"/>
      <c r="AH1040" s="374" t="s">
        <v>668</v>
      </c>
      <c r="AI1040" s="375"/>
      <c r="AJ1040" s="375"/>
      <c r="AK1040" s="375"/>
      <c r="AL1040" s="376" t="s">
        <v>423</v>
      </c>
      <c r="AM1040" s="352"/>
      <c r="AN1040" s="352"/>
      <c r="AO1040" s="353"/>
      <c r="AP1040" s="354" t="s">
        <v>657</v>
      </c>
      <c r="AQ1040" s="354"/>
      <c r="AR1040" s="354"/>
      <c r="AS1040" s="354"/>
      <c r="AT1040" s="354"/>
      <c r="AU1040" s="354"/>
      <c r="AV1040" s="354"/>
      <c r="AW1040" s="354"/>
      <c r="AX1040" s="354"/>
    </row>
    <row r="1041" spans="1:50" ht="30" hidden="1" customHeight="1" x14ac:dyDescent="0.15">
      <c r="A1041" s="390">
        <v>7</v>
      </c>
      <c r="B1041" s="39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90">
        <v>8</v>
      </c>
      <c r="B1042" s="39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90">
        <v>9</v>
      </c>
      <c r="B1043" s="39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90">
        <v>10</v>
      </c>
      <c r="B1044" s="39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90">
        <v>11</v>
      </c>
      <c r="B1045" s="39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90">
        <v>12</v>
      </c>
      <c r="B1046" s="39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90">
        <v>13</v>
      </c>
      <c r="B1047" s="39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90">
        <v>14</v>
      </c>
      <c r="B1048" s="39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90">
        <v>15</v>
      </c>
      <c r="B1049" s="39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90">
        <v>16</v>
      </c>
      <c r="B1050" s="39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90">
        <v>17</v>
      </c>
      <c r="B1051" s="39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90">
        <v>18</v>
      </c>
      <c r="B1052" s="39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90">
        <v>19</v>
      </c>
      <c r="B1053" s="39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90">
        <v>20</v>
      </c>
      <c r="B1054" s="39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90">
        <v>21</v>
      </c>
      <c r="B1055" s="39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90">
        <v>22</v>
      </c>
      <c r="B1056" s="39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90">
        <v>23</v>
      </c>
      <c r="B1057" s="390">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90">
        <v>24</v>
      </c>
      <c r="B1058" s="390">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90">
        <v>25</v>
      </c>
      <c r="B1059" s="390">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90">
        <v>26</v>
      </c>
      <c r="B1060" s="39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90">
        <v>27</v>
      </c>
      <c r="B1061" s="39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90">
        <v>28</v>
      </c>
      <c r="B1062" s="39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90">
        <v>29</v>
      </c>
      <c r="B1063" s="39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90">
        <v>30</v>
      </c>
      <c r="B1064" s="39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307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9"/>
      <c r="B1067" s="359"/>
      <c r="C1067" s="359" t="s">
        <v>26</v>
      </c>
      <c r="D1067" s="359"/>
      <c r="E1067" s="359"/>
      <c r="F1067" s="359"/>
      <c r="G1067" s="359"/>
      <c r="H1067" s="359"/>
      <c r="I1067" s="359"/>
      <c r="J1067" s="142" t="s">
        <v>394</v>
      </c>
      <c r="K1067" s="360"/>
      <c r="L1067" s="360"/>
      <c r="M1067" s="360"/>
      <c r="N1067" s="360"/>
      <c r="O1067" s="360"/>
      <c r="P1067" s="361" t="s">
        <v>366</v>
      </c>
      <c r="Q1067" s="361"/>
      <c r="R1067" s="361"/>
      <c r="S1067" s="361"/>
      <c r="T1067" s="361"/>
      <c r="U1067" s="361"/>
      <c r="V1067" s="361"/>
      <c r="W1067" s="361"/>
      <c r="X1067" s="361"/>
      <c r="Y1067" s="362" t="s">
        <v>391</v>
      </c>
      <c r="Z1067" s="363"/>
      <c r="AA1067" s="363"/>
      <c r="AB1067" s="363"/>
      <c r="AC1067" s="142" t="s">
        <v>436</v>
      </c>
      <c r="AD1067" s="142"/>
      <c r="AE1067" s="142"/>
      <c r="AF1067" s="142"/>
      <c r="AG1067" s="142"/>
      <c r="AH1067" s="362" t="s">
        <v>466</v>
      </c>
      <c r="AI1067" s="359"/>
      <c r="AJ1067" s="359"/>
      <c r="AK1067" s="359"/>
      <c r="AL1067" s="359" t="s">
        <v>21</v>
      </c>
      <c r="AM1067" s="359"/>
      <c r="AN1067" s="359"/>
      <c r="AO1067" s="364"/>
      <c r="AP1067" s="365" t="s">
        <v>395</v>
      </c>
      <c r="AQ1067" s="365"/>
      <c r="AR1067" s="365"/>
      <c r="AS1067" s="365"/>
      <c r="AT1067" s="365"/>
      <c r="AU1067" s="365"/>
      <c r="AV1067" s="365"/>
      <c r="AW1067" s="365"/>
      <c r="AX1067" s="365"/>
    </row>
    <row r="1068" spans="1:50" ht="30" customHeight="1" x14ac:dyDescent="0.15">
      <c r="A1068" s="390">
        <v>1</v>
      </c>
      <c r="B1068" s="390">
        <v>1</v>
      </c>
      <c r="C1068" s="356" t="s">
        <v>684</v>
      </c>
      <c r="D1068" s="341"/>
      <c r="E1068" s="341"/>
      <c r="F1068" s="341"/>
      <c r="G1068" s="341"/>
      <c r="H1068" s="341"/>
      <c r="I1068" s="341"/>
      <c r="J1068" s="366">
        <v>5310001005425</v>
      </c>
      <c r="K1068" s="366"/>
      <c r="L1068" s="366"/>
      <c r="M1068" s="366"/>
      <c r="N1068" s="366"/>
      <c r="O1068" s="366"/>
      <c r="P1068" s="357" t="s">
        <v>685</v>
      </c>
      <c r="Q1068" s="344"/>
      <c r="R1068" s="344"/>
      <c r="S1068" s="344"/>
      <c r="T1068" s="344"/>
      <c r="U1068" s="344"/>
      <c r="V1068" s="344"/>
      <c r="W1068" s="344"/>
      <c r="X1068" s="344"/>
      <c r="Y1068" s="345">
        <v>0.2</v>
      </c>
      <c r="Z1068" s="346"/>
      <c r="AA1068" s="346"/>
      <c r="AB1068" s="347"/>
      <c r="AC1068" s="348" t="s">
        <v>476</v>
      </c>
      <c r="AD1068" s="348"/>
      <c r="AE1068" s="348"/>
      <c r="AF1068" s="348"/>
      <c r="AG1068" s="348"/>
      <c r="AH1068" s="367" t="s">
        <v>657</v>
      </c>
      <c r="AI1068" s="368"/>
      <c r="AJ1068" s="368"/>
      <c r="AK1068" s="368"/>
      <c r="AL1068" s="351" t="s">
        <v>657</v>
      </c>
      <c r="AM1068" s="352"/>
      <c r="AN1068" s="352"/>
      <c r="AO1068" s="353"/>
      <c r="AP1068" s="354" t="s">
        <v>688</v>
      </c>
      <c r="AQ1068" s="354"/>
      <c r="AR1068" s="354"/>
      <c r="AS1068" s="354"/>
      <c r="AT1068" s="354"/>
      <c r="AU1068" s="354"/>
      <c r="AV1068" s="354"/>
      <c r="AW1068" s="354"/>
      <c r="AX1068" s="354"/>
    </row>
    <row r="1069" spans="1:50" ht="30" customHeight="1" x14ac:dyDescent="0.15">
      <c r="A1069" s="390">
        <v>2</v>
      </c>
      <c r="B1069" s="390">
        <v>1</v>
      </c>
      <c r="C1069" s="356" t="s">
        <v>681</v>
      </c>
      <c r="D1069" s="341"/>
      <c r="E1069" s="341"/>
      <c r="F1069" s="341"/>
      <c r="G1069" s="341"/>
      <c r="H1069" s="341"/>
      <c r="I1069" s="341"/>
      <c r="J1069" s="342">
        <v>5330002030247</v>
      </c>
      <c r="K1069" s="343"/>
      <c r="L1069" s="343"/>
      <c r="M1069" s="343"/>
      <c r="N1069" s="343"/>
      <c r="O1069" s="343"/>
      <c r="P1069" s="344" t="s">
        <v>682</v>
      </c>
      <c r="Q1069" s="344"/>
      <c r="R1069" s="344"/>
      <c r="S1069" s="344"/>
      <c r="T1069" s="344"/>
      <c r="U1069" s="344"/>
      <c r="V1069" s="344"/>
      <c r="W1069" s="344"/>
      <c r="X1069" s="344"/>
      <c r="Y1069" s="355">
        <v>0.01</v>
      </c>
      <c r="Z1069" s="355"/>
      <c r="AA1069" s="355"/>
      <c r="AB1069" s="355"/>
      <c r="AC1069" s="348" t="s">
        <v>476</v>
      </c>
      <c r="AD1069" s="348"/>
      <c r="AE1069" s="348"/>
      <c r="AF1069" s="348"/>
      <c r="AG1069" s="348"/>
      <c r="AH1069" s="367" t="s">
        <v>660</v>
      </c>
      <c r="AI1069" s="368"/>
      <c r="AJ1069" s="368"/>
      <c r="AK1069" s="368"/>
      <c r="AL1069" s="351" t="s">
        <v>657</v>
      </c>
      <c r="AM1069" s="352"/>
      <c r="AN1069" s="352"/>
      <c r="AO1069" s="353"/>
      <c r="AP1069" s="354" t="s">
        <v>688</v>
      </c>
      <c r="AQ1069" s="354"/>
      <c r="AR1069" s="354"/>
      <c r="AS1069" s="354"/>
      <c r="AT1069" s="354"/>
      <c r="AU1069" s="354"/>
      <c r="AV1069" s="354"/>
      <c r="AW1069" s="354"/>
      <c r="AX1069" s="354"/>
    </row>
    <row r="1070" spans="1:50" ht="30" customHeight="1" x14ac:dyDescent="0.15">
      <c r="A1070" s="390">
        <v>3</v>
      </c>
      <c r="B1070" s="390">
        <v>1</v>
      </c>
      <c r="C1070" s="341" t="s">
        <v>681</v>
      </c>
      <c r="D1070" s="341"/>
      <c r="E1070" s="341"/>
      <c r="F1070" s="341"/>
      <c r="G1070" s="341"/>
      <c r="H1070" s="341"/>
      <c r="I1070" s="341"/>
      <c r="J1070" s="342">
        <v>5330002030247</v>
      </c>
      <c r="K1070" s="343"/>
      <c r="L1070" s="343"/>
      <c r="M1070" s="343"/>
      <c r="N1070" s="343"/>
      <c r="O1070" s="343"/>
      <c r="P1070" s="344" t="s">
        <v>683</v>
      </c>
      <c r="Q1070" s="344"/>
      <c r="R1070" s="344"/>
      <c r="S1070" s="344"/>
      <c r="T1070" s="344"/>
      <c r="U1070" s="344"/>
      <c r="V1070" s="344"/>
      <c r="W1070" s="344"/>
      <c r="X1070" s="344"/>
      <c r="Y1070" s="355">
        <v>0.05</v>
      </c>
      <c r="Z1070" s="355"/>
      <c r="AA1070" s="355"/>
      <c r="AB1070" s="355"/>
      <c r="AC1070" s="348" t="s">
        <v>476</v>
      </c>
      <c r="AD1070" s="348"/>
      <c r="AE1070" s="348"/>
      <c r="AF1070" s="348"/>
      <c r="AG1070" s="348"/>
      <c r="AH1070" s="349" t="s">
        <v>686</v>
      </c>
      <c r="AI1070" s="350"/>
      <c r="AJ1070" s="350"/>
      <c r="AK1070" s="350"/>
      <c r="AL1070" s="351" t="s">
        <v>657</v>
      </c>
      <c r="AM1070" s="352"/>
      <c r="AN1070" s="352"/>
      <c r="AO1070" s="353"/>
      <c r="AP1070" s="354" t="s">
        <v>688</v>
      </c>
      <c r="AQ1070" s="354"/>
      <c r="AR1070" s="354"/>
      <c r="AS1070" s="354"/>
      <c r="AT1070" s="354"/>
      <c r="AU1070" s="354"/>
      <c r="AV1070" s="354"/>
      <c r="AW1070" s="354"/>
      <c r="AX1070" s="354"/>
    </row>
    <row r="1071" spans="1:50" ht="30" hidden="1" customHeight="1" x14ac:dyDescent="0.15">
      <c r="A1071" s="390">
        <v>4</v>
      </c>
      <c r="B1071" s="390">
        <v>1</v>
      </c>
      <c r="C1071" s="356"/>
      <c r="D1071" s="341"/>
      <c r="E1071" s="341"/>
      <c r="F1071" s="341"/>
      <c r="G1071" s="341"/>
      <c r="H1071" s="341"/>
      <c r="I1071" s="341"/>
      <c r="J1071" s="342"/>
      <c r="K1071" s="343"/>
      <c r="L1071" s="343"/>
      <c r="M1071" s="343"/>
      <c r="N1071" s="343"/>
      <c r="O1071" s="343"/>
      <c r="P1071" s="357"/>
      <c r="Q1071" s="344"/>
      <c r="R1071" s="344"/>
      <c r="S1071" s="344"/>
      <c r="T1071" s="344"/>
      <c r="U1071" s="344"/>
      <c r="V1071" s="344"/>
      <c r="W1071" s="344"/>
      <c r="X1071" s="344"/>
      <c r="Y1071" s="345"/>
      <c r="Z1071" s="346"/>
      <c r="AA1071" s="346"/>
      <c r="AB1071" s="347"/>
      <c r="AC1071" s="358"/>
      <c r="AD1071" s="358"/>
      <c r="AE1071" s="358"/>
      <c r="AF1071" s="358"/>
      <c r="AG1071" s="35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90">
        <v>5</v>
      </c>
      <c r="B1072" s="39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90">
        <v>6</v>
      </c>
      <c r="B1073" s="39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90">
        <v>7</v>
      </c>
      <c r="B1074" s="39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90">
        <v>8</v>
      </c>
      <c r="B1075" s="39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90">
        <v>9</v>
      </c>
      <c r="B1076" s="39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90">
        <v>10</v>
      </c>
      <c r="B1077" s="39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90">
        <v>11</v>
      </c>
      <c r="B1078" s="39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90">
        <v>12</v>
      </c>
      <c r="B1079" s="39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90">
        <v>13</v>
      </c>
      <c r="B1080" s="39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90">
        <v>14</v>
      </c>
      <c r="B1081" s="39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90">
        <v>15</v>
      </c>
      <c r="B1082" s="39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90">
        <v>16</v>
      </c>
      <c r="B1083" s="39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90">
        <v>17</v>
      </c>
      <c r="B1084" s="39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90">
        <v>18</v>
      </c>
      <c r="B1085" s="39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90">
        <v>19</v>
      </c>
      <c r="B1086" s="39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90">
        <v>20</v>
      </c>
      <c r="B1087" s="39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90">
        <v>21</v>
      </c>
      <c r="B1088" s="39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90">
        <v>22</v>
      </c>
      <c r="B1089" s="39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90">
        <v>23</v>
      </c>
      <c r="B1090" s="390">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90">
        <v>24</v>
      </c>
      <c r="B1091" s="390">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90">
        <v>25</v>
      </c>
      <c r="B1092" s="390">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90">
        <v>26</v>
      </c>
      <c r="B1093" s="39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90">
        <v>27</v>
      </c>
      <c r="B1094" s="39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90">
        <v>28</v>
      </c>
      <c r="B1095" s="39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90">
        <v>29</v>
      </c>
      <c r="B1096" s="39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90">
        <v>30</v>
      </c>
      <c r="B1097" s="39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93" t="s">
        <v>424</v>
      </c>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4"/>
      <c r="Z1098" s="394"/>
      <c r="AA1098" s="394"/>
      <c r="AB1098" s="394"/>
      <c r="AC1098" s="394"/>
      <c r="AD1098" s="394"/>
      <c r="AE1098" s="394"/>
      <c r="AF1098" s="394"/>
      <c r="AG1098" s="394"/>
      <c r="AH1098" s="394"/>
      <c r="AI1098" s="394"/>
      <c r="AJ1098" s="394"/>
      <c r="AK1098" s="395"/>
      <c r="AL1098" s="275" t="s">
        <v>443</v>
      </c>
      <c r="AM1098" s="276"/>
      <c r="AN1098" s="276"/>
      <c r="AO1098" s="80" t="s">
        <v>605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414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0"/>
      <c r="B1101" s="390"/>
      <c r="C1101" s="142" t="s">
        <v>387</v>
      </c>
      <c r="D1101" s="396"/>
      <c r="E1101" s="142" t="s">
        <v>386</v>
      </c>
      <c r="F1101" s="396"/>
      <c r="G1101" s="396"/>
      <c r="H1101" s="396"/>
      <c r="I1101" s="396"/>
      <c r="J1101" s="142" t="s">
        <v>394</v>
      </c>
      <c r="K1101" s="142"/>
      <c r="L1101" s="142"/>
      <c r="M1101" s="142"/>
      <c r="N1101" s="142"/>
      <c r="O1101" s="142"/>
      <c r="P1101" s="362" t="s">
        <v>27</v>
      </c>
      <c r="Q1101" s="362"/>
      <c r="R1101" s="362"/>
      <c r="S1101" s="362"/>
      <c r="T1101" s="362"/>
      <c r="U1101" s="362"/>
      <c r="V1101" s="362"/>
      <c r="W1101" s="362"/>
      <c r="X1101" s="362"/>
      <c r="Y1101" s="142" t="s">
        <v>396</v>
      </c>
      <c r="Z1101" s="396"/>
      <c r="AA1101" s="396"/>
      <c r="AB1101" s="396"/>
      <c r="AC1101" s="142" t="s">
        <v>367</v>
      </c>
      <c r="AD1101" s="142"/>
      <c r="AE1101" s="142"/>
      <c r="AF1101" s="142"/>
      <c r="AG1101" s="142"/>
      <c r="AH1101" s="362" t="s">
        <v>381</v>
      </c>
      <c r="AI1101" s="363"/>
      <c r="AJ1101" s="363"/>
      <c r="AK1101" s="363"/>
      <c r="AL1101" s="363" t="s">
        <v>21</v>
      </c>
      <c r="AM1101" s="363"/>
      <c r="AN1101" s="363"/>
      <c r="AO1101" s="397"/>
      <c r="AP1101" s="365" t="s">
        <v>425</v>
      </c>
      <c r="AQ1101" s="365"/>
      <c r="AR1101" s="365"/>
      <c r="AS1101" s="365"/>
      <c r="AT1101" s="365"/>
      <c r="AU1101" s="365"/>
      <c r="AV1101" s="365"/>
      <c r="AW1101" s="365"/>
      <c r="AX1101" s="365"/>
    </row>
    <row r="1102" spans="1:50" ht="30" customHeight="1" x14ac:dyDescent="0.15">
      <c r="A1102" s="390">
        <v>1</v>
      </c>
      <c r="B1102" s="390">
        <v>1</v>
      </c>
      <c r="C1102" s="388"/>
      <c r="D1102" s="388"/>
      <c r="E1102" s="389"/>
      <c r="F1102" s="389"/>
      <c r="G1102" s="389"/>
      <c r="H1102" s="389"/>
      <c r="I1102" s="389"/>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90">
        <v>2</v>
      </c>
      <c r="B1103" s="390">
        <v>1</v>
      </c>
      <c r="C1103" s="388"/>
      <c r="D1103" s="388"/>
      <c r="E1103" s="389"/>
      <c r="F1103" s="389"/>
      <c r="G1103" s="389"/>
      <c r="H1103" s="389"/>
      <c r="I1103" s="389"/>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90">
        <v>3</v>
      </c>
      <c r="B1104" s="390">
        <v>1</v>
      </c>
      <c r="C1104" s="388"/>
      <c r="D1104" s="388"/>
      <c r="E1104" s="389"/>
      <c r="F1104" s="389"/>
      <c r="G1104" s="389"/>
      <c r="H1104" s="389"/>
      <c r="I1104" s="389"/>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90">
        <v>4</v>
      </c>
      <c r="B1105" s="390">
        <v>1</v>
      </c>
      <c r="C1105" s="388"/>
      <c r="D1105" s="388"/>
      <c r="E1105" s="389"/>
      <c r="F1105" s="389"/>
      <c r="G1105" s="389"/>
      <c r="H1105" s="389"/>
      <c r="I1105" s="389"/>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90">
        <v>5</v>
      </c>
      <c r="B1106" s="390">
        <v>1</v>
      </c>
      <c r="C1106" s="388"/>
      <c r="D1106" s="388"/>
      <c r="E1106" s="389"/>
      <c r="F1106" s="389"/>
      <c r="G1106" s="389"/>
      <c r="H1106" s="389"/>
      <c r="I1106" s="389"/>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90">
        <v>6</v>
      </c>
      <c r="B1107" s="390">
        <v>1</v>
      </c>
      <c r="C1107" s="388"/>
      <c r="D1107" s="388"/>
      <c r="E1107" s="389"/>
      <c r="F1107" s="389"/>
      <c r="G1107" s="389"/>
      <c r="H1107" s="389"/>
      <c r="I1107" s="389"/>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90">
        <v>7</v>
      </c>
      <c r="B1108" s="390">
        <v>1</v>
      </c>
      <c r="C1108" s="388"/>
      <c r="D1108" s="388"/>
      <c r="E1108" s="389"/>
      <c r="F1108" s="389"/>
      <c r="G1108" s="389"/>
      <c r="H1108" s="389"/>
      <c r="I1108" s="389"/>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90">
        <v>8</v>
      </c>
      <c r="B1109" s="390">
        <v>1</v>
      </c>
      <c r="C1109" s="388"/>
      <c r="D1109" s="388"/>
      <c r="E1109" s="389"/>
      <c r="F1109" s="389"/>
      <c r="G1109" s="389"/>
      <c r="H1109" s="389"/>
      <c r="I1109" s="389"/>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90">
        <v>9</v>
      </c>
      <c r="B1110" s="390">
        <v>1</v>
      </c>
      <c r="C1110" s="388"/>
      <c r="D1110" s="388"/>
      <c r="E1110" s="389"/>
      <c r="F1110" s="389"/>
      <c r="G1110" s="389"/>
      <c r="H1110" s="389"/>
      <c r="I1110" s="389"/>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90">
        <v>10</v>
      </c>
      <c r="B1111" s="390">
        <v>1</v>
      </c>
      <c r="C1111" s="388"/>
      <c r="D1111" s="388"/>
      <c r="E1111" s="389"/>
      <c r="F1111" s="389"/>
      <c r="G1111" s="389"/>
      <c r="H1111" s="389"/>
      <c r="I1111" s="389"/>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90">
        <v>11</v>
      </c>
      <c r="B1112" s="390">
        <v>1</v>
      </c>
      <c r="C1112" s="388"/>
      <c r="D1112" s="388"/>
      <c r="E1112" s="389"/>
      <c r="F1112" s="389"/>
      <c r="G1112" s="389"/>
      <c r="H1112" s="389"/>
      <c r="I1112" s="389"/>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90">
        <v>12</v>
      </c>
      <c r="B1113" s="390">
        <v>1</v>
      </c>
      <c r="C1113" s="388"/>
      <c r="D1113" s="388"/>
      <c r="E1113" s="389"/>
      <c r="F1113" s="389"/>
      <c r="G1113" s="389"/>
      <c r="H1113" s="389"/>
      <c r="I1113" s="389"/>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90">
        <v>13</v>
      </c>
      <c r="B1114" s="390">
        <v>1</v>
      </c>
      <c r="C1114" s="388"/>
      <c r="D1114" s="388"/>
      <c r="E1114" s="389"/>
      <c r="F1114" s="389"/>
      <c r="G1114" s="389"/>
      <c r="H1114" s="389"/>
      <c r="I1114" s="389"/>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90">
        <v>14</v>
      </c>
      <c r="B1115" s="390">
        <v>1</v>
      </c>
      <c r="C1115" s="388"/>
      <c r="D1115" s="388"/>
      <c r="E1115" s="389"/>
      <c r="F1115" s="389"/>
      <c r="G1115" s="389"/>
      <c r="H1115" s="389"/>
      <c r="I1115" s="389"/>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90">
        <v>15</v>
      </c>
      <c r="B1116" s="390">
        <v>1</v>
      </c>
      <c r="C1116" s="388"/>
      <c r="D1116" s="388"/>
      <c r="E1116" s="389"/>
      <c r="F1116" s="389"/>
      <c r="G1116" s="389"/>
      <c r="H1116" s="389"/>
      <c r="I1116" s="389"/>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90">
        <v>16</v>
      </c>
      <c r="B1117" s="390">
        <v>1</v>
      </c>
      <c r="C1117" s="388"/>
      <c r="D1117" s="388"/>
      <c r="E1117" s="389"/>
      <c r="F1117" s="389"/>
      <c r="G1117" s="389"/>
      <c r="H1117" s="389"/>
      <c r="I1117" s="389"/>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90">
        <v>17</v>
      </c>
      <c r="B1118" s="390">
        <v>1</v>
      </c>
      <c r="C1118" s="388"/>
      <c r="D1118" s="388"/>
      <c r="E1118" s="389"/>
      <c r="F1118" s="389"/>
      <c r="G1118" s="389"/>
      <c r="H1118" s="389"/>
      <c r="I1118" s="389"/>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90">
        <v>18</v>
      </c>
      <c r="B1119" s="390">
        <v>1</v>
      </c>
      <c r="C1119" s="388"/>
      <c r="D1119" s="388"/>
      <c r="E1119" s="140"/>
      <c r="F1119" s="389"/>
      <c r="G1119" s="389"/>
      <c r="H1119" s="389"/>
      <c r="I1119" s="389"/>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90">
        <v>19</v>
      </c>
      <c r="B1120" s="390">
        <v>1</v>
      </c>
      <c r="C1120" s="388"/>
      <c r="D1120" s="388"/>
      <c r="E1120" s="389"/>
      <c r="F1120" s="389"/>
      <c r="G1120" s="389"/>
      <c r="H1120" s="389"/>
      <c r="I1120" s="389"/>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90">
        <v>20</v>
      </c>
      <c r="B1121" s="390">
        <v>1</v>
      </c>
      <c r="C1121" s="388"/>
      <c r="D1121" s="388"/>
      <c r="E1121" s="389"/>
      <c r="F1121" s="389"/>
      <c r="G1121" s="389"/>
      <c r="H1121" s="389"/>
      <c r="I1121" s="389"/>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90">
        <v>21</v>
      </c>
      <c r="B1122" s="390">
        <v>1</v>
      </c>
      <c r="C1122" s="388"/>
      <c r="D1122" s="388"/>
      <c r="E1122" s="389"/>
      <c r="F1122" s="389"/>
      <c r="G1122" s="389"/>
      <c r="H1122" s="389"/>
      <c r="I1122" s="389"/>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90">
        <v>22</v>
      </c>
      <c r="B1123" s="390">
        <v>1</v>
      </c>
      <c r="C1123" s="388"/>
      <c r="D1123" s="388"/>
      <c r="E1123" s="389"/>
      <c r="F1123" s="389"/>
      <c r="G1123" s="389"/>
      <c r="H1123" s="389"/>
      <c r="I1123" s="389"/>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90">
        <v>23</v>
      </c>
      <c r="B1124" s="390">
        <v>1</v>
      </c>
      <c r="C1124" s="388"/>
      <c r="D1124" s="388"/>
      <c r="E1124" s="389"/>
      <c r="F1124" s="389"/>
      <c r="G1124" s="389"/>
      <c r="H1124" s="389"/>
      <c r="I1124" s="389"/>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90">
        <v>24</v>
      </c>
      <c r="B1125" s="390">
        <v>1</v>
      </c>
      <c r="C1125" s="388"/>
      <c r="D1125" s="388"/>
      <c r="E1125" s="389"/>
      <c r="F1125" s="389"/>
      <c r="G1125" s="389"/>
      <c r="H1125" s="389"/>
      <c r="I1125" s="389"/>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90">
        <v>25</v>
      </c>
      <c r="B1126" s="390">
        <v>1</v>
      </c>
      <c r="C1126" s="388"/>
      <c r="D1126" s="388"/>
      <c r="E1126" s="389"/>
      <c r="F1126" s="389"/>
      <c r="G1126" s="389"/>
      <c r="H1126" s="389"/>
      <c r="I1126" s="389"/>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90">
        <v>26</v>
      </c>
      <c r="B1127" s="390">
        <v>1</v>
      </c>
      <c r="C1127" s="388"/>
      <c r="D1127" s="388"/>
      <c r="E1127" s="389"/>
      <c r="F1127" s="389"/>
      <c r="G1127" s="389"/>
      <c r="H1127" s="389"/>
      <c r="I1127" s="389"/>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90">
        <v>27</v>
      </c>
      <c r="B1128" s="390">
        <v>1</v>
      </c>
      <c r="C1128" s="388"/>
      <c r="D1128" s="388"/>
      <c r="E1128" s="389"/>
      <c r="F1128" s="389"/>
      <c r="G1128" s="389"/>
      <c r="H1128" s="389"/>
      <c r="I1128" s="389"/>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90">
        <v>28</v>
      </c>
      <c r="B1129" s="390">
        <v>1</v>
      </c>
      <c r="C1129" s="388"/>
      <c r="D1129" s="388"/>
      <c r="E1129" s="389"/>
      <c r="F1129" s="389"/>
      <c r="G1129" s="389"/>
      <c r="H1129" s="389"/>
      <c r="I1129" s="389"/>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90">
        <v>29</v>
      </c>
      <c r="B1130" s="390">
        <v>1</v>
      </c>
      <c r="C1130" s="388"/>
      <c r="D1130" s="388"/>
      <c r="E1130" s="389"/>
      <c r="F1130" s="389"/>
      <c r="G1130" s="389"/>
      <c r="H1130" s="389"/>
      <c r="I1130" s="389"/>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90">
        <v>30</v>
      </c>
      <c r="B1131" s="390">
        <v>1</v>
      </c>
      <c r="C1131" s="388"/>
      <c r="D1131" s="388"/>
      <c r="E1131" s="389"/>
      <c r="F1131" s="389"/>
      <c r="G1131" s="389"/>
      <c r="H1131" s="389"/>
      <c r="I1131" s="389"/>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3455" priority="14345">
      <formula>IF(RIGHT(TEXT(P14,"0.#"),1)=".",FALSE,TRUE)</formula>
    </cfRule>
    <cfRule type="expression" dxfId="3454" priority="14346">
      <formula>IF(RIGHT(TEXT(P14,"0.#"),1)=".",TRUE,FALSE)</formula>
    </cfRule>
  </conditionalFormatting>
  <conditionalFormatting sqref="P18:AX18">
    <cfRule type="expression" dxfId="3453" priority="14221">
      <formula>IF(RIGHT(TEXT(P18,"0.#"),1)=".",FALSE,TRUE)</formula>
    </cfRule>
    <cfRule type="expression" dxfId="3452" priority="14222">
      <formula>IF(RIGHT(TEXT(P18,"0.#"),1)=".",TRUE,FALSE)</formula>
    </cfRule>
  </conditionalFormatting>
  <conditionalFormatting sqref="Y791">
    <cfRule type="expression" dxfId="3451" priority="14213">
      <formula>IF(RIGHT(TEXT(Y791,"0.#"),1)=".",FALSE,TRUE)</formula>
    </cfRule>
    <cfRule type="expression" dxfId="3450" priority="14214">
      <formula>IF(RIGHT(TEXT(Y791,"0.#"),1)=".",TRUE,FALSE)</formula>
    </cfRule>
  </conditionalFormatting>
  <conditionalFormatting sqref="Y822:Y829 Y820 Y809:Y816 Y796:Y803">
    <cfRule type="expression" dxfId="3449" priority="13995">
      <formula>IF(RIGHT(TEXT(Y796,"0.#"),1)=".",FALSE,TRUE)</formula>
    </cfRule>
    <cfRule type="expression" dxfId="3448" priority="13996">
      <formula>IF(RIGHT(TEXT(Y796,"0.#"),1)=".",TRUE,FALSE)</formula>
    </cfRule>
  </conditionalFormatting>
  <conditionalFormatting sqref="AR15:AX15 P13:AX13">
    <cfRule type="expression" dxfId="3447" priority="14043">
      <formula>IF(RIGHT(TEXT(P13,"0.#"),1)=".",FALSE,TRUE)</formula>
    </cfRule>
    <cfRule type="expression" dxfId="3446" priority="14044">
      <formula>IF(RIGHT(TEXT(P13,"0.#"),1)=".",TRUE,FALSE)</formula>
    </cfRule>
  </conditionalFormatting>
  <conditionalFormatting sqref="Y783:Y790">
    <cfRule type="expression" dxfId="3445" priority="14019">
      <formula>IF(RIGHT(TEXT(Y783,"0.#"),1)=".",FALSE,TRUE)</formula>
    </cfRule>
    <cfRule type="expression" dxfId="3444" priority="14020">
      <formula>IF(RIGHT(TEXT(Y783,"0.#"),1)=".",TRUE,FALSE)</formula>
    </cfRule>
  </conditionalFormatting>
  <conditionalFormatting sqref="AU791">
    <cfRule type="expression" dxfId="3443" priority="14015">
      <formula>IF(RIGHT(TEXT(AU791,"0.#"),1)=".",FALSE,TRUE)</formula>
    </cfRule>
    <cfRule type="expression" dxfId="3442" priority="14016">
      <formula>IF(RIGHT(TEXT(AU791,"0.#"),1)=".",TRUE,FALSE)</formula>
    </cfRule>
  </conditionalFormatting>
  <conditionalFormatting sqref="AU783:AU790">
    <cfRule type="expression" dxfId="3441" priority="14013">
      <formula>IF(RIGHT(TEXT(AU783,"0.#"),1)=".",FALSE,TRUE)</formula>
    </cfRule>
    <cfRule type="expression" dxfId="3440" priority="14014">
      <formula>IF(RIGHT(TEXT(AU783,"0.#"),1)=".",TRUE,FALSE)</formula>
    </cfRule>
  </conditionalFormatting>
  <conditionalFormatting sqref="Y821">
    <cfRule type="expression" dxfId="3439" priority="13999">
      <formula>IF(RIGHT(TEXT(Y821,"0.#"),1)=".",FALSE,TRUE)</formula>
    </cfRule>
    <cfRule type="expression" dxfId="3438" priority="14000">
      <formula>IF(RIGHT(TEXT(Y821,"0.#"),1)=".",TRUE,FALSE)</formula>
    </cfRule>
  </conditionalFormatting>
  <conditionalFormatting sqref="Y830 Y817 Y804">
    <cfRule type="expression" dxfId="3437" priority="13997">
      <formula>IF(RIGHT(TEXT(Y804,"0.#"),1)=".",FALSE,TRUE)</formula>
    </cfRule>
    <cfRule type="expression" dxfId="3436" priority="13998">
      <formula>IF(RIGHT(TEXT(Y804,"0.#"),1)=".",TRUE,FALSE)</formula>
    </cfRule>
  </conditionalFormatting>
  <conditionalFormatting sqref="AU821">
    <cfRule type="expression" dxfId="3435" priority="13993">
      <formula>IF(RIGHT(TEXT(AU821,"0.#"),1)=".",FALSE,TRUE)</formula>
    </cfRule>
    <cfRule type="expression" dxfId="3434" priority="13994">
      <formula>IF(RIGHT(TEXT(AU821,"0.#"),1)=".",TRUE,FALSE)</formula>
    </cfRule>
  </conditionalFormatting>
  <conditionalFormatting sqref="AU830 AU817 AU804">
    <cfRule type="expression" dxfId="3433" priority="13991">
      <formula>IF(RIGHT(TEXT(AU804,"0.#"),1)=".",FALSE,TRUE)</formula>
    </cfRule>
    <cfRule type="expression" dxfId="3432" priority="13992">
      <formula>IF(RIGHT(TEXT(AU804,"0.#"),1)=".",TRUE,FALSE)</formula>
    </cfRule>
  </conditionalFormatting>
  <conditionalFormatting sqref="AU822:AU829 AU820 AU796:AU803 AU807:AU816">
    <cfRule type="expression" dxfId="3431" priority="13989">
      <formula>IF(RIGHT(TEXT(AU796,"0.#"),1)=".",FALSE,TRUE)</formula>
    </cfRule>
    <cfRule type="expression" dxfId="3430" priority="13990">
      <formula>IF(RIGHT(TEXT(AU796,"0.#"),1)=".",TRUE,FALSE)</formula>
    </cfRule>
  </conditionalFormatting>
  <conditionalFormatting sqref="AM87">
    <cfRule type="expression" dxfId="3429" priority="13643">
      <formula>IF(RIGHT(TEXT(AM87,"0.#"),1)=".",FALSE,TRUE)</formula>
    </cfRule>
    <cfRule type="expression" dxfId="3428" priority="13644">
      <formula>IF(RIGHT(TEXT(AM87,"0.#"),1)=".",TRUE,FALSE)</formula>
    </cfRule>
  </conditionalFormatting>
  <conditionalFormatting sqref="AE55">
    <cfRule type="expression" dxfId="3427" priority="13711">
      <formula>IF(RIGHT(TEXT(AE55,"0.#"),1)=".",FALSE,TRUE)</formula>
    </cfRule>
    <cfRule type="expression" dxfId="3426" priority="13712">
      <formula>IF(RIGHT(TEXT(AE55,"0.#"),1)=".",TRUE,FALSE)</formula>
    </cfRule>
  </conditionalFormatting>
  <conditionalFormatting sqref="AI55">
    <cfRule type="expression" dxfId="3425" priority="13709">
      <formula>IF(RIGHT(TEXT(AI55,"0.#"),1)=".",FALSE,TRUE)</formula>
    </cfRule>
    <cfRule type="expression" dxfId="3424" priority="13710">
      <formula>IF(RIGHT(TEXT(AI55,"0.#"),1)=".",TRUE,FALSE)</formula>
    </cfRule>
  </conditionalFormatting>
  <conditionalFormatting sqref="AM34">
    <cfRule type="expression" dxfId="3423" priority="13789">
      <formula>IF(RIGHT(TEXT(AM34,"0.#"),1)=".",FALSE,TRUE)</formula>
    </cfRule>
    <cfRule type="expression" dxfId="3422" priority="13790">
      <formula>IF(RIGHT(TEXT(AM34,"0.#"),1)=".",TRUE,FALSE)</formula>
    </cfRule>
  </conditionalFormatting>
  <conditionalFormatting sqref="AE34">
    <cfRule type="expression" dxfId="3421" priority="13801">
      <formula>IF(RIGHT(TEXT(AE34,"0.#"),1)=".",FALSE,TRUE)</formula>
    </cfRule>
    <cfRule type="expression" dxfId="3420" priority="13802">
      <formula>IF(RIGHT(TEXT(AE34,"0.#"),1)=".",TRUE,FALSE)</formula>
    </cfRule>
  </conditionalFormatting>
  <conditionalFormatting sqref="AI34">
    <cfRule type="expression" dxfId="3419" priority="13799">
      <formula>IF(RIGHT(TEXT(AI34,"0.#"),1)=".",FALSE,TRUE)</formula>
    </cfRule>
    <cfRule type="expression" dxfId="3418" priority="13800">
      <formula>IF(RIGHT(TEXT(AI34,"0.#"),1)=".",TRUE,FALSE)</formula>
    </cfRule>
  </conditionalFormatting>
  <conditionalFormatting sqref="AQ32:AQ34">
    <cfRule type="expression" dxfId="3417" priority="13783">
      <formula>IF(RIGHT(TEXT(AQ32,"0.#"),1)=".",FALSE,TRUE)</formula>
    </cfRule>
    <cfRule type="expression" dxfId="3416" priority="13784">
      <formula>IF(RIGHT(TEXT(AQ32,"0.#"),1)=".",TRUE,FALSE)</formula>
    </cfRule>
  </conditionalFormatting>
  <conditionalFormatting sqref="AU32:AU34">
    <cfRule type="expression" dxfId="3415" priority="13781">
      <formula>IF(RIGHT(TEXT(AU32,"0.#"),1)=".",FALSE,TRUE)</formula>
    </cfRule>
    <cfRule type="expression" dxfId="3414" priority="13782">
      <formula>IF(RIGHT(TEXT(AU32,"0.#"),1)=".",TRUE,FALSE)</formula>
    </cfRule>
  </conditionalFormatting>
  <conditionalFormatting sqref="AE53">
    <cfRule type="expression" dxfId="3413" priority="13715">
      <formula>IF(RIGHT(TEXT(AE53,"0.#"),1)=".",FALSE,TRUE)</formula>
    </cfRule>
    <cfRule type="expression" dxfId="3412" priority="13716">
      <formula>IF(RIGHT(TEXT(AE53,"0.#"),1)=".",TRUE,FALSE)</formula>
    </cfRule>
  </conditionalFormatting>
  <conditionalFormatting sqref="AE54">
    <cfRule type="expression" dxfId="3411" priority="13713">
      <formula>IF(RIGHT(TEXT(AE54,"0.#"),1)=".",FALSE,TRUE)</formula>
    </cfRule>
    <cfRule type="expression" dxfId="3410" priority="13714">
      <formula>IF(RIGHT(TEXT(AE54,"0.#"),1)=".",TRUE,FALSE)</formula>
    </cfRule>
  </conditionalFormatting>
  <conditionalFormatting sqref="AI54">
    <cfRule type="expression" dxfId="3409" priority="13707">
      <formula>IF(RIGHT(TEXT(AI54,"0.#"),1)=".",FALSE,TRUE)</formula>
    </cfRule>
    <cfRule type="expression" dxfId="3408" priority="13708">
      <formula>IF(RIGHT(TEXT(AI54,"0.#"),1)=".",TRUE,FALSE)</formula>
    </cfRule>
  </conditionalFormatting>
  <conditionalFormatting sqref="AI53">
    <cfRule type="expression" dxfId="3407" priority="13705">
      <formula>IF(RIGHT(TEXT(AI53,"0.#"),1)=".",FALSE,TRUE)</formula>
    </cfRule>
    <cfRule type="expression" dxfId="3406" priority="13706">
      <formula>IF(RIGHT(TEXT(AI53,"0.#"),1)=".",TRUE,FALSE)</formula>
    </cfRule>
  </conditionalFormatting>
  <conditionalFormatting sqref="AM53">
    <cfRule type="expression" dxfId="3405" priority="13703">
      <formula>IF(RIGHT(TEXT(AM53,"0.#"),1)=".",FALSE,TRUE)</formula>
    </cfRule>
    <cfRule type="expression" dxfId="3404" priority="13704">
      <formula>IF(RIGHT(TEXT(AM53,"0.#"),1)=".",TRUE,FALSE)</formula>
    </cfRule>
  </conditionalFormatting>
  <conditionalFormatting sqref="AM54">
    <cfRule type="expression" dxfId="3403" priority="13701">
      <formula>IF(RIGHT(TEXT(AM54,"0.#"),1)=".",FALSE,TRUE)</formula>
    </cfRule>
    <cfRule type="expression" dxfId="3402" priority="13702">
      <formula>IF(RIGHT(TEXT(AM54,"0.#"),1)=".",TRUE,FALSE)</formula>
    </cfRule>
  </conditionalFormatting>
  <conditionalFormatting sqref="AM55">
    <cfRule type="expression" dxfId="3401" priority="13699">
      <formula>IF(RIGHT(TEXT(AM55,"0.#"),1)=".",FALSE,TRUE)</formula>
    </cfRule>
    <cfRule type="expression" dxfId="3400" priority="13700">
      <formula>IF(RIGHT(TEXT(AM55,"0.#"),1)=".",TRUE,FALSE)</formula>
    </cfRule>
  </conditionalFormatting>
  <conditionalFormatting sqref="AE60">
    <cfRule type="expression" dxfId="3399" priority="13685">
      <formula>IF(RIGHT(TEXT(AE60,"0.#"),1)=".",FALSE,TRUE)</formula>
    </cfRule>
    <cfRule type="expression" dxfId="3398" priority="13686">
      <formula>IF(RIGHT(TEXT(AE60,"0.#"),1)=".",TRUE,FALSE)</formula>
    </cfRule>
  </conditionalFormatting>
  <conditionalFormatting sqref="AE61">
    <cfRule type="expression" dxfId="3397" priority="13683">
      <formula>IF(RIGHT(TEXT(AE61,"0.#"),1)=".",FALSE,TRUE)</formula>
    </cfRule>
    <cfRule type="expression" dxfId="3396" priority="13684">
      <formula>IF(RIGHT(TEXT(AE61,"0.#"),1)=".",TRUE,FALSE)</formula>
    </cfRule>
  </conditionalFormatting>
  <conditionalFormatting sqref="AE62">
    <cfRule type="expression" dxfId="3395" priority="13681">
      <formula>IF(RIGHT(TEXT(AE62,"0.#"),1)=".",FALSE,TRUE)</formula>
    </cfRule>
    <cfRule type="expression" dxfId="3394" priority="13682">
      <formula>IF(RIGHT(TEXT(AE62,"0.#"),1)=".",TRUE,FALSE)</formula>
    </cfRule>
  </conditionalFormatting>
  <conditionalFormatting sqref="AI62">
    <cfRule type="expression" dxfId="3393" priority="13679">
      <formula>IF(RIGHT(TEXT(AI62,"0.#"),1)=".",FALSE,TRUE)</formula>
    </cfRule>
    <cfRule type="expression" dxfId="3392" priority="13680">
      <formula>IF(RIGHT(TEXT(AI62,"0.#"),1)=".",TRUE,FALSE)</formula>
    </cfRule>
  </conditionalFormatting>
  <conditionalFormatting sqref="AI61">
    <cfRule type="expression" dxfId="3391" priority="13677">
      <formula>IF(RIGHT(TEXT(AI61,"0.#"),1)=".",FALSE,TRUE)</formula>
    </cfRule>
    <cfRule type="expression" dxfId="3390" priority="13678">
      <formula>IF(RIGHT(TEXT(AI61,"0.#"),1)=".",TRUE,FALSE)</formula>
    </cfRule>
  </conditionalFormatting>
  <conditionalFormatting sqref="AI60">
    <cfRule type="expression" dxfId="3389" priority="13675">
      <formula>IF(RIGHT(TEXT(AI60,"0.#"),1)=".",FALSE,TRUE)</formula>
    </cfRule>
    <cfRule type="expression" dxfId="3388" priority="13676">
      <formula>IF(RIGHT(TEXT(AI60,"0.#"),1)=".",TRUE,FALSE)</formula>
    </cfRule>
  </conditionalFormatting>
  <conditionalFormatting sqref="AM60">
    <cfRule type="expression" dxfId="3387" priority="13673">
      <formula>IF(RIGHT(TEXT(AM60,"0.#"),1)=".",FALSE,TRUE)</formula>
    </cfRule>
    <cfRule type="expression" dxfId="3386" priority="13674">
      <formula>IF(RIGHT(TEXT(AM60,"0.#"),1)=".",TRUE,FALSE)</formula>
    </cfRule>
  </conditionalFormatting>
  <conditionalFormatting sqref="AM61">
    <cfRule type="expression" dxfId="3385" priority="13671">
      <formula>IF(RIGHT(TEXT(AM61,"0.#"),1)=".",FALSE,TRUE)</formula>
    </cfRule>
    <cfRule type="expression" dxfId="3384" priority="13672">
      <formula>IF(RIGHT(TEXT(AM61,"0.#"),1)=".",TRUE,FALSE)</formula>
    </cfRule>
  </conditionalFormatting>
  <conditionalFormatting sqref="AM62">
    <cfRule type="expression" dxfId="3383" priority="13669">
      <formula>IF(RIGHT(TEXT(AM62,"0.#"),1)=".",FALSE,TRUE)</formula>
    </cfRule>
    <cfRule type="expression" dxfId="3382" priority="13670">
      <formula>IF(RIGHT(TEXT(AM62,"0.#"),1)=".",TRUE,FALSE)</formula>
    </cfRule>
  </conditionalFormatting>
  <conditionalFormatting sqref="AE87">
    <cfRule type="expression" dxfId="3381" priority="13655">
      <formula>IF(RIGHT(TEXT(AE87,"0.#"),1)=".",FALSE,TRUE)</formula>
    </cfRule>
    <cfRule type="expression" dxfId="3380" priority="13656">
      <formula>IF(RIGHT(TEXT(AE87,"0.#"),1)=".",TRUE,FALSE)</formula>
    </cfRule>
  </conditionalFormatting>
  <conditionalFormatting sqref="AE88">
    <cfRule type="expression" dxfId="3379" priority="13653">
      <formula>IF(RIGHT(TEXT(AE88,"0.#"),1)=".",FALSE,TRUE)</formula>
    </cfRule>
    <cfRule type="expression" dxfId="3378" priority="13654">
      <formula>IF(RIGHT(TEXT(AE88,"0.#"),1)=".",TRUE,FALSE)</formula>
    </cfRule>
  </conditionalFormatting>
  <conditionalFormatting sqref="AE89">
    <cfRule type="expression" dxfId="3377" priority="13651">
      <formula>IF(RIGHT(TEXT(AE89,"0.#"),1)=".",FALSE,TRUE)</formula>
    </cfRule>
    <cfRule type="expression" dxfId="3376" priority="13652">
      <formula>IF(RIGHT(TEXT(AE89,"0.#"),1)=".",TRUE,FALSE)</formula>
    </cfRule>
  </conditionalFormatting>
  <conditionalFormatting sqref="AI89">
    <cfRule type="expression" dxfId="3375" priority="13649">
      <formula>IF(RIGHT(TEXT(AI89,"0.#"),1)=".",FALSE,TRUE)</formula>
    </cfRule>
    <cfRule type="expression" dxfId="3374" priority="13650">
      <formula>IF(RIGHT(TEXT(AI89,"0.#"),1)=".",TRUE,FALSE)</formula>
    </cfRule>
  </conditionalFormatting>
  <conditionalFormatting sqref="AI88">
    <cfRule type="expression" dxfId="3373" priority="13647">
      <formula>IF(RIGHT(TEXT(AI88,"0.#"),1)=".",FALSE,TRUE)</formula>
    </cfRule>
    <cfRule type="expression" dxfId="3372" priority="13648">
      <formula>IF(RIGHT(TEXT(AI88,"0.#"),1)=".",TRUE,FALSE)</formula>
    </cfRule>
  </conditionalFormatting>
  <conditionalFormatting sqref="AI87">
    <cfRule type="expression" dxfId="3371" priority="13645">
      <formula>IF(RIGHT(TEXT(AI87,"0.#"),1)=".",FALSE,TRUE)</formula>
    </cfRule>
    <cfRule type="expression" dxfId="3370" priority="13646">
      <formula>IF(RIGHT(TEXT(AI87,"0.#"),1)=".",TRUE,FALSE)</formula>
    </cfRule>
  </conditionalFormatting>
  <conditionalFormatting sqref="AM88">
    <cfRule type="expression" dxfId="3369" priority="13641">
      <formula>IF(RIGHT(TEXT(AM88,"0.#"),1)=".",FALSE,TRUE)</formula>
    </cfRule>
    <cfRule type="expression" dxfId="3368" priority="13642">
      <formula>IF(RIGHT(TEXT(AM88,"0.#"),1)=".",TRUE,FALSE)</formula>
    </cfRule>
  </conditionalFormatting>
  <conditionalFormatting sqref="AM89">
    <cfRule type="expression" dxfId="3367" priority="13639">
      <formula>IF(RIGHT(TEXT(AM89,"0.#"),1)=".",FALSE,TRUE)</formula>
    </cfRule>
    <cfRule type="expression" dxfId="3366" priority="13640">
      <formula>IF(RIGHT(TEXT(AM89,"0.#"),1)=".",TRUE,FALSE)</formula>
    </cfRule>
  </conditionalFormatting>
  <conditionalFormatting sqref="AE92">
    <cfRule type="expression" dxfId="3365" priority="13625">
      <formula>IF(RIGHT(TEXT(AE92,"0.#"),1)=".",FALSE,TRUE)</formula>
    </cfRule>
    <cfRule type="expression" dxfId="3364" priority="13626">
      <formula>IF(RIGHT(TEXT(AE92,"0.#"),1)=".",TRUE,FALSE)</formula>
    </cfRule>
  </conditionalFormatting>
  <conditionalFormatting sqref="AE93">
    <cfRule type="expression" dxfId="3363" priority="13623">
      <formula>IF(RIGHT(TEXT(AE93,"0.#"),1)=".",FALSE,TRUE)</formula>
    </cfRule>
    <cfRule type="expression" dxfId="3362" priority="13624">
      <formula>IF(RIGHT(TEXT(AE93,"0.#"),1)=".",TRUE,FALSE)</formula>
    </cfRule>
  </conditionalFormatting>
  <conditionalFormatting sqref="AE94">
    <cfRule type="expression" dxfId="3361" priority="13621">
      <formula>IF(RIGHT(TEXT(AE94,"0.#"),1)=".",FALSE,TRUE)</formula>
    </cfRule>
    <cfRule type="expression" dxfId="3360" priority="13622">
      <formula>IF(RIGHT(TEXT(AE94,"0.#"),1)=".",TRUE,FALSE)</formula>
    </cfRule>
  </conditionalFormatting>
  <conditionalFormatting sqref="AI94">
    <cfRule type="expression" dxfId="3359" priority="13619">
      <formula>IF(RIGHT(TEXT(AI94,"0.#"),1)=".",FALSE,TRUE)</formula>
    </cfRule>
    <cfRule type="expression" dxfId="3358" priority="13620">
      <formula>IF(RIGHT(TEXT(AI94,"0.#"),1)=".",TRUE,FALSE)</formula>
    </cfRule>
  </conditionalFormatting>
  <conditionalFormatting sqref="AI93">
    <cfRule type="expression" dxfId="3357" priority="13617">
      <formula>IF(RIGHT(TEXT(AI93,"0.#"),1)=".",FALSE,TRUE)</formula>
    </cfRule>
    <cfRule type="expression" dxfId="3356" priority="13618">
      <formula>IF(RIGHT(TEXT(AI93,"0.#"),1)=".",TRUE,FALSE)</formula>
    </cfRule>
  </conditionalFormatting>
  <conditionalFormatting sqref="AI92">
    <cfRule type="expression" dxfId="3355" priority="13615">
      <formula>IF(RIGHT(TEXT(AI92,"0.#"),1)=".",FALSE,TRUE)</formula>
    </cfRule>
    <cfRule type="expression" dxfId="3354" priority="13616">
      <formula>IF(RIGHT(TEXT(AI92,"0.#"),1)=".",TRUE,FALSE)</formula>
    </cfRule>
  </conditionalFormatting>
  <conditionalFormatting sqref="AM92">
    <cfRule type="expression" dxfId="3353" priority="13613">
      <formula>IF(RIGHT(TEXT(AM92,"0.#"),1)=".",FALSE,TRUE)</formula>
    </cfRule>
    <cfRule type="expression" dxfId="3352" priority="13614">
      <formula>IF(RIGHT(TEXT(AM92,"0.#"),1)=".",TRUE,FALSE)</formula>
    </cfRule>
  </conditionalFormatting>
  <conditionalFormatting sqref="AM93">
    <cfRule type="expression" dxfId="3351" priority="13611">
      <formula>IF(RIGHT(TEXT(AM93,"0.#"),1)=".",FALSE,TRUE)</formula>
    </cfRule>
    <cfRule type="expression" dxfId="3350" priority="13612">
      <formula>IF(RIGHT(TEXT(AM93,"0.#"),1)=".",TRUE,FALSE)</formula>
    </cfRule>
  </conditionalFormatting>
  <conditionalFormatting sqref="AM94">
    <cfRule type="expression" dxfId="3349" priority="13609">
      <formula>IF(RIGHT(TEXT(AM94,"0.#"),1)=".",FALSE,TRUE)</formula>
    </cfRule>
    <cfRule type="expression" dxfId="3348" priority="13610">
      <formula>IF(RIGHT(TEXT(AM94,"0.#"),1)=".",TRUE,FALSE)</formula>
    </cfRule>
  </conditionalFormatting>
  <conditionalFormatting sqref="AE97">
    <cfRule type="expression" dxfId="3347" priority="13595">
      <formula>IF(RIGHT(TEXT(AE97,"0.#"),1)=".",FALSE,TRUE)</formula>
    </cfRule>
    <cfRule type="expression" dxfId="3346" priority="13596">
      <formula>IF(RIGHT(TEXT(AE97,"0.#"),1)=".",TRUE,FALSE)</formula>
    </cfRule>
  </conditionalFormatting>
  <conditionalFormatting sqref="AE98">
    <cfRule type="expression" dxfId="3345" priority="13593">
      <formula>IF(RIGHT(TEXT(AE98,"0.#"),1)=".",FALSE,TRUE)</formula>
    </cfRule>
    <cfRule type="expression" dxfId="3344" priority="13594">
      <formula>IF(RIGHT(TEXT(AE98,"0.#"),1)=".",TRUE,FALSE)</formula>
    </cfRule>
  </conditionalFormatting>
  <conditionalFormatting sqref="AE99">
    <cfRule type="expression" dxfId="3343" priority="13591">
      <formula>IF(RIGHT(TEXT(AE99,"0.#"),1)=".",FALSE,TRUE)</formula>
    </cfRule>
    <cfRule type="expression" dxfId="3342" priority="13592">
      <formula>IF(RIGHT(TEXT(AE99,"0.#"),1)=".",TRUE,FALSE)</formula>
    </cfRule>
  </conditionalFormatting>
  <conditionalFormatting sqref="AI99">
    <cfRule type="expression" dxfId="3341" priority="13589">
      <formula>IF(RIGHT(TEXT(AI99,"0.#"),1)=".",FALSE,TRUE)</formula>
    </cfRule>
    <cfRule type="expression" dxfId="3340" priority="13590">
      <formula>IF(RIGHT(TEXT(AI99,"0.#"),1)=".",TRUE,FALSE)</formula>
    </cfRule>
  </conditionalFormatting>
  <conditionalFormatting sqref="AI98">
    <cfRule type="expression" dxfId="3339" priority="13587">
      <formula>IF(RIGHT(TEXT(AI98,"0.#"),1)=".",FALSE,TRUE)</formula>
    </cfRule>
    <cfRule type="expression" dxfId="3338" priority="13588">
      <formula>IF(RIGHT(TEXT(AI98,"0.#"),1)=".",TRUE,FALSE)</formula>
    </cfRule>
  </conditionalFormatting>
  <conditionalFormatting sqref="AI97">
    <cfRule type="expression" dxfId="3337" priority="13585">
      <formula>IF(RIGHT(TEXT(AI97,"0.#"),1)=".",FALSE,TRUE)</formula>
    </cfRule>
    <cfRule type="expression" dxfId="3336" priority="13586">
      <formula>IF(RIGHT(TEXT(AI97,"0.#"),1)=".",TRUE,FALSE)</formula>
    </cfRule>
  </conditionalFormatting>
  <conditionalFormatting sqref="AM97">
    <cfRule type="expression" dxfId="3335" priority="13583">
      <formula>IF(RIGHT(TEXT(AM97,"0.#"),1)=".",FALSE,TRUE)</formula>
    </cfRule>
    <cfRule type="expression" dxfId="3334" priority="13584">
      <formula>IF(RIGHT(TEXT(AM97,"0.#"),1)=".",TRUE,FALSE)</formula>
    </cfRule>
  </conditionalFormatting>
  <conditionalFormatting sqref="AM98">
    <cfRule type="expression" dxfId="3333" priority="13581">
      <formula>IF(RIGHT(TEXT(AM98,"0.#"),1)=".",FALSE,TRUE)</formula>
    </cfRule>
    <cfRule type="expression" dxfId="3332" priority="13582">
      <formula>IF(RIGHT(TEXT(AM98,"0.#"),1)=".",TRUE,FALSE)</formula>
    </cfRule>
  </conditionalFormatting>
  <conditionalFormatting sqref="AM99">
    <cfRule type="expression" dxfId="3331" priority="13579">
      <formula>IF(RIGHT(TEXT(AM99,"0.#"),1)=".",FALSE,TRUE)</formula>
    </cfRule>
    <cfRule type="expression" dxfId="3330" priority="13580">
      <formula>IF(RIGHT(TEXT(AM99,"0.#"),1)=".",TRUE,FALSE)</formula>
    </cfRule>
  </conditionalFormatting>
  <conditionalFormatting sqref="AQ119">
    <cfRule type="expression" dxfId="3329" priority="13483">
      <formula>IF(RIGHT(TEXT(AQ119,"0.#"),1)=".",FALSE,TRUE)</formula>
    </cfRule>
    <cfRule type="expression" dxfId="3328" priority="13484">
      <formula>IF(RIGHT(TEXT(AQ119,"0.#"),1)=".",TRUE,FALSE)</formula>
    </cfRule>
  </conditionalFormatting>
  <conditionalFormatting sqref="AQ120">
    <cfRule type="expression" dxfId="3327" priority="13471">
      <formula>IF(RIGHT(TEXT(AQ120,"0.#"),1)=".",FALSE,TRUE)</formula>
    </cfRule>
    <cfRule type="expression" dxfId="3326" priority="13472">
      <formula>IF(RIGHT(TEXT(AQ120,"0.#"),1)=".",TRUE,FALSE)</formula>
    </cfRule>
  </conditionalFormatting>
  <conditionalFormatting sqref="AE75">
    <cfRule type="expression" dxfId="3325" priority="13427">
      <formula>IF(RIGHT(TEXT(AE75,"0.#"),1)=".",FALSE,TRUE)</formula>
    </cfRule>
    <cfRule type="expression" dxfId="3324" priority="13428">
      <formula>IF(RIGHT(TEXT(AE75,"0.#"),1)=".",TRUE,FALSE)</formula>
    </cfRule>
  </conditionalFormatting>
  <conditionalFormatting sqref="AE76">
    <cfRule type="expression" dxfId="3323" priority="13425">
      <formula>IF(RIGHT(TEXT(AE76,"0.#"),1)=".",FALSE,TRUE)</formula>
    </cfRule>
    <cfRule type="expression" dxfId="3322" priority="13426">
      <formula>IF(RIGHT(TEXT(AE76,"0.#"),1)=".",TRUE,FALSE)</formula>
    </cfRule>
  </conditionalFormatting>
  <conditionalFormatting sqref="AE77">
    <cfRule type="expression" dxfId="3321" priority="13423">
      <formula>IF(RIGHT(TEXT(AE77,"0.#"),1)=".",FALSE,TRUE)</formula>
    </cfRule>
    <cfRule type="expression" dxfId="3320" priority="13424">
      <formula>IF(RIGHT(TEXT(AE77,"0.#"),1)=".",TRUE,FALSE)</formula>
    </cfRule>
  </conditionalFormatting>
  <conditionalFormatting sqref="AI77">
    <cfRule type="expression" dxfId="3319" priority="13421">
      <formula>IF(RIGHT(TEXT(AI77,"0.#"),1)=".",FALSE,TRUE)</formula>
    </cfRule>
    <cfRule type="expression" dxfId="3318" priority="13422">
      <formula>IF(RIGHT(TEXT(AI77,"0.#"),1)=".",TRUE,FALSE)</formula>
    </cfRule>
  </conditionalFormatting>
  <conditionalFormatting sqref="AI76">
    <cfRule type="expression" dxfId="3317" priority="13419">
      <formula>IF(RIGHT(TEXT(AI76,"0.#"),1)=".",FALSE,TRUE)</formula>
    </cfRule>
    <cfRule type="expression" dxfId="3316" priority="13420">
      <formula>IF(RIGHT(TEXT(AI76,"0.#"),1)=".",TRUE,FALSE)</formula>
    </cfRule>
  </conditionalFormatting>
  <conditionalFormatting sqref="AI75">
    <cfRule type="expression" dxfId="3315" priority="13417">
      <formula>IF(RIGHT(TEXT(AI75,"0.#"),1)=".",FALSE,TRUE)</formula>
    </cfRule>
    <cfRule type="expression" dxfId="3314" priority="13418">
      <formula>IF(RIGHT(TEXT(AI75,"0.#"),1)=".",TRUE,FALSE)</formula>
    </cfRule>
  </conditionalFormatting>
  <conditionalFormatting sqref="AM75">
    <cfRule type="expression" dxfId="3313" priority="13415">
      <formula>IF(RIGHT(TEXT(AM75,"0.#"),1)=".",FALSE,TRUE)</formula>
    </cfRule>
    <cfRule type="expression" dxfId="3312" priority="13416">
      <formula>IF(RIGHT(TEXT(AM75,"0.#"),1)=".",TRUE,FALSE)</formula>
    </cfRule>
  </conditionalFormatting>
  <conditionalFormatting sqref="AM76">
    <cfRule type="expression" dxfId="3311" priority="13413">
      <formula>IF(RIGHT(TEXT(AM76,"0.#"),1)=".",FALSE,TRUE)</formula>
    </cfRule>
    <cfRule type="expression" dxfId="3310" priority="13414">
      <formula>IF(RIGHT(TEXT(AM76,"0.#"),1)=".",TRUE,FALSE)</formula>
    </cfRule>
  </conditionalFormatting>
  <conditionalFormatting sqref="AM77">
    <cfRule type="expression" dxfId="3309" priority="13411">
      <formula>IF(RIGHT(TEXT(AM77,"0.#"),1)=".",FALSE,TRUE)</formula>
    </cfRule>
    <cfRule type="expression" dxfId="3308" priority="13412">
      <formula>IF(RIGHT(TEXT(AM77,"0.#"),1)=".",TRUE,FALSE)</formula>
    </cfRule>
  </conditionalFormatting>
  <conditionalFormatting sqref="AE134:AE135 AI134:AI135 AM134:AM135 AQ134:AQ135 AU134:AU135">
    <cfRule type="expression" dxfId="3307" priority="13397">
      <formula>IF(RIGHT(TEXT(AE134,"0.#"),1)=".",FALSE,TRUE)</formula>
    </cfRule>
    <cfRule type="expression" dxfId="3306" priority="13398">
      <formula>IF(RIGHT(TEXT(AE134,"0.#"),1)=".",TRUE,FALSE)</formula>
    </cfRule>
  </conditionalFormatting>
  <conditionalFormatting sqref="AE433">
    <cfRule type="expression" dxfId="3305" priority="13367">
      <formula>IF(RIGHT(TEXT(AE433,"0.#"),1)=".",FALSE,TRUE)</formula>
    </cfRule>
    <cfRule type="expression" dxfId="3304" priority="13368">
      <formula>IF(RIGHT(TEXT(AE433,"0.#"),1)=".",TRUE,FALSE)</formula>
    </cfRule>
  </conditionalFormatting>
  <conditionalFormatting sqref="AM435">
    <cfRule type="expression" dxfId="3303" priority="13351">
      <formula>IF(RIGHT(TEXT(AM435,"0.#"),1)=".",FALSE,TRUE)</formula>
    </cfRule>
    <cfRule type="expression" dxfId="3302" priority="13352">
      <formula>IF(RIGHT(TEXT(AM435,"0.#"),1)=".",TRUE,FALSE)</formula>
    </cfRule>
  </conditionalFormatting>
  <conditionalFormatting sqref="AE434">
    <cfRule type="expression" dxfId="3301" priority="13365">
      <formula>IF(RIGHT(TEXT(AE434,"0.#"),1)=".",FALSE,TRUE)</formula>
    </cfRule>
    <cfRule type="expression" dxfId="3300" priority="13366">
      <formula>IF(RIGHT(TEXT(AE434,"0.#"),1)=".",TRUE,FALSE)</formula>
    </cfRule>
  </conditionalFormatting>
  <conditionalFormatting sqref="AE435">
    <cfRule type="expression" dxfId="3299" priority="13363">
      <formula>IF(RIGHT(TEXT(AE435,"0.#"),1)=".",FALSE,TRUE)</formula>
    </cfRule>
    <cfRule type="expression" dxfId="3298" priority="13364">
      <formula>IF(RIGHT(TEXT(AE435,"0.#"),1)=".",TRUE,FALSE)</formula>
    </cfRule>
  </conditionalFormatting>
  <conditionalFormatting sqref="AM433">
    <cfRule type="expression" dxfId="3297" priority="13355">
      <formula>IF(RIGHT(TEXT(AM433,"0.#"),1)=".",FALSE,TRUE)</formula>
    </cfRule>
    <cfRule type="expression" dxfId="3296" priority="13356">
      <formula>IF(RIGHT(TEXT(AM433,"0.#"),1)=".",TRUE,FALSE)</formula>
    </cfRule>
  </conditionalFormatting>
  <conditionalFormatting sqref="AM434">
    <cfRule type="expression" dxfId="3295" priority="13353">
      <formula>IF(RIGHT(TEXT(AM434,"0.#"),1)=".",FALSE,TRUE)</formula>
    </cfRule>
    <cfRule type="expression" dxfId="3294" priority="13354">
      <formula>IF(RIGHT(TEXT(AM434,"0.#"),1)=".",TRUE,FALSE)</formula>
    </cfRule>
  </conditionalFormatting>
  <conditionalFormatting sqref="AU433">
    <cfRule type="expression" dxfId="3293" priority="13343">
      <formula>IF(RIGHT(TEXT(AU433,"0.#"),1)=".",FALSE,TRUE)</formula>
    </cfRule>
    <cfRule type="expression" dxfId="3292" priority="13344">
      <formula>IF(RIGHT(TEXT(AU433,"0.#"),1)=".",TRUE,FALSE)</formula>
    </cfRule>
  </conditionalFormatting>
  <conditionalFormatting sqref="AU434">
    <cfRule type="expression" dxfId="3291" priority="13341">
      <formula>IF(RIGHT(TEXT(AU434,"0.#"),1)=".",FALSE,TRUE)</formula>
    </cfRule>
    <cfRule type="expression" dxfId="3290" priority="13342">
      <formula>IF(RIGHT(TEXT(AU434,"0.#"),1)=".",TRUE,FALSE)</formula>
    </cfRule>
  </conditionalFormatting>
  <conditionalFormatting sqref="AU435">
    <cfRule type="expression" dxfId="3289" priority="13339">
      <formula>IF(RIGHT(TEXT(AU435,"0.#"),1)=".",FALSE,TRUE)</formula>
    </cfRule>
    <cfRule type="expression" dxfId="3288" priority="13340">
      <formula>IF(RIGHT(TEXT(AU435,"0.#"),1)=".",TRUE,FALSE)</formula>
    </cfRule>
  </conditionalFormatting>
  <conditionalFormatting sqref="AI435">
    <cfRule type="expression" dxfId="3287" priority="13273">
      <formula>IF(RIGHT(TEXT(AI435,"0.#"),1)=".",FALSE,TRUE)</formula>
    </cfRule>
    <cfRule type="expression" dxfId="3286" priority="13274">
      <formula>IF(RIGHT(TEXT(AI435,"0.#"),1)=".",TRUE,FALSE)</formula>
    </cfRule>
  </conditionalFormatting>
  <conditionalFormatting sqref="AI433">
    <cfRule type="expression" dxfId="3285" priority="13277">
      <formula>IF(RIGHT(TEXT(AI433,"0.#"),1)=".",FALSE,TRUE)</formula>
    </cfRule>
    <cfRule type="expression" dxfId="3284" priority="13278">
      <formula>IF(RIGHT(TEXT(AI433,"0.#"),1)=".",TRUE,FALSE)</formula>
    </cfRule>
  </conditionalFormatting>
  <conditionalFormatting sqref="AI434">
    <cfRule type="expression" dxfId="3283" priority="13275">
      <formula>IF(RIGHT(TEXT(AI434,"0.#"),1)=".",FALSE,TRUE)</formula>
    </cfRule>
    <cfRule type="expression" dxfId="3282" priority="13276">
      <formula>IF(RIGHT(TEXT(AI434,"0.#"),1)=".",TRUE,FALSE)</formula>
    </cfRule>
  </conditionalFormatting>
  <conditionalFormatting sqref="AQ434">
    <cfRule type="expression" dxfId="3281" priority="13259">
      <formula>IF(RIGHT(TEXT(AQ434,"0.#"),1)=".",FALSE,TRUE)</formula>
    </cfRule>
    <cfRule type="expression" dxfId="3280" priority="13260">
      <formula>IF(RIGHT(TEXT(AQ434,"0.#"),1)=".",TRUE,FALSE)</formula>
    </cfRule>
  </conditionalFormatting>
  <conditionalFormatting sqref="AQ435">
    <cfRule type="expression" dxfId="3279" priority="13245">
      <formula>IF(RIGHT(TEXT(AQ435,"0.#"),1)=".",FALSE,TRUE)</formula>
    </cfRule>
    <cfRule type="expression" dxfId="3278" priority="13246">
      <formula>IF(RIGHT(TEXT(AQ435,"0.#"),1)=".",TRUE,FALSE)</formula>
    </cfRule>
  </conditionalFormatting>
  <conditionalFormatting sqref="AQ433">
    <cfRule type="expression" dxfId="3277" priority="13243">
      <formula>IF(RIGHT(TEXT(AQ433,"0.#"),1)=".",FALSE,TRUE)</formula>
    </cfRule>
    <cfRule type="expression" dxfId="3276" priority="13244">
      <formula>IF(RIGHT(TEXT(AQ433,"0.#"),1)=".",TRUE,FALSE)</formula>
    </cfRule>
  </conditionalFormatting>
  <conditionalFormatting sqref="AL847:AO866">
    <cfRule type="expression" dxfId="3275" priority="6967">
      <formula>IF(AND(AL847&gt;=0, RIGHT(TEXT(AL847,"0.#"),1)&lt;&gt;"."),TRUE,FALSE)</formula>
    </cfRule>
    <cfRule type="expression" dxfId="3274" priority="6968">
      <formula>IF(AND(AL847&gt;=0, RIGHT(TEXT(AL847,"0.#"),1)="."),TRUE,FALSE)</formula>
    </cfRule>
    <cfRule type="expression" dxfId="3273" priority="6969">
      <formula>IF(AND(AL847&lt;0, RIGHT(TEXT(AL847,"0.#"),1)&lt;&gt;"."),TRUE,FALSE)</formula>
    </cfRule>
    <cfRule type="expression" dxfId="3272" priority="6970">
      <formula>IF(AND(AL847&lt;0, RIGHT(TEXT(AL847,"0.#"),1)="."),TRUE,FALSE)</formula>
    </cfRule>
  </conditionalFormatting>
  <conditionalFormatting sqref="AQ53:AQ55">
    <cfRule type="expression" dxfId="3271" priority="4989">
      <formula>IF(RIGHT(TEXT(AQ53,"0.#"),1)=".",FALSE,TRUE)</formula>
    </cfRule>
    <cfRule type="expression" dxfId="3270" priority="4990">
      <formula>IF(RIGHT(TEXT(AQ53,"0.#"),1)=".",TRUE,FALSE)</formula>
    </cfRule>
  </conditionalFormatting>
  <conditionalFormatting sqref="AU53:AU55">
    <cfRule type="expression" dxfId="3269" priority="4987">
      <formula>IF(RIGHT(TEXT(AU53,"0.#"),1)=".",FALSE,TRUE)</formula>
    </cfRule>
    <cfRule type="expression" dxfId="3268" priority="4988">
      <formula>IF(RIGHT(TEXT(AU53,"0.#"),1)=".",TRUE,FALSE)</formula>
    </cfRule>
  </conditionalFormatting>
  <conditionalFormatting sqref="AQ60:AQ62">
    <cfRule type="expression" dxfId="3267" priority="4985">
      <formula>IF(RIGHT(TEXT(AQ60,"0.#"),1)=".",FALSE,TRUE)</formula>
    </cfRule>
    <cfRule type="expression" dxfId="3266" priority="4986">
      <formula>IF(RIGHT(TEXT(AQ60,"0.#"),1)=".",TRUE,FALSE)</formula>
    </cfRule>
  </conditionalFormatting>
  <conditionalFormatting sqref="AU60:AU62">
    <cfRule type="expression" dxfId="3265" priority="4983">
      <formula>IF(RIGHT(TEXT(AU60,"0.#"),1)=".",FALSE,TRUE)</formula>
    </cfRule>
    <cfRule type="expression" dxfId="3264" priority="4984">
      <formula>IF(RIGHT(TEXT(AU60,"0.#"),1)=".",TRUE,FALSE)</formula>
    </cfRule>
  </conditionalFormatting>
  <conditionalFormatting sqref="AQ75:AQ77">
    <cfRule type="expression" dxfId="3263" priority="4981">
      <formula>IF(RIGHT(TEXT(AQ75,"0.#"),1)=".",FALSE,TRUE)</formula>
    </cfRule>
    <cfRule type="expression" dxfId="3262" priority="4982">
      <formula>IF(RIGHT(TEXT(AQ75,"0.#"),1)=".",TRUE,FALSE)</formula>
    </cfRule>
  </conditionalFormatting>
  <conditionalFormatting sqref="AU75:AU77">
    <cfRule type="expression" dxfId="3261" priority="4979">
      <formula>IF(RIGHT(TEXT(AU75,"0.#"),1)=".",FALSE,TRUE)</formula>
    </cfRule>
    <cfRule type="expression" dxfId="3260" priority="4980">
      <formula>IF(RIGHT(TEXT(AU75,"0.#"),1)=".",TRUE,FALSE)</formula>
    </cfRule>
  </conditionalFormatting>
  <conditionalFormatting sqref="AQ87:AQ89">
    <cfRule type="expression" dxfId="3259" priority="4977">
      <formula>IF(RIGHT(TEXT(AQ87,"0.#"),1)=".",FALSE,TRUE)</formula>
    </cfRule>
    <cfRule type="expression" dxfId="3258" priority="4978">
      <formula>IF(RIGHT(TEXT(AQ87,"0.#"),1)=".",TRUE,FALSE)</formula>
    </cfRule>
  </conditionalFormatting>
  <conditionalFormatting sqref="AU87:AU89">
    <cfRule type="expression" dxfId="3257" priority="4975">
      <formula>IF(RIGHT(TEXT(AU87,"0.#"),1)=".",FALSE,TRUE)</formula>
    </cfRule>
    <cfRule type="expression" dxfId="3256" priority="4976">
      <formula>IF(RIGHT(TEXT(AU87,"0.#"),1)=".",TRUE,FALSE)</formula>
    </cfRule>
  </conditionalFormatting>
  <conditionalFormatting sqref="AQ92:AQ94">
    <cfRule type="expression" dxfId="3255" priority="4973">
      <formula>IF(RIGHT(TEXT(AQ92,"0.#"),1)=".",FALSE,TRUE)</formula>
    </cfRule>
    <cfRule type="expression" dxfId="3254" priority="4974">
      <formula>IF(RIGHT(TEXT(AQ92,"0.#"),1)=".",TRUE,FALSE)</formula>
    </cfRule>
  </conditionalFormatting>
  <conditionalFormatting sqref="AU92:AU94">
    <cfRule type="expression" dxfId="3253" priority="4971">
      <formula>IF(RIGHT(TEXT(AU92,"0.#"),1)=".",FALSE,TRUE)</formula>
    </cfRule>
    <cfRule type="expression" dxfId="3252" priority="4972">
      <formula>IF(RIGHT(TEXT(AU92,"0.#"),1)=".",TRUE,FALSE)</formula>
    </cfRule>
  </conditionalFormatting>
  <conditionalFormatting sqref="AQ97:AQ99">
    <cfRule type="expression" dxfId="3251" priority="4969">
      <formula>IF(RIGHT(TEXT(AQ97,"0.#"),1)=".",FALSE,TRUE)</formula>
    </cfRule>
    <cfRule type="expression" dxfId="3250" priority="4970">
      <formula>IF(RIGHT(TEXT(AQ97,"0.#"),1)=".",TRUE,FALSE)</formula>
    </cfRule>
  </conditionalFormatting>
  <conditionalFormatting sqref="AU97:AU99">
    <cfRule type="expression" dxfId="3249" priority="4967">
      <formula>IF(RIGHT(TEXT(AU97,"0.#"),1)=".",FALSE,TRUE)</formula>
    </cfRule>
    <cfRule type="expression" dxfId="3248" priority="4968">
      <formula>IF(RIGHT(TEXT(AU97,"0.#"),1)=".",TRUE,FALSE)</formula>
    </cfRule>
  </conditionalFormatting>
  <conditionalFormatting sqref="AE458">
    <cfRule type="expression" dxfId="3247" priority="4661">
      <formula>IF(RIGHT(TEXT(AE458,"0.#"),1)=".",FALSE,TRUE)</formula>
    </cfRule>
    <cfRule type="expression" dxfId="3246" priority="4662">
      <formula>IF(RIGHT(TEXT(AE458,"0.#"),1)=".",TRUE,FALSE)</formula>
    </cfRule>
  </conditionalFormatting>
  <conditionalFormatting sqref="AM460">
    <cfRule type="expression" dxfId="3245" priority="4651">
      <formula>IF(RIGHT(TEXT(AM460,"0.#"),1)=".",FALSE,TRUE)</formula>
    </cfRule>
    <cfRule type="expression" dxfId="3244" priority="4652">
      <formula>IF(RIGHT(TEXT(AM460,"0.#"),1)=".",TRUE,FALSE)</formula>
    </cfRule>
  </conditionalFormatting>
  <conditionalFormatting sqref="AE459">
    <cfRule type="expression" dxfId="3243" priority="4659">
      <formula>IF(RIGHT(TEXT(AE459,"0.#"),1)=".",FALSE,TRUE)</formula>
    </cfRule>
    <cfRule type="expression" dxfId="3242" priority="4660">
      <formula>IF(RIGHT(TEXT(AE459,"0.#"),1)=".",TRUE,FALSE)</formula>
    </cfRule>
  </conditionalFormatting>
  <conditionalFormatting sqref="AE460">
    <cfRule type="expression" dxfId="3241" priority="4657">
      <formula>IF(RIGHT(TEXT(AE460,"0.#"),1)=".",FALSE,TRUE)</formula>
    </cfRule>
    <cfRule type="expression" dxfId="3240" priority="4658">
      <formula>IF(RIGHT(TEXT(AE460,"0.#"),1)=".",TRUE,FALSE)</formula>
    </cfRule>
  </conditionalFormatting>
  <conditionalFormatting sqref="AM458">
    <cfRule type="expression" dxfId="3239" priority="4655">
      <formula>IF(RIGHT(TEXT(AM458,"0.#"),1)=".",FALSE,TRUE)</formula>
    </cfRule>
    <cfRule type="expression" dxfId="3238" priority="4656">
      <formula>IF(RIGHT(TEXT(AM458,"0.#"),1)=".",TRUE,FALSE)</formula>
    </cfRule>
  </conditionalFormatting>
  <conditionalFormatting sqref="AM459">
    <cfRule type="expression" dxfId="3237" priority="4653">
      <formula>IF(RIGHT(TEXT(AM459,"0.#"),1)=".",FALSE,TRUE)</formula>
    </cfRule>
    <cfRule type="expression" dxfId="3236" priority="4654">
      <formula>IF(RIGHT(TEXT(AM459,"0.#"),1)=".",TRUE,FALSE)</formula>
    </cfRule>
  </conditionalFormatting>
  <conditionalFormatting sqref="AU458">
    <cfRule type="expression" dxfId="3235" priority="4649">
      <formula>IF(RIGHT(TEXT(AU458,"0.#"),1)=".",FALSE,TRUE)</formula>
    </cfRule>
    <cfRule type="expression" dxfId="3234" priority="4650">
      <formula>IF(RIGHT(TEXT(AU458,"0.#"),1)=".",TRUE,FALSE)</formula>
    </cfRule>
  </conditionalFormatting>
  <conditionalFormatting sqref="AU459">
    <cfRule type="expression" dxfId="3233" priority="4647">
      <formula>IF(RIGHT(TEXT(AU459,"0.#"),1)=".",FALSE,TRUE)</formula>
    </cfRule>
    <cfRule type="expression" dxfId="3232" priority="4648">
      <formula>IF(RIGHT(TEXT(AU459,"0.#"),1)=".",TRUE,FALSE)</formula>
    </cfRule>
  </conditionalFormatting>
  <conditionalFormatting sqref="AU460">
    <cfRule type="expression" dxfId="3231" priority="4645">
      <formula>IF(RIGHT(TEXT(AU460,"0.#"),1)=".",FALSE,TRUE)</formula>
    </cfRule>
    <cfRule type="expression" dxfId="3230" priority="4646">
      <formula>IF(RIGHT(TEXT(AU460,"0.#"),1)=".",TRUE,FALSE)</formula>
    </cfRule>
  </conditionalFormatting>
  <conditionalFormatting sqref="AI460">
    <cfRule type="expression" dxfId="3229" priority="4639">
      <formula>IF(RIGHT(TEXT(AI460,"0.#"),1)=".",FALSE,TRUE)</formula>
    </cfRule>
    <cfRule type="expression" dxfId="3228" priority="4640">
      <formula>IF(RIGHT(TEXT(AI460,"0.#"),1)=".",TRUE,FALSE)</formula>
    </cfRule>
  </conditionalFormatting>
  <conditionalFormatting sqref="AI458">
    <cfRule type="expression" dxfId="3227" priority="4643">
      <formula>IF(RIGHT(TEXT(AI458,"0.#"),1)=".",FALSE,TRUE)</formula>
    </cfRule>
    <cfRule type="expression" dxfId="3226" priority="4644">
      <formula>IF(RIGHT(TEXT(AI458,"0.#"),1)=".",TRUE,FALSE)</formula>
    </cfRule>
  </conditionalFormatting>
  <conditionalFormatting sqref="AI459">
    <cfRule type="expression" dxfId="3225" priority="4641">
      <formula>IF(RIGHT(TEXT(AI459,"0.#"),1)=".",FALSE,TRUE)</formula>
    </cfRule>
    <cfRule type="expression" dxfId="3224" priority="4642">
      <formula>IF(RIGHT(TEXT(AI459,"0.#"),1)=".",TRUE,FALSE)</formula>
    </cfRule>
  </conditionalFormatting>
  <conditionalFormatting sqref="AQ459">
    <cfRule type="expression" dxfId="3223" priority="4637">
      <formula>IF(RIGHT(TEXT(AQ459,"0.#"),1)=".",FALSE,TRUE)</formula>
    </cfRule>
    <cfRule type="expression" dxfId="3222" priority="4638">
      <formula>IF(RIGHT(TEXT(AQ459,"0.#"),1)=".",TRUE,FALSE)</formula>
    </cfRule>
  </conditionalFormatting>
  <conditionalFormatting sqref="AQ460">
    <cfRule type="expression" dxfId="3221" priority="4635">
      <formula>IF(RIGHT(TEXT(AQ460,"0.#"),1)=".",FALSE,TRUE)</formula>
    </cfRule>
    <cfRule type="expression" dxfId="3220" priority="4636">
      <formula>IF(RIGHT(TEXT(AQ460,"0.#"),1)=".",TRUE,FALSE)</formula>
    </cfRule>
  </conditionalFormatting>
  <conditionalFormatting sqref="AQ458">
    <cfRule type="expression" dxfId="3219" priority="4633">
      <formula>IF(RIGHT(TEXT(AQ458,"0.#"),1)=".",FALSE,TRUE)</formula>
    </cfRule>
    <cfRule type="expression" dxfId="3218" priority="4634">
      <formula>IF(RIGHT(TEXT(AQ458,"0.#"),1)=".",TRUE,FALSE)</formula>
    </cfRule>
  </conditionalFormatting>
  <conditionalFormatting sqref="Y847:Y866">
    <cfRule type="expression" dxfId="3217" priority="3295">
      <formula>IF(RIGHT(TEXT(Y847,"0.#"),1)=".",FALSE,TRUE)</formula>
    </cfRule>
    <cfRule type="expression" dxfId="3216" priority="3296">
      <formula>IF(RIGHT(TEXT(Y847,"0.#"),1)=".",TRUE,FALSE)</formula>
    </cfRule>
  </conditionalFormatting>
  <conditionalFormatting sqref="AU518">
    <cfRule type="expression" dxfId="3215" priority="1805">
      <formula>IF(RIGHT(TEXT(AU518,"0.#"),1)=".",FALSE,TRUE)</formula>
    </cfRule>
    <cfRule type="expression" dxfId="3214" priority="1806">
      <formula>IF(RIGHT(TEXT(AU518,"0.#"),1)=".",TRUE,FALSE)</formula>
    </cfRule>
  </conditionalFormatting>
  <conditionalFormatting sqref="AQ551">
    <cfRule type="expression" dxfId="3213" priority="1581">
      <formula>IF(RIGHT(TEXT(AQ551,"0.#"),1)=".",FALSE,TRUE)</formula>
    </cfRule>
    <cfRule type="expression" dxfId="3212" priority="1582">
      <formula>IF(RIGHT(TEXT(AQ551,"0.#"),1)=".",TRUE,FALSE)</formula>
    </cfRule>
  </conditionalFormatting>
  <conditionalFormatting sqref="AE556">
    <cfRule type="expression" dxfId="3211" priority="1579">
      <formula>IF(RIGHT(TEXT(AE556,"0.#"),1)=".",FALSE,TRUE)</formula>
    </cfRule>
    <cfRule type="expression" dxfId="3210" priority="1580">
      <formula>IF(RIGHT(TEXT(AE556,"0.#"),1)=".",TRUE,FALSE)</formula>
    </cfRule>
  </conditionalFormatting>
  <conditionalFormatting sqref="AE557">
    <cfRule type="expression" dxfId="3209" priority="1577">
      <formula>IF(RIGHT(TEXT(AE557,"0.#"),1)=".",FALSE,TRUE)</formula>
    </cfRule>
    <cfRule type="expression" dxfId="3208" priority="1578">
      <formula>IF(RIGHT(TEXT(AE557,"0.#"),1)=".",TRUE,FALSE)</formula>
    </cfRule>
  </conditionalFormatting>
  <conditionalFormatting sqref="AE558">
    <cfRule type="expression" dxfId="3207" priority="1575">
      <formula>IF(RIGHT(TEXT(AE558,"0.#"),1)=".",FALSE,TRUE)</formula>
    </cfRule>
    <cfRule type="expression" dxfId="3206" priority="1576">
      <formula>IF(RIGHT(TEXT(AE558,"0.#"),1)=".",TRUE,FALSE)</formula>
    </cfRule>
  </conditionalFormatting>
  <conditionalFormatting sqref="AU556">
    <cfRule type="expression" dxfId="3205" priority="1567">
      <formula>IF(RIGHT(TEXT(AU556,"0.#"),1)=".",FALSE,TRUE)</formula>
    </cfRule>
    <cfRule type="expression" dxfId="3204" priority="1568">
      <formula>IF(RIGHT(TEXT(AU556,"0.#"),1)=".",TRUE,FALSE)</formula>
    </cfRule>
  </conditionalFormatting>
  <conditionalFormatting sqref="AU557">
    <cfRule type="expression" dxfId="3203" priority="1565">
      <formula>IF(RIGHT(TEXT(AU557,"0.#"),1)=".",FALSE,TRUE)</formula>
    </cfRule>
    <cfRule type="expression" dxfId="3202" priority="1566">
      <formula>IF(RIGHT(TEXT(AU557,"0.#"),1)=".",TRUE,FALSE)</formula>
    </cfRule>
  </conditionalFormatting>
  <conditionalFormatting sqref="AU558">
    <cfRule type="expression" dxfId="3201" priority="1563">
      <formula>IF(RIGHT(TEXT(AU558,"0.#"),1)=".",FALSE,TRUE)</formula>
    </cfRule>
    <cfRule type="expression" dxfId="3200" priority="1564">
      <formula>IF(RIGHT(TEXT(AU558,"0.#"),1)=".",TRUE,FALSE)</formula>
    </cfRule>
  </conditionalFormatting>
  <conditionalFormatting sqref="AQ557">
    <cfRule type="expression" dxfId="3199" priority="1555">
      <formula>IF(RIGHT(TEXT(AQ557,"0.#"),1)=".",FALSE,TRUE)</formula>
    </cfRule>
    <cfRule type="expression" dxfId="3198" priority="1556">
      <formula>IF(RIGHT(TEXT(AQ557,"0.#"),1)=".",TRUE,FALSE)</formula>
    </cfRule>
  </conditionalFormatting>
  <conditionalFormatting sqref="AQ558">
    <cfRule type="expression" dxfId="3197" priority="1553">
      <formula>IF(RIGHT(TEXT(AQ558,"0.#"),1)=".",FALSE,TRUE)</formula>
    </cfRule>
    <cfRule type="expression" dxfId="3196" priority="1554">
      <formula>IF(RIGHT(TEXT(AQ558,"0.#"),1)=".",TRUE,FALSE)</formula>
    </cfRule>
  </conditionalFormatting>
  <conditionalFormatting sqref="AQ556">
    <cfRule type="expression" dxfId="3195" priority="1551">
      <formula>IF(RIGHT(TEXT(AQ556,"0.#"),1)=".",FALSE,TRUE)</formula>
    </cfRule>
    <cfRule type="expression" dxfId="3194" priority="1552">
      <formula>IF(RIGHT(TEXT(AQ556,"0.#"),1)=".",TRUE,FALSE)</formula>
    </cfRule>
  </conditionalFormatting>
  <conditionalFormatting sqref="AE561">
    <cfRule type="expression" dxfId="3193" priority="1549">
      <formula>IF(RIGHT(TEXT(AE561,"0.#"),1)=".",FALSE,TRUE)</formula>
    </cfRule>
    <cfRule type="expression" dxfId="3192" priority="1550">
      <formula>IF(RIGHT(TEXT(AE561,"0.#"),1)=".",TRUE,FALSE)</formula>
    </cfRule>
  </conditionalFormatting>
  <conditionalFormatting sqref="AE562">
    <cfRule type="expression" dxfId="3191" priority="1547">
      <formula>IF(RIGHT(TEXT(AE562,"0.#"),1)=".",FALSE,TRUE)</formula>
    </cfRule>
    <cfRule type="expression" dxfId="3190" priority="1548">
      <formula>IF(RIGHT(TEXT(AE562,"0.#"),1)=".",TRUE,FALSE)</formula>
    </cfRule>
  </conditionalFormatting>
  <conditionalFormatting sqref="AE563">
    <cfRule type="expression" dxfId="3189" priority="1545">
      <formula>IF(RIGHT(TEXT(AE563,"0.#"),1)=".",FALSE,TRUE)</formula>
    </cfRule>
    <cfRule type="expression" dxfId="3188" priority="1546">
      <formula>IF(RIGHT(TEXT(AE563,"0.#"),1)=".",TRUE,FALSE)</formula>
    </cfRule>
  </conditionalFormatting>
  <conditionalFormatting sqref="AL1102:AO1131">
    <cfRule type="expression" dxfId="3187" priority="3201">
      <formula>IF(AND(AL1102&gt;=0, RIGHT(TEXT(AL1102,"0.#"),1)&lt;&gt;"."),TRUE,FALSE)</formula>
    </cfRule>
    <cfRule type="expression" dxfId="3186" priority="3202">
      <formula>IF(AND(AL1102&gt;=0, RIGHT(TEXT(AL1102,"0.#"),1)="."),TRUE,FALSE)</formula>
    </cfRule>
    <cfRule type="expression" dxfId="3185" priority="3203">
      <formula>IF(AND(AL1102&lt;0, RIGHT(TEXT(AL1102,"0.#"),1)&lt;&gt;"."),TRUE,FALSE)</formula>
    </cfRule>
    <cfRule type="expression" dxfId="3184" priority="3204">
      <formula>IF(AND(AL1102&lt;0, RIGHT(TEXT(AL1102,"0.#"),1)="."),TRUE,FALSE)</formula>
    </cfRule>
  </conditionalFormatting>
  <conditionalFormatting sqref="Y1102:Y1131">
    <cfRule type="expression" dxfId="3183" priority="3199">
      <formula>IF(RIGHT(TEXT(Y1102,"0.#"),1)=".",FALSE,TRUE)</formula>
    </cfRule>
    <cfRule type="expression" dxfId="3182" priority="3200">
      <formula>IF(RIGHT(TEXT(Y1102,"0.#"),1)=".",TRUE,FALSE)</formula>
    </cfRule>
  </conditionalFormatting>
  <conditionalFormatting sqref="AQ553">
    <cfRule type="expression" dxfId="3181" priority="1583">
      <formula>IF(RIGHT(TEXT(AQ553,"0.#"),1)=".",FALSE,TRUE)</formula>
    </cfRule>
    <cfRule type="expression" dxfId="3180" priority="1584">
      <formula>IF(RIGHT(TEXT(AQ553,"0.#"),1)=".",TRUE,FALSE)</formula>
    </cfRule>
  </conditionalFormatting>
  <conditionalFormatting sqref="AU552">
    <cfRule type="expression" dxfId="3179" priority="1595">
      <formula>IF(RIGHT(TEXT(AU552,"0.#"),1)=".",FALSE,TRUE)</formula>
    </cfRule>
    <cfRule type="expression" dxfId="3178" priority="1596">
      <formula>IF(RIGHT(TEXT(AU552,"0.#"),1)=".",TRUE,FALSE)</formula>
    </cfRule>
  </conditionalFormatting>
  <conditionalFormatting sqref="AE552">
    <cfRule type="expression" dxfId="3177" priority="1607">
      <formula>IF(RIGHT(TEXT(AE552,"0.#"),1)=".",FALSE,TRUE)</formula>
    </cfRule>
    <cfRule type="expression" dxfId="3176" priority="1608">
      <formula>IF(RIGHT(TEXT(AE552,"0.#"),1)=".",TRUE,FALSE)</formula>
    </cfRule>
  </conditionalFormatting>
  <conditionalFormatting sqref="AQ548">
    <cfRule type="expression" dxfId="3175" priority="1613">
      <formula>IF(RIGHT(TEXT(AQ548,"0.#"),1)=".",FALSE,TRUE)</formula>
    </cfRule>
    <cfRule type="expression" dxfId="3174" priority="1614">
      <formula>IF(RIGHT(TEXT(AQ548,"0.#"),1)=".",TRUE,FALSE)</formula>
    </cfRule>
  </conditionalFormatting>
  <conditionalFormatting sqref="AE492">
    <cfRule type="expression" dxfId="3173" priority="1939">
      <formula>IF(RIGHT(TEXT(AE492,"0.#"),1)=".",FALSE,TRUE)</formula>
    </cfRule>
    <cfRule type="expression" dxfId="3172" priority="1940">
      <formula>IF(RIGHT(TEXT(AE492,"0.#"),1)=".",TRUE,FALSE)</formula>
    </cfRule>
  </conditionalFormatting>
  <conditionalFormatting sqref="AE493">
    <cfRule type="expression" dxfId="3171" priority="1937">
      <formula>IF(RIGHT(TEXT(AE493,"0.#"),1)=".",FALSE,TRUE)</formula>
    </cfRule>
    <cfRule type="expression" dxfId="3170" priority="1938">
      <formula>IF(RIGHT(TEXT(AE493,"0.#"),1)=".",TRUE,FALSE)</formula>
    </cfRule>
  </conditionalFormatting>
  <conditionalFormatting sqref="AE494">
    <cfRule type="expression" dxfId="3169" priority="1935">
      <formula>IF(RIGHT(TEXT(AE494,"0.#"),1)=".",FALSE,TRUE)</formula>
    </cfRule>
    <cfRule type="expression" dxfId="3168" priority="1936">
      <formula>IF(RIGHT(TEXT(AE494,"0.#"),1)=".",TRUE,FALSE)</formula>
    </cfRule>
  </conditionalFormatting>
  <conditionalFormatting sqref="AQ493">
    <cfRule type="expression" dxfId="3167" priority="1915">
      <formula>IF(RIGHT(TEXT(AQ493,"0.#"),1)=".",FALSE,TRUE)</formula>
    </cfRule>
    <cfRule type="expression" dxfId="3166" priority="1916">
      <formula>IF(RIGHT(TEXT(AQ493,"0.#"),1)=".",TRUE,FALSE)</formula>
    </cfRule>
  </conditionalFormatting>
  <conditionalFormatting sqref="AQ494">
    <cfRule type="expression" dxfId="3165" priority="1913">
      <formula>IF(RIGHT(TEXT(AQ494,"0.#"),1)=".",FALSE,TRUE)</formula>
    </cfRule>
    <cfRule type="expression" dxfId="3164" priority="1914">
      <formula>IF(RIGHT(TEXT(AQ494,"0.#"),1)=".",TRUE,FALSE)</formula>
    </cfRule>
  </conditionalFormatting>
  <conditionalFormatting sqref="AQ492">
    <cfRule type="expression" dxfId="3163" priority="1911">
      <formula>IF(RIGHT(TEXT(AQ492,"0.#"),1)=".",FALSE,TRUE)</formula>
    </cfRule>
    <cfRule type="expression" dxfId="3162" priority="1912">
      <formula>IF(RIGHT(TEXT(AQ492,"0.#"),1)=".",TRUE,FALSE)</formula>
    </cfRule>
  </conditionalFormatting>
  <conditionalFormatting sqref="AU494">
    <cfRule type="expression" dxfId="3161" priority="1923">
      <formula>IF(RIGHT(TEXT(AU494,"0.#"),1)=".",FALSE,TRUE)</formula>
    </cfRule>
    <cfRule type="expression" dxfId="3160" priority="1924">
      <formula>IF(RIGHT(TEXT(AU494,"0.#"),1)=".",TRUE,FALSE)</formula>
    </cfRule>
  </conditionalFormatting>
  <conditionalFormatting sqref="AU492">
    <cfRule type="expression" dxfId="3159" priority="1927">
      <formula>IF(RIGHT(TEXT(AU492,"0.#"),1)=".",FALSE,TRUE)</formula>
    </cfRule>
    <cfRule type="expression" dxfId="3158" priority="1928">
      <formula>IF(RIGHT(TEXT(AU492,"0.#"),1)=".",TRUE,FALSE)</formula>
    </cfRule>
  </conditionalFormatting>
  <conditionalFormatting sqref="AU493">
    <cfRule type="expression" dxfId="3157" priority="1925">
      <formula>IF(RIGHT(TEXT(AU493,"0.#"),1)=".",FALSE,TRUE)</formula>
    </cfRule>
    <cfRule type="expression" dxfId="3156" priority="1926">
      <formula>IF(RIGHT(TEXT(AU493,"0.#"),1)=".",TRUE,FALSE)</formula>
    </cfRule>
  </conditionalFormatting>
  <conditionalFormatting sqref="AU583">
    <cfRule type="expression" dxfId="3155" priority="1443">
      <formula>IF(RIGHT(TEXT(AU583,"0.#"),1)=".",FALSE,TRUE)</formula>
    </cfRule>
    <cfRule type="expression" dxfId="3154" priority="1444">
      <formula>IF(RIGHT(TEXT(AU583,"0.#"),1)=".",TRUE,FALSE)</formula>
    </cfRule>
  </conditionalFormatting>
  <conditionalFormatting sqref="AU582">
    <cfRule type="expression" dxfId="3153" priority="1445">
      <formula>IF(RIGHT(TEXT(AU582,"0.#"),1)=".",FALSE,TRUE)</formula>
    </cfRule>
    <cfRule type="expression" dxfId="3152" priority="1446">
      <formula>IF(RIGHT(TEXT(AU582,"0.#"),1)=".",TRUE,FALSE)</formula>
    </cfRule>
  </conditionalFormatting>
  <conditionalFormatting sqref="AE499">
    <cfRule type="expression" dxfId="3151" priority="1905">
      <formula>IF(RIGHT(TEXT(AE499,"0.#"),1)=".",FALSE,TRUE)</formula>
    </cfRule>
    <cfRule type="expression" dxfId="3150" priority="1906">
      <formula>IF(RIGHT(TEXT(AE499,"0.#"),1)=".",TRUE,FALSE)</formula>
    </cfRule>
  </conditionalFormatting>
  <conditionalFormatting sqref="AE497">
    <cfRule type="expression" dxfId="3149" priority="1909">
      <formula>IF(RIGHT(TEXT(AE497,"0.#"),1)=".",FALSE,TRUE)</formula>
    </cfRule>
    <cfRule type="expression" dxfId="3148" priority="1910">
      <formula>IF(RIGHT(TEXT(AE497,"0.#"),1)=".",TRUE,FALSE)</formula>
    </cfRule>
  </conditionalFormatting>
  <conditionalFormatting sqref="AE498">
    <cfRule type="expression" dxfId="3147" priority="1907">
      <formula>IF(RIGHT(TEXT(AE498,"0.#"),1)=".",FALSE,TRUE)</formula>
    </cfRule>
    <cfRule type="expression" dxfId="3146" priority="1908">
      <formula>IF(RIGHT(TEXT(AE498,"0.#"),1)=".",TRUE,FALSE)</formula>
    </cfRule>
  </conditionalFormatting>
  <conditionalFormatting sqref="AU499">
    <cfRule type="expression" dxfId="3145" priority="1893">
      <formula>IF(RIGHT(TEXT(AU499,"0.#"),1)=".",FALSE,TRUE)</formula>
    </cfRule>
    <cfRule type="expression" dxfId="3144" priority="1894">
      <formula>IF(RIGHT(TEXT(AU499,"0.#"),1)=".",TRUE,FALSE)</formula>
    </cfRule>
  </conditionalFormatting>
  <conditionalFormatting sqref="AU497">
    <cfRule type="expression" dxfId="3143" priority="1897">
      <formula>IF(RIGHT(TEXT(AU497,"0.#"),1)=".",FALSE,TRUE)</formula>
    </cfRule>
    <cfRule type="expression" dxfId="3142" priority="1898">
      <formula>IF(RIGHT(TEXT(AU497,"0.#"),1)=".",TRUE,FALSE)</formula>
    </cfRule>
  </conditionalFormatting>
  <conditionalFormatting sqref="AU498">
    <cfRule type="expression" dxfId="3141" priority="1895">
      <formula>IF(RIGHT(TEXT(AU498,"0.#"),1)=".",FALSE,TRUE)</formula>
    </cfRule>
    <cfRule type="expression" dxfId="3140" priority="1896">
      <formula>IF(RIGHT(TEXT(AU498,"0.#"),1)=".",TRUE,FALSE)</formula>
    </cfRule>
  </conditionalFormatting>
  <conditionalFormatting sqref="AQ497">
    <cfRule type="expression" dxfId="3139" priority="1881">
      <formula>IF(RIGHT(TEXT(AQ497,"0.#"),1)=".",FALSE,TRUE)</formula>
    </cfRule>
    <cfRule type="expression" dxfId="3138" priority="1882">
      <formula>IF(RIGHT(TEXT(AQ497,"0.#"),1)=".",TRUE,FALSE)</formula>
    </cfRule>
  </conditionalFormatting>
  <conditionalFormatting sqref="AQ498">
    <cfRule type="expression" dxfId="3137" priority="1885">
      <formula>IF(RIGHT(TEXT(AQ498,"0.#"),1)=".",FALSE,TRUE)</formula>
    </cfRule>
    <cfRule type="expression" dxfId="3136" priority="1886">
      <formula>IF(RIGHT(TEXT(AQ498,"0.#"),1)=".",TRUE,FALSE)</formula>
    </cfRule>
  </conditionalFormatting>
  <conditionalFormatting sqref="AQ499">
    <cfRule type="expression" dxfId="3135" priority="1883">
      <formula>IF(RIGHT(TEXT(AQ499,"0.#"),1)=".",FALSE,TRUE)</formula>
    </cfRule>
    <cfRule type="expression" dxfId="3134" priority="1884">
      <formula>IF(RIGHT(TEXT(AQ499,"0.#"),1)=".",TRUE,FALSE)</formula>
    </cfRule>
  </conditionalFormatting>
  <conditionalFormatting sqref="AE504">
    <cfRule type="expression" dxfId="3133" priority="1875">
      <formula>IF(RIGHT(TEXT(AE504,"0.#"),1)=".",FALSE,TRUE)</formula>
    </cfRule>
    <cfRule type="expression" dxfId="3132" priority="1876">
      <formula>IF(RIGHT(TEXT(AE504,"0.#"),1)=".",TRUE,FALSE)</formula>
    </cfRule>
  </conditionalFormatting>
  <conditionalFormatting sqref="AE502">
    <cfRule type="expression" dxfId="3131" priority="1879">
      <formula>IF(RIGHT(TEXT(AE502,"0.#"),1)=".",FALSE,TRUE)</formula>
    </cfRule>
    <cfRule type="expression" dxfId="3130" priority="1880">
      <formula>IF(RIGHT(TEXT(AE502,"0.#"),1)=".",TRUE,FALSE)</formula>
    </cfRule>
  </conditionalFormatting>
  <conditionalFormatting sqref="AE503">
    <cfRule type="expression" dxfId="3129" priority="1877">
      <formula>IF(RIGHT(TEXT(AE503,"0.#"),1)=".",FALSE,TRUE)</formula>
    </cfRule>
    <cfRule type="expression" dxfId="3128" priority="1878">
      <formula>IF(RIGHT(TEXT(AE503,"0.#"),1)=".",TRUE,FALSE)</formula>
    </cfRule>
  </conditionalFormatting>
  <conditionalFormatting sqref="AU504">
    <cfRule type="expression" dxfId="3127" priority="1863">
      <formula>IF(RIGHT(TEXT(AU504,"0.#"),1)=".",FALSE,TRUE)</formula>
    </cfRule>
    <cfRule type="expression" dxfId="3126" priority="1864">
      <formula>IF(RIGHT(TEXT(AU504,"0.#"),1)=".",TRUE,FALSE)</formula>
    </cfRule>
  </conditionalFormatting>
  <conditionalFormatting sqref="AU502">
    <cfRule type="expression" dxfId="3125" priority="1867">
      <formula>IF(RIGHT(TEXT(AU502,"0.#"),1)=".",FALSE,TRUE)</formula>
    </cfRule>
    <cfRule type="expression" dxfId="3124" priority="1868">
      <formula>IF(RIGHT(TEXT(AU502,"0.#"),1)=".",TRUE,FALSE)</formula>
    </cfRule>
  </conditionalFormatting>
  <conditionalFormatting sqref="AU503">
    <cfRule type="expression" dxfId="3123" priority="1865">
      <formula>IF(RIGHT(TEXT(AU503,"0.#"),1)=".",FALSE,TRUE)</formula>
    </cfRule>
    <cfRule type="expression" dxfId="3122" priority="1866">
      <formula>IF(RIGHT(TEXT(AU503,"0.#"),1)=".",TRUE,FALSE)</formula>
    </cfRule>
  </conditionalFormatting>
  <conditionalFormatting sqref="AQ502">
    <cfRule type="expression" dxfId="3121" priority="1851">
      <formula>IF(RIGHT(TEXT(AQ502,"0.#"),1)=".",FALSE,TRUE)</formula>
    </cfRule>
    <cfRule type="expression" dxfId="3120" priority="1852">
      <formula>IF(RIGHT(TEXT(AQ502,"0.#"),1)=".",TRUE,FALSE)</formula>
    </cfRule>
  </conditionalFormatting>
  <conditionalFormatting sqref="AQ503">
    <cfRule type="expression" dxfId="3119" priority="1855">
      <formula>IF(RIGHT(TEXT(AQ503,"0.#"),1)=".",FALSE,TRUE)</formula>
    </cfRule>
    <cfRule type="expression" dxfId="3118" priority="1856">
      <formula>IF(RIGHT(TEXT(AQ503,"0.#"),1)=".",TRUE,FALSE)</formula>
    </cfRule>
  </conditionalFormatting>
  <conditionalFormatting sqref="AQ504">
    <cfRule type="expression" dxfId="3117" priority="1853">
      <formula>IF(RIGHT(TEXT(AQ504,"0.#"),1)=".",FALSE,TRUE)</formula>
    </cfRule>
    <cfRule type="expression" dxfId="3116" priority="1854">
      <formula>IF(RIGHT(TEXT(AQ504,"0.#"),1)=".",TRUE,FALSE)</formula>
    </cfRule>
  </conditionalFormatting>
  <conditionalFormatting sqref="AE509">
    <cfRule type="expression" dxfId="3115" priority="1845">
      <formula>IF(RIGHT(TEXT(AE509,"0.#"),1)=".",FALSE,TRUE)</formula>
    </cfRule>
    <cfRule type="expression" dxfId="3114" priority="1846">
      <formula>IF(RIGHT(TEXT(AE509,"0.#"),1)=".",TRUE,FALSE)</formula>
    </cfRule>
  </conditionalFormatting>
  <conditionalFormatting sqref="AE507">
    <cfRule type="expression" dxfId="3113" priority="1849">
      <formula>IF(RIGHT(TEXT(AE507,"0.#"),1)=".",FALSE,TRUE)</formula>
    </cfRule>
    <cfRule type="expression" dxfId="3112" priority="1850">
      <formula>IF(RIGHT(TEXT(AE507,"0.#"),1)=".",TRUE,FALSE)</formula>
    </cfRule>
  </conditionalFormatting>
  <conditionalFormatting sqref="AE508">
    <cfRule type="expression" dxfId="3111" priority="1847">
      <formula>IF(RIGHT(TEXT(AE508,"0.#"),1)=".",FALSE,TRUE)</formula>
    </cfRule>
    <cfRule type="expression" dxfId="3110" priority="1848">
      <formula>IF(RIGHT(TEXT(AE508,"0.#"),1)=".",TRUE,FALSE)</formula>
    </cfRule>
  </conditionalFormatting>
  <conditionalFormatting sqref="AU509">
    <cfRule type="expression" dxfId="3109" priority="1833">
      <formula>IF(RIGHT(TEXT(AU509,"0.#"),1)=".",FALSE,TRUE)</formula>
    </cfRule>
    <cfRule type="expression" dxfId="3108" priority="1834">
      <formula>IF(RIGHT(TEXT(AU509,"0.#"),1)=".",TRUE,FALSE)</formula>
    </cfRule>
  </conditionalFormatting>
  <conditionalFormatting sqref="AU507">
    <cfRule type="expression" dxfId="3107" priority="1837">
      <formula>IF(RIGHT(TEXT(AU507,"0.#"),1)=".",FALSE,TRUE)</formula>
    </cfRule>
    <cfRule type="expression" dxfId="3106" priority="1838">
      <formula>IF(RIGHT(TEXT(AU507,"0.#"),1)=".",TRUE,FALSE)</formula>
    </cfRule>
  </conditionalFormatting>
  <conditionalFormatting sqref="AU508">
    <cfRule type="expression" dxfId="3105" priority="1835">
      <formula>IF(RIGHT(TEXT(AU508,"0.#"),1)=".",FALSE,TRUE)</formula>
    </cfRule>
    <cfRule type="expression" dxfId="3104" priority="1836">
      <formula>IF(RIGHT(TEXT(AU508,"0.#"),1)=".",TRUE,FALSE)</formula>
    </cfRule>
  </conditionalFormatting>
  <conditionalFormatting sqref="AQ507">
    <cfRule type="expression" dxfId="3103" priority="1821">
      <formula>IF(RIGHT(TEXT(AQ507,"0.#"),1)=".",FALSE,TRUE)</formula>
    </cfRule>
    <cfRule type="expression" dxfId="3102" priority="1822">
      <formula>IF(RIGHT(TEXT(AQ507,"0.#"),1)=".",TRUE,FALSE)</formula>
    </cfRule>
  </conditionalFormatting>
  <conditionalFormatting sqref="AQ508">
    <cfRule type="expression" dxfId="3101" priority="1825">
      <formula>IF(RIGHT(TEXT(AQ508,"0.#"),1)=".",FALSE,TRUE)</formula>
    </cfRule>
    <cfRule type="expression" dxfId="3100" priority="1826">
      <formula>IF(RIGHT(TEXT(AQ508,"0.#"),1)=".",TRUE,FALSE)</formula>
    </cfRule>
  </conditionalFormatting>
  <conditionalFormatting sqref="AQ509">
    <cfRule type="expression" dxfId="3099" priority="1823">
      <formula>IF(RIGHT(TEXT(AQ509,"0.#"),1)=".",FALSE,TRUE)</formula>
    </cfRule>
    <cfRule type="expression" dxfId="3098" priority="1824">
      <formula>IF(RIGHT(TEXT(AQ509,"0.#"),1)=".",TRUE,FALSE)</formula>
    </cfRule>
  </conditionalFormatting>
  <conditionalFormatting sqref="AE465">
    <cfRule type="expression" dxfId="3097" priority="2115">
      <formula>IF(RIGHT(TEXT(AE465,"0.#"),1)=".",FALSE,TRUE)</formula>
    </cfRule>
    <cfRule type="expression" dxfId="3096" priority="2116">
      <formula>IF(RIGHT(TEXT(AE465,"0.#"),1)=".",TRUE,FALSE)</formula>
    </cfRule>
  </conditionalFormatting>
  <conditionalFormatting sqref="AE463">
    <cfRule type="expression" dxfId="3095" priority="2119">
      <formula>IF(RIGHT(TEXT(AE463,"0.#"),1)=".",FALSE,TRUE)</formula>
    </cfRule>
    <cfRule type="expression" dxfId="3094" priority="2120">
      <formula>IF(RIGHT(TEXT(AE463,"0.#"),1)=".",TRUE,FALSE)</formula>
    </cfRule>
  </conditionalFormatting>
  <conditionalFormatting sqref="AE464">
    <cfRule type="expression" dxfId="3093" priority="2117">
      <formula>IF(RIGHT(TEXT(AE464,"0.#"),1)=".",FALSE,TRUE)</formula>
    </cfRule>
    <cfRule type="expression" dxfId="3092" priority="2118">
      <formula>IF(RIGHT(TEXT(AE464,"0.#"),1)=".",TRUE,FALSE)</formula>
    </cfRule>
  </conditionalFormatting>
  <conditionalFormatting sqref="AM465">
    <cfRule type="expression" dxfId="3091" priority="2109">
      <formula>IF(RIGHT(TEXT(AM465,"0.#"),1)=".",FALSE,TRUE)</formula>
    </cfRule>
    <cfRule type="expression" dxfId="3090" priority="2110">
      <formula>IF(RIGHT(TEXT(AM465,"0.#"),1)=".",TRUE,FALSE)</formula>
    </cfRule>
  </conditionalFormatting>
  <conditionalFormatting sqref="AM463">
    <cfRule type="expression" dxfId="3089" priority="2113">
      <formula>IF(RIGHT(TEXT(AM463,"0.#"),1)=".",FALSE,TRUE)</formula>
    </cfRule>
    <cfRule type="expression" dxfId="3088" priority="2114">
      <formula>IF(RIGHT(TEXT(AM463,"0.#"),1)=".",TRUE,FALSE)</formula>
    </cfRule>
  </conditionalFormatting>
  <conditionalFormatting sqref="AM464">
    <cfRule type="expression" dxfId="3087" priority="2111">
      <formula>IF(RIGHT(TEXT(AM464,"0.#"),1)=".",FALSE,TRUE)</formula>
    </cfRule>
    <cfRule type="expression" dxfId="3086" priority="2112">
      <formula>IF(RIGHT(TEXT(AM464,"0.#"),1)=".",TRUE,FALSE)</formula>
    </cfRule>
  </conditionalFormatting>
  <conditionalFormatting sqref="AU465">
    <cfRule type="expression" dxfId="3085" priority="2103">
      <formula>IF(RIGHT(TEXT(AU465,"0.#"),1)=".",FALSE,TRUE)</formula>
    </cfRule>
    <cfRule type="expression" dxfId="3084" priority="2104">
      <formula>IF(RIGHT(TEXT(AU465,"0.#"),1)=".",TRUE,FALSE)</formula>
    </cfRule>
  </conditionalFormatting>
  <conditionalFormatting sqref="AU463">
    <cfRule type="expression" dxfId="3083" priority="2107">
      <formula>IF(RIGHT(TEXT(AU463,"0.#"),1)=".",FALSE,TRUE)</formula>
    </cfRule>
    <cfRule type="expression" dxfId="3082" priority="2108">
      <formula>IF(RIGHT(TEXT(AU463,"0.#"),1)=".",TRUE,FALSE)</formula>
    </cfRule>
  </conditionalFormatting>
  <conditionalFormatting sqref="AU464">
    <cfRule type="expression" dxfId="3081" priority="2105">
      <formula>IF(RIGHT(TEXT(AU464,"0.#"),1)=".",FALSE,TRUE)</formula>
    </cfRule>
    <cfRule type="expression" dxfId="3080" priority="2106">
      <formula>IF(RIGHT(TEXT(AU464,"0.#"),1)=".",TRUE,FALSE)</formula>
    </cfRule>
  </conditionalFormatting>
  <conditionalFormatting sqref="AI465">
    <cfRule type="expression" dxfId="3079" priority="2097">
      <formula>IF(RIGHT(TEXT(AI465,"0.#"),1)=".",FALSE,TRUE)</formula>
    </cfRule>
    <cfRule type="expression" dxfId="3078" priority="2098">
      <formula>IF(RIGHT(TEXT(AI465,"0.#"),1)=".",TRUE,FALSE)</formula>
    </cfRule>
  </conditionalFormatting>
  <conditionalFormatting sqref="AI463">
    <cfRule type="expression" dxfId="3077" priority="2101">
      <formula>IF(RIGHT(TEXT(AI463,"0.#"),1)=".",FALSE,TRUE)</formula>
    </cfRule>
    <cfRule type="expression" dxfId="3076" priority="2102">
      <formula>IF(RIGHT(TEXT(AI463,"0.#"),1)=".",TRUE,FALSE)</formula>
    </cfRule>
  </conditionalFormatting>
  <conditionalFormatting sqref="AI464">
    <cfRule type="expression" dxfId="3075" priority="2099">
      <formula>IF(RIGHT(TEXT(AI464,"0.#"),1)=".",FALSE,TRUE)</formula>
    </cfRule>
    <cfRule type="expression" dxfId="3074" priority="2100">
      <formula>IF(RIGHT(TEXT(AI464,"0.#"),1)=".",TRUE,FALSE)</formula>
    </cfRule>
  </conditionalFormatting>
  <conditionalFormatting sqref="AQ463">
    <cfRule type="expression" dxfId="3073" priority="2091">
      <formula>IF(RIGHT(TEXT(AQ463,"0.#"),1)=".",FALSE,TRUE)</formula>
    </cfRule>
    <cfRule type="expression" dxfId="3072" priority="2092">
      <formula>IF(RIGHT(TEXT(AQ463,"0.#"),1)=".",TRUE,FALSE)</formula>
    </cfRule>
  </conditionalFormatting>
  <conditionalFormatting sqref="AQ464">
    <cfRule type="expression" dxfId="3071" priority="2095">
      <formula>IF(RIGHT(TEXT(AQ464,"0.#"),1)=".",FALSE,TRUE)</formula>
    </cfRule>
    <cfRule type="expression" dxfId="3070" priority="2096">
      <formula>IF(RIGHT(TEXT(AQ464,"0.#"),1)=".",TRUE,FALSE)</formula>
    </cfRule>
  </conditionalFormatting>
  <conditionalFormatting sqref="AQ465">
    <cfRule type="expression" dxfId="3069" priority="2093">
      <formula>IF(RIGHT(TEXT(AQ465,"0.#"),1)=".",FALSE,TRUE)</formula>
    </cfRule>
    <cfRule type="expression" dxfId="3068" priority="2094">
      <formula>IF(RIGHT(TEXT(AQ465,"0.#"),1)=".",TRUE,FALSE)</formula>
    </cfRule>
  </conditionalFormatting>
  <conditionalFormatting sqref="AE470">
    <cfRule type="expression" dxfId="3067" priority="2085">
      <formula>IF(RIGHT(TEXT(AE470,"0.#"),1)=".",FALSE,TRUE)</formula>
    </cfRule>
    <cfRule type="expression" dxfId="3066" priority="2086">
      <formula>IF(RIGHT(TEXT(AE470,"0.#"),1)=".",TRUE,FALSE)</formula>
    </cfRule>
  </conditionalFormatting>
  <conditionalFormatting sqref="AE468">
    <cfRule type="expression" dxfId="3065" priority="2089">
      <formula>IF(RIGHT(TEXT(AE468,"0.#"),1)=".",FALSE,TRUE)</formula>
    </cfRule>
    <cfRule type="expression" dxfId="3064" priority="2090">
      <formula>IF(RIGHT(TEXT(AE468,"0.#"),1)=".",TRUE,FALSE)</formula>
    </cfRule>
  </conditionalFormatting>
  <conditionalFormatting sqref="AE469">
    <cfRule type="expression" dxfId="3063" priority="2087">
      <formula>IF(RIGHT(TEXT(AE469,"0.#"),1)=".",FALSE,TRUE)</formula>
    </cfRule>
    <cfRule type="expression" dxfId="3062" priority="2088">
      <formula>IF(RIGHT(TEXT(AE469,"0.#"),1)=".",TRUE,FALSE)</formula>
    </cfRule>
  </conditionalFormatting>
  <conditionalFormatting sqref="AM470">
    <cfRule type="expression" dxfId="3061" priority="2079">
      <formula>IF(RIGHT(TEXT(AM470,"0.#"),1)=".",FALSE,TRUE)</formula>
    </cfRule>
    <cfRule type="expression" dxfId="3060" priority="2080">
      <formula>IF(RIGHT(TEXT(AM470,"0.#"),1)=".",TRUE,FALSE)</formula>
    </cfRule>
  </conditionalFormatting>
  <conditionalFormatting sqref="AM468">
    <cfRule type="expression" dxfId="3059" priority="2083">
      <formula>IF(RIGHT(TEXT(AM468,"0.#"),1)=".",FALSE,TRUE)</formula>
    </cfRule>
    <cfRule type="expression" dxfId="3058" priority="2084">
      <formula>IF(RIGHT(TEXT(AM468,"0.#"),1)=".",TRUE,FALSE)</formula>
    </cfRule>
  </conditionalFormatting>
  <conditionalFormatting sqref="AM469">
    <cfRule type="expression" dxfId="3057" priority="2081">
      <formula>IF(RIGHT(TEXT(AM469,"0.#"),1)=".",FALSE,TRUE)</formula>
    </cfRule>
    <cfRule type="expression" dxfId="3056" priority="2082">
      <formula>IF(RIGHT(TEXT(AM469,"0.#"),1)=".",TRUE,FALSE)</formula>
    </cfRule>
  </conditionalFormatting>
  <conditionalFormatting sqref="AU470">
    <cfRule type="expression" dxfId="3055" priority="2073">
      <formula>IF(RIGHT(TEXT(AU470,"0.#"),1)=".",FALSE,TRUE)</formula>
    </cfRule>
    <cfRule type="expression" dxfId="3054" priority="2074">
      <formula>IF(RIGHT(TEXT(AU470,"0.#"),1)=".",TRUE,FALSE)</formula>
    </cfRule>
  </conditionalFormatting>
  <conditionalFormatting sqref="AU468">
    <cfRule type="expression" dxfId="3053" priority="2077">
      <formula>IF(RIGHT(TEXT(AU468,"0.#"),1)=".",FALSE,TRUE)</formula>
    </cfRule>
    <cfRule type="expression" dxfId="3052" priority="2078">
      <formula>IF(RIGHT(TEXT(AU468,"0.#"),1)=".",TRUE,FALSE)</formula>
    </cfRule>
  </conditionalFormatting>
  <conditionalFormatting sqref="AU469">
    <cfRule type="expression" dxfId="3051" priority="2075">
      <formula>IF(RIGHT(TEXT(AU469,"0.#"),1)=".",FALSE,TRUE)</formula>
    </cfRule>
    <cfRule type="expression" dxfId="3050" priority="2076">
      <formula>IF(RIGHT(TEXT(AU469,"0.#"),1)=".",TRUE,FALSE)</formula>
    </cfRule>
  </conditionalFormatting>
  <conditionalFormatting sqref="AI470">
    <cfRule type="expression" dxfId="3049" priority="2067">
      <formula>IF(RIGHT(TEXT(AI470,"0.#"),1)=".",FALSE,TRUE)</formula>
    </cfRule>
    <cfRule type="expression" dxfId="3048" priority="2068">
      <formula>IF(RIGHT(TEXT(AI470,"0.#"),1)=".",TRUE,FALSE)</formula>
    </cfRule>
  </conditionalFormatting>
  <conditionalFormatting sqref="AI468">
    <cfRule type="expression" dxfId="3047" priority="2071">
      <formula>IF(RIGHT(TEXT(AI468,"0.#"),1)=".",FALSE,TRUE)</formula>
    </cfRule>
    <cfRule type="expression" dxfId="3046" priority="2072">
      <formula>IF(RIGHT(TEXT(AI468,"0.#"),1)=".",TRUE,FALSE)</formula>
    </cfRule>
  </conditionalFormatting>
  <conditionalFormatting sqref="AI469">
    <cfRule type="expression" dxfId="3045" priority="2069">
      <formula>IF(RIGHT(TEXT(AI469,"0.#"),1)=".",FALSE,TRUE)</formula>
    </cfRule>
    <cfRule type="expression" dxfId="3044" priority="2070">
      <formula>IF(RIGHT(TEXT(AI469,"0.#"),1)=".",TRUE,FALSE)</formula>
    </cfRule>
  </conditionalFormatting>
  <conditionalFormatting sqref="AQ468">
    <cfRule type="expression" dxfId="3043" priority="2061">
      <formula>IF(RIGHT(TEXT(AQ468,"0.#"),1)=".",FALSE,TRUE)</formula>
    </cfRule>
    <cfRule type="expression" dxfId="3042" priority="2062">
      <formula>IF(RIGHT(TEXT(AQ468,"0.#"),1)=".",TRUE,FALSE)</formula>
    </cfRule>
  </conditionalFormatting>
  <conditionalFormatting sqref="AQ469">
    <cfRule type="expression" dxfId="3041" priority="2065">
      <formula>IF(RIGHT(TEXT(AQ469,"0.#"),1)=".",FALSE,TRUE)</formula>
    </cfRule>
    <cfRule type="expression" dxfId="3040" priority="2066">
      <formula>IF(RIGHT(TEXT(AQ469,"0.#"),1)=".",TRUE,FALSE)</formula>
    </cfRule>
  </conditionalFormatting>
  <conditionalFormatting sqref="AQ470">
    <cfRule type="expression" dxfId="3039" priority="2063">
      <formula>IF(RIGHT(TEXT(AQ470,"0.#"),1)=".",FALSE,TRUE)</formula>
    </cfRule>
    <cfRule type="expression" dxfId="3038" priority="2064">
      <formula>IF(RIGHT(TEXT(AQ470,"0.#"),1)=".",TRUE,FALSE)</formula>
    </cfRule>
  </conditionalFormatting>
  <conditionalFormatting sqref="AE475">
    <cfRule type="expression" dxfId="3037" priority="2055">
      <formula>IF(RIGHT(TEXT(AE475,"0.#"),1)=".",FALSE,TRUE)</formula>
    </cfRule>
    <cfRule type="expression" dxfId="3036" priority="2056">
      <formula>IF(RIGHT(TEXT(AE475,"0.#"),1)=".",TRUE,FALSE)</formula>
    </cfRule>
  </conditionalFormatting>
  <conditionalFormatting sqref="AE473">
    <cfRule type="expression" dxfId="3035" priority="2059">
      <formula>IF(RIGHT(TEXT(AE473,"0.#"),1)=".",FALSE,TRUE)</formula>
    </cfRule>
    <cfRule type="expression" dxfId="3034" priority="2060">
      <formula>IF(RIGHT(TEXT(AE473,"0.#"),1)=".",TRUE,FALSE)</formula>
    </cfRule>
  </conditionalFormatting>
  <conditionalFormatting sqref="AE474">
    <cfRule type="expression" dxfId="3033" priority="2057">
      <formula>IF(RIGHT(TEXT(AE474,"0.#"),1)=".",FALSE,TRUE)</formula>
    </cfRule>
    <cfRule type="expression" dxfId="3032" priority="2058">
      <formula>IF(RIGHT(TEXT(AE474,"0.#"),1)=".",TRUE,FALSE)</formula>
    </cfRule>
  </conditionalFormatting>
  <conditionalFormatting sqref="AM475">
    <cfRule type="expression" dxfId="3031" priority="2049">
      <formula>IF(RIGHT(TEXT(AM475,"0.#"),1)=".",FALSE,TRUE)</formula>
    </cfRule>
    <cfRule type="expression" dxfId="3030" priority="2050">
      <formula>IF(RIGHT(TEXT(AM475,"0.#"),1)=".",TRUE,FALSE)</formula>
    </cfRule>
  </conditionalFormatting>
  <conditionalFormatting sqref="AM473">
    <cfRule type="expression" dxfId="3029" priority="2053">
      <formula>IF(RIGHT(TEXT(AM473,"0.#"),1)=".",FALSE,TRUE)</formula>
    </cfRule>
    <cfRule type="expression" dxfId="3028" priority="2054">
      <formula>IF(RIGHT(TEXT(AM473,"0.#"),1)=".",TRUE,FALSE)</formula>
    </cfRule>
  </conditionalFormatting>
  <conditionalFormatting sqref="AM474">
    <cfRule type="expression" dxfId="3027" priority="2051">
      <formula>IF(RIGHT(TEXT(AM474,"0.#"),1)=".",FALSE,TRUE)</formula>
    </cfRule>
    <cfRule type="expression" dxfId="3026" priority="2052">
      <formula>IF(RIGHT(TEXT(AM474,"0.#"),1)=".",TRUE,FALSE)</formula>
    </cfRule>
  </conditionalFormatting>
  <conditionalFormatting sqref="AU475">
    <cfRule type="expression" dxfId="3025" priority="2043">
      <formula>IF(RIGHT(TEXT(AU475,"0.#"),1)=".",FALSE,TRUE)</formula>
    </cfRule>
    <cfRule type="expression" dxfId="3024" priority="2044">
      <formula>IF(RIGHT(TEXT(AU475,"0.#"),1)=".",TRUE,FALSE)</formula>
    </cfRule>
  </conditionalFormatting>
  <conditionalFormatting sqref="AU473">
    <cfRule type="expression" dxfId="3023" priority="2047">
      <formula>IF(RIGHT(TEXT(AU473,"0.#"),1)=".",FALSE,TRUE)</formula>
    </cfRule>
    <cfRule type="expression" dxfId="3022" priority="2048">
      <formula>IF(RIGHT(TEXT(AU473,"0.#"),1)=".",TRUE,FALSE)</formula>
    </cfRule>
  </conditionalFormatting>
  <conditionalFormatting sqref="AU474">
    <cfRule type="expression" dxfId="3021" priority="2045">
      <formula>IF(RIGHT(TEXT(AU474,"0.#"),1)=".",FALSE,TRUE)</formula>
    </cfRule>
    <cfRule type="expression" dxfId="3020" priority="2046">
      <formula>IF(RIGHT(TEXT(AU474,"0.#"),1)=".",TRUE,FALSE)</formula>
    </cfRule>
  </conditionalFormatting>
  <conditionalFormatting sqref="AI475">
    <cfRule type="expression" dxfId="3019" priority="2037">
      <formula>IF(RIGHT(TEXT(AI475,"0.#"),1)=".",FALSE,TRUE)</formula>
    </cfRule>
    <cfRule type="expression" dxfId="3018" priority="2038">
      <formula>IF(RIGHT(TEXT(AI475,"0.#"),1)=".",TRUE,FALSE)</formula>
    </cfRule>
  </conditionalFormatting>
  <conditionalFormatting sqref="AI473">
    <cfRule type="expression" dxfId="3017" priority="2041">
      <formula>IF(RIGHT(TEXT(AI473,"0.#"),1)=".",FALSE,TRUE)</formula>
    </cfRule>
    <cfRule type="expression" dxfId="3016" priority="2042">
      <formula>IF(RIGHT(TEXT(AI473,"0.#"),1)=".",TRUE,FALSE)</formula>
    </cfRule>
  </conditionalFormatting>
  <conditionalFormatting sqref="AI474">
    <cfRule type="expression" dxfId="3015" priority="2039">
      <formula>IF(RIGHT(TEXT(AI474,"0.#"),1)=".",FALSE,TRUE)</formula>
    </cfRule>
    <cfRule type="expression" dxfId="3014" priority="2040">
      <formula>IF(RIGHT(TEXT(AI474,"0.#"),1)=".",TRUE,FALSE)</formula>
    </cfRule>
  </conditionalFormatting>
  <conditionalFormatting sqref="AQ473">
    <cfRule type="expression" dxfId="3013" priority="2031">
      <formula>IF(RIGHT(TEXT(AQ473,"0.#"),1)=".",FALSE,TRUE)</formula>
    </cfRule>
    <cfRule type="expression" dxfId="3012" priority="2032">
      <formula>IF(RIGHT(TEXT(AQ473,"0.#"),1)=".",TRUE,FALSE)</formula>
    </cfRule>
  </conditionalFormatting>
  <conditionalFormatting sqref="AQ474">
    <cfRule type="expression" dxfId="3011" priority="2035">
      <formula>IF(RIGHT(TEXT(AQ474,"0.#"),1)=".",FALSE,TRUE)</formula>
    </cfRule>
    <cfRule type="expression" dxfId="3010" priority="2036">
      <formula>IF(RIGHT(TEXT(AQ474,"0.#"),1)=".",TRUE,FALSE)</formula>
    </cfRule>
  </conditionalFormatting>
  <conditionalFormatting sqref="AQ475">
    <cfRule type="expression" dxfId="3009" priority="2033">
      <formula>IF(RIGHT(TEXT(AQ475,"0.#"),1)=".",FALSE,TRUE)</formula>
    </cfRule>
    <cfRule type="expression" dxfId="3008" priority="2034">
      <formula>IF(RIGHT(TEXT(AQ475,"0.#"),1)=".",TRUE,FALSE)</formula>
    </cfRule>
  </conditionalFormatting>
  <conditionalFormatting sqref="AE480">
    <cfRule type="expression" dxfId="3007" priority="2025">
      <formula>IF(RIGHT(TEXT(AE480,"0.#"),1)=".",FALSE,TRUE)</formula>
    </cfRule>
    <cfRule type="expression" dxfId="3006" priority="2026">
      <formula>IF(RIGHT(TEXT(AE480,"0.#"),1)=".",TRUE,FALSE)</formula>
    </cfRule>
  </conditionalFormatting>
  <conditionalFormatting sqref="AE478">
    <cfRule type="expression" dxfId="3005" priority="2029">
      <formula>IF(RIGHT(TEXT(AE478,"0.#"),1)=".",FALSE,TRUE)</formula>
    </cfRule>
    <cfRule type="expression" dxfId="3004" priority="2030">
      <formula>IF(RIGHT(TEXT(AE478,"0.#"),1)=".",TRUE,FALSE)</formula>
    </cfRule>
  </conditionalFormatting>
  <conditionalFormatting sqref="AE479">
    <cfRule type="expression" dxfId="3003" priority="2027">
      <formula>IF(RIGHT(TEXT(AE479,"0.#"),1)=".",FALSE,TRUE)</formula>
    </cfRule>
    <cfRule type="expression" dxfId="3002" priority="2028">
      <formula>IF(RIGHT(TEXT(AE479,"0.#"),1)=".",TRUE,FALSE)</formula>
    </cfRule>
  </conditionalFormatting>
  <conditionalFormatting sqref="AM480">
    <cfRule type="expression" dxfId="3001" priority="2019">
      <formula>IF(RIGHT(TEXT(AM480,"0.#"),1)=".",FALSE,TRUE)</formula>
    </cfRule>
    <cfRule type="expression" dxfId="3000" priority="2020">
      <formula>IF(RIGHT(TEXT(AM480,"0.#"),1)=".",TRUE,FALSE)</formula>
    </cfRule>
  </conditionalFormatting>
  <conditionalFormatting sqref="AM478">
    <cfRule type="expression" dxfId="2999" priority="2023">
      <formula>IF(RIGHT(TEXT(AM478,"0.#"),1)=".",FALSE,TRUE)</formula>
    </cfRule>
    <cfRule type="expression" dxfId="2998" priority="2024">
      <formula>IF(RIGHT(TEXT(AM478,"0.#"),1)=".",TRUE,FALSE)</formula>
    </cfRule>
  </conditionalFormatting>
  <conditionalFormatting sqref="AM479">
    <cfRule type="expression" dxfId="2997" priority="2021">
      <formula>IF(RIGHT(TEXT(AM479,"0.#"),1)=".",FALSE,TRUE)</formula>
    </cfRule>
    <cfRule type="expression" dxfId="2996" priority="2022">
      <formula>IF(RIGHT(TEXT(AM479,"0.#"),1)=".",TRUE,FALSE)</formula>
    </cfRule>
  </conditionalFormatting>
  <conditionalFormatting sqref="AU480">
    <cfRule type="expression" dxfId="2995" priority="2013">
      <formula>IF(RIGHT(TEXT(AU480,"0.#"),1)=".",FALSE,TRUE)</formula>
    </cfRule>
    <cfRule type="expression" dxfId="2994" priority="2014">
      <formula>IF(RIGHT(TEXT(AU480,"0.#"),1)=".",TRUE,FALSE)</formula>
    </cfRule>
  </conditionalFormatting>
  <conditionalFormatting sqref="AU478">
    <cfRule type="expression" dxfId="2993" priority="2017">
      <formula>IF(RIGHT(TEXT(AU478,"0.#"),1)=".",FALSE,TRUE)</formula>
    </cfRule>
    <cfRule type="expression" dxfId="2992" priority="2018">
      <formula>IF(RIGHT(TEXT(AU478,"0.#"),1)=".",TRUE,FALSE)</formula>
    </cfRule>
  </conditionalFormatting>
  <conditionalFormatting sqref="AU479">
    <cfRule type="expression" dxfId="2991" priority="2015">
      <formula>IF(RIGHT(TEXT(AU479,"0.#"),1)=".",FALSE,TRUE)</formula>
    </cfRule>
    <cfRule type="expression" dxfId="2990" priority="2016">
      <formula>IF(RIGHT(TEXT(AU479,"0.#"),1)=".",TRUE,FALSE)</formula>
    </cfRule>
  </conditionalFormatting>
  <conditionalFormatting sqref="AI480">
    <cfRule type="expression" dxfId="2989" priority="2007">
      <formula>IF(RIGHT(TEXT(AI480,"0.#"),1)=".",FALSE,TRUE)</formula>
    </cfRule>
    <cfRule type="expression" dxfId="2988" priority="2008">
      <formula>IF(RIGHT(TEXT(AI480,"0.#"),1)=".",TRUE,FALSE)</formula>
    </cfRule>
  </conditionalFormatting>
  <conditionalFormatting sqref="AI478">
    <cfRule type="expression" dxfId="2987" priority="2011">
      <formula>IF(RIGHT(TEXT(AI478,"0.#"),1)=".",FALSE,TRUE)</formula>
    </cfRule>
    <cfRule type="expression" dxfId="2986" priority="2012">
      <formula>IF(RIGHT(TEXT(AI478,"0.#"),1)=".",TRUE,FALSE)</formula>
    </cfRule>
  </conditionalFormatting>
  <conditionalFormatting sqref="AI479">
    <cfRule type="expression" dxfId="2985" priority="2009">
      <formula>IF(RIGHT(TEXT(AI479,"0.#"),1)=".",FALSE,TRUE)</formula>
    </cfRule>
    <cfRule type="expression" dxfId="2984" priority="2010">
      <formula>IF(RIGHT(TEXT(AI479,"0.#"),1)=".",TRUE,FALSE)</formula>
    </cfRule>
  </conditionalFormatting>
  <conditionalFormatting sqref="AQ478">
    <cfRule type="expression" dxfId="2983" priority="2001">
      <formula>IF(RIGHT(TEXT(AQ478,"0.#"),1)=".",FALSE,TRUE)</formula>
    </cfRule>
    <cfRule type="expression" dxfId="2982" priority="2002">
      <formula>IF(RIGHT(TEXT(AQ478,"0.#"),1)=".",TRUE,FALSE)</formula>
    </cfRule>
  </conditionalFormatting>
  <conditionalFormatting sqref="AQ479">
    <cfRule type="expression" dxfId="2981" priority="2005">
      <formula>IF(RIGHT(TEXT(AQ479,"0.#"),1)=".",FALSE,TRUE)</formula>
    </cfRule>
    <cfRule type="expression" dxfId="2980" priority="2006">
      <formula>IF(RIGHT(TEXT(AQ479,"0.#"),1)=".",TRUE,FALSE)</formula>
    </cfRule>
  </conditionalFormatting>
  <conditionalFormatting sqref="AQ480">
    <cfRule type="expression" dxfId="2979" priority="2003">
      <formula>IF(RIGHT(TEXT(AQ480,"0.#"),1)=".",FALSE,TRUE)</formula>
    </cfRule>
    <cfRule type="expression" dxfId="2978" priority="2004">
      <formula>IF(RIGHT(TEXT(AQ480,"0.#"),1)=".",TRUE,FALSE)</formula>
    </cfRule>
  </conditionalFormatting>
  <conditionalFormatting sqref="AM47">
    <cfRule type="expression" dxfId="2977" priority="2295">
      <formula>IF(RIGHT(TEXT(AM47,"0.#"),1)=".",FALSE,TRUE)</formula>
    </cfRule>
    <cfRule type="expression" dxfId="2976" priority="2296">
      <formula>IF(RIGHT(TEXT(AM47,"0.#"),1)=".",TRUE,FALSE)</formula>
    </cfRule>
  </conditionalFormatting>
  <conditionalFormatting sqref="AI46">
    <cfRule type="expression" dxfId="2975" priority="2299">
      <formula>IF(RIGHT(TEXT(AI46,"0.#"),1)=".",FALSE,TRUE)</formula>
    </cfRule>
    <cfRule type="expression" dxfId="2974" priority="2300">
      <formula>IF(RIGHT(TEXT(AI46,"0.#"),1)=".",TRUE,FALSE)</formula>
    </cfRule>
  </conditionalFormatting>
  <conditionalFormatting sqref="AM46">
    <cfRule type="expression" dxfId="2973" priority="2297">
      <formula>IF(RIGHT(TEXT(AM46,"0.#"),1)=".",FALSE,TRUE)</formula>
    </cfRule>
    <cfRule type="expression" dxfId="2972" priority="2298">
      <formula>IF(RIGHT(TEXT(AM46,"0.#"),1)=".",TRUE,FALSE)</formula>
    </cfRule>
  </conditionalFormatting>
  <conditionalFormatting sqref="AU46:AU48">
    <cfRule type="expression" dxfId="2971" priority="2289">
      <formula>IF(RIGHT(TEXT(AU46,"0.#"),1)=".",FALSE,TRUE)</formula>
    </cfRule>
    <cfRule type="expression" dxfId="2970" priority="2290">
      <formula>IF(RIGHT(TEXT(AU46,"0.#"),1)=".",TRUE,FALSE)</formula>
    </cfRule>
  </conditionalFormatting>
  <conditionalFormatting sqref="AM48">
    <cfRule type="expression" dxfId="2969" priority="2293">
      <formula>IF(RIGHT(TEXT(AM48,"0.#"),1)=".",FALSE,TRUE)</formula>
    </cfRule>
    <cfRule type="expression" dxfId="2968" priority="2294">
      <formula>IF(RIGHT(TEXT(AM48,"0.#"),1)=".",TRUE,FALSE)</formula>
    </cfRule>
  </conditionalFormatting>
  <conditionalFormatting sqref="AQ46:AQ48">
    <cfRule type="expression" dxfId="2967" priority="2291">
      <formula>IF(RIGHT(TEXT(AQ46,"0.#"),1)=".",FALSE,TRUE)</formula>
    </cfRule>
    <cfRule type="expression" dxfId="2966" priority="2292">
      <formula>IF(RIGHT(TEXT(AQ46,"0.#"),1)=".",TRUE,FALSE)</formula>
    </cfRule>
  </conditionalFormatting>
  <conditionalFormatting sqref="AE146:AE147 AI146:AI147 AM146:AM147 AQ146:AQ147 AU146:AU147">
    <cfRule type="expression" dxfId="2965" priority="2283">
      <formula>IF(RIGHT(TEXT(AE146,"0.#"),1)=".",FALSE,TRUE)</formula>
    </cfRule>
    <cfRule type="expression" dxfId="2964" priority="2284">
      <formula>IF(RIGHT(TEXT(AE146,"0.#"),1)=".",TRUE,FALSE)</formula>
    </cfRule>
  </conditionalFormatting>
  <conditionalFormatting sqref="AE138:AE139 AI138:AI139 AM138:AM139 AQ138:AQ139 AU138:AU139">
    <cfRule type="expression" dxfId="2963" priority="2287">
      <formula>IF(RIGHT(TEXT(AE138,"0.#"),1)=".",FALSE,TRUE)</formula>
    </cfRule>
    <cfRule type="expression" dxfId="2962" priority="2288">
      <formula>IF(RIGHT(TEXT(AE138,"0.#"),1)=".",TRUE,FALSE)</formula>
    </cfRule>
  </conditionalFormatting>
  <conditionalFormatting sqref="AE142:AE143 AI142:AI143 AM142:AM143 AQ142:AQ143 AU142:AU143">
    <cfRule type="expression" dxfId="2961" priority="2285">
      <formula>IF(RIGHT(TEXT(AE142,"0.#"),1)=".",FALSE,TRUE)</formula>
    </cfRule>
    <cfRule type="expression" dxfId="2960" priority="2286">
      <formula>IF(RIGHT(TEXT(AE142,"0.#"),1)=".",TRUE,FALSE)</formula>
    </cfRule>
  </conditionalFormatting>
  <conditionalFormatting sqref="AE198:AE199 AI198:AI199 AM198:AM199 AQ198:AQ199 AU198:AU199">
    <cfRule type="expression" dxfId="2959" priority="2277">
      <formula>IF(RIGHT(TEXT(AE198,"0.#"),1)=".",FALSE,TRUE)</formula>
    </cfRule>
    <cfRule type="expression" dxfId="2958" priority="2278">
      <formula>IF(RIGHT(TEXT(AE198,"0.#"),1)=".",TRUE,FALSE)</formula>
    </cfRule>
  </conditionalFormatting>
  <conditionalFormatting sqref="AE150:AE151 AI150:AI151 AM150:AM151 AQ150:AQ151 AU150:AU151">
    <cfRule type="expression" dxfId="2957" priority="2281">
      <formula>IF(RIGHT(TEXT(AE150,"0.#"),1)=".",FALSE,TRUE)</formula>
    </cfRule>
    <cfRule type="expression" dxfId="2956" priority="2282">
      <formula>IF(RIGHT(TEXT(AE150,"0.#"),1)=".",TRUE,FALSE)</formula>
    </cfRule>
  </conditionalFormatting>
  <conditionalFormatting sqref="AE194:AE195 AI194:AI195 AM194:AM195 AQ194:AQ195 AU194:AU195">
    <cfRule type="expression" dxfId="2955" priority="2279">
      <formula>IF(RIGHT(TEXT(AE194,"0.#"),1)=".",FALSE,TRUE)</formula>
    </cfRule>
    <cfRule type="expression" dxfId="2954" priority="2280">
      <formula>IF(RIGHT(TEXT(AE194,"0.#"),1)=".",TRUE,FALSE)</formula>
    </cfRule>
  </conditionalFormatting>
  <conditionalFormatting sqref="AE210:AE211 AI210:AI211 AM210:AM211 AQ210:AQ211 AU210:AU211">
    <cfRule type="expression" dxfId="2953" priority="2271">
      <formula>IF(RIGHT(TEXT(AE210,"0.#"),1)=".",FALSE,TRUE)</formula>
    </cfRule>
    <cfRule type="expression" dxfId="2952" priority="2272">
      <formula>IF(RIGHT(TEXT(AE210,"0.#"),1)=".",TRUE,FALSE)</formula>
    </cfRule>
  </conditionalFormatting>
  <conditionalFormatting sqref="AE202:AE203 AI202:AI203 AM202:AM203 AQ202:AQ203 AU202:AU203">
    <cfRule type="expression" dxfId="2951" priority="2275">
      <formula>IF(RIGHT(TEXT(AE202,"0.#"),1)=".",FALSE,TRUE)</formula>
    </cfRule>
    <cfRule type="expression" dxfId="2950" priority="2276">
      <formula>IF(RIGHT(TEXT(AE202,"0.#"),1)=".",TRUE,FALSE)</formula>
    </cfRule>
  </conditionalFormatting>
  <conditionalFormatting sqref="AE206:AE207 AI206:AI207 AM206:AM207 AQ206:AQ207 AU206:AU207">
    <cfRule type="expression" dxfId="2949" priority="2273">
      <formula>IF(RIGHT(TEXT(AE206,"0.#"),1)=".",FALSE,TRUE)</formula>
    </cfRule>
    <cfRule type="expression" dxfId="2948" priority="2274">
      <formula>IF(RIGHT(TEXT(AE206,"0.#"),1)=".",TRUE,FALSE)</formula>
    </cfRule>
  </conditionalFormatting>
  <conditionalFormatting sqref="AE262:AE263 AI262:AI263 AM262:AM263 AQ262:AQ263 AU262:AU263">
    <cfRule type="expression" dxfId="2947" priority="2265">
      <formula>IF(RIGHT(TEXT(AE262,"0.#"),1)=".",FALSE,TRUE)</formula>
    </cfRule>
    <cfRule type="expression" dxfId="2946" priority="2266">
      <formula>IF(RIGHT(TEXT(AE262,"0.#"),1)=".",TRUE,FALSE)</formula>
    </cfRule>
  </conditionalFormatting>
  <conditionalFormatting sqref="AE254:AE255 AI254:AI255 AM254:AM255 AQ254:AQ255 AU254:AU255">
    <cfRule type="expression" dxfId="2945" priority="2269">
      <formula>IF(RIGHT(TEXT(AE254,"0.#"),1)=".",FALSE,TRUE)</formula>
    </cfRule>
    <cfRule type="expression" dxfId="2944" priority="2270">
      <formula>IF(RIGHT(TEXT(AE254,"0.#"),1)=".",TRUE,FALSE)</formula>
    </cfRule>
  </conditionalFormatting>
  <conditionalFormatting sqref="AE258:AE259 AI258:AI259 AM258:AM259 AQ258:AQ259 AU258:AU259">
    <cfRule type="expression" dxfId="2943" priority="2267">
      <formula>IF(RIGHT(TEXT(AE258,"0.#"),1)=".",FALSE,TRUE)</formula>
    </cfRule>
    <cfRule type="expression" dxfId="2942" priority="2268">
      <formula>IF(RIGHT(TEXT(AE258,"0.#"),1)=".",TRUE,FALSE)</formula>
    </cfRule>
  </conditionalFormatting>
  <conditionalFormatting sqref="AE314:AE315 AI314:AI315 AM314:AM315 AQ314:AQ315 AU314:AU315">
    <cfRule type="expression" dxfId="2941" priority="2259">
      <formula>IF(RIGHT(TEXT(AE314,"0.#"),1)=".",FALSE,TRUE)</formula>
    </cfRule>
    <cfRule type="expression" dxfId="2940" priority="2260">
      <formula>IF(RIGHT(TEXT(AE314,"0.#"),1)=".",TRUE,FALSE)</formula>
    </cfRule>
  </conditionalFormatting>
  <conditionalFormatting sqref="AE266:AE267 AI266:AI267 AM266:AM267 AQ266:AQ267 AU266:AU267">
    <cfRule type="expression" dxfId="2939" priority="2263">
      <formula>IF(RIGHT(TEXT(AE266,"0.#"),1)=".",FALSE,TRUE)</formula>
    </cfRule>
    <cfRule type="expression" dxfId="2938" priority="2264">
      <formula>IF(RIGHT(TEXT(AE266,"0.#"),1)=".",TRUE,FALSE)</formula>
    </cfRule>
  </conditionalFormatting>
  <conditionalFormatting sqref="AE270:AE271 AI270:AI271 AM270:AM271 AQ270:AQ271 AU270:AU271">
    <cfRule type="expression" dxfId="2937" priority="2261">
      <formula>IF(RIGHT(TEXT(AE270,"0.#"),1)=".",FALSE,TRUE)</formula>
    </cfRule>
    <cfRule type="expression" dxfId="2936" priority="2262">
      <formula>IF(RIGHT(TEXT(AE270,"0.#"),1)=".",TRUE,FALSE)</formula>
    </cfRule>
  </conditionalFormatting>
  <conditionalFormatting sqref="AE326:AE327 AI326:AI327 AM326:AM327 AQ326:AQ327 AU326:AU327">
    <cfRule type="expression" dxfId="2935" priority="2253">
      <formula>IF(RIGHT(TEXT(AE326,"0.#"),1)=".",FALSE,TRUE)</formula>
    </cfRule>
    <cfRule type="expression" dxfId="2934" priority="2254">
      <formula>IF(RIGHT(TEXT(AE326,"0.#"),1)=".",TRUE,FALSE)</formula>
    </cfRule>
  </conditionalFormatting>
  <conditionalFormatting sqref="AE318:AE319 AI318:AI319 AM318:AM319 AQ318:AQ319 AU318:AU319">
    <cfRule type="expression" dxfId="2933" priority="2257">
      <formula>IF(RIGHT(TEXT(AE318,"0.#"),1)=".",FALSE,TRUE)</formula>
    </cfRule>
    <cfRule type="expression" dxfId="2932" priority="2258">
      <formula>IF(RIGHT(TEXT(AE318,"0.#"),1)=".",TRUE,FALSE)</formula>
    </cfRule>
  </conditionalFormatting>
  <conditionalFormatting sqref="AE322:AE323 AI322:AI323 AM322:AM323 AQ322:AQ323 AU322:AU323">
    <cfRule type="expression" dxfId="2931" priority="2255">
      <formula>IF(RIGHT(TEXT(AE322,"0.#"),1)=".",FALSE,TRUE)</formula>
    </cfRule>
    <cfRule type="expression" dxfId="2930" priority="2256">
      <formula>IF(RIGHT(TEXT(AE322,"0.#"),1)=".",TRUE,FALSE)</formula>
    </cfRule>
  </conditionalFormatting>
  <conditionalFormatting sqref="AE378:AE379 AI378:AI379 AM378:AM379 AQ378:AQ379 AU378:AU379">
    <cfRule type="expression" dxfId="2929" priority="2247">
      <formula>IF(RIGHT(TEXT(AE378,"0.#"),1)=".",FALSE,TRUE)</formula>
    </cfRule>
    <cfRule type="expression" dxfId="2928" priority="2248">
      <formula>IF(RIGHT(TEXT(AE378,"0.#"),1)=".",TRUE,FALSE)</formula>
    </cfRule>
  </conditionalFormatting>
  <conditionalFormatting sqref="AE330:AE331 AI330:AI331 AM330:AM331 AQ330:AQ331 AU330:AU331">
    <cfRule type="expression" dxfId="2927" priority="2251">
      <formula>IF(RIGHT(TEXT(AE330,"0.#"),1)=".",FALSE,TRUE)</formula>
    </cfRule>
    <cfRule type="expression" dxfId="2926" priority="2252">
      <formula>IF(RIGHT(TEXT(AE330,"0.#"),1)=".",TRUE,FALSE)</formula>
    </cfRule>
  </conditionalFormatting>
  <conditionalFormatting sqref="AE374:AE375 AI374:AI375 AM374:AM375 AQ374:AQ375 AU374:AU375">
    <cfRule type="expression" dxfId="2925" priority="2249">
      <formula>IF(RIGHT(TEXT(AE374,"0.#"),1)=".",FALSE,TRUE)</formula>
    </cfRule>
    <cfRule type="expression" dxfId="2924" priority="2250">
      <formula>IF(RIGHT(TEXT(AE374,"0.#"),1)=".",TRUE,FALSE)</formula>
    </cfRule>
  </conditionalFormatting>
  <conditionalFormatting sqref="AE390:AE391 AI390:AI391 AM390:AM391 AQ390:AQ391 AU390:AU391">
    <cfRule type="expression" dxfId="2923" priority="2241">
      <formula>IF(RIGHT(TEXT(AE390,"0.#"),1)=".",FALSE,TRUE)</formula>
    </cfRule>
    <cfRule type="expression" dxfId="2922" priority="2242">
      <formula>IF(RIGHT(TEXT(AE390,"0.#"),1)=".",TRUE,FALSE)</formula>
    </cfRule>
  </conditionalFormatting>
  <conditionalFormatting sqref="AE382:AE383 AI382:AI383 AM382:AM383 AQ382:AQ383 AU382:AU383">
    <cfRule type="expression" dxfId="2921" priority="2245">
      <formula>IF(RIGHT(TEXT(AE382,"0.#"),1)=".",FALSE,TRUE)</formula>
    </cfRule>
    <cfRule type="expression" dxfId="2920" priority="2246">
      <formula>IF(RIGHT(TEXT(AE382,"0.#"),1)=".",TRUE,FALSE)</formula>
    </cfRule>
  </conditionalFormatting>
  <conditionalFormatting sqref="AE386:AE387 AI386:AI387 AM386:AM387 AQ386:AQ387 AU386:AU387">
    <cfRule type="expression" dxfId="2919" priority="2243">
      <formula>IF(RIGHT(TEXT(AE386,"0.#"),1)=".",FALSE,TRUE)</formula>
    </cfRule>
    <cfRule type="expression" dxfId="2918" priority="2244">
      <formula>IF(RIGHT(TEXT(AE386,"0.#"),1)=".",TRUE,FALSE)</formula>
    </cfRule>
  </conditionalFormatting>
  <conditionalFormatting sqref="AE440">
    <cfRule type="expression" dxfId="2917" priority="2235">
      <formula>IF(RIGHT(TEXT(AE440,"0.#"),1)=".",FALSE,TRUE)</formula>
    </cfRule>
    <cfRule type="expression" dxfId="2916" priority="2236">
      <formula>IF(RIGHT(TEXT(AE440,"0.#"),1)=".",TRUE,FALSE)</formula>
    </cfRule>
  </conditionalFormatting>
  <conditionalFormatting sqref="AE438">
    <cfRule type="expression" dxfId="2915" priority="2239">
      <formula>IF(RIGHT(TEXT(AE438,"0.#"),1)=".",FALSE,TRUE)</formula>
    </cfRule>
    <cfRule type="expression" dxfId="2914" priority="2240">
      <formula>IF(RIGHT(TEXT(AE438,"0.#"),1)=".",TRUE,FALSE)</formula>
    </cfRule>
  </conditionalFormatting>
  <conditionalFormatting sqref="AE439">
    <cfRule type="expression" dxfId="2913" priority="2237">
      <formula>IF(RIGHT(TEXT(AE439,"0.#"),1)=".",FALSE,TRUE)</formula>
    </cfRule>
    <cfRule type="expression" dxfId="2912" priority="2238">
      <formula>IF(RIGHT(TEXT(AE439,"0.#"),1)=".",TRUE,FALSE)</formula>
    </cfRule>
  </conditionalFormatting>
  <conditionalFormatting sqref="AM440">
    <cfRule type="expression" dxfId="2911" priority="2229">
      <formula>IF(RIGHT(TEXT(AM440,"0.#"),1)=".",FALSE,TRUE)</formula>
    </cfRule>
    <cfRule type="expression" dxfId="2910" priority="2230">
      <formula>IF(RIGHT(TEXT(AM440,"0.#"),1)=".",TRUE,FALSE)</formula>
    </cfRule>
  </conditionalFormatting>
  <conditionalFormatting sqref="AM438">
    <cfRule type="expression" dxfId="2909" priority="2233">
      <formula>IF(RIGHT(TEXT(AM438,"0.#"),1)=".",FALSE,TRUE)</formula>
    </cfRule>
    <cfRule type="expression" dxfId="2908" priority="2234">
      <formula>IF(RIGHT(TEXT(AM438,"0.#"),1)=".",TRUE,FALSE)</formula>
    </cfRule>
  </conditionalFormatting>
  <conditionalFormatting sqref="AM439">
    <cfRule type="expression" dxfId="2907" priority="2231">
      <formula>IF(RIGHT(TEXT(AM439,"0.#"),1)=".",FALSE,TRUE)</formula>
    </cfRule>
    <cfRule type="expression" dxfId="2906" priority="2232">
      <formula>IF(RIGHT(TEXT(AM439,"0.#"),1)=".",TRUE,FALSE)</formula>
    </cfRule>
  </conditionalFormatting>
  <conditionalFormatting sqref="AU440">
    <cfRule type="expression" dxfId="2905" priority="2223">
      <formula>IF(RIGHT(TEXT(AU440,"0.#"),1)=".",FALSE,TRUE)</formula>
    </cfRule>
    <cfRule type="expression" dxfId="2904" priority="2224">
      <formula>IF(RIGHT(TEXT(AU440,"0.#"),1)=".",TRUE,FALSE)</formula>
    </cfRule>
  </conditionalFormatting>
  <conditionalFormatting sqref="AU438">
    <cfRule type="expression" dxfId="2903" priority="2227">
      <formula>IF(RIGHT(TEXT(AU438,"0.#"),1)=".",FALSE,TRUE)</formula>
    </cfRule>
    <cfRule type="expression" dxfId="2902" priority="2228">
      <formula>IF(RIGHT(TEXT(AU438,"0.#"),1)=".",TRUE,FALSE)</formula>
    </cfRule>
  </conditionalFormatting>
  <conditionalFormatting sqref="AU439">
    <cfRule type="expression" dxfId="2901" priority="2225">
      <formula>IF(RIGHT(TEXT(AU439,"0.#"),1)=".",FALSE,TRUE)</formula>
    </cfRule>
    <cfRule type="expression" dxfId="2900" priority="2226">
      <formula>IF(RIGHT(TEXT(AU439,"0.#"),1)=".",TRUE,FALSE)</formula>
    </cfRule>
  </conditionalFormatting>
  <conditionalFormatting sqref="AI440">
    <cfRule type="expression" dxfId="2899" priority="2217">
      <formula>IF(RIGHT(TEXT(AI440,"0.#"),1)=".",FALSE,TRUE)</formula>
    </cfRule>
    <cfRule type="expression" dxfId="2898" priority="2218">
      <formula>IF(RIGHT(TEXT(AI440,"0.#"),1)=".",TRUE,FALSE)</formula>
    </cfRule>
  </conditionalFormatting>
  <conditionalFormatting sqref="AI438">
    <cfRule type="expression" dxfId="2897" priority="2221">
      <formula>IF(RIGHT(TEXT(AI438,"0.#"),1)=".",FALSE,TRUE)</formula>
    </cfRule>
    <cfRule type="expression" dxfId="2896" priority="2222">
      <formula>IF(RIGHT(TEXT(AI438,"0.#"),1)=".",TRUE,FALSE)</formula>
    </cfRule>
  </conditionalFormatting>
  <conditionalFormatting sqref="AI439">
    <cfRule type="expression" dxfId="2895" priority="2219">
      <formula>IF(RIGHT(TEXT(AI439,"0.#"),1)=".",FALSE,TRUE)</formula>
    </cfRule>
    <cfRule type="expression" dxfId="2894" priority="2220">
      <formula>IF(RIGHT(TEXT(AI439,"0.#"),1)=".",TRUE,FALSE)</formula>
    </cfRule>
  </conditionalFormatting>
  <conditionalFormatting sqref="AQ438">
    <cfRule type="expression" dxfId="2893" priority="2211">
      <formula>IF(RIGHT(TEXT(AQ438,"0.#"),1)=".",FALSE,TRUE)</formula>
    </cfRule>
    <cfRule type="expression" dxfId="2892" priority="2212">
      <formula>IF(RIGHT(TEXT(AQ438,"0.#"),1)=".",TRUE,FALSE)</formula>
    </cfRule>
  </conditionalFormatting>
  <conditionalFormatting sqref="AQ439">
    <cfRule type="expression" dxfId="2891" priority="2215">
      <formula>IF(RIGHT(TEXT(AQ439,"0.#"),1)=".",FALSE,TRUE)</formula>
    </cfRule>
    <cfRule type="expression" dxfId="2890" priority="2216">
      <formula>IF(RIGHT(TEXT(AQ439,"0.#"),1)=".",TRUE,FALSE)</formula>
    </cfRule>
  </conditionalFormatting>
  <conditionalFormatting sqref="AQ440">
    <cfRule type="expression" dxfId="2889" priority="2213">
      <formula>IF(RIGHT(TEXT(AQ440,"0.#"),1)=".",FALSE,TRUE)</formula>
    </cfRule>
    <cfRule type="expression" dxfId="2888" priority="2214">
      <formula>IF(RIGHT(TEXT(AQ440,"0.#"),1)=".",TRUE,FALSE)</formula>
    </cfRule>
  </conditionalFormatting>
  <conditionalFormatting sqref="AE445">
    <cfRule type="expression" dxfId="2887" priority="2205">
      <formula>IF(RIGHT(TEXT(AE445,"0.#"),1)=".",FALSE,TRUE)</formula>
    </cfRule>
    <cfRule type="expression" dxfId="2886" priority="2206">
      <formula>IF(RIGHT(TEXT(AE445,"0.#"),1)=".",TRUE,FALSE)</formula>
    </cfRule>
  </conditionalFormatting>
  <conditionalFormatting sqref="AE443">
    <cfRule type="expression" dxfId="2885" priority="2209">
      <formula>IF(RIGHT(TEXT(AE443,"0.#"),1)=".",FALSE,TRUE)</formula>
    </cfRule>
    <cfRule type="expression" dxfId="2884" priority="2210">
      <formula>IF(RIGHT(TEXT(AE443,"0.#"),1)=".",TRUE,FALSE)</formula>
    </cfRule>
  </conditionalFormatting>
  <conditionalFormatting sqref="AE444">
    <cfRule type="expression" dxfId="2883" priority="2207">
      <formula>IF(RIGHT(TEXT(AE444,"0.#"),1)=".",FALSE,TRUE)</formula>
    </cfRule>
    <cfRule type="expression" dxfId="2882" priority="2208">
      <formula>IF(RIGHT(TEXT(AE444,"0.#"),1)=".",TRUE,FALSE)</formula>
    </cfRule>
  </conditionalFormatting>
  <conditionalFormatting sqref="AM445">
    <cfRule type="expression" dxfId="2881" priority="2199">
      <formula>IF(RIGHT(TEXT(AM445,"0.#"),1)=".",FALSE,TRUE)</formula>
    </cfRule>
    <cfRule type="expression" dxfId="2880" priority="2200">
      <formula>IF(RIGHT(TEXT(AM445,"0.#"),1)=".",TRUE,FALSE)</formula>
    </cfRule>
  </conditionalFormatting>
  <conditionalFormatting sqref="AM443">
    <cfRule type="expression" dxfId="2879" priority="2203">
      <formula>IF(RIGHT(TEXT(AM443,"0.#"),1)=".",FALSE,TRUE)</formula>
    </cfRule>
    <cfRule type="expression" dxfId="2878" priority="2204">
      <formula>IF(RIGHT(TEXT(AM443,"0.#"),1)=".",TRUE,FALSE)</formula>
    </cfRule>
  </conditionalFormatting>
  <conditionalFormatting sqref="AM444">
    <cfRule type="expression" dxfId="2877" priority="2201">
      <formula>IF(RIGHT(TEXT(AM444,"0.#"),1)=".",FALSE,TRUE)</formula>
    </cfRule>
    <cfRule type="expression" dxfId="2876" priority="2202">
      <formula>IF(RIGHT(TEXT(AM444,"0.#"),1)=".",TRUE,FALSE)</formula>
    </cfRule>
  </conditionalFormatting>
  <conditionalFormatting sqref="AU445">
    <cfRule type="expression" dxfId="2875" priority="2193">
      <formula>IF(RIGHT(TEXT(AU445,"0.#"),1)=".",FALSE,TRUE)</formula>
    </cfRule>
    <cfRule type="expression" dxfId="2874" priority="2194">
      <formula>IF(RIGHT(TEXT(AU445,"0.#"),1)=".",TRUE,FALSE)</formula>
    </cfRule>
  </conditionalFormatting>
  <conditionalFormatting sqref="AU443">
    <cfRule type="expression" dxfId="2873" priority="2197">
      <formula>IF(RIGHT(TEXT(AU443,"0.#"),1)=".",FALSE,TRUE)</formula>
    </cfRule>
    <cfRule type="expression" dxfId="2872" priority="2198">
      <formula>IF(RIGHT(TEXT(AU443,"0.#"),1)=".",TRUE,FALSE)</formula>
    </cfRule>
  </conditionalFormatting>
  <conditionalFormatting sqref="AU444">
    <cfRule type="expression" dxfId="2871" priority="2195">
      <formula>IF(RIGHT(TEXT(AU444,"0.#"),1)=".",FALSE,TRUE)</formula>
    </cfRule>
    <cfRule type="expression" dxfId="2870" priority="2196">
      <formula>IF(RIGHT(TEXT(AU444,"0.#"),1)=".",TRUE,FALSE)</formula>
    </cfRule>
  </conditionalFormatting>
  <conditionalFormatting sqref="AI445">
    <cfRule type="expression" dxfId="2869" priority="2187">
      <formula>IF(RIGHT(TEXT(AI445,"0.#"),1)=".",FALSE,TRUE)</formula>
    </cfRule>
    <cfRule type="expression" dxfId="2868" priority="2188">
      <formula>IF(RIGHT(TEXT(AI445,"0.#"),1)=".",TRUE,FALSE)</formula>
    </cfRule>
  </conditionalFormatting>
  <conditionalFormatting sqref="AI443">
    <cfRule type="expression" dxfId="2867" priority="2191">
      <formula>IF(RIGHT(TEXT(AI443,"0.#"),1)=".",FALSE,TRUE)</formula>
    </cfRule>
    <cfRule type="expression" dxfId="2866" priority="2192">
      <formula>IF(RIGHT(TEXT(AI443,"0.#"),1)=".",TRUE,FALSE)</formula>
    </cfRule>
  </conditionalFormatting>
  <conditionalFormatting sqref="AI444">
    <cfRule type="expression" dxfId="2865" priority="2189">
      <formula>IF(RIGHT(TEXT(AI444,"0.#"),1)=".",FALSE,TRUE)</formula>
    </cfRule>
    <cfRule type="expression" dxfId="2864" priority="2190">
      <formula>IF(RIGHT(TEXT(AI444,"0.#"),1)=".",TRUE,FALSE)</formula>
    </cfRule>
  </conditionalFormatting>
  <conditionalFormatting sqref="AQ443">
    <cfRule type="expression" dxfId="2863" priority="2181">
      <formula>IF(RIGHT(TEXT(AQ443,"0.#"),1)=".",FALSE,TRUE)</formula>
    </cfRule>
    <cfRule type="expression" dxfId="2862" priority="2182">
      <formula>IF(RIGHT(TEXT(AQ443,"0.#"),1)=".",TRUE,FALSE)</formula>
    </cfRule>
  </conditionalFormatting>
  <conditionalFormatting sqref="AQ444">
    <cfRule type="expression" dxfId="2861" priority="2185">
      <formula>IF(RIGHT(TEXT(AQ444,"0.#"),1)=".",FALSE,TRUE)</formula>
    </cfRule>
    <cfRule type="expression" dxfId="2860" priority="2186">
      <formula>IF(RIGHT(TEXT(AQ444,"0.#"),1)=".",TRUE,FALSE)</formula>
    </cfRule>
  </conditionalFormatting>
  <conditionalFormatting sqref="AQ445">
    <cfRule type="expression" dxfId="2859" priority="2183">
      <formula>IF(RIGHT(TEXT(AQ445,"0.#"),1)=".",FALSE,TRUE)</formula>
    </cfRule>
    <cfRule type="expression" dxfId="2858" priority="2184">
      <formula>IF(RIGHT(TEXT(AQ445,"0.#"),1)=".",TRUE,FALSE)</formula>
    </cfRule>
  </conditionalFormatting>
  <conditionalFormatting sqref="Y872:Y899">
    <cfRule type="expression" dxfId="2857" priority="2411">
      <formula>IF(RIGHT(TEXT(Y872,"0.#"),1)=".",FALSE,TRUE)</formula>
    </cfRule>
    <cfRule type="expression" dxfId="2856" priority="2412">
      <formula>IF(RIGHT(TEXT(Y872,"0.#"),1)=".",TRUE,FALSE)</formula>
    </cfRule>
  </conditionalFormatting>
  <conditionalFormatting sqref="Y871">
    <cfRule type="expression" dxfId="2855" priority="2405">
      <formula>IF(RIGHT(TEXT(Y871,"0.#"),1)=".",FALSE,TRUE)</formula>
    </cfRule>
    <cfRule type="expression" dxfId="2854" priority="2406">
      <formula>IF(RIGHT(TEXT(Y871,"0.#"),1)=".",TRUE,FALSE)</formula>
    </cfRule>
  </conditionalFormatting>
  <conditionalFormatting sqref="Y910:Y932">
    <cfRule type="expression" dxfId="2853" priority="2399">
      <formula>IF(RIGHT(TEXT(Y910,"0.#"),1)=".",FALSE,TRUE)</formula>
    </cfRule>
    <cfRule type="expression" dxfId="2852" priority="2400">
      <formula>IF(RIGHT(TEXT(Y910,"0.#"),1)=".",TRUE,FALSE)</formula>
    </cfRule>
  </conditionalFormatting>
  <conditionalFormatting sqref="Y946:Y965">
    <cfRule type="expression" dxfId="2851" priority="2387">
      <formula>IF(RIGHT(TEXT(Y946,"0.#"),1)=".",FALSE,TRUE)</formula>
    </cfRule>
    <cfRule type="expression" dxfId="2850" priority="2388">
      <formula>IF(RIGHT(TEXT(Y946,"0.#"),1)=".",TRUE,FALSE)</formula>
    </cfRule>
  </conditionalFormatting>
  <conditionalFormatting sqref="Y971:Y998">
    <cfRule type="expression" dxfId="2849" priority="2375">
      <formula>IF(RIGHT(TEXT(Y971,"0.#"),1)=".",FALSE,TRUE)</formula>
    </cfRule>
    <cfRule type="expression" dxfId="2848" priority="2376">
      <formula>IF(RIGHT(TEXT(Y971,"0.#"),1)=".",TRUE,FALSE)</formula>
    </cfRule>
  </conditionalFormatting>
  <conditionalFormatting sqref="Y970">
    <cfRule type="expression" dxfId="2847" priority="2369">
      <formula>IF(RIGHT(TEXT(Y970,"0.#"),1)=".",FALSE,TRUE)</formula>
    </cfRule>
    <cfRule type="expression" dxfId="2846" priority="2370">
      <formula>IF(RIGHT(TEXT(Y970,"0.#"),1)=".",TRUE,FALSE)</formula>
    </cfRule>
  </conditionalFormatting>
  <conditionalFormatting sqref="Y1004:Y1031">
    <cfRule type="expression" dxfId="2845" priority="2363">
      <formula>IF(RIGHT(TEXT(Y1004,"0.#"),1)=".",FALSE,TRUE)</formula>
    </cfRule>
    <cfRule type="expression" dxfId="2844" priority="2364">
      <formula>IF(RIGHT(TEXT(Y1004,"0.#"),1)=".",TRUE,FALSE)</formula>
    </cfRule>
  </conditionalFormatting>
  <conditionalFormatting sqref="W26:W27">
    <cfRule type="expression" dxfId="2843" priority="2645">
      <formula>IF(RIGHT(TEXT(W26,"0.#"),1)=".",FALSE,TRUE)</formula>
    </cfRule>
    <cfRule type="expression" dxfId="2842" priority="2646">
      <formula>IF(RIGHT(TEXT(W26,"0.#"),1)=".",TRUE,FALSE)</formula>
    </cfRule>
  </conditionalFormatting>
  <conditionalFormatting sqref="W28">
    <cfRule type="expression" dxfId="2841" priority="2637">
      <formula>IF(RIGHT(TEXT(W28,"0.#"),1)=".",FALSE,TRUE)</formula>
    </cfRule>
    <cfRule type="expression" dxfId="2840" priority="2638">
      <formula>IF(RIGHT(TEXT(W28,"0.#"),1)=".",TRUE,FALSE)</formula>
    </cfRule>
  </conditionalFormatting>
  <conditionalFormatting sqref="P26:P27">
    <cfRule type="expression" dxfId="2839" priority="2633">
      <formula>IF(RIGHT(TEXT(P26,"0.#"),1)=".",FALSE,TRUE)</formula>
    </cfRule>
    <cfRule type="expression" dxfId="2838" priority="2634">
      <formula>IF(RIGHT(TEXT(P26,"0.#"),1)=".",TRUE,FALSE)</formula>
    </cfRule>
  </conditionalFormatting>
  <conditionalFormatting sqref="P28">
    <cfRule type="expression" dxfId="2837" priority="2631">
      <formula>IF(RIGHT(TEXT(P28,"0.#"),1)=".",FALSE,TRUE)</formula>
    </cfRule>
    <cfRule type="expression" dxfId="2836" priority="2632">
      <formula>IF(RIGHT(TEXT(P28,"0.#"),1)=".",TRUE,FALSE)</formula>
    </cfRule>
  </conditionalFormatting>
  <conditionalFormatting sqref="AE67">
    <cfRule type="expression" dxfId="2835" priority="2547">
      <formula>IF(RIGHT(TEXT(AE67,"0.#"),1)=".",FALSE,TRUE)</formula>
    </cfRule>
    <cfRule type="expression" dxfId="2834" priority="2548">
      <formula>IF(RIGHT(TEXT(AE67,"0.#"),1)=".",TRUE,FALSE)</formula>
    </cfRule>
  </conditionalFormatting>
  <conditionalFormatting sqref="AE68">
    <cfRule type="expression" dxfId="2833" priority="2545">
      <formula>IF(RIGHT(TEXT(AE68,"0.#"),1)=".",FALSE,TRUE)</formula>
    </cfRule>
    <cfRule type="expression" dxfId="2832" priority="2546">
      <formula>IF(RIGHT(TEXT(AE68,"0.#"),1)=".",TRUE,FALSE)</formula>
    </cfRule>
  </conditionalFormatting>
  <conditionalFormatting sqref="AE69">
    <cfRule type="expression" dxfId="2831" priority="2543">
      <formula>IF(RIGHT(TEXT(AE69,"0.#"),1)=".",FALSE,TRUE)</formula>
    </cfRule>
    <cfRule type="expression" dxfId="2830" priority="2544">
      <formula>IF(RIGHT(TEXT(AE69,"0.#"),1)=".",TRUE,FALSE)</formula>
    </cfRule>
  </conditionalFormatting>
  <conditionalFormatting sqref="AI69">
    <cfRule type="expression" dxfId="2829" priority="2541">
      <formula>IF(RIGHT(TEXT(AI69,"0.#"),1)=".",FALSE,TRUE)</formula>
    </cfRule>
    <cfRule type="expression" dxfId="2828" priority="2542">
      <formula>IF(RIGHT(TEXT(AI69,"0.#"),1)=".",TRUE,FALSE)</formula>
    </cfRule>
  </conditionalFormatting>
  <conditionalFormatting sqref="AI68">
    <cfRule type="expression" dxfId="2827" priority="2539">
      <formula>IF(RIGHT(TEXT(AI68,"0.#"),1)=".",FALSE,TRUE)</formula>
    </cfRule>
    <cfRule type="expression" dxfId="2826" priority="2540">
      <formula>IF(RIGHT(TEXT(AI68,"0.#"),1)=".",TRUE,FALSE)</formula>
    </cfRule>
  </conditionalFormatting>
  <conditionalFormatting sqref="AI67">
    <cfRule type="expression" dxfId="2825" priority="2537">
      <formula>IF(RIGHT(TEXT(AI67,"0.#"),1)=".",FALSE,TRUE)</formula>
    </cfRule>
    <cfRule type="expression" dxfId="2824" priority="2538">
      <formula>IF(RIGHT(TEXT(AI67,"0.#"),1)=".",TRUE,FALSE)</formula>
    </cfRule>
  </conditionalFormatting>
  <conditionalFormatting sqref="AM67">
    <cfRule type="expression" dxfId="2823" priority="2535">
      <formula>IF(RIGHT(TEXT(AM67,"0.#"),1)=".",FALSE,TRUE)</formula>
    </cfRule>
    <cfRule type="expression" dxfId="2822" priority="2536">
      <formula>IF(RIGHT(TEXT(AM67,"0.#"),1)=".",TRUE,FALSE)</formula>
    </cfRule>
  </conditionalFormatting>
  <conditionalFormatting sqref="AM68">
    <cfRule type="expression" dxfId="2821" priority="2533">
      <formula>IF(RIGHT(TEXT(AM68,"0.#"),1)=".",FALSE,TRUE)</formula>
    </cfRule>
    <cfRule type="expression" dxfId="2820" priority="2534">
      <formula>IF(RIGHT(TEXT(AM68,"0.#"),1)=".",TRUE,FALSE)</formula>
    </cfRule>
  </conditionalFormatting>
  <conditionalFormatting sqref="AM69">
    <cfRule type="expression" dxfId="2819" priority="2531">
      <formula>IF(RIGHT(TEXT(AM69,"0.#"),1)=".",FALSE,TRUE)</formula>
    </cfRule>
    <cfRule type="expression" dxfId="2818" priority="2532">
      <formula>IF(RIGHT(TEXT(AM69,"0.#"),1)=".",TRUE,FALSE)</formula>
    </cfRule>
  </conditionalFormatting>
  <conditionalFormatting sqref="AQ67:AQ69">
    <cfRule type="expression" dxfId="2817" priority="2529">
      <formula>IF(RIGHT(TEXT(AQ67,"0.#"),1)=".",FALSE,TRUE)</formula>
    </cfRule>
    <cfRule type="expression" dxfId="2816" priority="2530">
      <formula>IF(RIGHT(TEXT(AQ67,"0.#"),1)=".",TRUE,FALSE)</formula>
    </cfRule>
  </conditionalFormatting>
  <conditionalFormatting sqref="AU67:AU69">
    <cfRule type="expression" dxfId="2815" priority="2527">
      <formula>IF(RIGHT(TEXT(AU67,"0.#"),1)=".",FALSE,TRUE)</formula>
    </cfRule>
    <cfRule type="expression" dxfId="2814" priority="2528">
      <formula>IF(RIGHT(TEXT(AU67,"0.#"),1)=".",TRUE,FALSE)</formula>
    </cfRule>
  </conditionalFormatting>
  <conditionalFormatting sqref="AE70">
    <cfRule type="expression" dxfId="2813" priority="2525">
      <formula>IF(RIGHT(TEXT(AE70,"0.#"),1)=".",FALSE,TRUE)</formula>
    </cfRule>
    <cfRule type="expression" dxfId="2812" priority="2526">
      <formula>IF(RIGHT(TEXT(AE70,"0.#"),1)=".",TRUE,FALSE)</formula>
    </cfRule>
  </conditionalFormatting>
  <conditionalFormatting sqref="AE71">
    <cfRule type="expression" dxfId="2811" priority="2523">
      <formula>IF(RIGHT(TEXT(AE71,"0.#"),1)=".",FALSE,TRUE)</formula>
    </cfRule>
    <cfRule type="expression" dxfId="2810" priority="2524">
      <formula>IF(RIGHT(TEXT(AE71,"0.#"),1)=".",TRUE,FALSE)</formula>
    </cfRule>
  </conditionalFormatting>
  <conditionalFormatting sqref="AE72">
    <cfRule type="expression" dxfId="2809" priority="2521">
      <formula>IF(RIGHT(TEXT(AE72,"0.#"),1)=".",FALSE,TRUE)</formula>
    </cfRule>
    <cfRule type="expression" dxfId="2808" priority="2522">
      <formula>IF(RIGHT(TEXT(AE72,"0.#"),1)=".",TRUE,FALSE)</formula>
    </cfRule>
  </conditionalFormatting>
  <conditionalFormatting sqref="AI72">
    <cfRule type="expression" dxfId="2807" priority="2519">
      <formula>IF(RIGHT(TEXT(AI72,"0.#"),1)=".",FALSE,TRUE)</formula>
    </cfRule>
    <cfRule type="expression" dxfId="2806" priority="2520">
      <formula>IF(RIGHT(TEXT(AI72,"0.#"),1)=".",TRUE,FALSE)</formula>
    </cfRule>
  </conditionalFormatting>
  <conditionalFormatting sqref="AI71">
    <cfRule type="expression" dxfId="2805" priority="2517">
      <formula>IF(RIGHT(TEXT(AI71,"0.#"),1)=".",FALSE,TRUE)</formula>
    </cfRule>
    <cfRule type="expression" dxfId="2804" priority="2518">
      <formula>IF(RIGHT(TEXT(AI71,"0.#"),1)=".",TRUE,FALSE)</formula>
    </cfRule>
  </conditionalFormatting>
  <conditionalFormatting sqref="AI70">
    <cfRule type="expression" dxfId="2803" priority="2515">
      <formula>IF(RIGHT(TEXT(AI70,"0.#"),1)=".",FALSE,TRUE)</formula>
    </cfRule>
    <cfRule type="expression" dxfId="2802" priority="2516">
      <formula>IF(RIGHT(TEXT(AI70,"0.#"),1)=".",TRUE,FALSE)</formula>
    </cfRule>
  </conditionalFormatting>
  <conditionalFormatting sqref="AM70">
    <cfRule type="expression" dxfId="2801" priority="2513">
      <formula>IF(RIGHT(TEXT(AM70,"0.#"),1)=".",FALSE,TRUE)</formula>
    </cfRule>
    <cfRule type="expression" dxfId="2800" priority="2514">
      <formula>IF(RIGHT(TEXT(AM70,"0.#"),1)=".",TRUE,FALSE)</formula>
    </cfRule>
  </conditionalFormatting>
  <conditionalFormatting sqref="AM71">
    <cfRule type="expression" dxfId="2799" priority="2511">
      <formula>IF(RIGHT(TEXT(AM71,"0.#"),1)=".",FALSE,TRUE)</formula>
    </cfRule>
    <cfRule type="expression" dxfId="2798" priority="2512">
      <formula>IF(RIGHT(TEXT(AM71,"0.#"),1)=".",TRUE,FALSE)</formula>
    </cfRule>
  </conditionalFormatting>
  <conditionalFormatting sqref="AM72">
    <cfRule type="expression" dxfId="2797" priority="2509">
      <formula>IF(RIGHT(TEXT(AM72,"0.#"),1)=".",FALSE,TRUE)</formula>
    </cfRule>
    <cfRule type="expression" dxfId="2796" priority="2510">
      <formula>IF(RIGHT(TEXT(AM72,"0.#"),1)=".",TRUE,FALSE)</formula>
    </cfRule>
  </conditionalFormatting>
  <conditionalFormatting sqref="AQ70:AQ72">
    <cfRule type="expression" dxfId="2795" priority="2507">
      <formula>IF(RIGHT(TEXT(AQ70,"0.#"),1)=".",FALSE,TRUE)</formula>
    </cfRule>
    <cfRule type="expression" dxfId="2794" priority="2508">
      <formula>IF(RIGHT(TEXT(AQ70,"0.#"),1)=".",TRUE,FALSE)</formula>
    </cfRule>
  </conditionalFormatting>
  <conditionalFormatting sqref="AU70:AU72">
    <cfRule type="expression" dxfId="2793" priority="2505">
      <formula>IF(RIGHT(TEXT(AU70,"0.#"),1)=".",FALSE,TRUE)</formula>
    </cfRule>
    <cfRule type="expression" dxfId="2792" priority="2506">
      <formula>IF(RIGHT(TEXT(AU70,"0.#"),1)=".",TRUE,FALSE)</formula>
    </cfRule>
  </conditionalFormatting>
  <conditionalFormatting sqref="AU656">
    <cfRule type="expression" dxfId="2791" priority="1023">
      <formula>IF(RIGHT(TEXT(AU656,"0.#"),1)=".",FALSE,TRUE)</formula>
    </cfRule>
    <cfRule type="expression" dxfId="2790" priority="1024">
      <formula>IF(RIGHT(TEXT(AU656,"0.#"),1)=".",TRUE,FALSE)</formula>
    </cfRule>
  </conditionalFormatting>
  <conditionalFormatting sqref="AQ655">
    <cfRule type="expression" dxfId="2789" priority="1015">
      <formula>IF(RIGHT(TEXT(AQ655,"0.#"),1)=".",FALSE,TRUE)</formula>
    </cfRule>
    <cfRule type="expression" dxfId="2788" priority="1016">
      <formula>IF(RIGHT(TEXT(AQ655,"0.#"),1)=".",TRUE,FALSE)</formula>
    </cfRule>
  </conditionalFormatting>
  <conditionalFormatting sqref="AI696">
    <cfRule type="expression" dxfId="2787" priority="807">
      <formula>IF(RIGHT(TEXT(AI696,"0.#"),1)=".",FALSE,TRUE)</formula>
    </cfRule>
    <cfRule type="expression" dxfId="2786" priority="808">
      <formula>IF(RIGHT(TEXT(AI696,"0.#"),1)=".",TRUE,FALSE)</formula>
    </cfRule>
  </conditionalFormatting>
  <conditionalFormatting sqref="AQ694">
    <cfRule type="expression" dxfId="2785" priority="801">
      <formula>IF(RIGHT(TEXT(AQ694,"0.#"),1)=".",FALSE,TRUE)</formula>
    </cfRule>
    <cfRule type="expression" dxfId="2784" priority="802">
      <formula>IF(RIGHT(TEXT(AQ694,"0.#"),1)=".",TRUE,FALSE)</formula>
    </cfRule>
  </conditionalFormatting>
  <conditionalFormatting sqref="AL872:AO899">
    <cfRule type="expression" dxfId="2783" priority="2413">
      <formula>IF(AND(AL872&gt;=0, RIGHT(TEXT(AL872,"0.#"),1)&lt;&gt;"."),TRUE,FALSE)</formula>
    </cfRule>
    <cfRule type="expression" dxfId="2782" priority="2414">
      <formula>IF(AND(AL872&gt;=0, RIGHT(TEXT(AL872,"0.#"),1)="."),TRUE,FALSE)</formula>
    </cfRule>
    <cfRule type="expression" dxfId="2781" priority="2415">
      <formula>IF(AND(AL872&lt;0, RIGHT(TEXT(AL872,"0.#"),1)&lt;&gt;"."),TRUE,FALSE)</formula>
    </cfRule>
    <cfRule type="expression" dxfId="2780" priority="2416">
      <formula>IF(AND(AL872&lt;0, RIGHT(TEXT(AL872,"0.#"),1)="."),TRUE,FALSE)</formula>
    </cfRule>
  </conditionalFormatting>
  <conditionalFormatting sqref="AL871:AO871">
    <cfRule type="expression" dxfId="2779" priority="2407">
      <formula>IF(AND(AL871&gt;=0, RIGHT(TEXT(AL871,"0.#"),1)&lt;&gt;"."),TRUE,FALSE)</formula>
    </cfRule>
    <cfRule type="expression" dxfId="2778" priority="2408">
      <formula>IF(AND(AL871&gt;=0, RIGHT(TEXT(AL871,"0.#"),1)="."),TRUE,FALSE)</formula>
    </cfRule>
    <cfRule type="expression" dxfId="2777" priority="2409">
      <formula>IF(AND(AL871&lt;0, RIGHT(TEXT(AL871,"0.#"),1)&lt;&gt;"."),TRUE,FALSE)</formula>
    </cfRule>
    <cfRule type="expression" dxfId="2776" priority="2410">
      <formula>IF(AND(AL871&lt;0, RIGHT(TEXT(AL871,"0.#"),1)="."),TRUE,FALSE)</formula>
    </cfRule>
  </conditionalFormatting>
  <conditionalFormatting sqref="AL910:AO932">
    <cfRule type="expression" dxfId="2775" priority="2401">
      <formula>IF(AND(AL910&gt;=0, RIGHT(TEXT(AL910,"0.#"),1)&lt;&gt;"."),TRUE,FALSE)</formula>
    </cfRule>
    <cfRule type="expression" dxfId="2774" priority="2402">
      <formula>IF(AND(AL910&gt;=0, RIGHT(TEXT(AL910,"0.#"),1)="."),TRUE,FALSE)</formula>
    </cfRule>
    <cfRule type="expression" dxfId="2773" priority="2403">
      <formula>IF(AND(AL910&lt;0, RIGHT(TEXT(AL910,"0.#"),1)&lt;&gt;"."),TRUE,FALSE)</formula>
    </cfRule>
    <cfRule type="expression" dxfId="2772" priority="2404">
      <formula>IF(AND(AL910&lt;0, RIGHT(TEXT(AL910,"0.#"),1)="."),TRUE,FALSE)</formula>
    </cfRule>
  </conditionalFormatting>
  <conditionalFormatting sqref="AL946:AO965">
    <cfRule type="expression" dxfId="2771" priority="2389">
      <formula>IF(AND(AL946&gt;=0, RIGHT(TEXT(AL946,"0.#"),1)&lt;&gt;"."),TRUE,FALSE)</formula>
    </cfRule>
    <cfRule type="expression" dxfId="2770" priority="2390">
      <formula>IF(AND(AL946&gt;=0, RIGHT(TEXT(AL946,"0.#"),1)="."),TRUE,FALSE)</formula>
    </cfRule>
    <cfRule type="expression" dxfId="2769" priority="2391">
      <formula>IF(AND(AL946&lt;0, RIGHT(TEXT(AL946,"0.#"),1)&lt;&gt;"."),TRUE,FALSE)</formula>
    </cfRule>
    <cfRule type="expression" dxfId="2768" priority="2392">
      <formula>IF(AND(AL946&lt;0, RIGHT(TEXT(AL946,"0.#"),1)="."),TRUE,FALSE)</formula>
    </cfRule>
  </conditionalFormatting>
  <conditionalFormatting sqref="AL971:AO998">
    <cfRule type="expression" dxfId="2767" priority="2377">
      <formula>IF(AND(AL971&gt;=0, RIGHT(TEXT(AL971,"0.#"),1)&lt;&gt;"."),TRUE,FALSE)</formula>
    </cfRule>
    <cfRule type="expression" dxfId="2766" priority="2378">
      <formula>IF(AND(AL971&gt;=0, RIGHT(TEXT(AL971,"0.#"),1)="."),TRUE,FALSE)</formula>
    </cfRule>
    <cfRule type="expression" dxfId="2765" priority="2379">
      <formula>IF(AND(AL971&lt;0, RIGHT(TEXT(AL971,"0.#"),1)&lt;&gt;"."),TRUE,FALSE)</formula>
    </cfRule>
    <cfRule type="expression" dxfId="2764" priority="2380">
      <formula>IF(AND(AL971&lt;0, RIGHT(TEXT(AL971,"0.#"),1)="."),TRUE,FALSE)</formula>
    </cfRule>
  </conditionalFormatting>
  <conditionalFormatting sqref="AL969:AO970">
    <cfRule type="expression" dxfId="2763" priority="2371">
      <formula>IF(AND(AL969&gt;=0, RIGHT(TEXT(AL969,"0.#"),1)&lt;&gt;"."),TRUE,FALSE)</formula>
    </cfRule>
    <cfRule type="expression" dxfId="2762" priority="2372">
      <formula>IF(AND(AL969&gt;=0, RIGHT(TEXT(AL969,"0.#"),1)="."),TRUE,FALSE)</formula>
    </cfRule>
    <cfRule type="expression" dxfId="2761" priority="2373">
      <formula>IF(AND(AL969&lt;0, RIGHT(TEXT(AL969,"0.#"),1)&lt;&gt;"."),TRUE,FALSE)</formula>
    </cfRule>
    <cfRule type="expression" dxfId="2760" priority="2374">
      <formula>IF(AND(AL969&lt;0, RIGHT(TEXT(AL969,"0.#"),1)="."),TRUE,FALSE)</formula>
    </cfRule>
  </conditionalFormatting>
  <conditionalFormatting sqref="AL1004:AO1031">
    <cfRule type="expression" dxfId="2759" priority="2365">
      <formula>IF(AND(AL1004&gt;=0, RIGHT(TEXT(AL1004,"0.#"),1)&lt;&gt;"."),TRUE,FALSE)</formula>
    </cfRule>
    <cfRule type="expression" dxfId="2758" priority="2366">
      <formula>IF(AND(AL1004&gt;=0, RIGHT(TEXT(AL1004,"0.#"),1)="."),TRUE,FALSE)</formula>
    </cfRule>
    <cfRule type="expression" dxfId="2757" priority="2367">
      <formula>IF(AND(AL1004&lt;0, RIGHT(TEXT(AL1004,"0.#"),1)&lt;&gt;"."),TRUE,FALSE)</formula>
    </cfRule>
    <cfRule type="expression" dxfId="2756" priority="2368">
      <formula>IF(AND(AL1004&lt;0, RIGHT(TEXT(AL1004,"0.#"),1)="."),TRUE,FALSE)</formula>
    </cfRule>
  </conditionalFormatting>
  <conditionalFormatting sqref="AL1003:AO1003">
    <cfRule type="expression" dxfId="2755" priority="2359">
      <formula>IF(AND(AL1003&gt;=0, RIGHT(TEXT(AL1003,"0.#"),1)&lt;&gt;"."),TRUE,FALSE)</formula>
    </cfRule>
    <cfRule type="expression" dxfId="2754" priority="2360">
      <formula>IF(AND(AL1003&gt;=0, RIGHT(TEXT(AL1003,"0.#"),1)="."),TRUE,FALSE)</formula>
    </cfRule>
    <cfRule type="expression" dxfId="2753" priority="2361">
      <formula>IF(AND(AL1003&lt;0, RIGHT(TEXT(AL1003,"0.#"),1)&lt;&gt;"."),TRUE,FALSE)</formula>
    </cfRule>
    <cfRule type="expression" dxfId="2752" priority="2362">
      <formula>IF(AND(AL1003&lt;0, RIGHT(TEXT(AL1003,"0.#"),1)="."),TRUE,FALSE)</formula>
    </cfRule>
  </conditionalFormatting>
  <conditionalFormatting sqref="Y1003">
    <cfRule type="expression" dxfId="2751" priority="2357">
      <formula>IF(RIGHT(TEXT(Y1003,"0.#"),1)=".",FALSE,TRUE)</formula>
    </cfRule>
    <cfRule type="expression" dxfId="2750" priority="2358">
      <formula>IF(RIGHT(TEXT(Y1003,"0.#"),1)=".",TRUE,FALSE)</formula>
    </cfRule>
  </conditionalFormatting>
  <conditionalFormatting sqref="AL1041:AO1064">
    <cfRule type="expression" dxfId="2749" priority="2353">
      <formula>IF(AND(AL1041&gt;=0, RIGHT(TEXT(AL1041,"0.#"),1)&lt;&gt;"."),TRUE,FALSE)</formula>
    </cfRule>
    <cfRule type="expression" dxfId="2748" priority="2354">
      <formula>IF(AND(AL1041&gt;=0, RIGHT(TEXT(AL1041,"0.#"),1)="."),TRUE,FALSE)</formula>
    </cfRule>
    <cfRule type="expression" dxfId="2747" priority="2355">
      <formula>IF(AND(AL1041&lt;0, RIGHT(TEXT(AL1041,"0.#"),1)&lt;&gt;"."),TRUE,FALSE)</formula>
    </cfRule>
    <cfRule type="expression" dxfId="2746" priority="2356">
      <formula>IF(AND(AL1041&lt;0, RIGHT(TEXT(AL1041,"0.#"),1)="."),TRUE,FALSE)</formula>
    </cfRule>
  </conditionalFormatting>
  <conditionalFormatting sqref="Y1041:Y1064">
    <cfRule type="expression" dxfId="2745" priority="2351">
      <formula>IF(RIGHT(TEXT(Y1041,"0.#"),1)=".",FALSE,TRUE)</formula>
    </cfRule>
    <cfRule type="expression" dxfId="2744" priority="2352">
      <formula>IF(RIGHT(TEXT(Y1041,"0.#"),1)=".",TRUE,FALSE)</formula>
    </cfRule>
  </conditionalFormatting>
  <conditionalFormatting sqref="AL1071:AO1097">
    <cfRule type="expression" dxfId="2743" priority="2341">
      <formula>IF(AND(AL1071&gt;=0, RIGHT(TEXT(AL1071,"0.#"),1)&lt;&gt;"."),TRUE,FALSE)</formula>
    </cfRule>
    <cfRule type="expression" dxfId="2742" priority="2342">
      <formula>IF(AND(AL1071&gt;=0, RIGHT(TEXT(AL1071,"0.#"),1)="."),TRUE,FALSE)</formula>
    </cfRule>
    <cfRule type="expression" dxfId="2741" priority="2343">
      <formula>IF(AND(AL1071&lt;0, RIGHT(TEXT(AL1071,"0.#"),1)&lt;&gt;"."),TRUE,FALSE)</formula>
    </cfRule>
    <cfRule type="expression" dxfId="2740" priority="2344">
      <formula>IF(AND(AL1071&lt;0, RIGHT(TEXT(AL1071,"0.#"),1)="."),TRUE,FALSE)</formula>
    </cfRule>
  </conditionalFormatting>
  <conditionalFormatting sqref="Y1071:Y1097">
    <cfRule type="expression" dxfId="2739" priority="2339">
      <formula>IF(RIGHT(TEXT(Y1071,"0.#"),1)=".",FALSE,TRUE)</formula>
    </cfRule>
    <cfRule type="expression" dxfId="2738" priority="2340">
      <formula>IF(RIGHT(TEXT(Y1071,"0.#"),1)=".",TRUE,FALSE)</formula>
    </cfRule>
  </conditionalFormatting>
  <conditionalFormatting sqref="AL1068:AO1070">
    <cfRule type="expression" dxfId="2737" priority="2335">
      <formula>IF(AND(AL1068&gt;=0, RIGHT(TEXT(AL1068,"0.#"),1)&lt;&gt;"."),TRUE,FALSE)</formula>
    </cfRule>
    <cfRule type="expression" dxfId="2736" priority="2336">
      <formula>IF(AND(AL1068&gt;=0, RIGHT(TEXT(AL1068,"0.#"),1)="."),TRUE,FALSE)</formula>
    </cfRule>
    <cfRule type="expression" dxfId="2735" priority="2337">
      <formula>IF(AND(AL1068&lt;0, RIGHT(TEXT(AL1068,"0.#"),1)&lt;&gt;"."),TRUE,FALSE)</formula>
    </cfRule>
    <cfRule type="expression" dxfId="2734" priority="2338">
      <formula>IF(AND(AL1068&lt;0, RIGHT(TEXT(AL1068,"0.#"),1)="."),TRUE,FALSE)</formula>
    </cfRule>
  </conditionalFormatting>
  <conditionalFormatting sqref="AE39">
    <cfRule type="expression" dxfId="2733" priority="2331">
      <formula>IF(RIGHT(TEXT(AE39,"0.#"),1)=".",FALSE,TRUE)</formula>
    </cfRule>
    <cfRule type="expression" dxfId="2732" priority="2332">
      <formula>IF(RIGHT(TEXT(AE39,"0.#"),1)=".",TRUE,FALSE)</formula>
    </cfRule>
  </conditionalFormatting>
  <conditionalFormatting sqref="AM41">
    <cfRule type="expression" dxfId="2731" priority="2315">
      <formula>IF(RIGHT(TEXT(AM41,"0.#"),1)=".",FALSE,TRUE)</formula>
    </cfRule>
    <cfRule type="expression" dxfId="2730" priority="2316">
      <formula>IF(RIGHT(TEXT(AM41,"0.#"),1)=".",TRUE,FALSE)</formula>
    </cfRule>
  </conditionalFormatting>
  <conditionalFormatting sqref="AE40">
    <cfRule type="expression" dxfId="2729" priority="2329">
      <formula>IF(RIGHT(TEXT(AE40,"0.#"),1)=".",FALSE,TRUE)</formula>
    </cfRule>
    <cfRule type="expression" dxfId="2728" priority="2330">
      <formula>IF(RIGHT(TEXT(AE40,"0.#"),1)=".",TRUE,FALSE)</formula>
    </cfRule>
  </conditionalFormatting>
  <conditionalFormatting sqref="AE41">
    <cfRule type="expression" dxfId="2727" priority="2327">
      <formula>IF(RIGHT(TEXT(AE41,"0.#"),1)=".",FALSE,TRUE)</formula>
    </cfRule>
    <cfRule type="expression" dxfId="2726" priority="2328">
      <formula>IF(RIGHT(TEXT(AE41,"0.#"),1)=".",TRUE,FALSE)</formula>
    </cfRule>
  </conditionalFormatting>
  <conditionalFormatting sqref="AI41">
    <cfRule type="expression" dxfId="2725" priority="2325">
      <formula>IF(RIGHT(TEXT(AI41,"0.#"),1)=".",FALSE,TRUE)</formula>
    </cfRule>
    <cfRule type="expression" dxfId="2724" priority="2326">
      <formula>IF(RIGHT(TEXT(AI41,"0.#"),1)=".",TRUE,FALSE)</formula>
    </cfRule>
  </conditionalFormatting>
  <conditionalFormatting sqref="AI40">
    <cfRule type="expression" dxfId="2723" priority="2323">
      <formula>IF(RIGHT(TEXT(AI40,"0.#"),1)=".",FALSE,TRUE)</formula>
    </cfRule>
    <cfRule type="expression" dxfId="2722" priority="2324">
      <formula>IF(RIGHT(TEXT(AI40,"0.#"),1)=".",TRUE,FALSE)</formula>
    </cfRule>
  </conditionalFormatting>
  <conditionalFormatting sqref="AI39">
    <cfRule type="expression" dxfId="2721" priority="2321">
      <formula>IF(RIGHT(TEXT(AI39,"0.#"),1)=".",FALSE,TRUE)</formula>
    </cfRule>
    <cfRule type="expression" dxfId="2720" priority="2322">
      <formula>IF(RIGHT(TEXT(AI39,"0.#"),1)=".",TRUE,FALSE)</formula>
    </cfRule>
  </conditionalFormatting>
  <conditionalFormatting sqref="AM39">
    <cfRule type="expression" dxfId="2719" priority="2319">
      <formula>IF(RIGHT(TEXT(AM39,"0.#"),1)=".",FALSE,TRUE)</formula>
    </cfRule>
    <cfRule type="expression" dxfId="2718" priority="2320">
      <formula>IF(RIGHT(TEXT(AM39,"0.#"),1)=".",TRUE,FALSE)</formula>
    </cfRule>
  </conditionalFormatting>
  <conditionalFormatting sqref="AM40">
    <cfRule type="expression" dxfId="2717" priority="2317">
      <formula>IF(RIGHT(TEXT(AM40,"0.#"),1)=".",FALSE,TRUE)</formula>
    </cfRule>
    <cfRule type="expression" dxfId="2716" priority="2318">
      <formula>IF(RIGHT(TEXT(AM40,"0.#"),1)=".",TRUE,FALSE)</formula>
    </cfRule>
  </conditionalFormatting>
  <conditionalFormatting sqref="AQ39:AQ41">
    <cfRule type="expression" dxfId="2715" priority="2313">
      <formula>IF(RIGHT(TEXT(AQ39,"0.#"),1)=".",FALSE,TRUE)</formula>
    </cfRule>
    <cfRule type="expression" dxfId="2714" priority="2314">
      <formula>IF(RIGHT(TEXT(AQ39,"0.#"),1)=".",TRUE,FALSE)</formula>
    </cfRule>
  </conditionalFormatting>
  <conditionalFormatting sqref="AU39:AU41">
    <cfRule type="expression" dxfId="2713" priority="2311">
      <formula>IF(RIGHT(TEXT(AU39,"0.#"),1)=".",FALSE,TRUE)</formula>
    </cfRule>
    <cfRule type="expression" dxfId="2712" priority="2312">
      <formula>IF(RIGHT(TEXT(AU39,"0.#"),1)=".",TRUE,FALSE)</formula>
    </cfRule>
  </conditionalFormatting>
  <conditionalFormatting sqref="AE46">
    <cfRule type="expression" dxfId="2711" priority="2309">
      <formula>IF(RIGHT(TEXT(AE46,"0.#"),1)=".",FALSE,TRUE)</formula>
    </cfRule>
    <cfRule type="expression" dxfId="2710" priority="2310">
      <formula>IF(RIGHT(TEXT(AE46,"0.#"),1)=".",TRUE,FALSE)</formula>
    </cfRule>
  </conditionalFormatting>
  <conditionalFormatting sqref="AE47">
    <cfRule type="expression" dxfId="2709" priority="2307">
      <formula>IF(RIGHT(TEXT(AE47,"0.#"),1)=".",FALSE,TRUE)</formula>
    </cfRule>
    <cfRule type="expression" dxfId="2708" priority="2308">
      <formula>IF(RIGHT(TEXT(AE47,"0.#"),1)=".",TRUE,FALSE)</formula>
    </cfRule>
  </conditionalFormatting>
  <conditionalFormatting sqref="AE48">
    <cfRule type="expression" dxfId="2707" priority="2305">
      <formula>IF(RIGHT(TEXT(AE48,"0.#"),1)=".",FALSE,TRUE)</formula>
    </cfRule>
    <cfRule type="expression" dxfId="2706" priority="2306">
      <formula>IF(RIGHT(TEXT(AE48,"0.#"),1)=".",TRUE,FALSE)</formula>
    </cfRule>
  </conditionalFormatting>
  <conditionalFormatting sqref="AI48">
    <cfRule type="expression" dxfId="2705" priority="2303">
      <formula>IF(RIGHT(TEXT(AI48,"0.#"),1)=".",FALSE,TRUE)</formula>
    </cfRule>
    <cfRule type="expression" dxfId="2704" priority="2304">
      <formula>IF(RIGHT(TEXT(AI48,"0.#"),1)=".",TRUE,FALSE)</formula>
    </cfRule>
  </conditionalFormatting>
  <conditionalFormatting sqref="AI47">
    <cfRule type="expression" dxfId="2703" priority="2301">
      <formula>IF(RIGHT(TEXT(AI47,"0.#"),1)=".",FALSE,TRUE)</formula>
    </cfRule>
    <cfRule type="expression" dxfId="2702" priority="2302">
      <formula>IF(RIGHT(TEXT(AI47,"0.#"),1)=".",TRUE,FALSE)</formula>
    </cfRule>
  </conditionalFormatting>
  <conditionalFormatting sqref="AE448">
    <cfRule type="expression" dxfId="2701" priority="2179">
      <formula>IF(RIGHT(TEXT(AE448,"0.#"),1)=".",FALSE,TRUE)</formula>
    </cfRule>
    <cfRule type="expression" dxfId="2700" priority="2180">
      <formula>IF(RIGHT(TEXT(AE448,"0.#"),1)=".",TRUE,FALSE)</formula>
    </cfRule>
  </conditionalFormatting>
  <conditionalFormatting sqref="AM450">
    <cfRule type="expression" dxfId="2699" priority="2169">
      <formula>IF(RIGHT(TEXT(AM450,"0.#"),1)=".",FALSE,TRUE)</formula>
    </cfRule>
    <cfRule type="expression" dxfId="2698" priority="2170">
      <formula>IF(RIGHT(TEXT(AM450,"0.#"),1)=".",TRUE,FALSE)</formula>
    </cfRule>
  </conditionalFormatting>
  <conditionalFormatting sqref="AE449">
    <cfRule type="expression" dxfId="2697" priority="2177">
      <formula>IF(RIGHT(TEXT(AE449,"0.#"),1)=".",FALSE,TRUE)</formula>
    </cfRule>
    <cfRule type="expression" dxfId="2696" priority="2178">
      <formula>IF(RIGHT(TEXT(AE449,"0.#"),1)=".",TRUE,FALSE)</formula>
    </cfRule>
  </conditionalFormatting>
  <conditionalFormatting sqref="AE450">
    <cfRule type="expression" dxfId="2695" priority="2175">
      <formula>IF(RIGHT(TEXT(AE450,"0.#"),1)=".",FALSE,TRUE)</formula>
    </cfRule>
    <cfRule type="expression" dxfId="2694" priority="2176">
      <formula>IF(RIGHT(TEXT(AE450,"0.#"),1)=".",TRUE,FALSE)</formula>
    </cfRule>
  </conditionalFormatting>
  <conditionalFormatting sqref="AM448">
    <cfRule type="expression" dxfId="2693" priority="2173">
      <formula>IF(RIGHT(TEXT(AM448,"0.#"),1)=".",FALSE,TRUE)</formula>
    </cfRule>
    <cfRule type="expression" dxfId="2692" priority="2174">
      <formula>IF(RIGHT(TEXT(AM448,"0.#"),1)=".",TRUE,FALSE)</formula>
    </cfRule>
  </conditionalFormatting>
  <conditionalFormatting sqref="AM449">
    <cfRule type="expression" dxfId="2691" priority="2171">
      <formula>IF(RIGHT(TEXT(AM449,"0.#"),1)=".",FALSE,TRUE)</formula>
    </cfRule>
    <cfRule type="expression" dxfId="2690" priority="2172">
      <formula>IF(RIGHT(TEXT(AM449,"0.#"),1)=".",TRUE,FALSE)</formula>
    </cfRule>
  </conditionalFormatting>
  <conditionalFormatting sqref="AU448">
    <cfRule type="expression" dxfId="2689" priority="2167">
      <formula>IF(RIGHT(TEXT(AU448,"0.#"),1)=".",FALSE,TRUE)</formula>
    </cfRule>
    <cfRule type="expression" dxfId="2688" priority="2168">
      <formula>IF(RIGHT(TEXT(AU448,"0.#"),1)=".",TRUE,FALSE)</formula>
    </cfRule>
  </conditionalFormatting>
  <conditionalFormatting sqref="AU449">
    <cfRule type="expression" dxfId="2687" priority="2165">
      <formula>IF(RIGHT(TEXT(AU449,"0.#"),1)=".",FALSE,TRUE)</formula>
    </cfRule>
    <cfRule type="expression" dxfId="2686" priority="2166">
      <formula>IF(RIGHT(TEXT(AU449,"0.#"),1)=".",TRUE,FALSE)</formula>
    </cfRule>
  </conditionalFormatting>
  <conditionalFormatting sqref="AU450">
    <cfRule type="expression" dxfId="2685" priority="2163">
      <formula>IF(RIGHT(TEXT(AU450,"0.#"),1)=".",FALSE,TRUE)</formula>
    </cfRule>
    <cfRule type="expression" dxfId="2684" priority="2164">
      <formula>IF(RIGHT(TEXT(AU450,"0.#"),1)=".",TRUE,FALSE)</formula>
    </cfRule>
  </conditionalFormatting>
  <conditionalFormatting sqref="AI450">
    <cfRule type="expression" dxfId="2683" priority="2157">
      <formula>IF(RIGHT(TEXT(AI450,"0.#"),1)=".",FALSE,TRUE)</formula>
    </cfRule>
    <cfRule type="expression" dxfId="2682" priority="2158">
      <formula>IF(RIGHT(TEXT(AI450,"0.#"),1)=".",TRUE,FALSE)</formula>
    </cfRule>
  </conditionalFormatting>
  <conditionalFormatting sqref="AI448">
    <cfRule type="expression" dxfId="2681" priority="2161">
      <formula>IF(RIGHT(TEXT(AI448,"0.#"),1)=".",FALSE,TRUE)</formula>
    </cfRule>
    <cfRule type="expression" dxfId="2680" priority="2162">
      <formula>IF(RIGHT(TEXT(AI448,"0.#"),1)=".",TRUE,FALSE)</formula>
    </cfRule>
  </conditionalFormatting>
  <conditionalFormatting sqref="AI449">
    <cfRule type="expression" dxfId="2679" priority="2159">
      <formula>IF(RIGHT(TEXT(AI449,"0.#"),1)=".",FALSE,TRUE)</formula>
    </cfRule>
    <cfRule type="expression" dxfId="2678" priority="2160">
      <formula>IF(RIGHT(TEXT(AI449,"0.#"),1)=".",TRUE,FALSE)</formula>
    </cfRule>
  </conditionalFormatting>
  <conditionalFormatting sqref="AQ449">
    <cfRule type="expression" dxfId="2677" priority="2155">
      <formula>IF(RIGHT(TEXT(AQ449,"0.#"),1)=".",FALSE,TRUE)</formula>
    </cfRule>
    <cfRule type="expression" dxfId="2676" priority="2156">
      <formula>IF(RIGHT(TEXT(AQ449,"0.#"),1)=".",TRUE,FALSE)</formula>
    </cfRule>
  </conditionalFormatting>
  <conditionalFormatting sqref="AQ450">
    <cfRule type="expression" dxfId="2675" priority="2153">
      <formula>IF(RIGHT(TEXT(AQ450,"0.#"),1)=".",FALSE,TRUE)</formula>
    </cfRule>
    <cfRule type="expression" dxfId="2674" priority="2154">
      <formula>IF(RIGHT(TEXT(AQ450,"0.#"),1)=".",TRUE,FALSE)</formula>
    </cfRule>
  </conditionalFormatting>
  <conditionalFormatting sqref="AQ448">
    <cfRule type="expression" dxfId="2673" priority="2151">
      <formula>IF(RIGHT(TEXT(AQ448,"0.#"),1)=".",FALSE,TRUE)</formula>
    </cfRule>
    <cfRule type="expression" dxfId="2672" priority="2152">
      <formula>IF(RIGHT(TEXT(AQ448,"0.#"),1)=".",TRUE,FALSE)</formula>
    </cfRule>
  </conditionalFormatting>
  <conditionalFormatting sqref="AE453">
    <cfRule type="expression" dxfId="2671" priority="2149">
      <formula>IF(RIGHT(TEXT(AE453,"0.#"),1)=".",FALSE,TRUE)</formula>
    </cfRule>
    <cfRule type="expression" dxfId="2670" priority="2150">
      <formula>IF(RIGHT(TEXT(AE453,"0.#"),1)=".",TRUE,FALSE)</formula>
    </cfRule>
  </conditionalFormatting>
  <conditionalFormatting sqref="AM455">
    <cfRule type="expression" dxfId="2669" priority="2139">
      <formula>IF(RIGHT(TEXT(AM455,"0.#"),1)=".",FALSE,TRUE)</formula>
    </cfRule>
    <cfRule type="expression" dxfId="2668" priority="2140">
      <formula>IF(RIGHT(TEXT(AM455,"0.#"),1)=".",TRUE,FALSE)</formula>
    </cfRule>
  </conditionalFormatting>
  <conditionalFormatting sqref="AE454">
    <cfRule type="expression" dxfId="2667" priority="2147">
      <formula>IF(RIGHT(TEXT(AE454,"0.#"),1)=".",FALSE,TRUE)</formula>
    </cfRule>
    <cfRule type="expression" dxfId="2666" priority="2148">
      <formula>IF(RIGHT(TEXT(AE454,"0.#"),1)=".",TRUE,FALSE)</formula>
    </cfRule>
  </conditionalFormatting>
  <conditionalFormatting sqref="AE455">
    <cfRule type="expression" dxfId="2665" priority="2145">
      <formula>IF(RIGHT(TEXT(AE455,"0.#"),1)=".",FALSE,TRUE)</formula>
    </cfRule>
    <cfRule type="expression" dxfId="2664" priority="2146">
      <formula>IF(RIGHT(TEXT(AE455,"0.#"),1)=".",TRUE,FALSE)</formula>
    </cfRule>
  </conditionalFormatting>
  <conditionalFormatting sqref="AM453">
    <cfRule type="expression" dxfId="2663" priority="2143">
      <formula>IF(RIGHT(TEXT(AM453,"0.#"),1)=".",FALSE,TRUE)</formula>
    </cfRule>
    <cfRule type="expression" dxfId="2662" priority="2144">
      <formula>IF(RIGHT(TEXT(AM453,"0.#"),1)=".",TRUE,FALSE)</formula>
    </cfRule>
  </conditionalFormatting>
  <conditionalFormatting sqref="AM454">
    <cfRule type="expression" dxfId="2661" priority="2141">
      <formula>IF(RIGHT(TEXT(AM454,"0.#"),1)=".",FALSE,TRUE)</formula>
    </cfRule>
    <cfRule type="expression" dxfId="2660" priority="2142">
      <formula>IF(RIGHT(TEXT(AM454,"0.#"),1)=".",TRUE,FALSE)</formula>
    </cfRule>
  </conditionalFormatting>
  <conditionalFormatting sqref="AU453">
    <cfRule type="expression" dxfId="2659" priority="2137">
      <formula>IF(RIGHT(TEXT(AU453,"0.#"),1)=".",FALSE,TRUE)</formula>
    </cfRule>
    <cfRule type="expression" dxfId="2658" priority="2138">
      <formula>IF(RIGHT(TEXT(AU453,"0.#"),1)=".",TRUE,FALSE)</formula>
    </cfRule>
  </conditionalFormatting>
  <conditionalFormatting sqref="AU454">
    <cfRule type="expression" dxfId="2657" priority="2135">
      <formula>IF(RIGHT(TEXT(AU454,"0.#"),1)=".",FALSE,TRUE)</formula>
    </cfRule>
    <cfRule type="expression" dxfId="2656" priority="2136">
      <formula>IF(RIGHT(TEXT(AU454,"0.#"),1)=".",TRUE,FALSE)</formula>
    </cfRule>
  </conditionalFormatting>
  <conditionalFormatting sqref="AU455">
    <cfRule type="expression" dxfId="2655" priority="2133">
      <formula>IF(RIGHT(TEXT(AU455,"0.#"),1)=".",FALSE,TRUE)</formula>
    </cfRule>
    <cfRule type="expression" dxfId="2654" priority="2134">
      <formula>IF(RIGHT(TEXT(AU455,"0.#"),1)=".",TRUE,FALSE)</formula>
    </cfRule>
  </conditionalFormatting>
  <conditionalFormatting sqref="AI455">
    <cfRule type="expression" dxfId="2653" priority="2127">
      <formula>IF(RIGHT(TEXT(AI455,"0.#"),1)=".",FALSE,TRUE)</formula>
    </cfRule>
    <cfRule type="expression" dxfId="2652" priority="2128">
      <formula>IF(RIGHT(TEXT(AI455,"0.#"),1)=".",TRUE,FALSE)</formula>
    </cfRule>
  </conditionalFormatting>
  <conditionalFormatting sqref="AI453">
    <cfRule type="expression" dxfId="2651" priority="2131">
      <formula>IF(RIGHT(TEXT(AI453,"0.#"),1)=".",FALSE,TRUE)</formula>
    </cfRule>
    <cfRule type="expression" dxfId="2650" priority="2132">
      <formula>IF(RIGHT(TEXT(AI453,"0.#"),1)=".",TRUE,FALSE)</formula>
    </cfRule>
  </conditionalFormatting>
  <conditionalFormatting sqref="AI454">
    <cfRule type="expression" dxfId="2649" priority="2129">
      <formula>IF(RIGHT(TEXT(AI454,"0.#"),1)=".",FALSE,TRUE)</formula>
    </cfRule>
    <cfRule type="expression" dxfId="2648" priority="2130">
      <formula>IF(RIGHT(TEXT(AI454,"0.#"),1)=".",TRUE,FALSE)</formula>
    </cfRule>
  </conditionalFormatting>
  <conditionalFormatting sqref="AQ454">
    <cfRule type="expression" dxfId="2647" priority="2125">
      <formula>IF(RIGHT(TEXT(AQ454,"0.#"),1)=".",FALSE,TRUE)</formula>
    </cfRule>
    <cfRule type="expression" dxfId="2646" priority="2126">
      <formula>IF(RIGHT(TEXT(AQ454,"0.#"),1)=".",TRUE,FALSE)</formula>
    </cfRule>
  </conditionalFormatting>
  <conditionalFormatting sqref="AQ455">
    <cfRule type="expression" dxfId="2645" priority="2123">
      <formula>IF(RIGHT(TEXT(AQ455,"0.#"),1)=".",FALSE,TRUE)</formula>
    </cfRule>
    <cfRule type="expression" dxfId="2644" priority="2124">
      <formula>IF(RIGHT(TEXT(AQ455,"0.#"),1)=".",TRUE,FALSE)</formula>
    </cfRule>
  </conditionalFormatting>
  <conditionalFormatting sqref="AQ453">
    <cfRule type="expression" dxfId="2643" priority="2121">
      <formula>IF(RIGHT(TEXT(AQ453,"0.#"),1)=".",FALSE,TRUE)</formula>
    </cfRule>
    <cfRule type="expression" dxfId="2642" priority="2122">
      <formula>IF(RIGHT(TEXT(AQ453,"0.#"),1)=".",TRUE,FALSE)</formula>
    </cfRule>
  </conditionalFormatting>
  <conditionalFormatting sqref="AE487">
    <cfRule type="expression" dxfId="2641" priority="1999">
      <formula>IF(RIGHT(TEXT(AE487,"0.#"),1)=".",FALSE,TRUE)</formula>
    </cfRule>
    <cfRule type="expression" dxfId="2640" priority="2000">
      <formula>IF(RIGHT(TEXT(AE487,"0.#"),1)=".",TRUE,FALSE)</formula>
    </cfRule>
  </conditionalFormatting>
  <conditionalFormatting sqref="AE488">
    <cfRule type="expression" dxfId="2639" priority="1997">
      <formula>IF(RIGHT(TEXT(AE488,"0.#"),1)=".",FALSE,TRUE)</formula>
    </cfRule>
    <cfRule type="expression" dxfId="2638" priority="1998">
      <formula>IF(RIGHT(TEXT(AE488,"0.#"),1)=".",TRUE,FALSE)</formula>
    </cfRule>
  </conditionalFormatting>
  <conditionalFormatting sqref="AE489">
    <cfRule type="expression" dxfId="2637" priority="1995">
      <formula>IF(RIGHT(TEXT(AE489,"0.#"),1)=".",FALSE,TRUE)</formula>
    </cfRule>
    <cfRule type="expression" dxfId="2636" priority="1996">
      <formula>IF(RIGHT(TEXT(AE489,"0.#"),1)=".",TRUE,FALSE)</formula>
    </cfRule>
  </conditionalFormatting>
  <conditionalFormatting sqref="AU487">
    <cfRule type="expression" dxfId="2635" priority="1987">
      <formula>IF(RIGHT(TEXT(AU487,"0.#"),1)=".",FALSE,TRUE)</formula>
    </cfRule>
    <cfRule type="expression" dxfId="2634" priority="1988">
      <formula>IF(RIGHT(TEXT(AU487,"0.#"),1)=".",TRUE,FALSE)</formula>
    </cfRule>
  </conditionalFormatting>
  <conditionalFormatting sqref="AU488">
    <cfRule type="expression" dxfId="2633" priority="1985">
      <formula>IF(RIGHT(TEXT(AU488,"0.#"),1)=".",FALSE,TRUE)</formula>
    </cfRule>
    <cfRule type="expression" dxfId="2632" priority="1986">
      <formula>IF(RIGHT(TEXT(AU488,"0.#"),1)=".",TRUE,FALSE)</formula>
    </cfRule>
  </conditionalFormatting>
  <conditionalFormatting sqref="AU489">
    <cfRule type="expression" dxfId="2631" priority="1983">
      <formula>IF(RIGHT(TEXT(AU489,"0.#"),1)=".",FALSE,TRUE)</formula>
    </cfRule>
    <cfRule type="expression" dxfId="2630" priority="1984">
      <formula>IF(RIGHT(TEXT(AU489,"0.#"),1)=".",TRUE,FALSE)</formula>
    </cfRule>
  </conditionalFormatting>
  <conditionalFormatting sqref="AQ488">
    <cfRule type="expression" dxfId="2629" priority="1975">
      <formula>IF(RIGHT(TEXT(AQ488,"0.#"),1)=".",FALSE,TRUE)</formula>
    </cfRule>
    <cfRule type="expression" dxfId="2628" priority="1976">
      <formula>IF(RIGHT(TEXT(AQ488,"0.#"),1)=".",TRUE,FALSE)</formula>
    </cfRule>
  </conditionalFormatting>
  <conditionalFormatting sqref="AQ489">
    <cfRule type="expression" dxfId="2627" priority="1973">
      <formula>IF(RIGHT(TEXT(AQ489,"0.#"),1)=".",FALSE,TRUE)</formula>
    </cfRule>
    <cfRule type="expression" dxfId="2626" priority="1974">
      <formula>IF(RIGHT(TEXT(AQ489,"0.#"),1)=".",TRUE,FALSE)</formula>
    </cfRule>
  </conditionalFormatting>
  <conditionalFormatting sqref="AQ487">
    <cfRule type="expression" dxfId="2625" priority="1971">
      <formula>IF(RIGHT(TEXT(AQ487,"0.#"),1)=".",FALSE,TRUE)</formula>
    </cfRule>
    <cfRule type="expression" dxfId="2624" priority="1972">
      <formula>IF(RIGHT(TEXT(AQ487,"0.#"),1)=".",TRUE,FALSE)</formula>
    </cfRule>
  </conditionalFormatting>
  <conditionalFormatting sqref="AE512">
    <cfRule type="expression" dxfId="2623" priority="1969">
      <formula>IF(RIGHT(TEXT(AE512,"0.#"),1)=".",FALSE,TRUE)</formula>
    </cfRule>
    <cfRule type="expression" dxfId="2622" priority="1970">
      <formula>IF(RIGHT(TEXT(AE512,"0.#"),1)=".",TRUE,FALSE)</formula>
    </cfRule>
  </conditionalFormatting>
  <conditionalFormatting sqref="AE513">
    <cfRule type="expression" dxfId="2621" priority="1967">
      <formula>IF(RIGHT(TEXT(AE513,"0.#"),1)=".",FALSE,TRUE)</formula>
    </cfRule>
    <cfRule type="expression" dxfId="2620" priority="1968">
      <formula>IF(RIGHT(TEXT(AE513,"0.#"),1)=".",TRUE,FALSE)</formula>
    </cfRule>
  </conditionalFormatting>
  <conditionalFormatting sqref="AE514">
    <cfRule type="expression" dxfId="2619" priority="1965">
      <formula>IF(RIGHT(TEXT(AE514,"0.#"),1)=".",FALSE,TRUE)</formula>
    </cfRule>
    <cfRule type="expression" dxfId="2618" priority="1966">
      <formula>IF(RIGHT(TEXT(AE514,"0.#"),1)=".",TRUE,FALSE)</formula>
    </cfRule>
  </conditionalFormatting>
  <conditionalFormatting sqref="AU512">
    <cfRule type="expression" dxfId="2617" priority="1957">
      <formula>IF(RIGHT(TEXT(AU512,"0.#"),1)=".",FALSE,TRUE)</formula>
    </cfRule>
    <cfRule type="expression" dxfId="2616" priority="1958">
      <formula>IF(RIGHT(TEXT(AU512,"0.#"),1)=".",TRUE,FALSE)</formula>
    </cfRule>
  </conditionalFormatting>
  <conditionalFormatting sqref="AU513">
    <cfRule type="expression" dxfId="2615" priority="1955">
      <formula>IF(RIGHT(TEXT(AU513,"0.#"),1)=".",FALSE,TRUE)</formula>
    </cfRule>
    <cfRule type="expression" dxfId="2614" priority="1956">
      <formula>IF(RIGHT(TEXT(AU513,"0.#"),1)=".",TRUE,FALSE)</formula>
    </cfRule>
  </conditionalFormatting>
  <conditionalFormatting sqref="AU514">
    <cfRule type="expression" dxfId="2613" priority="1953">
      <formula>IF(RIGHT(TEXT(AU514,"0.#"),1)=".",FALSE,TRUE)</formula>
    </cfRule>
    <cfRule type="expression" dxfId="2612" priority="1954">
      <formula>IF(RIGHT(TEXT(AU514,"0.#"),1)=".",TRUE,FALSE)</formula>
    </cfRule>
  </conditionalFormatting>
  <conditionalFormatting sqref="AQ513">
    <cfRule type="expression" dxfId="2611" priority="1945">
      <formula>IF(RIGHT(TEXT(AQ513,"0.#"),1)=".",FALSE,TRUE)</formula>
    </cfRule>
    <cfRule type="expression" dxfId="2610" priority="1946">
      <formula>IF(RIGHT(TEXT(AQ513,"0.#"),1)=".",TRUE,FALSE)</formula>
    </cfRule>
  </conditionalFormatting>
  <conditionalFormatting sqref="AQ514">
    <cfRule type="expression" dxfId="2609" priority="1943">
      <formula>IF(RIGHT(TEXT(AQ514,"0.#"),1)=".",FALSE,TRUE)</formula>
    </cfRule>
    <cfRule type="expression" dxfId="2608" priority="1944">
      <formula>IF(RIGHT(TEXT(AQ514,"0.#"),1)=".",TRUE,FALSE)</formula>
    </cfRule>
  </conditionalFormatting>
  <conditionalFormatting sqref="AQ512">
    <cfRule type="expression" dxfId="2607" priority="1941">
      <formula>IF(RIGHT(TEXT(AQ512,"0.#"),1)=".",FALSE,TRUE)</formula>
    </cfRule>
    <cfRule type="expression" dxfId="2606" priority="1942">
      <formula>IF(RIGHT(TEXT(AQ512,"0.#"),1)=".",TRUE,FALSE)</formula>
    </cfRule>
  </conditionalFormatting>
  <conditionalFormatting sqref="AE517">
    <cfRule type="expression" dxfId="2605" priority="1819">
      <formula>IF(RIGHT(TEXT(AE517,"0.#"),1)=".",FALSE,TRUE)</formula>
    </cfRule>
    <cfRule type="expression" dxfId="2604" priority="1820">
      <formula>IF(RIGHT(TEXT(AE517,"0.#"),1)=".",TRUE,FALSE)</formula>
    </cfRule>
  </conditionalFormatting>
  <conditionalFormatting sqref="AE518">
    <cfRule type="expression" dxfId="2603" priority="1817">
      <formula>IF(RIGHT(TEXT(AE518,"0.#"),1)=".",FALSE,TRUE)</formula>
    </cfRule>
    <cfRule type="expression" dxfId="2602" priority="1818">
      <formula>IF(RIGHT(TEXT(AE518,"0.#"),1)=".",TRUE,FALSE)</formula>
    </cfRule>
  </conditionalFormatting>
  <conditionalFormatting sqref="AE519">
    <cfRule type="expression" dxfId="2601" priority="1815">
      <formula>IF(RIGHT(TEXT(AE519,"0.#"),1)=".",FALSE,TRUE)</formula>
    </cfRule>
    <cfRule type="expression" dxfId="2600" priority="1816">
      <formula>IF(RIGHT(TEXT(AE519,"0.#"),1)=".",TRUE,FALSE)</formula>
    </cfRule>
  </conditionalFormatting>
  <conditionalFormatting sqref="AU517">
    <cfRule type="expression" dxfId="2599" priority="1807">
      <formula>IF(RIGHT(TEXT(AU517,"0.#"),1)=".",FALSE,TRUE)</formula>
    </cfRule>
    <cfRule type="expression" dxfId="2598" priority="1808">
      <formula>IF(RIGHT(TEXT(AU517,"0.#"),1)=".",TRUE,FALSE)</formula>
    </cfRule>
  </conditionalFormatting>
  <conditionalFormatting sqref="AU519">
    <cfRule type="expression" dxfId="2597" priority="1803">
      <formula>IF(RIGHT(TEXT(AU519,"0.#"),1)=".",FALSE,TRUE)</formula>
    </cfRule>
    <cfRule type="expression" dxfId="2596" priority="1804">
      <formula>IF(RIGHT(TEXT(AU519,"0.#"),1)=".",TRUE,FALSE)</formula>
    </cfRule>
  </conditionalFormatting>
  <conditionalFormatting sqref="AQ518">
    <cfRule type="expression" dxfId="2595" priority="1795">
      <formula>IF(RIGHT(TEXT(AQ518,"0.#"),1)=".",FALSE,TRUE)</formula>
    </cfRule>
    <cfRule type="expression" dxfId="2594" priority="1796">
      <formula>IF(RIGHT(TEXT(AQ518,"0.#"),1)=".",TRUE,FALSE)</formula>
    </cfRule>
  </conditionalFormatting>
  <conditionalFormatting sqref="AQ519">
    <cfRule type="expression" dxfId="2593" priority="1793">
      <formula>IF(RIGHT(TEXT(AQ519,"0.#"),1)=".",FALSE,TRUE)</formula>
    </cfRule>
    <cfRule type="expression" dxfId="2592" priority="1794">
      <formula>IF(RIGHT(TEXT(AQ519,"0.#"),1)=".",TRUE,FALSE)</formula>
    </cfRule>
  </conditionalFormatting>
  <conditionalFormatting sqref="AQ517">
    <cfRule type="expression" dxfId="2591" priority="1791">
      <formula>IF(RIGHT(TEXT(AQ517,"0.#"),1)=".",FALSE,TRUE)</formula>
    </cfRule>
    <cfRule type="expression" dxfId="2590" priority="1792">
      <formula>IF(RIGHT(TEXT(AQ517,"0.#"),1)=".",TRUE,FALSE)</formula>
    </cfRule>
  </conditionalFormatting>
  <conditionalFormatting sqref="AE522">
    <cfRule type="expression" dxfId="2589" priority="1789">
      <formula>IF(RIGHT(TEXT(AE522,"0.#"),1)=".",FALSE,TRUE)</formula>
    </cfRule>
    <cfRule type="expression" dxfId="2588" priority="1790">
      <formula>IF(RIGHT(TEXT(AE522,"0.#"),1)=".",TRUE,FALSE)</formula>
    </cfRule>
  </conditionalFormatting>
  <conditionalFormatting sqref="AE523">
    <cfRule type="expression" dxfId="2587" priority="1787">
      <formula>IF(RIGHT(TEXT(AE523,"0.#"),1)=".",FALSE,TRUE)</formula>
    </cfRule>
    <cfRule type="expression" dxfId="2586" priority="1788">
      <formula>IF(RIGHT(TEXT(AE523,"0.#"),1)=".",TRUE,FALSE)</formula>
    </cfRule>
  </conditionalFormatting>
  <conditionalFormatting sqref="AE524">
    <cfRule type="expression" dxfId="2585" priority="1785">
      <formula>IF(RIGHT(TEXT(AE524,"0.#"),1)=".",FALSE,TRUE)</formula>
    </cfRule>
    <cfRule type="expression" dxfId="2584" priority="1786">
      <formula>IF(RIGHT(TEXT(AE524,"0.#"),1)=".",TRUE,FALSE)</formula>
    </cfRule>
  </conditionalFormatting>
  <conditionalFormatting sqref="AU522">
    <cfRule type="expression" dxfId="2583" priority="1777">
      <formula>IF(RIGHT(TEXT(AU522,"0.#"),1)=".",FALSE,TRUE)</formula>
    </cfRule>
    <cfRule type="expression" dxfId="2582" priority="1778">
      <formula>IF(RIGHT(TEXT(AU522,"0.#"),1)=".",TRUE,FALSE)</formula>
    </cfRule>
  </conditionalFormatting>
  <conditionalFormatting sqref="AU523">
    <cfRule type="expression" dxfId="2581" priority="1775">
      <formula>IF(RIGHT(TEXT(AU523,"0.#"),1)=".",FALSE,TRUE)</formula>
    </cfRule>
    <cfRule type="expression" dxfId="2580" priority="1776">
      <formula>IF(RIGHT(TEXT(AU523,"0.#"),1)=".",TRUE,FALSE)</formula>
    </cfRule>
  </conditionalFormatting>
  <conditionalFormatting sqref="AU524">
    <cfRule type="expression" dxfId="2579" priority="1773">
      <formula>IF(RIGHT(TEXT(AU524,"0.#"),1)=".",FALSE,TRUE)</formula>
    </cfRule>
    <cfRule type="expression" dxfId="2578" priority="1774">
      <formula>IF(RIGHT(TEXT(AU524,"0.#"),1)=".",TRUE,FALSE)</formula>
    </cfRule>
  </conditionalFormatting>
  <conditionalFormatting sqref="AQ523">
    <cfRule type="expression" dxfId="2577" priority="1765">
      <formula>IF(RIGHT(TEXT(AQ523,"0.#"),1)=".",FALSE,TRUE)</formula>
    </cfRule>
    <cfRule type="expression" dxfId="2576" priority="1766">
      <formula>IF(RIGHT(TEXT(AQ523,"0.#"),1)=".",TRUE,FALSE)</formula>
    </cfRule>
  </conditionalFormatting>
  <conditionalFormatting sqref="AQ524">
    <cfRule type="expression" dxfId="2575" priority="1763">
      <formula>IF(RIGHT(TEXT(AQ524,"0.#"),1)=".",FALSE,TRUE)</formula>
    </cfRule>
    <cfRule type="expression" dxfId="2574" priority="1764">
      <formula>IF(RIGHT(TEXT(AQ524,"0.#"),1)=".",TRUE,FALSE)</formula>
    </cfRule>
  </conditionalFormatting>
  <conditionalFormatting sqref="AQ522">
    <cfRule type="expression" dxfId="2573" priority="1761">
      <formula>IF(RIGHT(TEXT(AQ522,"0.#"),1)=".",FALSE,TRUE)</formula>
    </cfRule>
    <cfRule type="expression" dxfId="2572" priority="1762">
      <formula>IF(RIGHT(TEXT(AQ522,"0.#"),1)=".",TRUE,FALSE)</formula>
    </cfRule>
  </conditionalFormatting>
  <conditionalFormatting sqref="AE527">
    <cfRule type="expression" dxfId="2571" priority="1759">
      <formula>IF(RIGHT(TEXT(AE527,"0.#"),1)=".",FALSE,TRUE)</formula>
    </cfRule>
    <cfRule type="expression" dxfId="2570" priority="1760">
      <formula>IF(RIGHT(TEXT(AE527,"0.#"),1)=".",TRUE,FALSE)</formula>
    </cfRule>
  </conditionalFormatting>
  <conditionalFormatting sqref="AE528">
    <cfRule type="expression" dxfId="2569" priority="1757">
      <formula>IF(RIGHT(TEXT(AE528,"0.#"),1)=".",FALSE,TRUE)</formula>
    </cfRule>
    <cfRule type="expression" dxfId="2568" priority="1758">
      <formula>IF(RIGHT(TEXT(AE528,"0.#"),1)=".",TRUE,FALSE)</formula>
    </cfRule>
  </conditionalFormatting>
  <conditionalFormatting sqref="AE529">
    <cfRule type="expression" dxfId="2567" priority="1755">
      <formula>IF(RIGHT(TEXT(AE529,"0.#"),1)=".",FALSE,TRUE)</formula>
    </cfRule>
    <cfRule type="expression" dxfId="2566" priority="1756">
      <formula>IF(RIGHT(TEXT(AE529,"0.#"),1)=".",TRUE,FALSE)</formula>
    </cfRule>
  </conditionalFormatting>
  <conditionalFormatting sqref="AU527">
    <cfRule type="expression" dxfId="2565" priority="1747">
      <formula>IF(RIGHT(TEXT(AU527,"0.#"),1)=".",FALSE,TRUE)</formula>
    </cfRule>
    <cfRule type="expression" dxfId="2564" priority="1748">
      <formula>IF(RIGHT(TEXT(AU527,"0.#"),1)=".",TRUE,FALSE)</formula>
    </cfRule>
  </conditionalFormatting>
  <conditionalFormatting sqref="AU528">
    <cfRule type="expression" dxfId="2563" priority="1745">
      <formula>IF(RIGHT(TEXT(AU528,"0.#"),1)=".",FALSE,TRUE)</formula>
    </cfRule>
    <cfRule type="expression" dxfId="2562" priority="1746">
      <formula>IF(RIGHT(TEXT(AU528,"0.#"),1)=".",TRUE,FALSE)</formula>
    </cfRule>
  </conditionalFormatting>
  <conditionalFormatting sqref="AU529">
    <cfRule type="expression" dxfId="2561" priority="1743">
      <formula>IF(RIGHT(TEXT(AU529,"0.#"),1)=".",FALSE,TRUE)</formula>
    </cfRule>
    <cfRule type="expression" dxfId="2560" priority="1744">
      <formula>IF(RIGHT(TEXT(AU529,"0.#"),1)=".",TRUE,FALSE)</formula>
    </cfRule>
  </conditionalFormatting>
  <conditionalFormatting sqref="AQ528">
    <cfRule type="expression" dxfId="2559" priority="1735">
      <formula>IF(RIGHT(TEXT(AQ528,"0.#"),1)=".",FALSE,TRUE)</formula>
    </cfRule>
    <cfRule type="expression" dxfId="2558" priority="1736">
      <formula>IF(RIGHT(TEXT(AQ528,"0.#"),1)=".",TRUE,FALSE)</formula>
    </cfRule>
  </conditionalFormatting>
  <conditionalFormatting sqref="AQ529">
    <cfRule type="expression" dxfId="2557" priority="1733">
      <formula>IF(RIGHT(TEXT(AQ529,"0.#"),1)=".",FALSE,TRUE)</formula>
    </cfRule>
    <cfRule type="expression" dxfId="2556" priority="1734">
      <formula>IF(RIGHT(TEXT(AQ529,"0.#"),1)=".",TRUE,FALSE)</formula>
    </cfRule>
  </conditionalFormatting>
  <conditionalFormatting sqref="AQ527">
    <cfRule type="expression" dxfId="2555" priority="1731">
      <formula>IF(RIGHT(TEXT(AQ527,"0.#"),1)=".",FALSE,TRUE)</formula>
    </cfRule>
    <cfRule type="expression" dxfId="2554" priority="1732">
      <formula>IF(RIGHT(TEXT(AQ527,"0.#"),1)=".",TRUE,FALSE)</formula>
    </cfRule>
  </conditionalFormatting>
  <conditionalFormatting sqref="AE532">
    <cfRule type="expression" dxfId="2553" priority="1729">
      <formula>IF(RIGHT(TEXT(AE532,"0.#"),1)=".",FALSE,TRUE)</formula>
    </cfRule>
    <cfRule type="expression" dxfId="2552" priority="1730">
      <formula>IF(RIGHT(TEXT(AE532,"0.#"),1)=".",TRUE,FALSE)</formula>
    </cfRule>
  </conditionalFormatting>
  <conditionalFormatting sqref="AM534">
    <cfRule type="expression" dxfId="2551" priority="1719">
      <formula>IF(RIGHT(TEXT(AM534,"0.#"),1)=".",FALSE,TRUE)</formula>
    </cfRule>
    <cfRule type="expression" dxfId="2550" priority="1720">
      <formula>IF(RIGHT(TEXT(AM534,"0.#"),1)=".",TRUE,FALSE)</formula>
    </cfRule>
  </conditionalFormatting>
  <conditionalFormatting sqref="AE533">
    <cfRule type="expression" dxfId="2549" priority="1727">
      <formula>IF(RIGHT(TEXT(AE533,"0.#"),1)=".",FALSE,TRUE)</formula>
    </cfRule>
    <cfRule type="expression" dxfId="2548" priority="1728">
      <formula>IF(RIGHT(TEXT(AE533,"0.#"),1)=".",TRUE,FALSE)</formula>
    </cfRule>
  </conditionalFormatting>
  <conditionalFormatting sqref="AE534">
    <cfRule type="expression" dxfId="2547" priority="1725">
      <formula>IF(RIGHT(TEXT(AE534,"0.#"),1)=".",FALSE,TRUE)</formula>
    </cfRule>
    <cfRule type="expression" dxfId="2546" priority="1726">
      <formula>IF(RIGHT(TEXT(AE534,"0.#"),1)=".",TRUE,FALSE)</formula>
    </cfRule>
  </conditionalFormatting>
  <conditionalFormatting sqref="AM532">
    <cfRule type="expression" dxfId="2545" priority="1723">
      <formula>IF(RIGHT(TEXT(AM532,"0.#"),1)=".",FALSE,TRUE)</formula>
    </cfRule>
    <cfRule type="expression" dxfId="2544" priority="1724">
      <formula>IF(RIGHT(TEXT(AM532,"0.#"),1)=".",TRUE,FALSE)</formula>
    </cfRule>
  </conditionalFormatting>
  <conditionalFormatting sqref="AM533">
    <cfRule type="expression" dxfId="2543" priority="1721">
      <formula>IF(RIGHT(TEXT(AM533,"0.#"),1)=".",FALSE,TRUE)</formula>
    </cfRule>
    <cfRule type="expression" dxfId="2542" priority="1722">
      <formula>IF(RIGHT(TEXT(AM533,"0.#"),1)=".",TRUE,FALSE)</formula>
    </cfRule>
  </conditionalFormatting>
  <conditionalFormatting sqref="AU532">
    <cfRule type="expression" dxfId="2541" priority="1717">
      <formula>IF(RIGHT(TEXT(AU532,"0.#"),1)=".",FALSE,TRUE)</formula>
    </cfRule>
    <cfRule type="expression" dxfId="2540" priority="1718">
      <formula>IF(RIGHT(TEXT(AU532,"0.#"),1)=".",TRUE,FALSE)</formula>
    </cfRule>
  </conditionalFormatting>
  <conditionalFormatting sqref="AU533">
    <cfRule type="expression" dxfId="2539" priority="1715">
      <formula>IF(RIGHT(TEXT(AU533,"0.#"),1)=".",FALSE,TRUE)</formula>
    </cfRule>
    <cfRule type="expression" dxfId="2538" priority="1716">
      <formula>IF(RIGHT(TEXT(AU533,"0.#"),1)=".",TRUE,FALSE)</formula>
    </cfRule>
  </conditionalFormatting>
  <conditionalFormatting sqref="AU534">
    <cfRule type="expression" dxfId="2537" priority="1713">
      <formula>IF(RIGHT(TEXT(AU534,"0.#"),1)=".",FALSE,TRUE)</formula>
    </cfRule>
    <cfRule type="expression" dxfId="2536" priority="1714">
      <formula>IF(RIGHT(TEXT(AU534,"0.#"),1)=".",TRUE,FALSE)</formula>
    </cfRule>
  </conditionalFormatting>
  <conditionalFormatting sqref="AI534">
    <cfRule type="expression" dxfId="2535" priority="1707">
      <formula>IF(RIGHT(TEXT(AI534,"0.#"),1)=".",FALSE,TRUE)</formula>
    </cfRule>
    <cfRule type="expression" dxfId="2534" priority="1708">
      <formula>IF(RIGHT(TEXT(AI534,"0.#"),1)=".",TRUE,FALSE)</formula>
    </cfRule>
  </conditionalFormatting>
  <conditionalFormatting sqref="AI532">
    <cfRule type="expression" dxfId="2533" priority="1711">
      <formula>IF(RIGHT(TEXT(AI532,"0.#"),1)=".",FALSE,TRUE)</formula>
    </cfRule>
    <cfRule type="expression" dxfId="2532" priority="1712">
      <formula>IF(RIGHT(TEXT(AI532,"0.#"),1)=".",TRUE,FALSE)</formula>
    </cfRule>
  </conditionalFormatting>
  <conditionalFormatting sqref="AI533">
    <cfRule type="expression" dxfId="2531" priority="1709">
      <formula>IF(RIGHT(TEXT(AI533,"0.#"),1)=".",FALSE,TRUE)</formula>
    </cfRule>
    <cfRule type="expression" dxfId="2530" priority="1710">
      <formula>IF(RIGHT(TEXT(AI533,"0.#"),1)=".",TRUE,FALSE)</formula>
    </cfRule>
  </conditionalFormatting>
  <conditionalFormatting sqref="AQ533">
    <cfRule type="expression" dxfId="2529" priority="1705">
      <formula>IF(RIGHT(TEXT(AQ533,"0.#"),1)=".",FALSE,TRUE)</formula>
    </cfRule>
    <cfRule type="expression" dxfId="2528" priority="1706">
      <formula>IF(RIGHT(TEXT(AQ533,"0.#"),1)=".",TRUE,FALSE)</formula>
    </cfRule>
  </conditionalFormatting>
  <conditionalFormatting sqref="AQ534">
    <cfRule type="expression" dxfId="2527" priority="1703">
      <formula>IF(RIGHT(TEXT(AQ534,"0.#"),1)=".",FALSE,TRUE)</formula>
    </cfRule>
    <cfRule type="expression" dxfId="2526" priority="1704">
      <formula>IF(RIGHT(TEXT(AQ534,"0.#"),1)=".",TRUE,FALSE)</formula>
    </cfRule>
  </conditionalFormatting>
  <conditionalFormatting sqref="AQ532">
    <cfRule type="expression" dxfId="2525" priority="1701">
      <formula>IF(RIGHT(TEXT(AQ532,"0.#"),1)=".",FALSE,TRUE)</formula>
    </cfRule>
    <cfRule type="expression" dxfId="2524" priority="1702">
      <formula>IF(RIGHT(TEXT(AQ532,"0.#"),1)=".",TRUE,FALSE)</formula>
    </cfRule>
  </conditionalFormatting>
  <conditionalFormatting sqref="AE541">
    <cfRule type="expression" dxfId="2523" priority="1699">
      <formula>IF(RIGHT(TEXT(AE541,"0.#"),1)=".",FALSE,TRUE)</formula>
    </cfRule>
    <cfRule type="expression" dxfId="2522" priority="1700">
      <formula>IF(RIGHT(TEXT(AE541,"0.#"),1)=".",TRUE,FALSE)</formula>
    </cfRule>
  </conditionalFormatting>
  <conditionalFormatting sqref="AE542">
    <cfRule type="expression" dxfId="2521" priority="1697">
      <formula>IF(RIGHT(TEXT(AE542,"0.#"),1)=".",FALSE,TRUE)</formula>
    </cfRule>
    <cfRule type="expression" dxfId="2520" priority="1698">
      <formula>IF(RIGHT(TEXT(AE542,"0.#"),1)=".",TRUE,FALSE)</formula>
    </cfRule>
  </conditionalFormatting>
  <conditionalFormatting sqref="AE543">
    <cfRule type="expression" dxfId="2519" priority="1695">
      <formula>IF(RIGHT(TEXT(AE543,"0.#"),1)=".",FALSE,TRUE)</formula>
    </cfRule>
    <cfRule type="expression" dxfId="2518" priority="1696">
      <formula>IF(RIGHT(TEXT(AE543,"0.#"),1)=".",TRUE,FALSE)</formula>
    </cfRule>
  </conditionalFormatting>
  <conditionalFormatting sqref="AU541">
    <cfRule type="expression" dxfId="2517" priority="1687">
      <formula>IF(RIGHT(TEXT(AU541,"0.#"),1)=".",FALSE,TRUE)</formula>
    </cfRule>
    <cfRule type="expression" dxfId="2516" priority="1688">
      <formula>IF(RIGHT(TEXT(AU541,"0.#"),1)=".",TRUE,FALSE)</formula>
    </cfRule>
  </conditionalFormatting>
  <conditionalFormatting sqref="AU542">
    <cfRule type="expression" dxfId="2515" priority="1685">
      <formula>IF(RIGHT(TEXT(AU542,"0.#"),1)=".",FALSE,TRUE)</formula>
    </cfRule>
    <cfRule type="expression" dxfId="2514" priority="1686">
      <formula>IF(RIGHT(TEXT(AU542,"0.#"),1)=".",TRUE,FALSE)</formula>
    </cfRule>
  </conditionalFormatting>
  <conditionalFormatting sqref="AU543">
    <cfRule type="expression" dxfId="2513" priority="1683">
      <formula>IF(RIGHT(TEXT(AU543,"0.#"),1)=".",FALSE,TRUE)</formula>
    </cfRule>
    <cfRule type="expression" dxfId="2512" priority="1684">
      <formula>IF(RIGHT(TEXT(AU543,"0.#"),1)=".",TRUE,FALSE)</formula>
    </cfRule>
  </conditionalFormatting>
  <conditionalFormatting sqref="AQ542">
    <cfRule type="expression" dxfId="2511" priority="1675">
      <formula>IF(RIGHT(TEXT(AQ542,"0.#"),1)=".",FALSE,TRUE)</formula>
    </cfRule>
    <cfRule type="expression" dxfId="2510" priority="1676">
      <formula>IF(RIGHT(TEXT(AQ542,"0.#"),1)=".",TRUE,FALSE)</formula>
    </cfRule>
  </conditionalFormatting>
  <conditionalFormatting sqref="AQ543">
    <cfRule type="expression" dxfId="2509" priority="1673">
      <formula>IF(RIGHT(TEXT(AQ543,"0.#"),1)=".",FALSE,TRUE)</formula>
    </cfRule>
    <cfRule type="expression" dxfId="2508" priority="1674">
      <formula>IF(RIGHT(TEXT(AQ543,"0.#"),1)=".",TRUE,FALSE)</formula>
    </cfRule>
  </conditionalFormatting>
  <conditionalFormatting sqref="AQ541">
    <cfRule type="expression" dxfId="2507" priority="1671">
      <formula>IF(RIGHT(TEXT(AQ541,"0.#"),1)=".",FALSE,TRUE)</formula>
    </cfRule>
    <cfRule type="expression" dxfId="2506" priority="1672">
      <formula>IF(RIGHT(TEXT(AQ541,"0.#"),1)=".",TRUE,FALSE)</formula>
    </cfRule>
  </conditionalFormatting>
  <conditionalFormatting sqref="AE566">
    <cfRule type="expression" dxfId="2505" priority="1669">
      <formula>IF(RIGHT(TEXT(AE566,"0.#"),1)=".",FALSE,TRUE)</formula>
    </cfRule>
    <cfRule type="expression" dxfId="2504" priority="1670">
      <formula>IF(RIGHT(TEXT(AE566,"0.#"),1)=".",TRUE,FALSE)</formula>
    </cfRule>
  </conditionalFormatting>
  <conditionalFormatting sqref="AE567">
    <cfRule type="expression" dxfId="2503" priority="1667">
      <formula>IF(RIGHT(TEXT(AE567,"0.#"),1)=".",FALSE,TRUE)</formula>
    </cfRule>
    <cfRule type="expression" dxfId="2502" priority="1668">
      <formula>IF(RIGHT(TEXT(AE567,"0.#"),1)=".",TRUE,FALSE)</formula>
    </cfRule>
  </conditionalFormatting>
  <conditionalFormatting sqref="AE568">
    <cfRule type="expression" dxfId="2501" priority="1665">
      <formula>IF(RIGHT(TEXT(AE568,"0.#"),1)=".",FALSE,TRUE)</formula>
    </cfRule>
    <cfRule type="expression" dxfId="2500" priority="1666">
      <formula>IF(RIGHT(TEXT(AE568,"0.#"),1)=".",TRUE,FALSE)</formula>
    </cfRule>
  </conditionalFormatting>
  <conditionalFormatting sqref="AU566">
    <cfRule type="expression" dxfId="2499" priority="1657">
      <formula>IF(RIGHT(TEXT(AU566,"0.#"),1)=".",FALSE,TRUE)</formula>
    </cfRule>
    <cfRule type="expression" dxfId="2498" priority="1658">
      <formula>IF(RIGHT(TEXT(AU566,"0.#"),1)=".",TRUE,FALSE)</formula>
    </cfRule>
  </conditionalFormatting>
  <conditionalFormatting sqref="AU567">
    <cfRule type="expression" dxfId="2497" priority="1655">
      <formula>IF(RIGHT(TEXT(AU567,"0.#"),1)=".",FALSE,TRUE)</formula>
    </cfRule>
    <cfRule type="expression" dxfId="2496" priority="1656">
      <formula>IF(RIGHT(TEXT(AU567,"0.#"),1)=".",TRUE,FALSE)</formula>
    </cfRule>
  </conditionalFormatting>
  <conditionalFormatting sqref="AU568">
    <cfRule type="expression" dxfId="2495" priority="1653">
      <formula>IF(RIGHT(TEXT(AU568,"0.#"),1)=".",FALSE,TRUE)</formula>
    </cfRule>
    <cfRule type="expression" dxfId="2494" priority="1654">
      <formula>IF(RIGHT(TEXT(AU568,"0.#"),1)=".",TRUE,FALSE)</formula>
    </cfRule>
  </conditionalFormatting>
  <conditionalFormatting sqref="AQ567">
    <cfRule type="expression" dxfId="2493" priority="1645">
      <formula>IF(RIGHT(TEXT(AQ567,"0.#"),1)=".",FALSE,TRUE)</formula>
    </cfRule>
    <cfRule type="expression" dxfId="2492" priority="1646">
      <formula>IF(RIGHT(TEXT(AQ567,"0.#"),1)=".",TRUE,FALSE)</formula>
    </cfRule>
  </conditionalFormatting>
  <conditionalFormatting sqref="AQ568">
    <cfRule type="expression" dxfId="2491" priority="1643">
      <formula>IF(RIGHT(TEXT(AQ568,"0.#"),1)=".",FALSE,TRUE)</formula>
    </cfRule>
    <cfRule type="expression" dxfId="2490" priority="1644">
      <formula>IF(RIGHT(TEXT(AQ568,"0.#"),1)=".",TRUE,FALSE)</formula>
    </cfRule>
  </conditionalFormatting>
  <conditionalFormatting sqref="AQ566">
    <cfRule type="expression" dxfId="2489" priority="1641">
      <formula>IF(RIGHT(TEXT(AQ566,"0.#"),1)=".",FALSE,TRUE)</formula>
    </cfRule>
    <cfRule type="expression" dxfId="2488" priority="1642">
      <formula>IF(RIGHT(TEXT(AQ566,"0.#"),1)=".",TRUE,FALSE)</formula>
    </cfRule>
  </conditionalFormatting>
  <conditionalFormatting sqref="AE546">
    <cfRule type="expression" dxfId="2487" priority="1639">
      <formula>IF(RIGHT(TEXT(AE546,"0.#"),1)=".",FALSE,TRUE)</formula>
    </cfRule>
    <cfRule type="expression" dxfId="2486" priority="1640">
      <formula>IF(RIGHT(TEXT(AE546,"0.#"),1)=".",TRUE,FALSE)</formula>
    </cfRule>
  </conditionalFormatting>
  <conditionalFormatting sqref="AE547">
    <cfRule type="expression" dxfId="2485" priority="1637">
      <formula>IF(RIGHT(TEXT(AE547,"0.#"),1)=".",FALSE,TRUE)</formula>
    </cfRule>
    <cfRule type="expression" dxfId="2484" priority="1638">
      <formula>IF(RIGHT(TEXT(AE547,"0.#"),1)=".",TRUE,FALSE)</formula>
    </cfRule>
  </conditionalFormatting>
  <conditionalFormatting sqref="AE548">
    <cfRule type="expression" dxfId="2483" priority="1635">
      <formula>IF(RIGHT(TEXT(AE548,"0.#"),1)=".",FALSE,TRUE)</formula>
    </cfRule>
    <cfRule type="expression" dxfId="2482" priority="1636">
      <formula>IF(RIGHT(TEXT(AE548,"0.#"),1)=".",TRUE,FALSE)</formula>
    </cfRule>
  </conditionalFormatting>
  <conditionalFormatting sqref="AU546">
    <cfRule type="expression" dxfId="2481" priority="1627">
      <formula>IF(RIGHT(TEXT(AU546,"0.#"),1)=".",FALSE,TRUE)</formula>
    </cfRule>
    <cfRule type="expression" dxfId="2480" priority="1628">
      <formula>IF(RIGHT(TEXT(AU546,"0.#"),1)=".",TRUE,FALSE)</formula>
    </cfRule>
  </conditionalFormatting>
  <conditionalFormatting sqref="AU547">
    <cfRule type="expression" dxfId="2479" priority="1625">
      <formula>IF(RIGHT(TEXT(AU547,"0.#"),1)=".",FALSE,TRUE)</formula>
    </cfRule>
    <cfRule type="expression" dxfId="2478" priority="1626">
      <formula>IF(RIGHT(TEXT(AU547,"0.#"),1)=".",TRUE,FALSE)</formula>
    </cfRule>
  </conditionalFormatting>
  <conditionalFormatting sqref="AU548">
    <cfRule type="expression" dxfId="2477" priority="1623">
      <formula>IF(RIGHT(TEXT(AU548,"0.#"),1)=".",FALSE,TRUE)</formula>
    </cfRule>
    <cfRule type="expression" dxfId="2476" priority="1624">
      <formula>IF(RIGHT(TEXT(AU548,"0.#"),1)=".",TRUE,FALSE)</formula>
    </cfRule>
  </conditionalFormatting>
  <conditionalFormatting sqref="AQ547">
    <cfRule type="expression" dxfId="2475" priority="1615">
      <formula>IF(RIGHT(TEXT(AQ547,"0.#"),1)=".",FALSE,TRUE)</formula>
    </cfRule>
    <cfRule type="expression" dxfId="2474" priority="1616">
      <formula>IF(RIGHT(TEXT(AQ547,"0.#"),1)=".",TRUE,FALSE)</formula>
    </cfRule>
  </conditionalFormatting>
  <conditionalFormatting sqref="AQ546">
    <cfRule type="expression" dxfId="2473" priority="1611">
      <formula>IF(RIGHT(TEXT(AQ546,"0.#"),1)=".",FALSE,TRUE)</formula>
    </cfRule>
    <cfRule type="expression" dxfId="2472" priority="1612">
      <formula>IF(RIGHT(TEXT(AQ546,"0.#"),1)=".",TRUE,FALSE)</formula>
    </cfRule>
  </conditionalFormatting>
  <conditionalFormatting sqref="AE551">
    <cfRule type="expression" dxfId="2471" priority="1609">
      <formula>IF(RIGHT(TEXT(AE551,"0.#"),1)=".",FALSE,TRUE)</formula>
    </cfRule>
    <cfRule type="expression" dxfId="2470" priority="1610">
      <formula>IF(RIGHT(TEXT(AE551,"0.#"),1)=".",TRUE,FALSE)</formula>
    </cfRule>
  </conditionalFormatting>
  <conditionalFormatting sqref="AE553">
    <cfRule type="expression" dxfId="2469" priority="1605">
      <formula>IF(RIGHT(TEXT(AE553,"0.#"),1)=".",FALSE,TRUE)</formula>
    </cfRule>
    <cfRule type="expression" dxfId="2468" priority="1606">
      <formula>IF(RIGHT(TEXT(AE553,"0.#"),1)=".",TRUE,FALSE)</formula>
    </cfRule>
  </conditionalFormatting>
  <conditionalFormatting sqref="AU551">
    <cfRule type="expression" dxfId="2467" priority="1597">
      <formula>IF(RIGHT(TEXT(AU551,"0.#"),1)=".",FALSE,TRUE)</formula>
    </cfRule>
    <cfRule type="expression" dxfId="2466" priority="1598">
      <formula>IF(RIGHT(TEXT(AU551,"0.#"),1)=".",TRUE,FALSE)</formula>
    </cfRule>
  </conditionalFormatting>
  <conditionalFormatting sqref="AU553">
    <cfRule type="expression" dxfId="2465" priority="1593">
      <formula>IF(RIGHT(TEXT(AU553,"0.#"),1)=".",FALSE,TRUE)</formula>
    </cfRule>
    <cfRule type="expression" dxfId="2464" priority="1594">
      <formula>IF(RIGHT(TEXT(AU553,"0.#"),1)=".",TRUE,FALSE)</formula>
    </cfRule>
  </conditionalFormatting>
  <conditionalFormatting sqref="AQ552">
    <cfRule type="expression" dxfId="2463" priority="1585">
      <formula>IF(RIGHT(TEXT(AQ552,"0.#"),1)=".",FALSE,TRUE)</formula>
    </cfRule>
    <cfRule type="expression" dxfId="2462" priority="1586">
      <formula>IF(RIGHT(TEXT(AQ552,"0.#"),1)=".",TRUE,FALSE)</formula>
    </cfRule>
  </conditionalFormatting>
  <conditionalFormatting sqref="AU561">
    <cfRule type="expression" dxfId="2461" priority="1537">
      <formula>IF(RIGHT(TEXT(AU561,"0.#"),1)=".",FALSE,TRUE)</formula>
    </cfRule>
    <cfRule type="expression" dxfId="2460" priority="1538">
      <formula>IF(RIGHT(TEXT(AU561,"0.#"),1)=".",TRUE,FALSE)</formula>
    </cfRule>
  </conditionalFormatting>
  <conditionalFormatting sqref="AU562">
    <cfRule type="expression" dxfId="2459" priority="1535">
      <formula>IF(RIGHT(TEXT(AU562,"0.#"),1)=".",FALSE,TRUE)</formula>
    </cfRule>
    <cfRule type="expression" dxfId="2458" priority="1536">
      <formula>IF(RIGHT(TEXT(AU562,"0.#"),1)=".",TRUE,FALSE)</formula>
    </cfRule>
  </conditionalFormatting>
  <conditionalFormatting sqref="AU563">
    <cfRule type="expression" dxfId="2457" priority="1533">
      <formula>IF(RIGHT(TEXT(AU563,"0.#"),1)=".",FALSE,TRUE)</formula>
    </cfRule>
    <cfRule type="expression" dxfId="2456" priority="1534">
      <formula>IF(RIGHT(TEXT(AU563,"0.#"),1)=".",TRUE,FALSE)</formula>
    </cfRule>
  </conditionalFormatting>
  <conditionalFormatting sqref="AQ562">
    <cfRule type="expression" dxfId="2455" priority="1525">
      <formula>IF(RIGHT(TEXT(AQ562,"0.#"),1)=".",FALSE,TRUE)</formula>
    </cfRule>
    <cfRule type="expression" dxfId="2454" priority="1526">
      <formula>IF(RIGHT(TEXT(AQ562,"0.#"),1)=".",TRUE,FALSE)</formula>
    </cfRule>
  </conditionalFormatting>
  <conditionalFormatting sqref="AQ563">
    <cfRule type="expression" dxfId="2453" priority="1523">
      <formula>IF(RIGHT(TEXT(AQ563,"0.#"),1)=".",FALSE,TRUE)</formula>
    </cfRule>
    <cfRule type="expression" dxfId="2452" priority="1524">
      <formula>IF(RIGHT(TEXT(AQ563,"0.#"),1)=".",TRUE,FALSE)</formula>
    </cfRule>
  </conditionalFormatting>
  <conditionalFormatting sqref="AQ561">
    <cfRule type="expression" dxfId="2451" priority="1521">
      <formula>IF(RIGHT(TEXT(AQ561,"0.#"),1)=".",FALSE,TRUE)</formula>
    </cfRule>
    <cfRule type="expression" dxfId="2450" priority="1522">
      <formula>IF(RIGHT(TEXT(AQ561,"0.#"),1)=".",TRUE,FALSE)</formula>
    </cfRule>
  </conditionalFormatting>
  <conditionalFormatting sqref="AE571">
    <cfRule type="expression" dxfId="2449" priority="1519">
      <formula>IF(RIGHT(TEXT(AE571,"0.#"),1)=".",FALSE,TRUE)</formula>
    </cfRule>
    <cfRule type="expression" dxfId="2448" priority="1520">
      <formula>IF(RIGHT(TEXT(AE571,"0.#"),1)=".",TRUE,FALSE)</formula>
    </cfRule>
  </conditionalFormatting>
  <conditionalFormatting sqref="AE572">
    <cfRule type="expression" dxfId="2447" priority="1517">
      <formula>IF(RIGHT(TEXT(AE572,"0.#"),1)=".",FALSE,TRUE)</formula>
    </cfRule>
    <cfRule type="expression" dxfId="2446" priority="1518">
      <formula>IF(RIGHT(TEXT(AE572,"0.#"),1)=".",TRUE,FALSE)</formula>
    </cfRule>
  </conditionalFormatting>
  <conditionalFormatting sqref="AE573">
    <cfRule type="expression" dxfId="2445" priority="1515">
      <formula>IF(RIGHT(TEXT(AE573,"0.#"),1)=".",FALSE,TRUE)</formula>
    </cfRule>
    <cfRule type="expression" dxfId="2444" priority="1516">
      <formula>IF(RIGHT(TEXT(AE573,"0.#"),1)=".",TRUE,FALSE)</formula>
    </cfRule>
  </conditionalFormatting>
  <conditionalFormatting sqref="AU571">
    <cfRule type="expression" dxfId="2443" priority="1507">
      <formula>IF(RIGHT(TEXT(AU571,"0.#"),1)=".",FALSE,TRUE)</formula>
    </cfRule>
    <cfRule type="expression" dxfId="2442" priority="1508">
      <formula>IF(RIGHT(TEXT(AU571,"0.#"),1)=".",TRUE,FALSE)</formula>
    </cfRule>
  </conditionalFormatting>
  <conditionalFormatting sqref="AU572">
    <cfRule type="expression" dxfId="2441" priority="1505">
      <formula>IF(RIGHT(TEXT(AU572,"0.#"),1)=".",FALSE,TRUE)</formula>
    </cfRule>
    <cfRule type="expression" dxfId="2440" priority="1506">
      <formula>IF(RIGHT(TEXT(AU572,"0.#"),1)=".",TRUE,FALSE)</formula>
    </cfRule>
  </conditionalFormatting>
  <conditionalFormatting sqref="AU573">
    <cfRule type="expression" dxfId="2439" priority="1503">
      <formula>IF(RIGHT(TEXT(AU573,"0.#"),1)=".",FALSE,TRUE)</formula>
    </cfRule>
    <cfRule type="expression" dxfId="2438" priority="1504">
      <formula>IF(RIGHT(TEXT(AU573,"0.#"),1)=".",TRUE,FALSE)</formula>
    </cfRule>
  </conditionalFormatting>
  <conditionalFormatting sqref="AQ572">
    <cfRule type="expression" dxfId="2437" priority="1495">
      <formula>IF(RIGHT(TEXT(AQ572,"0.#"),1)=".",FALSE,TRUE)</formula>
    </cfRule>
    <cfRule type="expression" dxfId="2436" priority="1496">
      <formula>IF(RIGHT(TEXT(AQ572,"0.#"),1)=".",TRUE,FALSE)</formula>
    </cfRule>
  </conditionalFormatting>
  <conditionalFormatting sqref="AQ573">
    <cfRule type="expression" dxfId="2435" priority="1493">
      <formula>IF(RIGHT(TEXT(AQ573,"0.#"),1)=".",FALSE,TRUE)</formula>
    </cfRule>
    <cfRule type="expression" dxfId="2434" priority="1494">
      <formula>IF(RIGHT(TEXT(AQ573,"0.#"),1)=".",TRUE,FALSE)</formula>
    </cfRule>
  </conditionalFormatting>
  <conditionalFormatting sqref="AQ571">
    <cfRule type="expression" dxfId="2433" priority="1491">
      <formula>IF(RIGHT(TEXT(AQ571,"0.#"),1)=".",FALSE,TRUE)</formula>
    </cfRule>
    <cfRule type="expression" dxfId="2432" priority="1492">
      <formula>IF(RIGHT(TEXT(AQ571,"0.#"),1)=".",TRUE,FALSE)</formula>
    </cfRule>
  </conditionalFormatting>
  <conditionalFormatting sqref="AE576">
    <cfRule type="expression" dxfId="2431" priority="1489">
      <formula>IF(RIGHT(TEXT(AE576,"0.#"),1)=".",FALSE,TRUE)</formula>
    </cfRule>
    <cfRule type="expression" dxfId="2430" priority="1490">
      <formula>IF(RIGHT(TEXT(AE576,"0.#"),1)=".",TRUE,FALSE)</formula>
    </cfRule>
  </conditionalFormatting>
  <conditionalFormatting sqref="AE577">
    <cfRule type="expression" dxfId="2429" priority="1487">
      <formula>IF(RIGHT(TEXT(AE577,"0.#"),1)=".",FALSE,TRUE)</formula>
    </cfRule>
    <cfRule type="expression" dxfId="2428" priority="1488">
      <formula>IF(RIGHT(TEXT(AE577,"0.#"),1)=".",TRUE,FALSE)</formula>
    </cfRule>
  </conditionalFormatting>
  <conditionalFormatting sqref="AE578">
    <cfRule type="expression" dxfId="2427" priority="1485">
      <formula>IF(RIGHT(TEXT(AE578,"0.#"),1)=".",FALSE,TRUE)</formula>
    </cfRule>
    <cfRule type="expression" dxfId="2426" priority="1486">
      <formula>IF(RIGHT(TEXT(AE578,"0.#"),1)=".",TRUE,FALSE)</formula>
    </cfRule>
  </conditionalFormatting>
  <conditionalFormatting sqref="AU576">
    <cfRule type="expression" dxfId="2425" priority="1477">
      <formula>IF(RIGHT(TEXT(AU576,"0.#"),1)=".",FALSE,TRUE)</formula>
    </cfRule>
    <cfRule type="expression" dxfId="2424" priority="1478">
      <formula>IF(RIGHT(TEXT(AU576,"0.#"),1)=".",TRUE,FALSE)</formula>
    </cfRule>
  </conditionalFormatting>
  <conditionalFormatting sqref="AU577">
    <cfRule type="expression" dxfId="2423" priority="1475">
      <formula>IF(RIGHT(TEXT(AU577,"0.#"),1)=".",FALSE,TRUE)</formula>
    </cfRule>
    <cfRule type="expression" dxfId="2422" priority="1476">
      <formula>IF(RIGHT(TEXT(AU577,"0.#"),1)=".",TRUE,FALSE)</formula>
    </cfRule>
  </conditionalFormatting>
  <conditionalFormatting sqref="AU578">
    <cfRule type="expression" dxfId="2421" priority="1473">
      <formula>IF(RIGHT(TEXT(AU578,"0.#"),1)=".",FALSE,TRUE)</formula>
    </cfRule>
    <cfRule type="expression" dxfId="2420" priority="1474">
      <formula>IF(RIGHT(TEXT(AU578,"0.#"),1)=".",TRUE,FALSE)</formula>
    </cfRule>
  </conditionalFormatting>
  <conditionalFormatting sqref="AQ577">
    <cfRule type="expression" dxfId="2419" priority="1465">
      <formula>IF(RIGHT(TEXT(AQ577,"0.#"),1)=".",FALSE,TRUE)</formula>
    </cfRule>
    <cfRule type="expression" dxfId="2418" priority="1466">
      <formula>IF(RIGHT(TEXT(AQ577,"0.#"),1)=".",TRUE,FALSE)</formula>
    </cfRule>
  </conditionalFormatting>
  <conditionalFormatting sqref="AQ578">
    <cfRule type="expression" dxfId="2417" priority="1463">
      <formula>IF(RIGHT(TEXT(AQ578,"0.#"),1)=".",FALSE,TRUE)</formula>
    </cfRule>
    <cfRule type="expression" dxfId="2416" priority="1464">
      <formula>IF(RIGHT(TEXT(AQ578,"0.#"),1)=".",TRUE,FALSE)</formula>
    </cfRule>
  </conditionalFormatting>
  <conditionalFormatting sqref="AQ576">
    <cfRule type="expression" dxfId="2415" priority="1461">
      <formula>IF(RIGHT(TEXT(AQ576,"0.#"),1)=".",FALSE,TRUE)</formula>
    </cfRule>
    <cfRule type="expression" dxfId="2414" priority="1462">
      <formula>IF(RIGHT(TEXT(AQ576,"0.#"),1)=".",TRUE,FALSE)</formula>
    </cfRule>
  </conditionalFormatting>
  <conditionalFormatting sqref="AE581">
    <cfRule type="expression" dxfId="2413" priority="1459">
      <formula>IF(RIGHT(TEXT(AE581,"0.#"),1)=".",FALSE,TRUE)</formula>
    </cfRule>
    <cfRule type="expression" dxfId="2412" priority="1460">
      <formula>IF(RIGHT(TEXT(AE581,"0.#"),1)=".",TRUE,FALSE)</formula>
    </cfRule>
  </conditionalFormatting>
  <conditionalFormatting sqref="AE582">
    <cfRule type="expression" dxfId="2411" priority="1457">
      <formula>IF(RIGHT(TEXT(AE582,"0.#"),1)=".",FALSE,TRUE)</formula>
    </cfRule>
    <cfRule type="expression" dxfId="2410" priority="1458">
      <formula>IF(RIGHT(TEXT(AE582,"0.#"),1)=".",TRUE,FALSE)</formula>
    </cfRule>
  </conditionalFormatting>
  <conditionalFormatting sqref="AE583">
    <cfRule type="expression" dxfId="2409" priority="1455">
      <formula>IF(RIGHT(TEXT(AE583,"0.#"),1)=".",FALSE,TRUE)</formula>
    </cfRule>
    <cfRule type="expression" dxfId="2408" priority="1456">
      <formula>IF(RIGHT(TEXT(AE583,"0.#"),1)=".",TRUE,FALSE)</formula>
    </cfRule>
  </conditionalFormatting>
  <conditionalFormatting sqref="AU581">
    <cfRule type="expression" dxfId="2407" priority="1447">
      <formula>IF(RIGHT(TEXT(AU581,"0.#"),1)=".",FALSE,TRUE)</formula>
    </cfRule>
    <cfRule type="expression" dxfId="2406" priority="1448">
      <formula>IF(RIGHT(TEXT(AU581,"0.#"),1)=".",TRUE,FALSE)</formula>
    </cfRule>
  </conditionalFormatting>
  <conditionalFormatting sqref="AQ582">
    <cfRule type="expression" dxfId="2405" priority="1435">
      <formula>IF(RIGHT(TEXT(AQ582,"0.#"),1)=".",FALSE,TRUE)</formula>
    </cfRule>
    <cfRule type="expression" dxfId="2404" priority="1436">
      <formula>IF(RIGHT(TEXT(AQ582,"0.#"),1)=".",TRUE,FALSE)</formula>
    </cfRule>
  </conditionalFormatting>
  <conditionalFormatting sqref="AQ583">
    <cfRule type="expression" dxfId="2403" priority="1433">
      <formula>IF(RIGHT(TEXT(AQ583,"0.#"),1)=".",FALSE,TRUE)</formula>
    </cfRule>
    <cfRule type="expression" dxfId="2402" priority="1434">
      <formula>IF(RIGHT(TEXT(AQ583,"0.#"),1)=".",TRUE,FALSE)</formula>
    </cfRule>
  </conditionalFormatting>
  <conditionalFormatting sqref="AQ581">
    <cfRule type="expression" dxfId="2401" priority="1431">
      <formula>IF(RIGHT(TEXT(AQ581,"0.#"),1)=".",FALSE,TRUE)</formula>
    </cfRule>
    <cfRule type="expression" dxfId="2400" priority="1432">
      <formula>IF(RIGHT(TEXT(AQ581,"0.#"),1)=".",TRUE,FALSE)</formula>
    </cfRule>
  </conditionalFormatting>
  <conditionalFormatting sqref="AE586">
    <cfRule type="expression" dxfId="2399" priority="1429">
      <formula>IF(RIGHT(TEXT(AE586,"0.#"),1)=".",FALSE,TRUE)</formula>
    </cfRule>
    <cfRule type="expression" dxfId="2398" priority="1430">
      <formula>IF(RIGHT(TEXT(AE586,"0.#"),1)=".",TRUE,FALSE)</formula>
    </cfRule>
  </conditionalFormatting>
  <conditionalFormatting sqref="AM588">
    <cfRule type="expression" dxfId="2397" priority="1419">
      <formula>IF(RIGHT(TEXT(AM588,"0.#"),1)=".",FALSE,TRUE)</formula>
    </cfRule>
    <cfRule type="expression" dxfId="2396" priority="1420">
      <formula>IF(RIGHT(TEXT(AM588,"0.#"),1)=".",TRUE,FALSE)</formula>
    </cfRule>
  </conditionalFormatting>
  <conditionalFormatting sqref="AE587">
    <cfRule type="expression" dxfId="2395" priority="1427">
      <formula>IF(RIGHT(TEXT(AE587,"0.#"),1)=".",FALSE,TRUE)</formula>
    </cfRule>
    <cfRule type="expression" dxfId="2394" priority="1428">
      <formula>IF(RIGHT(TEXT(AE587,"0.#"),1)=".",TRUE,FALSE)</formula>
    </cfRule>
  </conditionalFormatting>
  <conditionalFormatting sqref="AE588">
    <cfRule type="expression" dxfId="2393" priority="1425">
      <formula>IF(RIGHT(TEXT(AE588,"0.#"),1)=".",FALSE,TRUE)</formula>
    </cfRule>
    <cfRule type="expression" dxfId="2392" priority="1426">
      <formula>IF(RIGHT(TEXT(AE588,"0.#"),1)=".",TRUE,FALSE)</formula>
    </cfRule>
  </conditionalFormatting>
  <conditionalFormatting sqref="AM586">
    <cfRule type="expression" dxfId="2391" priority="1423">
      <formula>IF(RIGHT(TEXT(AM586,"0.#"),1)=".",FALSE,TRUE)</formula>
    </cfRule>
    <cfRule type="expression" dxfId="2390" priority="1424">
      <formula>IF(RIGHT(TEXT(AM586,"0.#"),1)=".",TRUE,FALSE)</formula>
    </cfRule>
  </conditionalFormatting>
  <conditionalFormatting sqref="AM587">
    <cfRule type="expression" dxfId="2389" priority="1421">
      <formula>IF(RIGHT(TEXT(AM587,"0.#"),1)=".",FALSE,TRUE)</formula>
    </cfRule>
    <cfRule type="expression" dxfId="2388" priority="1422">
      <formula>IF(RIGHT(TEXT(AM587,"0.#"),1)=".",TRUE,FALSE)</formula>
    </cfRule>
  </conditionalFormatting>
  <conditionalFormatting sqref="AU586">
    <cfRule type="expression" dxfId="2387" priority="1417">
      <formula>IF(RIGHT(TEXT(AU586,"0.#"),1)=".",FALSE,TRUE)</formula>
    </cfRule>
    <cfRule type="expression" dxfId="2386" priority="1418">
      <formula>IF(RIGHT(TEXT(AU586,"0.#"),1)=".",TRUE,FALSE)</formula>
    </cfRule>
  </conditionalFormatting>
  <conditionalFormatting sqref="AU587">
    <cfRule type="expression" dxfId="2385" priority="1415">
      <formula>IF(RIGHT(TEXT(AU587,"0.#"),1)=".",FALSE,TRUE)</formula>
    </cfRule>
    <cfRule type="expression" dxfId="2384" priority="1416">
      <formula>IF(RIGHT(TEXT(AU587,"0.#"),1)=".",TRUE,FALSE)</formula>
    </cfRule>
  </conditionalFormatting>
  <conditionalFormatting sqref="AU588">
    <cfRule type="expression" dxfId="2383" priority="1413">
      <formula>IF(RIGHT(TEXT(AU588,"0.#"),1)=".",FALSE,TRUE)</formula>
    </cfRule>
    <cfRule type="expression" dxfId="2382" priority="1414">
      <formula>IF(RIGHT(TEXT(AU588,"0.#"),1)=".",TRUE,FALSE)</formula>
    </cfRule>
  </conditionalFormatting>
  <conditionalFormatting sqref="AI588">
    <cfRule type="expression" dxfId="2381" priority="1407">
      <formula>IF(RIGHT(TEXT(AI588,"0.#"),1)=".",FALSE,TRUE)</formula>
    </cfRule>
    <cfRule type="expression" dxfId="2380" priority="1408">
      <formula>IF(RIGHT(TEXT(AI588,"0.#"),1)=".",TRUE,FALSE)</formula>
    </cfRule>
  </conditionalFormatting>
  <conditionalFormatting sqref="AI586">
    <cfRule type="expression" dxfId="2379" priority="1411">
      <formula>IF(RIGHT(TEXT(AI586,"0.#"),1)=".",FALSE,TRUE)</formula>
    </cfRule>
    <cfRule type="expression" dxfId="2378" priority="1412">
      <formula>IF(RIGHT(TEXT(AI586,"0.#"),1)=".",TRUE,FALSE)</formula>
    </cfRule>
  </conditionalFormatting>
  <conditionalFormatting sqref="AI587">
    <cfRule type="expression" dxfId="2377" priority="1409">
      <formula>IF(RIGHT(TEXT(AI587,"0.#"),1)=".",FALSE,TRUE)</formula>
    </cfRule>
    <cfRule type="expression" dxfId="2376" priority="1410">
      <formula>IF(RIGHT(TEXT(AI587,"0.#"),1)=".",TRUE,FALSE)</formula>
    </cfRule>
  </conditionalFormatting>
  <conditionalFormatting sqref="AQ587">
    <cfRule type="expression" dxfId="2375" priority="1405">
      <formula>IF(RIGHT(TEXT(AQ587,"0.#"),1)=".",FALSE,TRUE)</formula>
    </cfRule>
    <cfRule type="expression" dxfId="2374" priority="1406">
      <formula>IF(RIGHT(TEXT(AQ587,"0.#"),1)=".",TRUE,FALSE)</formula>
    </cfRule>
  </conditionalFormatting>
  <conditionalFormatting sqref="AQ588">
    <cfRule type="expression" dxfId="2373" priority="1403">
      <formula>IF(RIGHT(TEXT(AQ588,"0.#"),1)=".",FALSE,TRUE)</formula>
    </cfRule>
    <cfRule type="expression" dxfId="2372" priority="1404">
      <formula>IF(RIGHT(TEXT(AQ588,"0.#"),1)=".",TRUE,FALSE)</formula>
    </cfRule>
  </conditionalFormatting>
  <conditionalFormatting sqref="AQ586">
    <cfRule type="expression" dxfId="2371" priority="1401">
      <formula>IF(RIGHT(TEXT(AQ586,"0.#"),1)=".",FALSE,TRUE)</formula>
    </cfRule>
    <cfRule type="expression" dxfId="2370" priority="1402">
      <formula>IF(RIGHT(TEXT(AQ586,"0.#"),1)=".",TRUE,FALSE)</formula>
    </cfRule>
  </conditionalFormatting>
  <conditionalFormatting sqref="AE595">
    <cfRule type="expression" dxfId="2369" priority="1399">
      <formula>IF(RIGHT(TEXT(AE595,"0.#"),1)=".",FALSE,TRUE)</formula>
    </cfRule>
    <cfRule type="expression" dxfId="2368" priority="1400">
      <formula>IF(RIGHT(TEXT(AE595,"0.#"),1)=".",TRUE,FALSE)</formula>
    </cfRule>
  </conditionalFormatting>
  <conditionalFormatting sqref="AE596">
    <cfRule type="expression" dxfId="2367" priority="1397">
      <formula>IF(RIGHT(TEXT(AE596,"0.#"),1)=".",FALSE,TRUE)</formula>
    </cfRule>
    <cfRule type="expression" dxfId="2366" priority="1398">
      <formula>IF(RIGHT(TEXT(AE596,"0.#"),1)=".",TRUE,FALSE)</formula>
    </cfRule>
  </conditionalFormatting>
  <conditionalFormatting sqref="AE597">
    <cfRule type="expression" dxfId="2365" priority="1395">
      <formula>IF(RIGHT(TEXT(AE597,"0.#"),1)=".",FALSE,TRUE)</formula>
    </cfRule>
    <cfRule type="expression" dxfId="2364" priority="1396">
      <formula>IF(RIGHT(TEXT(AE597,"0.#"),1)=".",TRUE,FALSE)</formula>
    </cfRule>
  </conditionalFormatting>
  <conditionalFormatting sqref="AU595">
    <cfRule type="expression" dxfId="2363" priority="1387">
      <formula>IF(RIGHT(TEXT(AU595,"0.#"),1)=".",FALSE,TRUE)</formula>
    </cfRule>
    <cfRule type="expression" dxfId="2362" priority="1388">
      <formula>IF(RIGHT(TEXT(AU595,"0.#"),1)=".",TRUE,FALSE)</formula>
    </cfRule>
  </conditionalFormatting>
  <conditionalFormatting sqref="AU596">
    <cfRule type="expression" dxfId="2361" priority="1385">
      <formula>IF(RIGHT(TEXT(AU596,"0.#"),1)=".",FALSE,TRUE)</formula>
    </cfRule>
    <cfRule type="expression" dxfId="2360" priority="1386">
      <formula>IF(RIGHT(TEXT(AU596,"0.#"),1)=".",TRUE,FALSE)</formula>
    </cfRule>
  </conditionalFormatting>
  <conditionalFormatting sqref="AU597">
    <cfRule type="expression" dxfId="2359" priority="1383">
      <formula>IF(RIGHT(TEXT(AU597,"0.#"),1)=".",FALSE,TRUE)</formula>
    </cfRule>
    <cfRule type="expression" dxfId="2358" priority="1384">
      <formula>IF(RIGHT(TEXT(AU597,"0.#"),1)=".",TRUE,FALSE)</formula>
    </cfRule>
  </conditionalFormatting>
  <conditionalFormatting sqref="AQ596">
    <cfRule type="expression" dxfId="2357" priority="1375">
      <formula>IF(RIGHT(TEXT(AQ596,"0.#"),1)=".",FALSE,TRUE)</formula>
    </cfRule>
    <cfRule type="expression" dxfId="2356" priority="1376">
      <formula>IF(RIGHT(TEXT(AQ596,"0.#"),1)=".",TRUE,FALSE)</formula>
    </cfRule>
  </conditionalFormatting>
  <conditionalFormatting sqref="AQ597">
    <cfRule type="expression" dxfId="2355" priority="1373">
      <formula>IF(RIGHT(TEXT(AQ597,"0.#"),1)=".",FALSE,TRUE)</formula>
    </cfRule>
    <cfRule type="expression" dxfId="2354" priority="1374">
      <formula>IF(RIGHT(TEXT(AQ597,"0.#"),1)=".",TRUE,FALSE)</formula>
    </cfRule>
  </conditionalFormatting>
  <conditionalFormatting sqref="AQ595">
    <cfRule type="expression" dxfId="2353" priority="1371">
      <formula>IF(RIGHT(TEXT(AQ595,"0.#"),1)=".",FALSE,TRUE)</formula>
    </cfRule>
    <cfRule type="expression" dxfId="2352" priority="1372">
      <formula>IF(RIGHT(TEXT(AQ595,"0.#"),1)=".",TRUE,FALSE)</formula>
    </cfRule>
  </conditionalFormatting>
  <conditionalFormatting sqref="AE620">
    <cfRule type="expression" dxfId="2351" priority="1369">
      <formula>IF(RIGHT(TEXT(AE620,"0.#"),1)=".",FALSE,TRUE)</formula>
    </cfRule>
    <cfRule type="expression" dxfId="2350" priority="1370">
      <formula>IF(RIGHT(TEXT(AE620,"0.#"),1)=".",TRUE,FALSE)</formula>
    </cfRule>
  </conditionalFormatting>
  <conditionalFormatting sqref="AE621">
    <cfRule type="expression" dxfId="2349" priority="1367">
      <formula>IF(RIGHT(TEXT(AE621,"0.#"),1)=".",FALSE,TRUE)</formula>
    </cfRule>
    <cfRule type="expression" dxfId="2348" priority="1368">
      <formula>IF(RIGHT(TEXT(AE621,"0.#"),1)=".",TRUE,FALSE)</formula>
    </cfRule>
  </conditionalFormatting>
  <conditionalFormatting sqref="AE622">
    <cfRule type="expression" dxfId="2347" priority="1365">
      <formula>IF(RIGHT(TEXT(AE622,"0.#"),1)=".",FALSE,TRUE)</formula>
    </cfRule>
    <cfRule type="expression" dxfId="2346" priority="1366">
      <formula>IF(RIGHT(TEXT(AE622,"0.#"),1)=".",TRUE,FALSE)</formula>
    </cfRule>
  </conditionalFormatting>
  <conditionalFormatting sqref="AU620">
    <cfRule type="expression" dxfId="2345" priority="1357">
      <formula>IF(RIGHT(TEXT(AU620,"0.#"),1)=".",FALSE,TRUE)</formula>
    </cfRule>
    <cfRule type="expression" dxfId="2344" priority="1358">
      <formula>IF(RIGHT(TEXT(AU620,"0.#"),1)=".",TRUE,FALSE)</formula>
    </cfRule>
  </conditionalFormatting>
  <conditionalFormatting sqref="AU621">
    <cfRule type="expression" dxfId="2343" priority="1355">
      <formula>IF(RIGHT(TEXT(AU621,"0.#"),1)=".",FALSE,TRUE)</formula>
    </cfRule>
    <cfRule type="expression" dxfId="2342" priority="1356">
      <formula>IF(RIGHT(TEXT(AU621,"0.#"),1)=".",TRUE,FALSE)</formula>
    </cfRule>
  </conditionalFormatting>
  <conditionalFormatting sqref="AU622">
    <cfRule type="expression" dxfId="2341" priority="1353">
      <formula>IF(RIGHT(TEXT(AU622,"0.#"),1)=".",FALSE,TRUE)</formula>
    </cfRule>
    <cfRule type="expression" dxfId="2340" priority="1354">
      <formula>IF(RIGHT(TEXT(AU622,"0.#"),1)=".",TRUE,FALSE)</formula>
    </cfRule>
  </conditionalFormatting>
  <conditionalFormatting sqref="AQ621">
    <cfRule type="expression" dxfId="2339" priority="1345">
      <formula>IF(RIGHT(TEXT(AQ621,"0.#"),1)=".",FALSE,TRUE)</formula>
    </cfRule>
    <cfRule type="expression" dxfId="2338" priority="1346">
      <formula>IF(RIGHT(TEXT(AQ621,"0.#"),1)=".",TRUE,FALSE)</formula>
    </cfRule>
  </conditionalFormatting>
  <conditionalFormatting sqref="AQ622">
    <cfRule type="expression" dxfId="2337" priority="1343">
      <formula>IF(RIGHT(TEXT(AQ622,"0.#"),1)=".",FALSE,TRUE)</formula>
    </cfRule>
    <cfRule type="expression" dxfId="2336" priority="1344">
      <formula>IF(RIGHT(TEXT(AQ622,"0.#"),1)=".",TRUE,FALSE)</formula>
    </cfRule>
  </conditionalFormatting>
  <conditionalFormatting sqref="AQ620">
    <cfRule type="expression" dxfId="2335" priority="1341">
      <formula>IF(RIGHT(TEXT(AQ620,"0.#"),1)=".",FALSE,TRUE)</formula>
    </cfRule>
    <cfRule type="expression" dxfId="2334" priority="1342">
      <formula>IF(RIGHT(TEXT(AQ620,"0.#"),1)=".",TRUE,FALSE)</formula>
    </cfRule>
  </conditionalFormatting>
  <conditionalFormatting sqref="AE600">
    <cfRule type="expression" dxfId="2333" priority="1339">
      <formula>IF(RIGHT(TEXT(AE600,"0.#"),1)=".",FALSE,TRUE)</formula>
    </cfRule>
    <cfRule type="expression" dxfId="2332" priority="1340">
      <formula>IF(RIGHT(TEXT(AE600,"0.#"),1)=".",TRUE,FALSE)</formula>
    </cfRule>
  </conditionalFormatting>
  <conditionalFormatting sqref="AE601">
    <cfRule type="expression" dxfId="2331" priority="1337">
      <formula>IF(RIGHT(TEXT(AE601,"0.#"),1)=".",FALSE,TRUE)</formula>
    </cfRule>
    <cfRule type="expression" dxfId="2330" priority="1338">
      <formula>IF(RIGHT(TEXT(AE601,"0.#"),1)=".",TRUE,FALSE)</formula>
    </cfRule>
  </conditionalFormatting>
  <conditionalFormatting sqref="AE602">
    <cfRule type="expression" dxfId="2329" priority="1335">
      <formula>IF(RIGHT(TEXT(AE602,"0.#"),1)=".",FALSE,TRUE)</formula>
    </cfRule>
    <cfRule type="expression" dxfId="2328" priority="1336">
      <formula>IF(RIGHT(TEXT(AE602,"0.#"),1)=".",TRUE,FALSE)</formula>
    </cfRule>
  </conditionalFormatting>
  <conditionalFormatting sqref="AU600">
    <cfRule type="expression" dxfId="2327" priority="1327">
      <formula>IF(RIGHT(TEXT(AU600,"0.#"),1)=".",FALSE,TRUE)</formula>
    </cfRule>
    <cfRule type="expression" dxfId="2326" priority="1328">
      <formula>IF(RIGHT(TEXT(AU600,"0.#"),1)=".",TRUE,FALSE)</formula>
    </cfRule>
  </conditionalFormatting>
  <conditionalFormatting sqref="AU601">
    <cfRule type="expression" dxfId="2325" priority="1325">
      <formula>IF(RIGHT(TEXT(AU601,"0.#"),1)=".",FALSE,TRUE)</formula>
    </cfRule>
    <cfRule type="expression" dxfId="2324" priority="1326">
      <formula>IF(RIGHT(TEXT(AU601,"0.#"),1)=".",TRUE,FALSE)</formula>
    </cfRule>
  </conditionalFormatting>
  <conditionalFormatting sqref="AU602">
    <cfRule type="expression" dxfId="2323" priority="1323">
      <formula>IF(RIGHT(TEXT(AU602,"0.#"),1)=".",FALSE,TRUE)</formula>
    </cfRule>
    <cfRule type="expression" dxfId="2322" priority="1324">
      <formula>IF(RIGHT(TEXT(AU602,"0.#"),1)=".",TRUE,FALSE)</formula>
    </cfRule>
  </conditionalFormatting>
  <conditionalFormatting sqref="AQ601">
    <cfRule type="expression" dxfId="2321" priority="1315">
      <formula>IF(RIGHT(TEXT(AQ601,"0.#"),1)=".",FALSE,TRUE)</formula>
    </cfRule>
    <cfRule type="expression" dxfId="2320" priority="1316">
      <formula>IF(RIGHT(TEXT(AQ601,"0.#"),1)=".",TRUE,FALSE)</formula>
    </cfRule>
  </conditionalFormatting>
  <conditionalFormatting sqref="AQ602">
    <cfRule type="expression" dxfId="2319" priority="1313">
      <formula>IF(RIGHT(TEXT(AQ602,"0.#"),1)=".",FALSE,TRUE)</formula>
    </cfRule>
    <cfRule type="expression" dxfId="2318" priority="1314">
      <formula>IF(RIGHT(TEXT(AQ602,"0.#"),1)=".",TRUE,FALSE)</formula>
    </cfRule>
  </conditionalFormatting>
  <conditionalFormatting sqref="AQ600">
    <cfRule type="expression" dxfId="2317" priority="1311">
      <formula>IF(RIGHT(TEXT(AQ600,"0.#"),1)=".",FALSE,TRUE)</formula>
    </cfRule>
    <cfRule type="expression" dxfId="2316" priority="1312">
      <formula>IF(RIGHT(TEXT(AQ600,"0.#"),1)=".",TRUE,FALSE)</formula>
    </cfRule>
  </conditionalFormatting>
  <conditionalFormatting sqref="AE605">
    <cfRule type="expression" dxfId="2315" priority="1309">
      <formula>IF(RIGHT(TEXT(AE605,"0.#"),1)=".",FALSE,TRUE)</formula>
    </cfRule>
    <cfRule type="expression" dxfId="2314" priority="1310">
      <formula>IF(RIGHT(TEXT(AE605,"0.#"),1)=".",TRUE,FALSE)</formula>
    </cfRule>
  </conditionalFormatting>
  <conditionalFormatting sqref="AE606">
    <cfRule type="expression" dxfId="2313" priority="1307">
      <formula>IF(RIGHT(TEXT(AE606,"0.#"),1)=".",FALSE,TRUE)</formula>
    </cfRule>
    <cfRule type="expression" dxfId="2312" priority="1308">
      <formula>IF(RIGHT(TEXT(AE606,"0.#"),1)=".",TRUE,FALSE)</formula>
    </cfRule>
  </conditionalFormatting>
  <conditionalFormatting sqref="AE607">
    <cfRule type="expression" dxfId="2311" priority="1305">
      <formula>IF(RIGHT(TEXT(AE607,"0.#"),1)=".",FALSE,TRUE)</formula>
    </cfRule>
    <cfRule type="expression" dxfId="2310" priority="1306">
      <formula>IF(RIGHT(TEXT(AE607,"0.#"),1)=".",TRUE,FALSE)</formula>
    </cfRule>
  </conditionalFormatting>
  <conditionalFormatting sqref="AU605">
    <cfRule type="expression" dxfId="2309" priority="1297">
      <formula>IF(RIGHT(TEXT(AU605,"0.#"),1)=".",FALSE,TRUE)</formula>
    </cfRule>
    <cfRule type="expression" dxfId="2308" priority="1298">
      <formula>IF(RIGHT(TEXT(AU605,"0.#"),1)=".",TRUE,FALSE)</formula>
    </cfRule>
  </conditionalFormatting>
  <conditionalFormatting sqref="AU606">
    <cfRule type="expression" dxfId="2307" priority="1295">
      <formula>IF(RIGHT(TEXT(AU606,"0.#"),1)=".",FALSE,TRUE)</formula>
    </cfRule>
    <cfRule type="expression" dxfId="2306" priority="1296">
      <formula>IF(RIGHT(TEXT(AU606,"0.#"),1)=".",TRUE,FALSE)</formula>
    </cfRule>
  </conditionalFormatting>
  <conditionalFormatting sqref="AU607">
    <cfRule type="expression" dxfId="2305" priority="1293">
      <formula>IF(RIGHT(TEXT(AU607,"0.#"),1)=".",FALSE,TRUE)</formula>
    </cfRule>
    <cfRule type="expression" dxfId="2304" priority="1294">
      <formula>IF(RIGHT(TEXT(AU607,"0.#"),1)=".",TRUE,FALSE)</formula>
    </cfRule>
  </conditionalFormatting>
  <conditionalFormatting sqref="AQ606">
    <cfRule type="expression" dxfId="2303" priority="1285">
      <formula>IF(RIGHT(TEXT(AQ606,"0.#"),1)=".",FALSE,TRUE)</formula>
    </cfRule>
    <cfRule type="expression" dxfId="2302" priority="1286">
      <formula>IF(RIGHT(TEXT(AQ606,"0.#"),1)=".",TRUE,FALSE)</formula>
    </cfRule>
  </conditionalFormatting>
  <conditionalFormatting sqref="AQ607">
    <cfRule type="expression" dxfId="2301" priority="1283">
      <formula>IF(RIGHT(TEXT(AQ607,"0.#"),1)=".",FALSE,TRUE)</formula>
    </cfRule>
    <cfRule type="expression" dxfId="2300" priority="1284">
      <formula>IF(RIGHT(TEXT(AQ607,"0.#"),1)=".",TRUE,FALSE)</formula>
    </cfRule>
  </conditionalFormatting>
  <conditionalFormatting sqref="AQ605">
    <cfRule type="expression" dxfId="2299" priority="1281">
      <formula>IF(RIGHT(TEXT(AQ605,"0.#"),1)=".",FALSE,TRUE)</formula>
    </cfRule>
    <cfRule type="expression" dxfId="2298" priority="1282">
      <formula>IF(RIGHT(TEXT(AQ605,"0.#"),1)=".",TRUE,FALSE)</formula>
    </cfRule>
  </conditionalFormatting>
  <conditionalFormatting sqref="AE610">
    <cfRule type="expression" dxfId="2297" priority="1279">
      <formula>IF(RIGHT(TEXT(AE610,"0.#"),1)=".",FALSE,TRUE)</formula>
    </cfRule>
    <cfRule type="expression" dxfId="2296" priority="1280">
      <formula>IF(RIGHT(TEXT(AE610,"0.#"),1)=".",TRUE,FALSE)</formula>
    </cfRule>
  </conditionalFormatting>
  <conditionalFormatting sqref="AE611">
    <cfRule type="expression" dxfId="2295" priority="1277">
      <formula>IF(RIGHT(TEXT(AE611,"0.#"),1)=".",FALSE,TRUE)</formula>
    </cfRule>
    <cfRule type="expression" dxfId="2294" priority="1278">
      <formula>IF(RIGHT(TEXT(AE611,"0.#"),1)=".",TRUE,FALSE)</formula>
    </cfRule>
  </conditionalFormatting>
  <conditionalFormatting sqref="AE612">
    <cfRule type="expression" dxfId="2293" priority="1275">
      <formula>IF(RIGHT(TEXT(AE612,"0.#"),1)=".",FALSE,TRUE)</formula>
    </cfRule>
    <cfRule type="expression" dxfId="2292" priority="1276">
      <formula>IF(RIGHT(TEXT(AE612,"0.#"),1)=".",TRUE,FALSE)</formula>
    </cfRule>
  </conditionalFormatting>
  <conditionalFormatting sqref="AU610">
    <cfRule type="expression" dxfId="2291" priority="1267">
      <formula>IF(RIGHT(TEXT(AU610,"0.#"),1)=".",FALSE,TRUE)</formula>
    </cfRule>
    <cfRule type="expression" dxfId="2290" priority="1268">
      <formula>IF(RIGHT(TEXT(AU610,"0.#"),1)=".",TRUE,FALSE)</formula>
    </cfRule>
  </conditionalFormatting>
  <conditionalFormatting sqref="AU611">
    <cfRule type="expression" dxfId="2289" priority="1265">
      <formula>IF(RIGHT(TEXT(AU611,"0.#"),1)=".",FALSE,TRUE)</formula>
    </cfRule>
    <cfRule type="expression" dxfId="2288" priority="1266">
      <formula>IF(RIGHT(TEXT(AU611,"0.#"),1)=".",TRUE,FALSE)</formula>
    </cfRule>
  </conditionalFormatting>
  <conditionalFormatting sqref="AU612">
    <cfRule type="expression" dxfId="2287" priority="1263">
      <formula>IF(RIGHT(TEXT(AU612,"0.#"),1)=".",FALSE,TRUE)</formula>
    </cfRule>
    <cfRule type="expression" dxfId="2286" priority="1264">
      <formula>IF(RIGHT(TEXT(AU612,"0.#"),1)=".",TRUE,FALSE)</formula>
    </cfRule>
  </conditionalFormatting>
  <conditionalFormatting sqref="AQ611">
    <cfRule type="expression" dxfId="2285" priority="1255">
      <formula>IF(RIGHT(TEXT(AQ611,"0.#"),1)=".",FALSE,TRUE)</formula>
    </cfRule>
    <cfRule type="expression" dxfId="2284" priority="1256">
      <formula>IF(RIGHT(TEXT(AQ611,"0.#"),1)=".",TRUE,FALSE)</formula>
    </cfRule>
  </conditionalFormatting>
  <conditionalFormatting sqref="AQ612">
    <cfRule type="expression" dxfId="2283" priority="1253">
      <formula>IF(RIGHT(TEXT(AQ612,"0.#"),1)=".",FALSE,TRUE)</formula>
    </cfRule>
    <cfRule type="expression" dxfId="2282" priority="1254">
      <formula>IF(RIGHT(TEXT(AQ612,"0.#"),1)=".",TRUE,FALSE)</formula>
    </cfRule>
  </conditionalFormatting>
  <conditionalFormatting sqref="AQ610">
    <cfRule type="expression" dxfId="2281" priority="1251">
      <formula>IF(RIGHT(TEXT(AQ610,"0.#"),1)=".",FALSE,TRUE)</formula>
    </cfRule>
    <cfRule type="expression" dxfId="2280" priority="1252">
      <formula>IF(RIGHT(TEXT(AQ610,"0.#"),1)=".",TRUE,FALSE)</formula>
    </cfRule>
  </conditionalFormatting>
  <conditionalFormatting sqref="AE615">
    <cfRule type="expression" dxfId="2279" priority="1249">
      <formula>IF(RIGHT(TEXT(AE615,"0.#"),1)=".",FALSE,TRUE)</formula>
    </cfRule>
    <cfRule type="expression" dxfId="2278" priority="1250">
      <formula>IF(RIGHT(TEXT(AE615,"0.#"),1)=".",TRUE,FALSE)</formula>
    </cfRule>
  </conditionalFormatting>
  <conditionalFormatting sqref="AE616">
    <cfRule type="expression" dxfId="2277" priority="1247">
      <formula>IF(RIGHT(TEXT(AE616,"0.#"),1)=".",FALSE,TRUE)</formula>
    </cfRule>
    <cfRule type="expression" dxfId="2276" priority="1248">
      <formula>IF(RIGHT(TEXT(AE616,"0.#"),1)=".",TRUE,FALSE)</formula>
    </cfRule>
  </conditionalFormatting>
  <conditionalFormatting sqref="AE617">
    <cfRule type="expression" dxfId="2275" priority="1245">
      <formula>IF(RIGHT(TEXT(AE617,"0.#"),1)=".",FALSE,TRUE)</formula>
    </cfRule>
    <cfRule type="expression" dxfId="2274" priority="1246">
      <formula>IF(RIGHT(TEXT(AE617,"0.#"),1)=".",TRUE,FALSE)</formula>
    </cfRule>
  </conditionalFormatting>
  <conditionalFormatting sqref="AU615">
    <cfRule type="expression" dxfId="2273" priority="1237">
      <formula>IF(RIGHT(TEXT(AU615,"0.#"),1)=".",FALSE,TRUE)</formula>
    </cfRule>
    <cfRule type="expression" dxfId="2272" priority="1238">
      <formula>IF(RIGHT(TEXT(AU615,"0.#"),1)=".",TRUE,FALSE)</formula>
    </cfRule>
  </conditionalFormatting>
  <conditionalFormatting sqref="AU616">
    <cfRule type="expression" dxfId="2271" priority="1235">
      <formula>IF(RIGHT(TEXT(AU616,"0.#"),1)=".",FALSE,TRUE)</formula>
    </cfRule>
    <cfRule type="expression" dxfId="2270" priority="1236">
      <formula>IF(RIGHT(TEXT(AU616,"0.#"),1)=".",TRUE,FALSE)</formula>
    </cfRule>
  </conditionalFormatting>
  <conditionalFormatting sqref="AU617">
    <cfRule type="expression" dxfId="2269" priority="1233">
      <formula>IF(RIGHT(TEXT(AU617,"0.#"),1)=".",FALSE,TRUE)</formula>
    </cfRule>
    <cfRule type="expression" dxfId="2268" priority="1234">
      <formula>IF(RIGHT(TEXT(AU617,"0.#"),1)=".",TRUE,FALSE)</formula>
    </cfRule>
  </conditionalFormatting>
  <conditionalFormatting sqref="AQ616">
    <cfRule type="expression" dxfId="2267" priority="1225">
      <formula>IF(RIGHT(TEXT(AQ616,"0.#"),1)=".",FALSE,TRUE)</formula>
    </cfRule>
    <cfRule type="expression" dxfId="2266" priority="1226">
      <formula>IF(RIGHT(TEXT(AQ616,"0.#"),1)=".",TRUE,FALSE)</formula>
    </cfRule>
  </conditionalFormatting>
  <conditionalFormatting sqref="AQ617">
    <cfRule type="expression" dxfId="2265" priority="1223">
      <formula>IF(RIGHT(TEXT(AQ617,"0.#"),1)=".",FALSE,TRUE)</formula>
    </cfRule>
    <cfRule type="expression" dxfId="2264" priority="1224">
      <formula>IF(RIGHT(TEXT(AQ617,"0.#"),1)=".",TRUE,FALSE)</formula>
    </cfRule>
  </conditionalFormatting>
  <conditionalFormatting sqref="AQ615">
    <cfRule type="expression" dxfId="2263" priority="1221">
      <formula>IF(RIGHT(TEXT(AQ615,"0.#"),1)=".",FALSE,TRUE)</formula>
    </cfRule>
    <cfRule type="expression" dxfId="2262" priority="1222">
      <formula>IF(RIGHT(TEXT(AQ615,"0.#"),1)=".",TRUE,FALSE)</formula>
    </cfRule>
  </conditionalFormatting>
  <conditionalFormatting sqref="AE625">
    <cfRule type="expression" dxfId="2261" priority="1219">
      <formula>IF(RIGHT(TEXT(AE625,"0.#"),1)=".",FALSE,TRUE)</formula>
    </cfRule>
    <cfRule type="expression" dxfId="2260" priority="1220">
      <formula>IF(RIGHT(TEXT(AE625,"0.#"),1)=".",TRUE,FALSE)</formula>
    </cfRule>
  </conditionalFormatting>
  <conditionalFormatting sqref="AE626">
    <cfRule type="expression" dxfId="2259" priority="1217">
      <formula>IF(RIGHT(TEXT(AE626,"0.#"),1)=".",FALSE,TRUE)</formula>
    </cfRule>
    <cfRule type="expression" dxfId="2258" priority="1218">
      <formula>IF(RIGHT(TEXT(AE626,"0.#"),1)=".",TRUE,FALSE)</formula>
    </cfRule>
  </conditionalFormatting>
  <conditionalFormatting sqref="AE627">
    <cfRule type="expression" dxfId="2257" priority="1215">
      <formula>IF(RIGHT(TEXT(AE627,"0.#"),1)=".",FALSE,TRUE)</formula>
    </cfRule>
    <cfRule type="expression" dxfId="2256" priority="1216">
      <formula>IF(RIGHT(TEXT(AE627,"0.#"),1)=".",TRUE,FALSE)</formula>
    </cfRule>
  </conditionalFormatting>
  <conditionalFormatting sqref="AU625">
    <cfRule type="expression" dxfId="2255" priority="1207">
      <formula>IF(RIGHT(TEXT(AU625,"0.#"),1)=".",FALSE,TRUE)</formula>
    </cfRule>
    <cfRule type="expression" dxfId="2254" priority="1208">
      <formula>IF(RIGHT(TEXT(AU625,"0.#"),1)=".",TRUE,FALSE)</formula>
    </cfRule>
  </conditionalFormatting>
  <conditionalFormatting sqref="AU626">
    <cfRule type="expression" dxfId="2253" priority="1205">
      <formula>IF(RIGHT(TEXT(AU626,"0.#"),1)=".",FALSE,TRUE)</formula>
    </cfRule>
    <cfRule type="expression" dxfId="2252" priority="1206">
      <formula>IF(RIGHT(TEXT(AU626,"0.#"),1)=".",TRUE,FALSE)</formula>
    </cfRule>
  </conditionalFormatting>
  <conditionalFormatting sqref="AU627">
    <cfRule type="expression" dxfId="2251" priority="1203">
      <formula>IF(RIGHT(TEXT(AU627,"0.#"),1)=".",FALSE,TRUE)</formula>
    </cfRule>
    <cfRule type="expression" dxfId="2250" priority="1204">
      <formula>IF(RIGHT(TEXT(AU627,"0.#"),1)=".",TRUE,FALSE)</formula>
    </cfRule>
  </conditionalFormatting>
  <conditionalFormatting sqref="AQ626">
    <cfRule type="expression" dxfId="2249" priority="1195">
      <formula>IF(RIGHT(TEXT(AQ626,"0.#"),1)=".",FALSE,TRUE)</formula>
    </cfRule>
    <cfRule type="expression" dxfId="2248" priority="1196">
      <formula>IF(RIGHT(TEXT(AQ626,"0.#"),1)=".",TRUE,FALSE)</formula>
    </cfRule>
  </conditionalFormatting>
  <conditionalFormatting sqref="AQ627">
    <cfRule type="expression" dxfId="2247" priority="1193">
      <formula>IF(RIGHT(TEXT(AQ627,"0.#"),1)=".",FALSE,TRUE)</formula>
    </cfRule>
    <cfRule type="expression" dxfId="2246" priority="1194">
      <formula>IF(RIGHT(TEXT(AQ627,"0.#"),1)=".",TRUE,FALSE)</formula>
    </cfRule>
  </conditionalFormatting>
  <conditionalFormatting sqref="AQ625">
    <cfRule type="expression" dxfId="2245" priority="1191">
      <formula>IF(RIGHT(TEXT(AQ625,"0.#"),1)=".",FALSE,TRUE)</formula>
    </cfRule>
    <cfRule type="expression" dxfId="2244" priority="1192">
      <formula>IF(RIGHT(TEXT(AQ625,"0.#"),1)=".",TRUE,FALSE)</formula>
    </cfRule>
  </conditionalFormatting>
  <conditionalFormatting sqref="AE630">
    <cfRule type="expression" dxfId="2243" priority="1189">
      <formula>IF(RIGHT(TEXT(AE630,"0.#"),1)=".",FALSE,TRUE)</formula>
    </cfRule>
    <cfRule type="expression" dxfId="2242" priority="1190">
      <formula>IF(RIGHT(TEXT(AE630,"0.#"),1)=".",TRUE,FALSE)</formula>
    </cfRule>
  </conditionalFormatting>
  <conditionalFormatting sqref="AE631">
    <cfRule type="expression" dxfId="2241" priority="1187">
      <formula>IF(RIGHT(TEXT(AE631,"0.#"),1)=".",FALSE,TRUE)</formula>
    </cfRule>
    <cfRule type="expression" dxfId="2240" priority="1188">
      <formula>IF(RIGHT(TEXT(AE631,"0.#"),1)=".",TRUE,FALSE)</formula>
    </cfRule>
  </conditionalFormatting>
  <conditionalFormatting sqref="AE632">
    <cfRule type="expression" dxfId="2239" priority="1185">
      <formula>IF(RIGHT(TEXT(AE632,"0.#"),1)=".",FALSE,TRUE)</formula>
    </cfRule>
    <cfRule type="expression" dxfId="2238" priority="1186">
      <formula>IF(RIGHT(TEXT(AE632,"0.#"),1)=".",TRUE,FALSE)</formula>
    </cfRule>
  </conditionalFormatting>
  <conditionalFormatting sqref="AU630">
    <cfRule type="expression" dxfId="2237" priority="1177">
      <formula>IF(RIGHT(TEXT(AU630,"0.#"),1)=".",FALSE,TRUE)</formula>
    </cfRule>
    <cfRule type="expression" dxfId="2236" priority="1178">
      <formula>IF(RIGHT(TEXT(AU630,"0.#"),1)=".",TRUE,FALSE)</formula>
    </cfRule>
  </conditionalFormatting>
  <conditionalFormatting sqref="AU631">
    <cfRule type="expression" dxfId="2235" priority="1175">
      <formula>IF(RIGHT(TEXT(AU631,"0.#"),1)=".",FALSE,TRUE)</formula>
    </cfRule>
    <cfRule type="expression" dxfId="2234" priority="1176">
      <formula>IF(RIGHT(TEXT(AU631,"0.#"),1)=".",TRUE,FALSE)</formula>
    </cfRule>
  </conditionalFormatting>
  <conditionalFormatting sqref="AU632">
    <cfRule type="expression" dxfId="2233" priority="1173">
      <formula>IF(RIGHT(TEXT(AU632,"0.#"),1)=".",FALSE,TRUE)</formula>
    </cfRule>
    <cfRule type="expression" dxfId="2232" priority="1174">
      <formula>IF(RIGHT(TEXT(AU632,"0.#"),1)=".",TRUE,FALSE)</formula>
    </cfRule>
  </conditionalFormatting>
  <conditionalFormatting sqref="AQ631">
    <cfRule type="expression" dxfId="2231" priority="1165">
      <formula>IF(RIGHT(TEXT(AQ631,"0.#"),1)=".",FALSE,TRUE)</formula>
    </cfRule>
    <cfRule type="expression" dxfId="2230" priority="1166">
      <formula>IF(RIGHT(TEXT(AQ631,"0.#"),1)=".",TRUE,FALSE)</formula>
    </cfRule>
  </conditionalFormatting>
  <conditionalFormatting sqref="AQ632">
    <cfRule type="expression" dxfId="2229" priority="1163">
      <formula>IF(RIGHT(TEXT(AQ632,"0.#"),1)=".",FALSE,TRUE)</formula>
    </cfRule>
    <cfRule type="expression" dxfId="2228" priority="1164">
      <formula>IF(RIGHT(TEXT(AQ632,"0.#"),1)=".",TRUE,FALSE)</formula>
    </cfRule>
  </conditionalFormatting>
  <conditionalFormatting sqref="AQ630">
    <cfRule type="expression" dxfId="2227" priority="1161">
      <formula>IF(RIGHT(TEXT(AQ630,"0.#"),1)=".",FALSE,TRUE)</formula>
    </cfRule>
    <cfRule type="expression" dxfId="2226" priority="1162">
      <formula>IF(RIGHT(TEXT(AQ630,"0.#"),1)=".",TRUE,FALSE)</formula>
    </cfRule>
  </conditionalFormatting>
  <conditionalFormatting sqref="AE635">
    <cfRule type="expression" dxfId="2225" priority="1159">
      <formula>IF(RIGHT(TEXT(AE635,"0.#"),1)=".",FALSE,TRUE)</formula>
    </cfRule>
    <cfRule type="expression" dxfId="2224" priority="1160">
      <formula>IF(RIGHT(TEXT(AE635,"0.#"),1)=".",TRUE,FALSE)</formula>
    </cfRule>
  </conditionalFormatting>
  <conditionalFormatting sqref="AE636">
    <cfRule type="expression" dxfId="2223" priority="1157">
      <formula>IF(RIGHT(TEXT(AE636,"0.#"),1)=".",FALSE,TRUE)</formula>
    </cfRule>
    <cfRule type="expression" dxfId="2222" priority="1158">
      <formula>IF(RIGHT(TEXT(AE636,"0.#"),1)=".",TRUE,FALSE)</formula>
    </cfRule>
  </conditionalFormatting>
  <conditionalFormatting sqref="AE637">
    <cfRule type="expression" dxfId="2221" priority="1155">
      <formula>IF(RIGHT(TEXT(AE637,"0.#"),1)=".",FALSE,TRUE)</formula>
    </cfRule>
    <cfRule type="expression" dxfId="2220" priority="1156">
      <formula>IF(RIGHT(TEXT(AE637,"0.#"),1)=".",TRUE,FALSE)</formula>
    </cfRule>
  </conditionalFormatting>
  <conditionalFormatting sqref="AU635">
    <cfRule type="expression" dxfId="2219" priority="1147">
      <formula>IF(RIGHT(TEXT(AU635,"0.#"),1)=".",FALSE,TRUE)</formula>
    </cfRule>
    <cfRule type="expression" dxfId="2218" priority="1148">
      <formula>IF(RIGHT(TEXT(AU635,"0.#"),1)=".",TRUE,FALSE)</formula>
    </cfRule>
  </conditionalFormatting>
  <conditionalFormatting sqref="AU636">
    <cfRule type="expression" dxfId="2217" priority="1145">
      <formula>IF(RIGHT(TEXT(AU636,"0.#"),1)=".",FALSE,TRUE)</formula>
    </cfRule>
    <cfRule type="expression" dxfId="2216" priority="1146">
      <formula>IF(RIGHT(TEXT(AU636,"0.#"),1)=".",TRUE,FALSE)</formula>
    </cfRule>
  </conditionalFormatting>
  <conditionalFormatting sqref="AU637">
    <cfRule type="expression" dxfId="2215" priority="1143">
      <formula>IF(RIGHT(TEXT(AU637,"0.#"),1)=".",FALSE,TRUE)</formula>
    </cfRule>
    <cfRule type="expression" dxfId="2214" priority="1144">
      <formula>IF(RIGHT(TEXT(AU637,"0.#"),1)=".",TRUE,FALSE)</formula>
    </cfRule>
  </conditionalFormatting>
  <conditionalFormatting sqref="AQ636">
    <cfRule type="expression" dxfId="2213" priority="1135">
      <formula>IF(RIGHT(TEXT(AQ636,"0.#"),1)=".",FALSE,TRUE)</formula>
    </cfRule>
    <cfRule type="expression" dxfId="2212" priority="1136">
      <formula>IF(RIGHT(TEXT(AQ636,"0.#"),1)=".",TRUE,FALSE)</formula>
    </cfRule>
  </conditionalFormatting>
  <conditionalFormatting sqref="AQ637">
    <cfRule type="expression" dxfId="2211" priority="1133">
      <formula>IF(RIGHT(TEXT(AQ637,"0.#"),1)=".",FALSE,TRUE)</formula>
    </cfRule>
    <cfRule type="expression" dxfId="2210" priority="1134">
      <formula>IF(RIGHT(TEXT(AQ637,"0.#"),1)=".",TRUE,FALSE)</formula>
    </cfRule>
  </conditionalFormatting>
  <conditionalFormatting sqref="AQ635">
    <cfRule type="expression" dxfId="2209" priority="1131">
      <formula>IF(RIGHT(TEXT(AQ635,"0.#"),1)=".",FALSE,TRUE)</formula>
    </cfRule>
    <cfRule type="expression" dxfId="2208" priority="1132">
      <formula>IF(RIGHT(TEXT(AQ635,"0.#"),1)=".",TRUE,FALSE)</formula>
    </cfRule>
  </conditionalFormatting>
  <conditionalFormatting sqref="AE640">
    <cfRule type="expression" dxfId="2207" priority="1129">
      <formula>IF(RIGHT(TEXT(AE640,"0.#"),1)=".",FALSE,TRUE)</formula>
    </cfRule>
    <cfRule type="expression" dxfId="2206" priority="1130">
      <formula>IF(RIGHT(TEXT(AE640,"0.#"),1)=".",TRUE,FALSE)</formula>
    </cfRule>
  </conditionalFormatting>
  <conditionalFormatting sqref="AM642">
    <cfRule type="expression" dxfId="2205" priority="1119">
      <formula>IF(RIGHT(TEXT(AM642,"0.#"),1)=".",FALSE,TRUE)</formula>
    </cfRule>
    <cfRule type="expression" dxfId="2204" priority="1120">
      <formula>IF(RIGHT(TEXT(AM642,"0.#"),1)=".",TRUE,FALSE)</formula>
    </cfRule>
  </conditionalFormatting>
  <conditionalFormatting sqref="AE641">
    <cfRule type="expression" dxfId="2203" priority="1127">
      <formula>IF(RIGHT(TEXT(AE641,"0.#"),1)=".",FALSE,TRUE)</formula>
    </cfRule>
    <cfRule type="expression" dxfId="2202" priority="1128">
      <formula>IF(RIGHT(TEXT(AE641,"0.#"),1)=".",TRUE,FALSE)</formula>
    </cfRule>
  </conditionalFormatting>
  <conditionalFormatting sqref="AE642">
    <cfRule type="expression" dxfId="2201" priority="1125">
      <formula>IF(RIGHT(TEXT(AE642,"0.#"),1)=".",FALSE,TRUE)</formula>
    </cfRule>
    <cfRule type="expression" dxfId="2200" priority="1126">
      <formula>IF(RIGHT(TEXT(AE642,"0.#"),1)=".",TRUE,FALSE)</formula>
    </cfRule>
  </conditionalFormatting>
  <conditionalFormatting sqref="AM640">
    <cfRule type="expression" dxfId="2199" priority="1123">
      <formula>IF(RIGHT(TEXT(AM640,"0.#"),1)=".",FALSE,TRUE)</formula>
    </cfRule>
    <cfRule type="expression" dxfId="2198" priority="1124">
      <formula>IF(RIGHT(TEXT(AM640,"0.#"),1)=".",TRUE,FALSE)</formula>
    </cfRule>
  </conditionalFormatting>
  <conditionalFormatting sqref="AM641">
    <cfRule type="expression" dxfId="2197" priority="1121">
      <formula>IF(RIGHT(TEXT(AM641,"0.#"),1)=".",FALSE,TRUE)</formula>
    </cfRule>
    <cfRule type="expression" dxfId="2196" priority="1122">
      <formula>IF(RIGHT(TEXT(AM641,"0.#"),1)=".",TRUE,FALSE)</formula>
    </cfRule>
  </conditionalFormatting>
  <conditionalFormatting sqref="AU640">
    <cfRule type="expression" dxfId="2195" priority="1117">
      <formula>IF(RIGHT(TEXT(AU640,"0.#"),1)=".",FALSE,TRUE)</formula>
    </cfRule>
    <cfRule type="expression" dxfId="2194" priority="1118">
      <formula>IF(RIGHT(TEXT(AU640,"0.#"),1)=".",TRUE,FALSE)</formula>
    </cfRule>
  </conditionalFormatting>
  <conditionalFormatting sqref="AU641">
    <cfRule type="expression" dxfId="2193" priority="1115">
      <formula>IF(RIGHT(TEXT(AU641,"0.#"),1)=".",FALSE,TRUE)</formula>
    </cfRule>
    <cfRule type="expression" dxfId="2192" priority="1116">
      <formula>IF(RIGHT(TEXT(AU641,"0.#"),1)=".",TRUE,FALSE)</formula>
    </cfRule>
  </conditionalFormatting>
  <conditionalFormatting sqref="AU642">
    <cfRule type="expression" dxfId="2191" priority="1113">
      <formula>IF(RIGHT(TEXT(AU642,"0.#"),1)=".",FALSE,TRUE)</formula>
    </cfRule>
    <cfRule type="expression" dxfId="2190" priority="1114">
      <formula>IF(RIGHT(TEXT(AU642,"0.#"),1)=".",TRUE,FALSE)</formula>
    </cfRule>
  </conditionalFormatting>
  <conditionalFormatting sqref="AI642">
    <cfRule type="expression" dxfId="2189" priority="1107">
      <formula>IF(RIGHT(TEXT(AI642,"0.#"),1)=".",FALSE,TRUE)</formula>
    </cfRule>
    <cfRule type="expression" dxfId="2188" priority="1108">
      <formula>IF(RIGHT(TEXT(AI642,"0.#"),1)=".",TRUE,FALSE)</formula>
    </cfRule>
  </conditionalFormatting>
  <conditionalFormatting sqref="AI640">
    <cfRule type="expression" dxfId="2187" priority="1111">
      <formula>IF(RIGHT(TEXT(AI640,"0.#"),1)=".",FALSE,TRUE)</formula>
    </cfRule>
    <cfRule type="expression" dxfId="2186" priority="1112">
      <formula>IF(RIGHT(TEXT(AI640,"0.#"),1)=".",TRUE,FALSE)</formula>
    </cfRule>
  </conditionalFormatting>
  <conditionalFormatting sqref="AI641">
    <cfRule type="expression" dxfId="2185" priority="1109">
      <formula>IF(RIGHT(TEXT(AI641,"0.#"),1)=".",FALSE,TRUE)</formula>
    </cfRule>
    <cfRule type="expression" dxfId="2184" priority="1110">
      <formula>IF(RIGHT(TEXT(AI641,"0.#"),1)=".",TRUE,FALSE)</formula>
    </cfRule>
  </conditionalFormatting>
  <conditionalFormatting sqref="AQ641">
    <cfRule type="expression" dxfId="2183" priority="1105">
      <formula>IF(RIGHT(TEXT(AQ641,"0.#"),1)=".",FALSE,TRUE)</formula>
    </cfRule>
    <cfRule type="expression" dxfId="2182" priority="1106">
      <formula>IF(RIGHT(TEXT(AQ641,"0.#"),1)=".",TRUE,FALSE)</formula>
    </cfRule>
  </conditionalFormatting>
  <conditionalFormatting sqref="AQ642">
    <cfRule type="expression" dxfId="2181" priority="1103">
      <formula>IF(RIGHT(TEXT(AQ642,"0.#"),1)=".",FALSE,TRUE)</formula>
    </cfRule>
    <cfRule type="expression" dxfId="2180" priority="1104">
      <formula>IF(RIGHT(TEXT(AQ642,"0.#"),1)=".",TRUE,FALSE)</formula>
    </cfRule>
  </conditionalFormatting>
  <conditionalFormatting sqref="AQ640">
    <cfRule type="expression" dxfId="2179" priority="1101">
      <formula>IF(RIGHT(TEXT(AQ640,"0.#"),1)=".",FALSE,TRUE)</formula>
    </cfRule>
    <cfRule type="expression" dxfId="2178" priority="1102">
      <formula>IF(RIGHT(TEXT(AQ640,"0.#"),1)=".",TRUE,FALSE)</formula>
    </cfRule>
  </conditionalFormatting>
  <conditionalFormatting sqref="AE649">
    <cfRule type="expression" dxfId="2177" priority="1099">
      <formula>IF(RIGHT(TEXT(AE649,"0.#"),1)=".",FALSE,TRUE)</formula>
    </cfRule>
    <cfRule type="expression" dxfId="2176" priority="1100">
      <formula>IF(RIGHT(TEXT(AE649,"0.#"),1)=".",TRUE,FALSE)</formula>
    </cfRule>
  </conditionalFormatting>
  <conditionalFormatting sqref="AE650">
    <cfRule type="expression" dxfId="2175" priority="1097">
      <formula>IF(RIGHT(TEXT(AE650,"0.#"),1)=".",FALSE,TRUE)</formula>
    </cfRule>
    <cfRule type="expression" dxfId="2174" priority="1098">
      <formula>IF(RIGHT(TEXT(AE650,"0.#"),1)=".",TRUE,FALSE)</formula>
    </cfRule>
  </conditionalFormatting>
  <conditionalFormatting sqref="AE651">
    <cfRule type="expression" dxfId="2173" priority="1095">
      <formula>IF(RIGHT(TEXT(AE651,"0.#"),1)=".",FALSE,TRUE)</formula>
    </cfRule>
    <cfRule type="expression" dxfId="2172" priority="1096">
      <formula>IF(RIGHT(TEXT(AE651,"0.#"),1)=".",TRUE,FALSE)</formula>
    </cfRule>
  </conditionalFormatting>
  <conditionalFormatting sqref="AU649">
    <cfRule type="expression" dxfId="2171" priority="1087">
      <formula>IF(RIGHT(TEXT(AU649,"0.#"),1)=".",FALSE,TRUE)</formula>
    </cfRule>
    <cfRule type="expression" dxfId="2170" priority="1088">
      <formula>IF(RIGHT(TEXT(AU649,"0.#"),1)=".",TRUE,FALSE)</formula>
    </cfRule>
  </conditionalFormatting>
  <conditionalFormatting sqref="AU650">
    <cfRule type="expression" dxfId="2169" priority="1085">
      <formula>IF(RIGHT(TEXT(AU650,"0.#"),1)=".",FALSE,TRUE)</formula>
    </cfRule>
    <cfRule type="expression" dxfId="2168" priority="1086">
      <formula>IF(RIGHT(TEXT(AU650,"0.#"),1)=".",TRUE,FALSE)</formula>
    </cfRule>
  </conditionalFormatting>
  <conditionalFormatting sqref="AU651">
    <cfRule type="expression" dxfId="2167" priority="1083">
      <formula>IF(RIGHT(TEXT(AU651,"0.#"),1)=".",FALSE,TRUE)</formula>
    </cfRule>
    <cfRule type="expression" dxfId="2166" priority="1084">
      <formula>IF(RIGHT(TEXT(AU651,"0.#"),1)=".",TRUE,FALSE)</formula>
    </cfRule>
  </conditionalFormatting>
  <conditionalFormatting sqref="AQ650">
    <cfRule type="expression" dxfId="2165" priority="1075">
      <formula>IF(RIGHT(TEXT(AQ650,"0.#"),1)=".",FALSE,TRUE)</formula>
    </cfRule>
    <cfRule type="expression" dxfId="2164" priority="1076">
      <formula>IF(RIGHT(TEXT(AQ650,"0.#"),1)=".",TRUE,FALSE)</formula>
    </cfRule>
  </conditionalFormatting>
  <conditionalFormatting sqref="AQ651">
    <cfRule type="expression" dxfId="2163" priority="1073">
      <formula>IF(RIGHT(TEXT(AQ651,"0.#"),1)=".",FALSE,TRUE)</formula>
    </cfRule>
    <cfRule type="expression" dxfId="2162" priority="1074">
      <formula>IF(RIGHT(TEXT(AQ651,"0.#"),1)=".",TRUE,FALSE)</formula>
    </cfRule>
  </conditionalFormatting>
  <conditionalFormatting sqref="AQ649">
    <cfRule type="expression" dxfId="2161" priority="1071">
      <formula>IF(RIGHT(TEXT(AQ649,"0.#"),1)=".",FALSE,TRUE)</formula>
    </cfRule>
    <cfRule type="expression" dxfId="2160" priority="1072">
      <formula>IF(RIGHT(TEXT(AQ649,"0.#"),1)=".",TRUE,FALSE)</formula>
    </cfRule>
  </conditionalFormatting>
  <conditionalFormatting sqref="AE674">
    <cfRule type="expression" dxfId="2159" priority="1069">
      <formula>IF(RIGHT(TEXT(AE674,"0.#"),1)=".",FALSE,TRUE)</formula>
    </cfRule>
    <cfRule type="expression" dxfId="2158" priority="1070">
      <formula>IF(RIGHT(TEXT(AE674,"0.#"),1)=".",TRUE,FALSE)</formula>
    </cfRule>
  </conditionalFormatting>
  <conditionalFormatting sqref="AE675">
    <cfRule type="expression" dxfId="2157" priority="1067">
      <formula>IF(RIGHT(TEXT(AE675,"0.#"),1)=".",FALSE,TRUE)</formula>
    </cfRule>
    <cfRule type="expression" dxfId="2156" priority="1068">
      <formula>IF(RIGHT(TEXT(AE675,"0.#"),1)=".",TRUE,FALSE)</formula>
    </cfRule>
  </conditionalFormatting>
  <conditionalFormatting sqref="AE676">
    <cfRule type="expression" dxfId="2155" priority="1065">
      <formula>IF(RIGHT(TEXT(AE676,"0.#"),1)=".",FALSE,TRUE)</formula>
    </cfRule>
    <cfRule type="expression" dxfId="2154" priority="1066">
      <formula>IF(RIGHT(TEXT(AE676,"0.#"),1)=".",TRUE,FALSE)</formula>
    </cfRule>
  </conditionalFormatting>
  <conditionalFormatting sqref="AU674">
    <cfRule type="expression" dxfId="2153" priority="1057">
      <formula>IF(RIGHT(TEXT(AU674,"0.#"),1)=".",FALSE,TRUE)</formula>
    </cfRule>
    <cfRule type="expression" dxfId="2152" priority="1058">
      <formula>IF(RIGHT(TEXT(AU674,"0.#"),1)=".",TRUE,FALSE)</formula>
    </cfRule>
  </conditionalFormatting>
  <conditionalFormatting sqref="AU675">
    <cfRule type="expression" dxfId="2151" priority="1055">
      <formula>IF(RIGHT(TEXT(AU675,"0.#"),1)=".",FALSE,TRUE)</formula>
    </cfRule>
    <cfRule type="expression" dxfId="2150" priority="1056">
      <formula>IF(RIGHT(TEXT(AU675,"0.#"),1)=".",TRUE,FALSE)</formula>
    </cfRule>
  </conditionalFormatting>
  <conditionalFormatting sqref="AU676">
    <cfRule type="expression" dxfId="2149" priority="1053">
      <formula>IF(RIGHT(TEXT(AU676,"0.#"),1)=".",FALSE,TRUE)</formula>
    </cfRule>
    <cfRule type="expression" dxfId="2148" priority="1054">
      <formula>IF(RIGHT(TEXT(AU676,"0.#"),1)=".",TRUE,FALSE)</formula>
    </cfRule>
  </conditionalFormatting>
  <conditionalFormatting sqref="AQ675">
    <cfRule type="expression" dxfId="2147" priority="1045">
      <formula>IF(RIGHT(TEXT(AQ675,"0.#"),1)=".",FALSE,TRUE)</formula>
    </cfRule>
    <cfRule type="expression" dxfId="2146" priority="1046">
      <formula>IF(RIGHT(TEXT(AQ675,"0.#"),1)=".",TRUE,FALSE)</formula>
    </cfRule>
  </conditionalFormatting>
  <conditionalFormatting sqref="AQ676">
    <cfRule type="expression" dxfId="2145" priority="1043">
      <formula>IF(RIGHT(TEXT(AQ676,"0.#"),1)=".",FALSE,TRUE)</formula>
    </cfRule>
    <cfRule type="expression" dxfId="2144" priority="1044">
      <formula>IF(RIGHT(TEXT(AQ676,"0.#"),1)=".",TRUE,FALSE)</formula>
    </cfRule>
  </conditionalFormatting>
  <conditionalFormatting sqref="AQ674">
    <cfRule type="expression" dxfId="2143" priority="1041">
      <formula>IF(RIGHT(TEXT(AQ674,"0.#"),1)=".",FALSE,TRUE)</formula>
    </cfRule>
    <cfRule type="expression" dxfId="2142" priority="1042">
      <formula>IF(RIGHT(TEXT(AQ674,"0.#"),1)=".",TRUE,FALSE)</formula>
    </cfRule>
  </conditionalFormatting>
  <conditionalFormatting sqref="AE654">
    <cfRule type="expression" dxfId="2141" priority="1039">
      <formula>IF(RIGHT(TEXT(AE654,"0.#"),1)=".",FALSE,TRUE)</formula>
    </cfRule>
    <cfRule type="expression" dxfId="2140" priority="1040">
      <formula>IF(RIGHT(TEXT(AE654,"0.#"),1)=".",TRUE,FALSE)</formula>
    </cfRule>
  </conditionalFormatting>
  <conditionalFormatting sqref="AE655">
    <cfRule type="expression" dxfId="2139" priority="1037">
      <formula>IF(RIGHT(TEXT(AE655,"0.#"),1)=".",FALSE,TRUE)</formula>
    </cfRule>
    <cfRule type="expression" dxfId="2138" priority="1038">
      <formula>IF(RIGHT(TEXT(AE655,"0.#"),1)=".",TRUE,FALSE)</formula>
    </cfRule>
  </conditionalFormatting>
  <conditionalFormatting sqref="AE656">
    <cfRule type="expression" dxfId="2137" priority="1035">
      <formula>IF(RIGHT(TEXT(AE656,"0.#"),1)=".",FALSE,TRUE)</formula>
    </cfRule>
    <cfRule type="expression" dxfId="2136" priority="1036">
      <formula>IF(RIGHT(TEXT(AE656,"0.#"),1)=".",TRUE,FALSE)</formula>
    </cfRule>
  </conditionalFormatting>
  <conditionalFormatting sqref="AU654">
    <cfRule type="expression" dxfId="2135" priority="1027">
      <formula>IF(RIGHT(TEXT(AU654,"0.#"),1)=".",FALSE,TRUE)</formula>
    </cfRule>
    <cfRule type="expression" dxfId="2134" priority="1028">
      <formula>IF(RIGHT(TEXT(AU654,"0.#"),1)=".",TRUE,FALSE)</formula>
    </cfRule>
  </conditionalFormatting>
  <conditionalFormatting sqref="AU655">
    <cfRule type="expression" dxfId="2133" priority="1025">
      <formula>IF(RIGHT(TEXT(AU655,"0.#"),1)=".",FALSE,TRUE)</formula>
    </cfRule>
    <cfRule type="expression" dxfId="2132" priority="1026">
      <formula>IF(RIGHT(TEXT(AU655,"0.#"),1)=".",TRUE,FALSE)</formula>
    </cfRule>
  </conditionalFormatting>
  <conditionalFormatting sqref="AQ656">
    <cfRule type="expression" dxfId="2131" priority="1013">
      <formula>IF(RIGHT(TEXT(AQ656,"0.#"),1)=".",FALSE,TRUE)</formula>
    </cfRule>
    <cfRule type="expression" dxfId="2130" priority="1014">
      <formula>IF(RIGHT(TEXT(AQ656,"0.#"),1)=".",TRUE,FALSE)</formula>
    </cfRule>
  </conditionalFormatting>
  <conditionalFormatting sqref="AQ654">
    <cfRule type="expression" dxfId="2129" priority="1011">
      <formula>IF(RIGHT(TEXT(AQ654,"0.#"),1)=".",FALSE,TRUE)</formula>
    </cfRule>
    <cfRule type="expression" dxfId="2128" priority="1012">
      <formula>IF(RIGHT(TEXT(AQ654,"0.#"),1)=".",TRUE,FALSE)</formula>
    </cfRule>
  </conditionalFormatting>
  <conditionalFormatting sqref="AE659">
    <cfRule type="expression" dxfId="2127" priority="1009">
      <formula>IF(RIGHT(TEXT(AE659,"0.#"),1)=".",FALSE,TRUE)</formula>
    </cfRule>
    <cfRule type="expression" dxfId="2126" priority="1010">
      <formula>IF(RIGHT(TEXT(AE659,"0.#"),1)=".",TRUE,FALSE)</formula>
    </cfRule>
  </conditionalFormatting>
  <conditionalFormatting sqref="AE660">
    <cfRule type="expression" dxfId="2125" priority="1007">
      <formula>IF(RIGHT(TEXT(AE660,"0.#"),1)=".",FALSE,TRUE)</formula>
    </cfRule>
    <cfRule type="expression" dxfId="2124" priority="1008">
      <formula>IF(RIGHT(TEXT(AE660,"0.#"),1)=".",TRUE,FALSE)</formula>
    </cfRule>
  </conditionalFormatting>
  <conditionalFormatting sqref="AE661">
    <cfRule type="expression" dxfId="2123" priority="1005">
      <formula>IF(RIGHT(TEXT(AE661,"0.#"),1)=".",FALSE,TRUE)</formula>
    </cfRule>
    <cfRule type="expression" dxfId="2122" priority="1006">
      <formula>IF(RIGHT(TEXT(AE661,"0.#"),1)=".",TRUE,FALSE)</formula>
    </cfRule>
  </conditionalFormatting>
  <conditionalFormatting sqref="AU659">
    <cfRule type="expression" dxfId="2121" priority="997">
      <formula>IF(RIGHT(TEXT(AU659,"0.#"),1)=".",FALSE,TRUE)</formula>
    </cfRule>
    <cfRule type="expression" dxfId="2120" priority="998">
      <formula>IF(RIGHT(TEXT(AU659,"0.#"),1)=".",TRUE,FALSE)</formula>
    </cfRule>
  </conditionalFormatting>
  <conditionalFormatting sqref="AU660">
    <cfRule type="expression" dxfId="2119" priority="995">
      <formula>IF(RIGHT(TEXT(AU660,"0.#"),1)=".",FALSE,TRUE)</formula>
    </cfRule>
    <cfRule type="expression" dxfId="2118" priority="996">
      <formula>IF(RIGHT(TEXT(AU660,"0.#"),1)=".",TRUE,FALSE)</formula>
    </cfRule>
  </conditionalFormatting>
  <conditionalFormatting sqref="AU661">
    <cfRule type="expression" dxfId="2117" priority="993">
      <formula>IF(RIGHT(TEXT(AU661,"0.#"),1)=".",FALSE,TRUE)</formula>
    </cfRule>
    <cfRule type="expression" dxfId="2116" priority="994">
      <formula>IF(RIGHT(TEXT(AU661,"0.#"),1)=".",TRUE,FALSE)</formula>
    </cfRule>
  </conditionalFormatting>
  <conditionalFormatting sqref="AQ660">
    <cfRule type="expression" dxfId="2115" priority="985">
      <formula>IF(RIGHT(TEXT(AQ660,"0.#"),1)=".",FALSE,TRUE)</formula>
    </cfRule>
    <cfRule type="expression" dxfId="2114" priority="986">
      <formula>IF(RIGHT(TEXT(AQ660,"0.#"),1)=".",TRUE,FALSE)</formula>
    </cfRule>
  </conditionalFormatting>
  <conditionalFormatting sqref="AQ661">
    <cfRule type="expression" dxfId="2113" priority="983">
      <formula>IF(RIGHT(TEXT(AQ661,"0.#"),1)=".",FALSE,TRUE)</formula>
    </cfRule>
    <cfRule type="expression" dxfId="2112" priority="984">
      <formula>IF(RIGHT(TEXT(AQ661,"0.#"),1)=".",TRUE,FALSE)</formula>
    </cfRule>
  </conditionalFormatting>
  <conditionalFormatting sqref="AQ659">
    <cfRule type="expression" dxfId="2111" priority="981">
      <formula>IF(RIGHT(TEXT(AQ659,"0.#"),1)=".",FALSE,TRUE)</formula>
    </cfRule>
    <cfRule type="expression" dxfId="2110" priority="982">
      <formula>IF(RIGHT(TEXT(AQ659,"0.#"),1)=".",TRUE,FALSE)</formula>
    </cfRule>
  </conditionalFormatting>
  <conditionalFormatting sqref="AE664">
    <cfRule type="expression" dxfId="2109" priority="979">
      <formula>IF(RIGHT(TEXT(AE664,"0.#"),1)=".",FALSE,TRUE)</formula>
    </cfRule>
    <cfRule type="expression" dxfId="2108" priority="980">
      <formula>IF(RIGHT(TEXT(AE664,"0.#"),1)=".",TRUE,FALSE)</formula>
    </cfRule>
  </conditionalFormatting>
  <conditionalFormatting sqref="AE665">
    <cfRule type="expression" dxfId="2107" priority="977">
      <formula>IF(RIGHT(TEXT(AE665,"0.#"),1)=".",FALSE,TRUE)</formula>
    </cfRule>
    <cfRule type="expression" dxfId="2106" priority="978">
      <formula>IF(RIGHT(TEXT(AE665,"0.#"),1)=".",TRUE,FALSE)</formula>
    </cfRule>
  </conditionalFormatting>
  <conditionalFormatting sqref="AE666">
    <cfRule type="expression" dxfId="2105" priority="975">
      <formula>IF(RIGHT(TEXT(AE666,"0.#"),1)=".",FALSE,TRUE)</formula>
    </cfRule>
    <cfRule type="expression" dxfId="2104" priority="976">
      <formula>IF(RIGHT(TEXT(AE666,"0.#"),1)=".",TRUE,FALSE)</formula>
    </cfRule>
  </conditionalFormatting>
  <conditionalFormatting sqref="AU664">
    <cfRule type="expression" dxfId="2103" priority="967">
      <formula>IF(RIGHT(TEXT(AU664,"0.#"),1)=".",FALSE,TRUE)</formula>
    </cfRule>
    <cfRule type="expression" dxfId="2102" priority="968">
      <formula>IF(RIGHT(TEXT(AU664,"0.#"),1)=".",TRUE,FALSE)</formula>
    </cfRule>
  </conditionalFormatting>
  <conditionalFormatting sqref="AU665">
    <cfRule type="expression" dxfId="2101" priority="965">
      <formula>IF(RIGHT(TEXT(AU665,"0.#"),1)=".",FALSE,TRUE)</formula>
    </cfRule>
    <cfRule type="expression" dxfId="2100" priority="966">
      <formula>IF(RIGHT(TEXT(AU665,"0.#"),1)=".",TRUE,FALSE)</formula>
    </cfRule>
  </conditionalFormatting>
  <conditionalFormatting sqref="AU666">
    <cfRule type="expression" dxfId="2099" priority="963">
      <formula>IF(RIGHT(TEXT(AU666,"0.#"),1)=".",FALSE,TRUE)</formula>
    </cfRule>
    <cfRule type="expression" dxfId="2098" priority="964">
      <formula>IF(RIGHT(TEXT(AU666,"0.#"),1)=".",TRUE,FALSE)</formula>
    </cfRule>
  </conditionalFormatting>
  <conditionalFormatting sqref="AQ665">
    <cfRule type="expression" dxfId="2097" priority="955">
      <formula>IF(RIGHT(TEXT(AQ665,"0.#"),1)=".",FALSE,TRUE)</formula>
    </cfRule>
    <cfRule type="expression" dxfId="2096" priority="956">
      <formula>IF(RIGHT(TEXT(AQ665,"0.#"),1)=".",TRUE,FALSE)</formula>
    </cfRule>
  </conditionalFormatting>
  <conditionalFormatting sqref="AQ666">
    <cfRule type="expression" dxfId="2095" priority="953">
      <formula>IF(RIGHT(TEXT(AQ666,"0.#"),1)=".",FALSE,TRUE)</formula>
    </cfRule>
    <cfRule type="expression" dxfId="2094" priority="954">
      <formula>IF(RIGHT(TEXT(AQ666,"0.#"),1)=".",TRUE,FALSE)</formula>
    </cfRule>
  </conditionalFormatting>
  <conditionalFormatting sqref="AQ664">
    <cfRule type="expression" dxfId="2093" priority="951">
      <formula>IF(RIGHT(TEXT(AQ664,"0.#"),1)=".",FALSE,TRUE)</formula>
    </cfRule>
    <cfRule type="expression" dxfId="2092" priority="952">
      <formula>IF(RIGHT(TEXT(AQ664,"0.#"),1)=".",TRUE,FALSE)</formula>
    </cfRule>
  </conditionalFormatting>
  <conditionalFormatting sqref="AE669">
    <cfRule type="expression" dxfId="2091" priority="949">
      <formula>IF(RIGHT(TEXT(AE669,"0.#"),1)=".",FALSE,TRUE)</formula>
    </cfRule>
    <cfRule type="expression" dxfId="2090" priority="950">
      <formula>IF(RIGHT(TEXT(AE669,"0.#"),1)=".",TRUE,FALSE)</formula>
    </cfRule>
  </conditionalFormatting>
  <conditionalFormatting sqref="AE670">
    <cfRule type="expression" dxfId="2089" priority="947">
      <formula>IF(RIGHT(TEXT(AE670,"0.#"),1)=".",FALSE,TRUE)</formula>
    </cfRule>
    <cfRule type="expression" dxfId="2088" priority="948">
      <formula>IF(RIGHT(TEXT(AE670,"0.#"),1)=".",TRUE,FALSE)</formula>
    </cfRule>
  </conditionalFormatting>
  <conditionalFormatting sqref="AE671">
    <cfRule type="expression" dxfId="2087" priority="945">
      <formula>IF(RIGHT(TEXT(AE671,"0.#"),1)=".",FALSE,TRUE)</formula>
    </cfRule>
    <cfRule type="expression" dxfId="2086" priority="946">
      <formula>IF(RIGHT(TEXT(AE671,"0.#"),1)=".",TRUE,FALSE)</formula>
    </cfRule>
  </conditionalFormatting>
  <conditionalFormatting sqref="AU669">
    <cfRule type="expression" dxfId="2085" priority="937">
      <formula>IF(RIGHT(TEXT(AU669,"0.#"),1)=".",FALSE,TRUE)</formula>
    </cfRule>
    <cfRule type="expression" dxfId="2084" priority="938">
      <formula>IF(RIGHT(TEXT(AU669,"0.#"),1)=".",TRUE,FALSE)</formula>
    </cfRule>
  </conditionalFormatting>
  <conditionalFormatting sqref="AU670">
    <cfRule type="expression" dxfId="2083" priority="935">
      <formula>IF(RIGHT(TEXT(AU670,"0.#"),1)=".",FALSE,TRUE)</formula>
    </cfRule>
    <cfRule type="expression" dxfId="2082" priority="936">
      <formula>IF(RIGHT(TEXT(AU670,"0.#"),1)=".",TRUE,FALSE)</formula>
    </cfRule>
  </conditionalFormatting>
  <conditionalFormatting sqref="AU671">
    <cfRule type="expression" dxfId="2081" priority="933">
      <formula>IF(RIGHT(TEXT(AU671,"0.#"),1)=".",FALSE,TRUE)</formula>
    </cfRule>
    <cfRule type="expression" dxfId="2080" priority="934">
      <formula>IF(RIGHT(TEXT(AU671,"0.#"),1)=".",TRUE,FALSE)</formula>
    </cfRule>
  </conditionalFormatting>
  <conditionalFormatting sqref="AQ670">
    <cfRule type="expression" dxfId="2079" priority="925">
      <formula>IF(RIGHT(TEXT(AQ670,"0.#"),1)=".",FALSE,TRUE)</formula>
    </cfRule>
    <cfRule type="expression" dxfId="2078" priority="926">
      <formula>IF(RIGHT(TEXT(AQ670,"0.#"),1)=".",TRUE,FALSE)</formula>
    </cfRule>
  </conditionalFormatting>
  <conditionalFormatting sqref="AQ671">
    <cfRule type="expression" dxfId="2077" priority="923">
      <formula>IF(RIGHT(TEXT(AQ671,"0.#"),1)=".",FALSE,TRUE)</formula>
    </cfRule>
    <cfRule type="expression" dxfId="2076" priority="924">
      <formula>IF(RIGHT(TEXT(AQ671,"0.#"),1)=".",TRUE,FALSE)</formula>
    </cfRule>
  </conditionalFormatting>
  <conditionalFormatting sqref="AQ669">
    <cfRule type="expression" dxfId="2075" priority="921">
      <formula>IF(RIGHT(TEXT(AQ669,"0.#"),1)=".",FALSE,TRUE)</formula>
    </cfRule>
    <cfRule type="expression" dxfId="2074" priority="922">
      <formula>IF(RIGHT(TEXT(AQ669,"0.#"),1)=".",TRUE,FALSE)</formula>
    </cfRule>
  </conditionalFormatting>
  <conditionalFormatting sqref="AE679">
    <cfRule type="expression" dxfId="2073" priority="919">
      <formula>IF(RIGHT(TEXT(AE679,"0.#"),1)=".",FALSE,TRUE)</formula>
    </cfRule>
    <cfRule type="expression" dxfId="2072" priority="920">
      <formula>IF(RIGHT(TEXT(AE679,"0.#"),1)=".",TRUE,FALSE)</formula>
    </cfRule>
  </conditionalFormatting>
  <conditionalFormatting sqref="AE680">
    <cfRule type="expression" dxfId="2071" priority="917">
      <formula>IF(RIGHT(TEXT(AE680,"0.#"),1)=".",FALSE,TRUE)</formula>
    </cfRule>
    <cfRule type="expression" dxfId="2070" priority="918">
      <formula>IF(RIGHT(TEXT(AE680,"0.#"),1)=".",TRUE,FALSE)</formula>
    </cfRule>
  </conditionalFormatting>
  <conditionalFormatting sqref="AE681">
    <cfRule type="expression" dxfId="2069" priority="915">
      <formula>IF(RIGHT(TEXT(AE681,"0.#"),1)=".",FALSE,TRUE)</formula>
    </cfRule>
    <cfRule type="expression" dxfId="2068" priority="916">
      <formula>IF(RIGHT(TEXT(AE681,"0.#"),1)=".",TRUE,FALSE)</formula>
    </cfRule>
  </conditionalFormatting>
  <conditionalFormatting sqref="AU679">
    <cfRule type="expression" dxfId="2067" priority="907">
      <formula>IF(RIGHT(TEXT(AU679,"0.#"),1)=".",FALSE,TRUE)</formula>
    </cfRule>
    <cfRule type="expression" dxfId="2066" priority="908">
      <formula>IF(RIGHT(TEXT(AU679,"0.#"),1)=".",TRUE,FALSE)</formula>
    </cfRule>
  </conditionalFormatting>
  <conditionalFormatting sqref="AU680">
    <cfRule type="expression" dxfId="2065" priority="905">
      <formula>IF(RIGHT(TEXT(AU680,"0.#"),1)=".",FALSE,TRUE)</formula>
    </cfRule>
    <cfRule type="expression" dxfId="2064" priority="906">
      <formula>IF(RIGHT(TEXT(AU680,"0.#"),1)=".",TRUE,FALSE)</formula>
    </cfRule>
  </conditionalFormatting>
  <conditionalFormatting sqref="AU681">
    <cfRule type="expression" dxfId="2063" priority="903">
      <formula>IF(RIGHT(TEXT(AU681,"0.#"),1)=".",FALSE,TRUE)</formula>
    </cfRule>
    <cfRule type="expression" dxfId="2062" priority="904">
      <formula>IF(RIGHT(TEXT(AU681,"0.#"),1)=".",TRUE,FALSE)</formula>
    </cfRule>
  </conditionalFormatting>
  <conditionalFormatting sqref="AQ680">
    <cfRule type="expression" dxfId="2061" priority="895">
      <formula>IF(RIGHT(TEXT(AQ680,"0.#"),1)=".",FALSE,TRUE)</formula>
    </cfRule>
    <cfRule type="expression" dxfId="2060" priority="896">
      <formula>IF(RIGHT(TEXT(AQ680,"0.#"),1)=".",TRUE,FALSE)</formula>
    </cfRule>
  </conditionalFormatting>
  <conditionalFormatting sqref="AQ681">
    <cfRule type="expression" dxfId="2059" priority="893">
      <formula>IF(RIGHT(TEXT(AQ681,"0.#"),1)=".",FALSE,TRUE)</formula>
    </cfRule>
    <cfRule type="expression" dxfId="2058" priority="894">
      <formula>IF(RIGHT(TEXT(AQ681,"0.#"),1)=".",TRUE,FALSE)</formula>
    </cfRule>
  </conditionalFormatting>
  <conditionalFormatting sqref="AQ679">
    <cfRule type="expression" dxfId="2057" priority="891">
      <formula>IF(RIGHT(TEXT(AQ679,"0.#"),1)=".",FALSE,TRUE)</formula>
    </cfRule>
    <cfRule type="expression" dxfId="2056" priority="892">
      <formula>IF(RIGHT(TEXT(AQ679,"0.#"),1)=".",TRUE,FALSE)</formula>
    </cfRule>
  </conditionalFormatting>
  <conditionalFormatting sqref="AE684">
    <cfRule type="expression" dxfId="2055" priority="889">
      <formula>IF(RIGHT(TEXT(AE684,"0.#"),1)=".",FALSE,TRUE)</formula>
    </cfRule>
    <cfRule type="expression" dxfId="2054" priority="890">
      <formula>IF(RIGHT(TEXT(AE684,"0.#"),1)=".",TRUE,FALSE)</formula>
    </cfRule>
  </conditionalFormatting>
  <conditionalFormatting sqref="AE685">
    <cfRule type="expression" dxfId="2053" priority="887">
      <formula>IF(RIGHT(TEXT(AE685,"0.#"),1)=".",FALSE,TRUE)</formula>
    </cfRule>
    <cfRule type="expression" dxfId="2052" priority="888">
      <formula>IF(RIGHT(TEXT(AE685,"0.#"),1)=".",TRUE,FALSE)</formula>
    </cfRule>
  </conditionalFormatting>
  <conditionalFormatting sqref="AE686">
    <cfRule type="expression" dxfId="2051" priority="885">
      <formula>IF(RIGHT(TEXT(AE686,"0.#"),1)=".",FALSE,TRUE)</formula>
    </cfRule>
    <cfRule type="expression" dxfId="2050" priority="886">
      <formula>IF(RIGHT(TEXT(AE686,"0.#"),1)=".",TRUE,FALSE)</formula>
    </cfRule>
  </conditionalFormatting>
  <conditionalFormatting sqref="AU684">
    <cfRule type="expression" dxfId="2049" priority="877">
      <formula>IF(RIGHT(TEXT(AU684,"0.#"),1)=".",FALSE,TRUE)</formula>
    </cfRule>
    <cfRule type="expression" dxfId="2048" priority="878">
      <formula>IF(RIGHT(TEXT(AU684,"0.#"),1)=".",TRUE,FALSE)</formula>
    </cfRule>
  </conditionalFormatting>
  <conditionalFormatting sqref="AU685">
    <cfRule type="expression" dxfId="2047" priority="875">
      <formula>IF(RIGHT(TEXT(AU685,"0.#"),1)=".",FALSE,TRUE)</formula>
    </cfRule>
    <cfRule type="expression" dxfId="2046" priority="876">
      <formula>IF(RIGHT(TEXT(AU685,"0.#"),1)=".",TRUE,FALSE)</formula>
    </cfRule>
  </conditionalFormatting>
  <conditionalFormatting sqref="AU686">
    <cfRule type="expression" dxfId="2045" priority="873">
      <formula>IF(RIGHT(TEXT(AU686,"0.#"),1)=".",FALSE,TRUE)</formula>
    </cfRule>
    <cfRule type="expression" dxfId="2044" priority="874">
      <formula>IF(RIGHT(TEXT(AU686,"0.#"),1)=".",TRUE,FALSE)</formula>
    </cfRule>
  </conditionalFormatting>
  <conditionalFormatting sqref="AQ685">
    <cfRule type="expression" dxfId="2043" priority="865">
      <formula>IF(RIGHT(TEXT(AQ685,"0.#"),1)=".",FALSE,TRUE)</formula>
    </cfRule>
    <cfRule type="expression" dxfId="2042" priority="866">
      <formula>IF(RIGHT(TEXT(AQ685,"0.#"),1)=".",TRUE,FALSE)</formula>
    </cfRule>
  </conditionalFormatting>
  <conditionalFormatting sqref="AQ686">
    <cfRule type="expression" dxfId="2041" priority="863">
      <formula>IF(RIGHT(TEXT(AQ686,"0.#"),1)=".",FALSE,TRUE)</formula>
    </cfRule>
    <cfRule type="expression" dxfId="2040" priority="864">
      <formula>IF(RIGHT(TEXT(AQ686,"0.#"),1)=".",TRUE,FALSE)</formula>
    </cfRule>
  </conditionalFormatting>
  <conditionalFormatting sqref="AQ684">
    <cfRule type="expression" dxfId="2039" priority="861">
      <formula>IF(RIGHT(TEXT(AQ684,"0.#"),1)=".",FALSE,TRUE)</formula>
    </cfRule>
    <cfRule type="expression" dxfId="2038" priority="862">
      <formula>IF(RIGHT(TEXT(AQ684,"0.#"),1)=".",TRUE,FALSE)</formula>
    </cfRule>
  </conditionalFormatting>
  <conditionalFormatting sqref="AE689">
    <cfRule type="expression" dxfId="2037" priority="859">
      <formula>IF(RIGHT(TEXT(AE689,"0.#"),1)=".",FALSE,TRUE)</formula>
    </cfRule>
    <cfRule type="expression" dxfId="2036" priority="860">
      <formula>IF(RIGHT(TEXT(AE689,"0.#"),1)=".",TRUE,FALSE)</formula>
    </cfRule>
  </conditionalFormatting>
  <conditionalFormatting sqref="AE690">
    <cfRule type="expression" dxfId="2035" priority="857">
      <formula>IF(RIGHT(TEXT(AE690,"0.#"),1)=".",FALSE,TRUE)</formula>
    </cfRule>
    <cfRule type="expression" dxfId="2034" priority="858">
      <formula>IF(RIGHT(TEXT(AE690,"0.#"),1)=".",TRUE,FALSE)</formula>
    </cfRule>
  </conditionalFormatting>
  <conditionalFormatting sqref="AE691">
    <cfRule type="expression" dxfId="2033" priority="855">
      <formula>IF(RIGHT(TEXT(AE691,"0.#"),1)=".",FALSE,TRUE)</formula>
    </cfRule>
    <cfRule type="expression" dxfId="2032" priority="856">
      <formula>IF(RIGHT(TEXT(AE691,"0.#"),1)=".",TRUE,FALSE)</formula>
    </cfRule>
  </conditionalFormatting>
  <conditionalFormatting sqref="AU689">
    <cfRule type="expression" dxfId="2031" priority="847">
      <formula>IF(RIGHT(TEXT(AU689,"0.#"),1)=".",FALSE,TRUE)</formula>
    </cfRule>
    <cfRule type="expression" dxfId="2030" priority="848">
      <formula>IF(RIGHT(TEXT(AU689,"0.#"),1)=".",TRUE,FALSE)</formula>
    </cfRule>
  </conditionalFormatting>
  <conditionalFormatting sqref="AU690">
    <cfRule type="expression" dxfId="2029" priority="845">
      <formula>IF(RIGHT(TEXT(AU690,"0.#"),1)=".",FALSE,TRUE)</formula>
    </cfRule>
    <cfRule type="expression" dxfId="2028" priority="846">
      <formula>IF(RIGHT(TEXT(AU690,"0.#"),1)=".",TRUE,FALSE)</formula>
    </cfRule>
  </conditionalFormatting>
  <conditionalFormatting sqref="AU691">
    <cfRule type="expression" dxfId="2027" priority="843">
      <formula>IF(RIGHT(TEXT(AU691,"0.#"),1)=".",FALSE,TRUE)</formula>
    </cfRule>
    <cfRule type="expression" dxfId="2026" priority="844">
      <formula>IF(RIGHT(TEXT(AU691,"0.#"),1)=".",TRUE,FALSE)</formula>
    </cfRule>
  </conditionalFormatting>
  <conditionalFormatting sqref="AQ690">
    <cfRule type="expression" dxfId="2025" priority="835">
      <formula>IF(RIGHT(TEXT(AQ690,"0.#"),1)=".",FALSE,TRUE)</formula>
    </cfRule>
    <cfRule type="expression" dxfId="2024" priority="836">
      <formula>IF(RIGHT(TEXT(AQ690,"0.#"),1)=".",TRUE,FALSE)</formula>
    </cfRule>
  </conditionalFormatting>
  <conditionalFormatting sqref="AQ691">
    <cfRule type="expression" dxfId="2023" priority="833">
      <formula>IF(RIGHT(TEXT(AQ691,"0.#"),1)=".",FALSE,TRUE)</formula>
    </cfRule>
    <cfRule type="expression" dxfId="2022" priority="834">
      <formula>IF(RIGHT(TEXT(AQ691,"0.#"),1)=".",TRUE,FALSE)</formula>
    </cfRule>
  </conditionalFormatting>
  <conditionalFormatting sqref="AQ689">
    <cfRule type="expression" dxfId="2021" priority="831">
      <formula>IF(RIGHT(TEXT(AQ689,"0.#"),1)=".",FALSE,TRUE)</formula>
    </cfRule>
    <cfRule type="expression" dxfId="2020" priority="832">
      <formula>IF(RIGHT(TEXT(AQ689,"0.#"),1)=".",TRUE,FALSE)</formula>
    </cfRule>
  </conditionalFormatting>
  <conditionalFormatting sqref="AE694">
    <cfRule type="expression" dxfId="2019" priority="829">
      <formula>IF(RIGHT(TEXT(AE694,"0.#"),1)=".",FALSE,TRUE)</formula>
    </cfRule>
    <cfRule type="expression" dxfId="2018" priority="830">
      <formula>IF(RIGHT(TEXT(AE694,"0.#"),1)=".",TRUE,FALSE)</formula>
    </cfRule>
  </conditionalFormatting>
  <conditionalFormatting sqref="AM696">
    <cfRule type="expression" dxfId="2017" priority="819">
      <formula>IF(RIGHT(TEXT(AM696,"0.#"),1)=".",FALSE,TRUE)</formula>
    </cfRule>
    <cfRule type="expression" dxfId="2016" priority="820">
      <formula>IF(RIGHT(TEXT(AM696,"0.#"),1)=".",TRUE,FALSE)</formula>
    </cfRule>
  </conditionalFormatting>
  <conditionalFormatting sqref="AE695">
    <cfRule type="expression" dxfId="2015" priority="827">
      <formula>IF(RIGHT(TEXT(AE695,"0.#"),1)=".",FALSE,TRUE)</formula>
    </cfRule>
    <cfRule type="expression" dxfId="2014" priority="828">
      <formula>IF(RIGHT(TEXT(AE695,"0.#"),1)=".",TRUE,FALSE)</formula>
    </cfRule>
  </conditionalFormatting>
  <conditionalFormatting sqref="AE696">
    <cfRule type="expression" dxfId="2013" priority="825">
      <formula>IF(RIGHT(TEXT(AE696,"0.#"),1)=".",FALSE,TRUE)</formula>
    </cfRule>
    <cfRule type="expression" dxfId="2012" priority="826">
      <formula>IF(RIGHT(TEXT(AE696,"0.#"),1)=".",TRUE,FALSE)</formula>
    </cfRule>
  </conditionalFormatting>
  <conditionalFormatting sqref="AM694">
    <cfRule type="expression" dxfId="2011" priority="823">
      <formula>IF(RIGHT(TEXT(AM694,"0.#"),1)=".",FALSE,TRUE)</formula>
    </cfRule>
    <cfRule type="expression" dxfId="2010" priority="824">
      <formula>IF(RIGHT(TEXT(AM694,"0.#"),1)=".",TRUE,FALSE)</formula>
    </cfRule>
  </conditionalFormatting>
  <conditionalFormatting sqref="AM695">
    <cfRule type="expression" dxfId="2009" priority="821">
      <formula>IF(RIGHT(TEXT(AM695,"0.#"),1)=".",FALSE,TRUE)</formula>
    </cfRule>
    <cfRule type="expression" dxfId="2008" priority="822">
      <formula>IF(RIGHT(TEXT(AM695,"0.#"),1)=".",TRUE,FALSE)</formula>
    </cfRule>
  </conditionalFormatting>
  <conditionalFormatting sqref="AU694">
    <cfRule type="expression" dxfId="2007" priority="817">
      <formula>IF(RIGHT(TEXT(AU694,"0.#"),1)=".",FALSE,TRUE)</formula>
    </cfRule>
    <cfRule type="expression" dxfId="2006" priority="818">
      <formula>IF(RIGHT(TEXT(AU694,"0.#"),1)=".",TRUE,FALSE)</formula>
    </cfRule>
  </conditionalFormatting>
  <conditionalFormatting sqref="AU695">
    <cfRule type="expression" dxfId="2005" priority="815">
      <formula>IF(RIGHT(TEXT(AU695,"0.#"),1)=".",FALSE,TRUE)</formula>
    </cfRule>
    <cfRule type="expression" dxfId="2004" priority="816">
      <formula>IF(RIGHT(TEXT(AU695,"0.#"),1)=".",TRUE,FALSE)</formula>
    </cfRule>
  </conditionalFormatting>
  <conditionalFormatting sqref="AU696">
    <cfRule type="expression" dxfId="2003" priority="813">
      <formula>IF(RIGHT(TEXT(AU696,"0.#"),1)=".",FALSE,TRUE)</formula>
    </cfRule>
    <cfRule type="expression" dxfId="2002" priority="814">
      <formula>IF(RIGHT(TEXT(AU696,"0.#"),1)=".",TRUE,FALSE)</formula>
    </cfRule>
  </conditionalFormatting>
  <conditionalFormatting sqref="AI694">
    <cfRule type="expression" dxfId="2001" priority="811">
      <formula>IF(RIGHT(TEXT(AI694,"0.#"),1)=".",FALSE,TRUE)</formula>
    </cfRule>
    <cfRule type="expression" dxfId="2000" priority="812">
      <formula>IF(RIGHT(TEXT(AI694,"0.#"),1)=".",TRUE,FALSE)</formula>
    </cfRule>
  </conditionalFormatting>
  <conditionalFormatting sqref="AI695">
    <cfRule type="expression" dxfId="1999" priority="809">
      <formula>IF(RIGHT(TEXT(AI695,"0.#"),1)=".",FALSE,TRUE)</formula>
    </cfRule>
    <cfRule type="expression" dxfId="1998" priority="810">
      <formula>IF(RIGHT(TEXT(AI695,"0.#"),1)=".",TRUE,FALSE)</formula>
    </cfRule>
  </conditionalFormatting>
  <conditionalFormatting sqref="AQ695">
    <cfRule type="expression" dxfId="1997" priority="805">
      <formula>IF(RIGHT(TEXT(AQ695,"0.#"),1)=".",FALSE,TRUE)</formula>
    </cfRule>
    <cfRule type="expression" dxfId="1996" priority="806">
      <formula>IF(RIGHT(TEXT(AQ695,"0.#"),1)=".",TRUE,FALSE)</formula>
    </cfRule>
  </conditionalFormatting>
  <conditionalFormatting sqref="AQ696">
    <cfRule type="expression" dxfId="1995" priority="803">
      <formula>IF(RIGHT(TEXT(AQ696,"0.#"),1)=".",FALSE,TRUE)</formula>
    </cfRule>
    <cfRule type="expression" dxfId="1994" priority="804">
      <formula>IF(RIGHT(TEXT(AQ696,"0.#"),1)=".",TRUE,FALSE)</formula>
    </cfRule>
  </conditionalFormatting>
  <conditionalFormatting sqref="AM489">
    <cfRule type="expression" dxfId="1993" priority="771">
      <formula>IF(RIGHT(TEXT(AM489,"0.#"),1)=".",FALSE,TRUE)</formula>
    </cfRule>
    <cfRule type="expression" dxfId="1992" priority="772">
      <formula>IF(RIGHT(TEXT(AM489,"0.#"),1)=".",TRUE,FALSE)</formula>
    </cfRule>
  </conditionalFormatting>
  <conditionalFormatting sqref="AM487">
    <cfRule type="expression" dxfId="1991" priority="775">
      <formula>IF(RIGHT(TEXT(AM487,"0.#"),1)=".",FALSE,TRUE)</formula>
    </cfRule>
    <cfRule type="expression" dxfId="1990" priority="776">
      <formula>IF(RIGHT(TEXT(AM487,"0.#"),1)=".",TRUE,FALSE)</formula>
    </cfRule>
  </conditionalFormatting>
  <conditionalFormatting sqref="AM488">
    <cfRule type="expression" dxfId="1989" priority="773">
      <formula>IF(RIGHT(TEXT(AM488,"0.#"),1)=".",FALSE,TRUE)</formula>
    </cfRule>
    <cfRule type="expression" dxfId="1988" priority="774">
      <formula>IF(RIGHT(TEXT(AM488,"0.#"),1)=".",TRUE,FALSE)</formula>
    </cfRule>
  </conditionalFormatting>
  <conditionalFormatting sqref="AI489">
    <cfRule type="expression" dxfId="1987" priority="765">
      <formula>IF(RIGHT(TEXT(AI489,"0.#"),1)=".",FALSE,TRUE)</formula>
    </cfRule>
    <cfRule type="expression" dxfId="1986" priority="766">
      <formula>IF(RIGHT(TEXT(AI489,"0.#"),1)=".",TRUE,FALSE)</formula>
    </cfRule>
  </conditionalFormatting>
  <conditionalFormatting sqref="AI487">
    <cfRule type="expression" dxfId="1985" priority="769">
      <formula>IF(RIGHT(TEXT(AI487,"0.#"),1)=".",FALSE,TRUE)</formula>
    </cfRule>
    <cfRule type="expression" dxfId="1984" priority="770">
      <formula>IF(RIGHT(TEXT(AI487,"0.#"),1)=".",TRUE,FALSE)</formula>
    </cfRule>
  </conditionalFormatting>
  <conditionalFormatting sqref="AI488">
    <cfRule type="expression" dxfId="1983" priority="767">
      <formula>IF(RIGHT(TEXT(AI488,"0.#"),1)=".",FALSE,TRUE)</formula>
    </cfRule>
    <cfRule type="expression" dxfId="1982" priority="768">
      <formula>IF(RIGHT(TEXT(AI488,"0.#"),1)=".",TRUE,FALSE)</formula>
    </cfRule>
  </conditionalFormatting>
  <conditionalFormatting sqref="AM514">
    <cfRule type="expression" dxfId="1981" priority="759">
      <formula>IF(RIGHT(TEXT(AM514,"0.#"),1)=".",FALSE,TRUE)</formula>
    </cfRule>
    <cfRule type="expression" dxfId="1980" priority="760">
      <formula>IF(RIGHT(TEXT(AM514,"0.#"),1)=".",TRUE,FALSE)</formula>
    </cfRule>
  </conditionalFormatting>
  <conditionalFormatting sqref="AM512">
    <cfRule type="expression" dxfId="1979" priority="763">
      <formula>IF(RIGHT(TEXT(AM512,"0.#"),1)=".",FALSE,TRUE)</formula>
    </cfRule>
    <cfRule type="expression" dxfId="1978" priority="764">
      <formula>IF(RIGHT(TEXT(AM512,"0.#"),1)=".",TRUE,FALSE)</formula>
    </cfRule>
  </conditionalFormatting>
  <conditionalFormatting sqref="AM513">
    <cfRule type="expression" dxfId="1977" priority="761">
      <formula>IF(RIGHT(TEXT(AM513,"0.#"),1)=".",FALSE,TRUE)</formula>
    </cfRule>
    <cfRule type="expression" dxfId="1976" priority="762">
      <formula>IF(RIGHT(TEXT(AM513,"0.#"),1)=".",TRUE,FALSE)</formula>
    </cfRule>
  </conditionalFormatting>
  <conditionalFormatting sqref="AI514">
    <cfRule type="expression" dxfId="1975" priority="753">
      <formula>IF(RIGHT(TEXT(AI514,"0.#"),1)=".",FALSE,TRUE)</formula>
    </cfRule>
    <cfRule type="expression" dxfId="1974" priority="754">
      <formula>IF(RIGHT(TEXT(AI514,"0.#"),1)=".",TRUE,FALSE)</formula>
    </cfRule>
  </conditionalFormatting>
  <conditionalFormatting sqref="AI512">
    <cfRule type="expression" dxfId="1973" priority="757">
      <formula>IF(RIGHT(TEXT(AI512,"0.#"),1)=".",FALSE,TRUE)</formula>
    </cfRule>
    <cfRule type="expression" dxfId="1972" priority="758">
      <formula>IF(RIGHT(TEXT(AI512,"0.#"),1)=".",TRUE,FALSE)</formula>
    </cfRule>
  </conditionalFormatting>
  <conditionalFormatting sqref="AI513">
    <cfRule type="expression" dxfId="1971" priority="755">
      <formula>IF(RIGHT(TEXT(AI513,"0.#"),1)=".",FALSE,TRUE)</formula>
    </cfRule>
    <cfRule type="expression" dxfId="1970" priority="756">
      <formula>IF(RIGHT(TEXT(AI513,"0.#"),1)=".",TRUE,FALSE)</formula>
    </cfRule>
  </conditionalFormatting>
  <conditionalFormatting sqref="AM519">
    <cfRule type="expression" dxfId="1969" priority="699">
      <formula>IF(RIGHT(TEXT(AM519,"0.#"),1)=".",FALSE,TRUE)</formula>
    </cfRule>
    <cfRule type="expression" dxfId="1968" priority="700">
      <formula>IF(RIGHT(TEXT(AM519,"0.#"),1)=".",TRUE,FALSE)</formula>
    </cfRule>
  </conditionalFormatting>
  <conditionalFormatting sqref="AM517">
    <cfRule type="expression" dxfId="1967" priority="703">
      <formula>IF(RIGHT(TEXT(AM517,"0.#"),1)=".",FALSE,TRUE)</formula>
    </cfRule>
    <cfRule type="expression" dxfId="1966" priority="704">
      <formula>IF(RIGHT(TEXT(AM517,"0.#"),1)=".",TRUE,FALSE)</formula>
    </cfRule>
  </conditionalFormatting>
  <conditionalFormatting sqref="AM518">
    <cfRule type="expression" dxfId="1965" priority="701">
      <formula>IF(RIGHT(TEXT(AM518,"0.#"),1)=".",FALSE,TRUE)</formula>
    </cfRule>
    <cfRule type="expression" dxfId="1964" priority="702">
      <formula>IF(RIGHT(TEXT(AM518,"0.#"),1)=".",TRUE,FALSE)</formula>
    </cfRule>
  </conditionalFormatting>
  <conditionalFormatting sqref="AI519">
    <cfRule type="expression" dxfId="1963" priority="693">
      <formula>IF(RIGHT(TEXT(AI519,"0.#"),1)=".",FALSE,TRUE)</formula>
    </cfRule>
    <cfRule type="expression" dxfId="1962" priority="694">
      <formula>IF(RIGHT(TEXT(AI519,"0.#"),1)=".",TRUE,FALSE)</formula>
    </cfRule>
  </conditionalFormatting>
  <conditionalFormatting sqref="AI517">
    <cfRule type="expression" dxfId="1961" priority="697">
      <formula>IF(RIGHT(TEXT(AI517,"0.#"),1)=".",FALSE,TRUE)</formula>
    </cfRule>
    <cfRule type="expression" dxfId="1960" priority="698">
      <formula>IF(RIGHT(TEXT(AI517,"0.#"),1)=".",TRUE,FALSE)</formula>
    </cfRule>
  </conditionalFormatting>
  <conditionalFormatting sqref="AI518">
    <cfRule type="expression" dxfId="1959" priority="695">
      <formula>IF(RIGHT(TEXT(AI518,"0.#"),1)=".",FALSE,TRUE)</formula>
    </cfRule>
    <cfRule type="expression" dxfId="1958" priority="696">
      <formula>IF(RIGHT(TEXT(AI518,"0.#"),1)=".",TRUE,FALSE)</formula>
    </cfRule>
  </conditionalFormatting>
  <conditionalFormatting sqref="AM524">
    <cfRule type="expression" dxfId="1957" priority="687">
      <formula>IF(RIGHT(TEXT(AM524,"0.#"),1)=".",FALSE,TRUE)</formula>
    </cfRule>
    <cfRule type="expression" dxfId="1956" priority="688">
      <formula>IF(RIGHT(TEXT(AM524,"0.#"),1)=".",TRUE,FALSE)</formula>
    </cfRule>
  </conditionalFormatting>
  <conditionalFormatting sqref="AM522">
    <cfRule type="expression" dxfId="1955" priority="691">
      <formula>IF(RIGHT(TEXT(AM522,"0.#"),1)=".",FALSE,TRUE)</formula>
    </cfRule>
    <cfRule type="expression" dxfId="1954" priority="692">
      <formula>IF(RIGHT(TEXT(AM522,"0.#"),1)=".",TRUE,FALSE)</formula>
    </cfRule>
  </conditionalFormatting>
  <conditionalFormatting sqref="AM523">
    <cfRule type="expression" dxfId="1953" priority="689">
      <formula>IF(RIGHT(TEXT(AM523,"0.#"),1)=".",FALSE,TRUE)</formula>
    </cfRule>
    <cfRule type="expression" dxfId="1952" priority="690">
      <formula>IF(RIGHT(TEXT(AM523,"0.#"),1)=".",TRUE,FALSE)</formula>
    </cfRule>
  </conditionalFormatting>
  <conditionalFormatting sqref="AI524">
    <cfRule type="expression" dxfId="1951" priority="681">
      <formula>IF(RIGHT(TEXT(AI524,"0.#"),1)=".",FALSE,TRUE)</formula>
    </cfRule>
    <cfRule type="expression" dxfId="1950" priority="682">
      <formula>IF(RIGHT(TEXT(AI524,"0.#"),1)=".",TRUE,FALSE)</formula>
    </cfRule>
  </conditionalFormatting>
  <conditionalFormatting sqref="AI522">
    <cfRule type="expression" dxfId="1949" priority="685">
      <formula>IF(RIGHT(TEXT(AI522,"0.#"),1)=".",FALSE,TRUE)</formula>
    </cfRule>
    <cfRule type="expression" dxfId="1948" priority="686">
      <formula>IF(RIGHT(TEXT(AI522,"0.#"),1)=".",TRUE,FALSE)</formula>
    </cfRule>
  </conditionalFormatting>
  <conditionalFormatting sqref="AI523">
    <cfRule type="expression" dxfId="1947" priority="683">
      <formula>IF(RIGHT(TEXT(AI523,"0.#"),1)=".",FALSE,TRUE)</formula>
    </cfRule>
    <cfRule type="expression" dxfId="1946" priority="684">
      <formula>IF(RIGHT(TEXT(AI523,"0.#"),1)=".",TRUE,FALSE)</formula>
    </cfRule>
  </conditionalFormatting>
  <conditionalFormatting sqref="AM529">
    <cfRule type="expression" dxfId="1945" priority="675">
      <formula>IF(RIGHT(TEXT(AM529,"0.#"),1)=".",FALSE,TRUE)</formula>
    </cfRule>
    <cfRule type="expression" dxfId="1944" priority="676">
      <formula>IF(RIGHT(TEXT(AM529,"0.#"),1)=".",TRUE,FALSE)</formula>
    </cfRule>
  </conditionalFormatting>
  <conditionalFormatting sqref="AM527">
    <cfRule type="expression" dxfId="1943" priority="679">
      <formula>IF(RIGHT(TEXT(AM527,"0.#"),1)=".",FALSE,TRUE)</formula>
    </cfRule>
    <cfRule type="expression" dxfId="1942" priority="680">
      <formula>IF(RIGHT(TEXT(AM527,"0.#"),1)=".",TRUE,FALSE)</formula>
    </cfRule>
  </conditionalFormatting>
  <conditionalFormatting sqref="AM528">
    <cfRule type="expression" dxfId="1941" priority="677">
      <formula>IF(RIGHT(TEXT(AM528,"0.#"),1)=".",FALSE,TRUE)</formula>
    </cfRule>
    <cfRule type="expression" dxfId="1940" priority="678">
      <formula>IF(RIGHT(TEXT(AM528,"0.#"),1)=".",TRUE,FALSE)</formula>
    </cfRule>
  </conditionalFormatting>
  <conditionalFormatting sqref="AI529">
    <cfRule type="expression" dxfId="1939" priority="669">
      <formula>IF(RIGHT(TEXT(AI529,"0.#"),1)=".",FALSE,TRUE)</formula>
    </cfRule>
    <cfRule type="expression" dxfId="1938" priority="670">
      <formula>IF(RIGHT(TEXT(AI529,"0.#"),1)=".",TRUE,FALSE)</formula>
    </cfRule>
  </conditionalFormatting>
  <conditionalFormatting sqref="AI527">
    <cfRule type="expression" dxfId="1937" priority="673">
      <formula>IF(RIGHT(TEXT(AI527,"0.#"),1)=".",FALSE,TRUE)</formula>
    </cfRule>
    <cfRule type="expression" dxfId="1936" priority="674">
      <formula>IF(RIGHT(TEXT(AI527,"0.#"),1)=".",TRUE,FALSE)</formula>
    </cfRule>
  </conditionalFormatting>
  <conditionalFormatting sqref="AI528">
    <cfRule type="expression" dxfId="1935" priority="671">
      <formula>IF(RIGHT(TEXT(AI528,"0.#"),1)=".",FALSE,TRUE)</formula>
    </cfRule>
    <cfRule type="expression" dxfId="1934" priority="672">
      <formula>IF(RIGHT(TEXT(AI528,"0.#"),1)=".",TRUE,FALSE)</formula>
    </cfRule>
  </conditionalFormatting>
  <conditionalFormatting sqref="AM494">
    <cfRule type="expression" dxfId="1933" priority="747">
      <formula>IF(RIGHT(TEXT(AM494,"0.#"),1)=".",FALSE,TRUE)</formula>
    </cfRule>
    <cfRule type="expression" dxfId="1932" priority="748">
      <formula>IF(RIGHT(TEXT(AM494,"0.#"),1)=".",TRUE,FALSE)</formula>
    </cfRule>
  </conditionalFormatting>
  <conditionalFormatting sqref="AM492">
    <cfRule type="expression" dxfId="1931" priority="751">
      <formula>IF(RIGHT(TEXT(AM492,"0.#"),1)=".",FALSE,TRUE)</formula>
    </cfRule>
    <cfRule type="expression" dxfId="1930" priority="752">
      <formula>IF(RIGHT(TEXT(AM492,"0.#"),1)=".",TRUE,FALSE)</formula>
    </cfRule>
  </conditionalFormatting>
  <conditionalFormatting sqref="AM493">
    <cfRule type="expression" dxfId="1929" priority="749">
      <formula>IF(RIGHT(TEXT(AM493,"0.#"),1)=".",FALSE,TRUE)</formula>
    </cfRule>
    <cfRule type="expression" dxfId="1928" priority="750">
      <formula>IF(RIGHT(TEXT(AM493,"0.#"),1)=".",TRUE,FALSE)</formula>
    </cfRule>
  </conditionalFormatting>
  <conditionalFormatting sqref="AI494">
    <cfRule type="expression" dxfId="1927" priority="741">
      <formula>IF(RIGHT(TEXT(AI494,"0.#"),1)=".",FALSE,TRUE)</formula>
    </cfRule>
    <cfRule type="expression" dxfId="1926" priority="742">
      <formula>IF(RIGHT(TEXT(AI494,"0.#"),1)=".",TRUE,FALSE)</formula>
    </cfRule>
  </conditionalFormatting>
  <conditionalFormatting sqref="AI492">
    <cfRule type="expression" dxfId="1925" priority="745">
      <formula>IF(RIGHT(TEXT(AI492,"0.#"),1)=".",FALSE,TRUE)</formula>
    </cfRule>
    <cfRule type="expression" dxfId="1924" priority="746">
      <formula>IF(RIGHT(TEXT(AI492,"0.#"),1)=".",TRUE,FALSE)</formula>
    </cfRule>
  </conditionalFormatting>
  <conditionalFormatting sqref="AI493">
    <cfRule type="expression" dxfId="1923" priority="743">
      <formula>IF(RIGHT(TEXT(AI493,"0.#"),1)=".",FALSE,TRUE)</formula>
    </cfRule>
    <cfRule type="expression" dxfId="1922" priority="744">
      <formula>IF(RIGHT(TEXT(AI493,"0.#"),1)=".",TRUE,FALSE)</formula>
    </cfRule>
  </conditionalFormatting>
  <conditionalFormatting sqref="AM499">
    <cfRule type="expression" dxfId="1921" priority="735">
      <formula>IF(RIGHT(TEXT(AM499,"0.#"),1)=".",FALSE,TRUE)</formula>
    </cfRule>
    <cfRule type="expression" dxfId="1920" priority="736">
      <formula>IF(RIGHT(TEXT(AM499,"0.#"),1)=".",TRUE,FALSE)</formula>
    </cfRule>
  </conditionalFormatting>
  <conditionalFormatting sqref="AM497">
    <cfRule type="expression" dxfId="1919" priority="739">
      <formula>IF(RIGHT(TEXT(AM497,"0.#"),1)=".",FALSE,TRUE)</formula>
    </cfRule>
    <cfRule type="expression" dxfId="1918" priority="740">
      <formula>IF(RIGHT(TEXT(AM497,"0.#"),1)=".",TRUE,FALSE)</formula>
    </cfRule>
  </conditionalFormatting>
  <conditionalFormatting sqref="AM498">
    <cfRule type="expression" dxfId="1917" priority="737">
      <formula>IF(RIGHT(TEXT(AM498,"0.#"),1)=".",FALSE,TRUE)</formula>
    </cfRule>
    <cfRule type="expression" dxfId="1916" priority="738">
      <formula>IF(RIGHT(TEXT(AM498,"0.#"),1)=".",TRUE,FALSE)</formula>
    </cfRule>
  </conditionalFormatting>
  <conditionalFormatting sqref="AI499">
    <cfRule type="expression" dxfId="1915" priority="729">
      <formula>IF(RIGHT(TEXT(AI499,"0.#"),1)=".",FALSE,TRUE)</formula>
    </cfRule>
    <cfRule type="expression" dxfId="1914" priority="730">
      <formula>IF(RIGHT(TEXT(AI499,"0.#"),1)=".",TRUE,FALSE)</formula>
    </cfRule>
  </conditionalFormatting>
  <conditionalFormatting sqref="AI497">
    <cfRule type="expression" dxfId="1913" priority="733">
      <formula>IF(RIGHT(TEXT(AI497,"0.#"),1)=".",FALSE,TRUE)</formula>
    </cfRule>
    <cfRule type="expression" dxfId="1912" priority="734">
      <formula>IF(RIGHT(TEXT(AI497,"0.#"),1)=".",TRUE,FALSE)</formula>
    </cfRule>
  </conditionalFormatting>
  <conditionalFormatting sqref="AI498">
    <cfRule type="expression" dxfId="1911" priority="731">
      <formula>IF(RIGHT(TEXT(AI498,"0.#"),1)=".",FALSE,TRUE)</formula>
    </cfRule>
    <cfRule type="expression" dxfId="1910" priority="732">
      <formula>IF(RIGHT(TEXT(AI498,"0.#"),1)=".",TRUE,FALSE)</formula>
    </cfRule>
  </conditionalFormatting>
  <conditionalFormatting sqref="AM504">
    <cfRule type="expression" dxfId="1909" priority="723">
      <formula>IF(RIGHT(TEXT(AM504,"0.#"),1)=".",FALSE,TRUE)</formula>
    </cfRule>
    <cfRule type="expression" dxfId="1908" priority="724">
      <formula>IF(RIGHT(TEXT(AM504,"0.#"),1)=".",TRUE,FALSE)</formula>
    </cfRule>
  </conditionalFormatting>
  <conditionalFormatting sqref="AM502">
    <cfRule type="expression" dxfId="1907" priority="727">
      <formula>IF(RIGHT(TEXT(AM502,"0.#"),1)=".",FALSE,TRUE)</formula>
    </cfRule>
    <cfRule type="expression" dxfId="1906" priority="728">
      <formula>IF(RIGHT(TEXT(AM502,"0.#"),1)=".",TRUE,FALSE)</formula>
    </cfRule>
  </conditionalFormatting>
  <conditionalFormatting sqref="AM503">
    <cfRule type="expression" dxfId="1905" priority="725">
      <formula>IF(RIGHT(TEXT(AM503,"0.#"),1)=".",FALSE,TRUE)</formula>
    </cfRule>
    <cfRule type="expression" dxfId="1904" priority="726">
      <formula>IF(RIGHT(TEXT(AM503,"0.#"),1)=".",TRUE,FALSE)</formula>
    </cfRule>
  </conditionalFormatting>
  <conditionalFormatting sqref="AI504">
    <cfRule type="expression" dxfId="1903" priority="717">
      <formula>IF(RIGHT(TEXT(AI504,"0.#"),1)=".",FALSE,TRUE)</formula>
    </cfRule>
    <cfRule type="expression" dxfId="1902" priority="718">
      <formula>IF(RIGHT(TEXT(AI504,"0.#"),1)=".",TRUE,FALSE)</formula>
    </cfRule>
  </conditionalFormatting>
  <conditionalFormatting sqref="AI502">
    <cfRule type="expression" dxfId="1901" priority="721">
      <formula>IF(RIGHT(TEXT(AI502,"0.#"),1)=".",FALSE,TRUE)</formula>
    </cfRule>
    <cfRule type="expression" dxfId="1900" priority="722">
      <formula>IF(RIGHT(TEXT(AI502,"0.#"),1)=".",TRUE,FALSE)</formula>
    </cfRule>
  </conditionalFormatting>
  <conditionalFormatting sqref="AI503">
    <cfRule type="expression" dxfId="1899" priority="719">
      <formula>IF(RIGHT(TEXT(AI503,"0.#"),1)=".",FALSE,TRUE)</formula>
    </cfRule>
    <cfRule type="expression" dxfId="1898" priority="720">
      <formula>IF(RIGHT(TEXT(AI503,"0.#"),1)=".",TRUE,FALSE)</formula>
    </cfRule>
  </conditionalFormatting>
  <conditionalFormatting sqref="AM509">
    <cfRule type="expression" dxfId="1897" priority="711">
      <formula>IF(RIGHT(TEXT(AM509,"0.#"),1)=".",FALSE,TRUE)</formula>
    </cfRule>
    <cfRule type="expression" dxfId="1896" priority="712">
      <formula>IF(RIGHT(TEXT(AM509,"0.#"),1)=".",TRUE,FALSE)</formula>
    </cfRule>
  </conditionalFormatting>
  <conditionalFormatting sqref="AM507">
    <cfRule type="expression" dxfId="1895" priority="715">
      <formula>IF(RIGHT(TEXT(AM507,"0.#"),1)=".",FALSE,TRUE)</formula>
    </cfRule>
    <cfRule type="expression" dxfId="1894" priority="716">
      <formula>IF(RIGHT(TEXT(AM507,"0.#"),1)=".",TRUE,FALSE)</formula>
    </cfRule>
  </conditionalFormatting>
  <conditionalFormatting sqref="AM508">
    <cfRule type="expression" dxfId="1893" priority="713">
      <formula>IF(RIGHT(TEXT(AM508,"0.#"),1)=".",FALSE,TRUE)</formula>
    </cfRule>
    <cfRule type="expression" dxfId="1892" priority="714">
      <formula>IF(RIGHT(TEXT(AM508,"0.#"),1)=".",TRUE,FALSE)</formula>
    </cfRule>
  </conditionalFormatting>
  <conditionalFormatting sqref="AI509">
    <cfRule type="expression" dxfId="1891" priority="705">
      <formula>IF(RIGHT(TEXT(AI509,"0.#"),1)=".",FALSE,TRUE)</formula>
    </cfRule>
    <cfRule type="expression" dxfId="1890" priority="706">
      <formula>IF(RIGHT(TEXT(AI509,"0.#"),1)=".",TRUE,FALSE)</formula>
    </cfRule>
  </conditionalFormatting>
  <conditionalFormatting sqref="AI507">
    <cfRule type="expression" dxfId="1889" priority="709">
      <formula>IF(RIGHT(TEXT(AI507,"0.#"),1)=".",FALSE,TRUE)</formula>
    </cfRule>
    <cfRule type="expression" dxfId="1888" priority="710">
      <formula>IF(RIGHT(TEXT(AI507,"0.#"),1)=".",TRUE,FALSE)</formula>
    </cfRule>
  </conditionalFormatting>
  <conditionalFormatting sqref="AI508">
    <cfRule type="expression" dxfId="1887" priority="707">
      <formula>IF(RIGHT(TEXT(AI508,"0.#"),1)=".",FALSE,TRUE)</formula>
    </cfRule>
    <cfRule type="expression" dxfId="1886" priority="708">
      <formula>IF(RIGHT(TEXT(AI508,"0.#"),1)=".",TRUE,FALSE)</formula>
    </cfRule>
  </conditionalFormatting>
  <conditionalFormatting sqref="AM543">
    <cfRule type="expression" dxfId="1885" priority="663">
      <formula>IF(RIGHT(TEXT(AM543,"0.#"),1)=".",FALSE,TRUE)</formula>
    </cfRule>
    <cfRule type="expression" dxfId="1884" priority="664">
      <formula>IF(RIGHT(TEXT(AM543,"0.#"),1)=".",TRUE,FALSE)</formula>
    </cfRule>
  </conditionalFormatting>
  <conditionalFormatting sqref="AM541">
    <cfRule type="expression" dxfId="1883" priority="667">
      <formula>IF(RIGHT(TEXT(AM541,"0.#"),1)=".",FALSE,TRUE)</formula>
    </cfRule>
    <cfRule type="expression" dxfId="1882" priority="668">
      <formula>IF(RIGHT(TEXT(AM541,"0.#"),1)=".",TRUE,FALSE)</formula>
    </cfRule>
  </conditionalFormatting>
  <conditionalFormatting sqref="AM542">
    <cfRule type="expression" dxfId="1881" priority="665">
      <formula>IF(RIGHT(TEXT(AM542,"0.#"),1)=".",FALSE,TRUE)</formula>
    </cfRule>
    <cfRule type="expression" dxfId="1880" priority="666">
      <formula>IF(RIGHT(TEXT(AM542,"0.#"),1)=".",TRUE,FALSE)</formula>
    </cfRule>
  </conditionalFormatting>
  <conditionalFormatting sqref="AI543">
    <cfRule type="expression" dxfId="1879" priority="657">
      <formula>IF(RIGHT(TEXT(AI543,"0.#"),1)=".",FALSE,TRUE)</formula>
    </cfRule>
    <cfRule type="expression" dxfId="1878" priority="658">
      <formula>IF(RIGHT(TEXT(AI543,"0.#"),1)=".",TRUE,FALSE)</formula>
    </cfRule>
  </conditionalFormatting>
  <conditionalFormatting sqref="AI541">
    <cfRule type="expression" dxfId="1877" priority="661">
      <formula>IF(RIGHT(TEXT(AI541,"0.#"),1)=".",FALSE,TRUE)</formula>
    </cfRule>
    <cfRule type="expression" dxfId="1876" priority="662">
      <formula>IF(RIGHT(TEXT(AI541,"0.#"),1)=".",TRUE,FALSE)</formula>
    </cfRule>
  </conditionalFormatting>
  <conditionalFormatting sqref="AI542">
    <cfRule type="expression" dxfId="1875" priority="659">
      <formula>IF(RIGHT(TEXT(AI542,"0.#"),1)=".",FALSE,TRUE)</formula>
    </cfRule>
    <cfRule type="expression" dxfId="1874" priority="660">
      <formula>IF(RIGHT(TEXT(AI542,"0.#"),1)=".",TRUE,FALSE)</formula>
    </cfRule>
  </conditionalFormatting>
  <conditionalFormatting sqref="AM568">
    <cfRule type="expression" dxfId="1873" priority="651">
      <formula>IF(RIGHT(TEXT(AM568,"0.#"),1)=".",FALSE,TRUE)</formula>
    </cfRule>
    <cfRule type="expression" dxfId="1872" priority="652">
      <formula>IF(RIGHT(TEXT(AM568,"0.#"),1)=".",TRUE,FALSE)</formula>
    </cfRule>
  </conditionalFormatting>
  <conditionalFormatting sqref="AM566">
    <cfRule type="expression" dxfId="1871" priority="655">
      <formula>IF(RIGHT(TEXT(AM566,"0.#"),1)=".",FALSE,TRUE)</formula>
    </cfRule>
    <cfRule type="expression" dxfId="1870" priority="656">
      <formula>IF(RIGHT(TEXT(AM566,"0.#"),1)=".",TRUE,FALSE)</formula>
    </cfRule>
  </conditionalFormatting>
  <conditionalFormatting sqref="AM567">
    <cfRule type="expression" dxfId="1869" priority="653">
      <formula>IF(RIGHT(TEXT(AM567,"0.#"),1)=".",FALSE,TRUE)</formula>
    </cfRule>
    <cfRule type="expression" dxfId="1868" priority="654">
      <formula>IF(RIGHT(TEXT(AM567,"0.#"),1)=".",TRUE,FALSE)</formula>
    </cfRule>
  </conditionalFormatting>
  <conditionalFormatting sqref="AI568">
    <cfRule type="expression" dxfId="1867" priority="645">
      <formula>IF(RIGHT(TEXT(AI568,"0.#"),1)=".",FALSE,TRUE)</formula>
    </cfRule>
    <cfRule type="expression" dxfId="1866" priority="646">
      <formula>IF(RIGHT(TEXT(AI568,"0.#"),1)=".",TRUE,FALSE)</formula>
    </cfRule>
  </conditionalFormatting>
  <conditionalFormatting sqref="AI566">
    <cfRule type="expression" dxfId="1865" priority="649">
      <formula>IF(RIGHT(TEXT(AI566,"0.#"),1)=".",FALSE,TRUE)</formula>
    </cfRule>
    <cfRule type="expression" dxfId="1864" priority="650">
      <formula>IF(RIGHT(TEXT(AI566,"0.#"),1)=".",TRUE,FALSE)</formula>
    </cfRule>
  </conditionalFormatting>
  <conditionalFormatting sqref="AI567">
    <cfRule type="expression" dxfId="1863" priority="647">
      <formula>IF(RIGHT(TEXT(AI567,"0.#"),1)=".",FALSE,TRUE)</formula>
    </cfRule>
    <cfRule type="expression" dxfId="1862" priority="648">
      <formula>IF(RIGHT(TEXT(AI567,"0.#"),1)=".",TRUE,FALSE)</formula>
    </cfRule>
  </conditionalFormatting>
  <conditionalFormatting sqref="AM573">
    <cfRule type="expression" dxfId="1861" priority="591">
      <formula>IF(RIGHT(TEXT(AM573,"0.#"),1)=".",FALSE,TRUE)</formula>
    </cfRule>
    <cfRule type="expression" dxfId="1860" priority="592">
      <formula>IF(RIGHT(TEXT(AM573,"0.#"),1)=".",TRUE,FALSE)</formula>
    </cfRule>
  </conditionalFormatting>
  <conditionalFormatting sqref="AM571">
    <cfRule type="expression" dxfId="1859" priority="595">
      <formula>IF(RIGHT(TEXT(AM571,"0.#"),1)=".",FALSE,TRUE)</formula>
    </cfRule>
    <cfRule type="expression" dxfId="1858" priority="596">
      <formula>IF(RIGHT(TEXT(AM571,"0.#"),1)=".",TRUE,FALSE)</formula>
    </cfRule>
  </conditionalFormatting>
  <conditionalFormatting sqref="AM572">
    <cfRule type="expression" dxfId="1857" priority="593">
      <formula>IF(RIGHT(TEXT(AM572,"0.#"),1)=".",FALSE,TRUE)</formula>
    </cfRule>
    <cfRule type="expression" dxfId="1856" priority="594">
      <formula>IF(RIGHT(TEXT(AM572,"0.#"),1)=".",TRUE,FALSE)</formula>
    </cfRule>
  </conditionalFormatting>
  <conditionalFormatting sqref="AI573">
    <cfRule type="expression" dxfId="1855" priority="585">
      <formula>IF(RIGHT(TEXT(AI573,"0.#"),1)=".",FALSE,TRUE)</formula>
    </cfRule>
    <cfRule type="expression" dxfId="1854" priority="586">
      <formula>IF(RIGHT(TEXT(AI573,"0.#"),1)=".",TRUE,FALSE)</formula>
    </cfRule>
  </conditionalFormatting>
  <conditionalFormatting sqref="AI571">
    <cfRule type="expression" dxfId="1853" priority="589">
      <formula>IF(RIGHT(TEXT(AI571,"0.#"),1)=".",FALSE,TRUE)</formula>
    </cfRule>
    <cfRule type="expression" dxfId="1852" priority="590">
      <formula>IF(RIGHT(TEXT(AI571,"0.#"),1)=".",TRUE,FALSE)</formula>
    </cfRule>
  </conditionalFormatting>
  <conditionalFormatting sqref="AI572">
    <cfRule type="expression" dxfId="1851" priority="587">
      <formula>IF(RIGHT(TEXT(AI572,"0.#"),1)=".",FALSE,TRUE)</formula>
    </cfRule>
    <cfRule type="expression" dxfId="1850" priority="588">
      <formula>IF(RIGHT(TEXT(AI572,"0.#"),1)=".",TRUE,FALSE)</formula>
    </cfRule>
  </conditionalFormatting>
  <conditionalFormatting sqref="AM578">
    <cfRule type="expression" dxfId="1849" priority="579">
      <formula>IF(RIGHT(TEXT(AM578,"0.#"),1)=".",FALSE,TRUE)</formula>
    </cfRule>
    <cfRule type="expression" dxfId="1848" priority="580">
      <formula>IF(RIGHT(TEXT(AM578,"0.#"),1)=".",TRUE,FALSE)</formula>
    </cfRule>
  </conditionalFormatting>
  <conditionalFormatting sqref="AM576">
    <cfRule type="expression" dxfId="1847" priority="583">
      <formula>IF(RIGHT(TEXT(AM576,"0.#"),1)=".",FALSE,TRUE)</formula>
    </cfRule>
    <cfRule type="expression" dxfId="1846" priority="584">
      <formula>IF(RIGHT(TEXT(AM576,"0.#"),1)=".",TRUE,FALSE)</formula>
    </cfRule>
  </conditionalFormatting>
  <conditionalFormatting sqref="AM577">
    <cfRule type="expression" dxfId="1845" priority="581">
      <formula>IF(RIGHT(TEXT(AM577,"0.#"),1)=".",FALSE,TRUE)</formula>
    </cfRule>
    <cfRule type="expression" dxfId="1844" priority="582">
      <formula>IF(RIGHT(TEXT(AM577,"0.#"),1)=".",TRUE,FALSE)</formula>
    </cfRule>
  </conditionalFormatting>
  <conditionalFormatting sqref="AI578">
    <cfRule type="expression" dxfId="1843" priority="573">
      <formula>IF(RIGHT(TEXT(AI578,"0.#"),1)=".",FALSE,TRUE)</formula>
    </cfRule>
    <cfRule type="expression" dxfId="1842" priority="574">
      <formula>IF(RIGHT(TEXT(AI578,"0.#"),1)=".",TRUE,FALSE)</formula>
    </cfRule>
  </conditionalFormatting>
  <conditionalFormatting sqref="AI576">
    <cfRule type="expression" dxfId="1841" priority="577">
      <formula>IF(RIGHT(TEXT(AI576,"0.#"),1)=".",FALSE,TRUE)</formula>
    </cfRule>
    <cfRule type="expression" dxfId="1840" priority="578">
      <formula>IF(RIGHT(TEXT(AI576,"0.#"),1)=".",TRUE,FALSE)</formula>
    </cfRule>
  </conditionalFormatting>
  <conditionalFormatting sqref="AI577">
    <cfRule type="expression" dxfId="1839" priority="575">
      <formula>IF(RIGHT(TEXT(AI577,"0.#"),1)=".",FALSE,TRUE)</formula>
    </cfRule>
    <cfRule type="expression" dxfId="1838" priority="576">
      <formula>IF(RIGHT(TEXT(AI577,"0.#"),1)=".",TRUE,FALSE)</formula>
    </cfRule>
  </conditionalFormatting>
  <conditionalFormatting sqref="AM583">
    <cfRule type="expression" dxfId="1837" priority="567">
      <formula>IF(RIGHT(TEXT(AM583,"0.#"),1)=".",FALSE,TRUE)</formula>
    </cfRule>
    <cfRule type="expression" dxfId="1836" priority="568">
      <formula>IF(RIGHT(TEXT(AM583,"0.#"),1)=".",TRUE,FALSE)</formula>
    </cfRule>
  </conditionalFormatting>
  <conditionalFormatting sqref="AM581">
    <cfRule type="expression" dxfId="1835" priority="571">
      <formula>IF(RIGHT(TEXT(AM581,"0.#"),1)=".",FALSE,TRUE)</formula>
    </cfRule>
    <cfRule type="expression" dxfId="1834" priority="572">
      <formula>IF(RIGHT(TEXT(AM581,"0.#"),1)=".",TRUE,FALSE)</formula>
    </cfRule>
  </conditionalFormatting>
  <conditionalFormatting sqref="AM582">
    <cfRule type="expression" dxfId="1833" priority="569">
      <formula>IF(RIGHT(TEXT(AM582,"0.#"),1)=".",FALSE,TRUE)</formula>
    </cfRule>
    <cfRule type="expression" dxfId="1832" priority="570">
      <formula>IF(RIGHT(TEXT(AM582,"0.#"),1)=".",TRUE,FALSE)</formula>
    </cfRule>
  </conditionalFormatting>
  <conditionalFormatting sqref="AI583">
    <cfRule type="expression" dxfId="1831" priority="561">
      <formula>IF(RIGHT(TEXT(AI583,"0.#"),1)=".",FALSE,TRUE)</formula>
    </cfRule>
    <cfRule type="expression" dxfId="1830" priority="562">
      <formula>IF(RIGHT(TEXT(AI583,"0.#"),1)=".",TRUE,FALSE)</formula>
    </cfRule>
  </conditionalFormatting>
  <conditionalFormatting sqref="AI581">
    <cfRule type="expression" dxfId="1829" priority="565">
      <formula>IF(RIGHT(TEXT(AI581,"0.#"),1)=".",FALSE,TRUE)</formula>
    </cfRule>
    <cfRule type="expression" dxfId="1828" priority="566">
      <formula>IF(RIGHT(TEXT(AI581,"0.#"),1)=".",TRUE,FALSE)</formula>
    </cfRule>
  </conditionalFormatting>
  <conditionalFormatting sqref="AI582">
    <cfRule type="expression" dxfId="1827" priority="563">
      <formula>IF(RIGHT(TEXT(AI582,"0.#"),1)=".",FALSE,TRUE)</formula>
    </cfRule>
    <cfRule type="expression" dxfId="1826" priority="564">
      <formula>IF(RIGHT(TEXT(AI582,"0.#"),1)=".",TRUE,FALSE)</formula>
    </cfRule>
  </conditionalFormatting>
  <conditionalFormatting sqref="AM548">
    <cfRule type="expression" dxfId="1825" priority="639">
      <formula>IF(RIGHT(TEXT(AM548,"0.#"),1)=".",FALSE,TRUE)</formula>
    </cfRule>
    <cfRule type="expression" dxfId="1824" priority="640">
      <formula>IF(RIGHT(TEXT(AM548,"0.#"),1)=".",TRUE,FALSE)</formula>
    </cfRule>
  </conditionalFormatting>
  <conditionalFormatting sqref="AM546">
    <cfRule type="expression" dxfId="1823" priority="643">
      <formula>IF(RIGHT(TEXT(AM546,"0.#"),1)=".",FALSE,TRUE)</formula>
    </cfRule>
    <cfRule type="expression" dxfId="1822" priority="644">
      <formula>IF(RIGHT(TEXT(AM546,"0.#"),1)=".",TRUE,FALSE)</formula>
    </cfRule>
  </conditionalFormatting>
  <conditionalFormatting sqref="AM547">
    <cfRule type="expression" dxfId="1821" priority="641">
      <formula>IF(RIGHT(TEXT(AM547,"0.#"),1)=".",FALSE,TRUE)</formula>
    </cfRule>
    <cfRule type="expression" dxfId="1820" priority="642">
      <formula>IF(RIGHT(TEXT(AM547,"0.#"),1)=".",TRUE,FALSE)</formula>
    </cfRule>
  </conditionalFormatting>
  <conditionalFormatting sqref="AI548">
    <cfRule type="expression" dxfId="1819" priority="633">
      <formula>IF(RIGHT(TEXT(AI548,"0.#"),1)=".",FALSE,TRUE)</formula>
    </cfRule>
    <cfRule type="expression" dxfId="1818" priority="634">
      <formula>IF(RIGHT(TEXT(AI548,"0.#"),1)=".",TRUE,FALSE)</formula>
    </cfRule>
  </conditionalFormatting>
  <conditionalFormatting sqref="AI546">
    <cfRule type="expression" dxfId="1817" priority="637">
      <formula>IF(RIGHT(TEXT(AI546,"0.#"),1)=".",FALSE,TRUE)</formula>
    </cfRule>
    <cfRule type="expression" dxfId="1816" priority="638">
      <formula>IF(RIGHT(TEXT(AI546,"0.#"),1)=".",TRUE,FALSE)</formula>
    </cfRule>
  </conditionalFormatting>
  <conditionalFormatting sqref="AI547">
    <cfRule type="expression" dxfId="1815" priority="635">
      <formula>IF(RIGHT(TEXT(AI547,"0.#"),1)=".",FALSE,TRUE)</formula>
    </cfRule>
    <cfRule type="expression" dxfId="1814" priority="636">
      <formula>IF(RIGHT(TEXT(AI547,"0.#"),1)=".",TRUE,FALSE)</formula>
    </cfRule>
  </conditionalFormatting>
  <conditionalFormatting sqref="AM553">
    <cfRule type="expression" dxfId="1813" priority="627">
      <formula>IF(RIGHT(TEXT(AM553,"0.#"),1)=".",FALSE,TRUE)</formula>
    </cfRule>
    <cfRule type="expression" dxfId="1812" priority="628">
      <formula>IF(RIGHT(TEXT(AM553,"0.#"),1)=".",TRUE,FALSE)</formula>
    </cfRule>
  </conditionalFormatting>
  <conditionalFormatting sqref="AM551">
    <cfRule type="expression" dxfId="1811" priority="631">
      <formula>IF(RIGHT(TEXT(AM551,"0.#"),1)=".",FALSE,TRUE)</formula>
    </cfRule>
    <cfRule type="expression" dxfId="1810" priority="632">
      <formula>IF(RIGHT(TEXT(AM551,"0.#"),1)=".",TRUE,FALSE)</formula>
    </cfRule>
  </conditionalFormatting>
  <conditionalFormatting sqref="AM552">
    <cfRule type="expression" dxfId="1809" priority="629">
      <formula>IF(RIGHT(TEXT(AM552,"0.#"),1)=".",FALSE,TRUE)</formula>
    </cfRule>
    <cfRule type="expression" dxfId="1808" priority="630">
      <formula>IF(RIGHT(TEXT(AM552,"0.#"),1)=".",TRUE,FALSE)</formula>
    </cfRule>
  </conditionalFormatting>
  <conditionalFormatting sqref="AI553">
    <cfRule type="expression" dxfId="1807" priority="621">
      <formula>IF(RIGHT(TEXT(AI553,"0.#"),1)=".",FALSE,TRUE)</formula>
    </cfRule>
    <cfRule type="expression" dxfId="1806" priority="622">
      <formula>IF(RIGHT(TEXT(AI553,"0.#"),1)=".",TRUE,FALSE)</formula>
    </cfRule>
  </conditionalFormatting>
  <conditionalFormatting sqref="AI551">
    <cfRule type="expression" dxfId="1805" priority="625">
      <formula>IF(RIGHT(TEXT(AI551,"0.#"),1)=".",FALSE,TRUE)</formula>
    </cfRule>
    <cfRule type="expression" dxfId="1804" priority="626">
      <formula>IF(RIGHT(TEXT(AI551,"0.#"),1)=".",TRUE,FALSE)</formula>
    </cfRule>
  </conditionalFormatting>
  <conditionalFormatting sqref="AI552">
    <cfRule type="expression" dxfId="1803" priority="623">
      <formula>IF(RIGHT(TEXT(AI552,"0.#"),1)=".",FALSE,TRUE)</formula>
    </cfRule>
    <cfRule type="expression" dxfId="1802" priority="624">
      <formula>IF(RIGHT(TEXT(AI552,"0.#"),1)=".",TRUE,FALSE)</formula>
    </cfRule>
  </conditionalFormatting>
  <conditionalFormatting sqref="AM558">
    <cfRule type="expression" dxfId="1801" priority="615">
      <formula>IF(RIGHT(TEXT(AM558,"0.#"),1)=".",FALSE,TRUE)</formula>
    </cfRule>
    <cfRule type="expression" dxfId="1800" priority="616">
      <formula>IF(RIGHT(TEXT(AM558,"0.#"),1)=".",TRUE,FALSE)</formula>
    </cfRule>
  </conditionalFormatting>
  <conditionalFormatting sqref="AM556">
    <cfRule type="expression" dxfId="1799" priority="619">
      <formula>IF(RIGHT(TEXT(AM556,"0.#"),1)=".",FALSE,TRUE)</formula>
    </cfRule>
    <cfRule type="expression" dxfId="1798" priority="620">
      <formula>IF(RIGHT(TEXT(AM556,"0.#"),1)=".",TRUE,FALSE)</formula>
    </cfRule>
  </conditionalFormatting>
  <conditionalFormatting sqref="AM557">
    <cfRule type="expression" dxfId="1797" priority="617">
      <formula>IF(RIGHT(TEXT(AM557,"0.#"),1)=".",FALSE,TRUE)</formula>
    </cfRule>
    <cfRule type="expression" dxfId="1796" priority="618">
      <formula>IF(RIGHT(TEXT(AM557,"0.#"),1)=".",TRUE,FALSE)</formula>
    </cfRule>
  </conditionalFormatting>
  <conditionalFormatting sqref="AI558">
    <cfRule type="expression" dxfId="1795" priority="609">
      <formula>IF(RIGHT(TEXT(AI558,"0.#"),1)=".",FALSE,TRUE)</formula>
    </cfRule>
    <cfRule type="expression" dxfId="1794" priority="610">
      <formula>IF(RIGHT(TEXT(AI558,"0.#"),1)=".",TRUE,FALSE)</formula>
    </cfRule>
  </conditionalFormatting>
  <conditionalFormatting sqref="AI556">
    <cfRule type="expression" dxfId="1793" priority="613">
      <formula>IF(RIGHT(TEXT(AI556,"0.#"),1)=".",FALSE,TRUE)</formula>
    </cfRule>
    <cfRule type="expression" dxfId="1792" priority="614">
      <formula>IF(RIGHT(TEXT(AI556,"0.#"),1)=".",TRUE,FALSE)</formula>
    </cfRule>
  </conditionalFormatting>
  <conditionalFormatting sqref="AI557">
    <cfRule type="expression" dxfId="1791" priority="611">
      <formula>IF(RIGHT(TEXT(AI557,"0.#"),1)=".",FALSE,TRUE)</formula>
    </cfRule>
    <cfRule type="expression" dxfId="1790" priority="612">
      <formula>IF(RIGHT(TEXT(AI557,"0.#"),1)=".",TRUE,FALSE)</formula>
    </cfRule>
  </conditionalFormatting>
  <conditionalFormatting sqref="AM563">
    <cfRule type="expression" dxfId="1789" priority="603">
      <formula>IF(RIGHT(TEXT(AM563,"0.#"),1)=".",FALSE,TRUE)</formula>
    </cfRule>
    <cfRule type="expression" dxfId="1788" priority="604">
      <formula>IF(RIGHT(TEXT(AM563,"0.#"),1)=".",TRUE,FALSE)</formula>
    </cfRule>
  </conditionalFormatting>
  <conditionalFormatting sqref="AM561">
    <cfRule type="expression" dxfId="1787" priority="607">
      <formula>IF(RIGHT(TEXT(AM561,"0.#"),1)=".",FALSE,TRUE)</formula>
    </cfRule>
    <cfRule type="expression" dxfId="1786" priority="608">
      <formula>IF(RIGHT(TEXT(AM561,"0.#"),1)=".",TRUE,FALSE)</formula>
    </cfRule>
  </conditionalFormatting>
  <conditionalFormatting sqref="AM562">
    <cfRule type="expression" dxfId="1785" priority="605">
      <formula>IF(RIGHT(TEXT(AM562,"0.#"),1)=".",FALSE,TRUE)</formula>
    </cfRule>
    <cfRule type="expression" dxfId="1784" priority="606">
      <formula>IF(RIGHT(TEXT(AM562,"0.#"),1)=".",TRUE,FALSE)</formula>
    </cfRule>
  </conditionalFormatting>
  <conditionalFormatting sqref="AI563">
    <cfRule type="expression" dxfId="1783" priority="597">
      <formula>IF(RIGHT(TEXT(AI563,"0.#"),1)=".",FALSE,TRUE)</formula>
    </cfRule>
    <cfRule type="expression" dxfId="1782" priority="598">
      <formula>IF(RIGHT(TEXT(AI563,"0.#"),1)=".",TRUE,FALSE)</formula>
    </cfRule>
  </conditionalFormatting>
  <conditionalFormatting sqref="AI561">
    <cfRule type="expression" dxfId="1781" priority="601">
      <formula>IF(RIGHT(TEXT(AI561,"0.#"),1)=".",FALSE,TRUE)</formula>
    </cfRule>
    <cfRule type="expression" dxfId="1780" priority="602">
      <formula>IF(RIGHT(TEXT(AI561,"0.#"),1)=".",TRUE,FALSE)</formula>
    </cfRule>
  </conditionalFormatting>
  <conditionalFormatting sqref="AI562">
    <cfRule type="expression" dxfId="1779" priority="599">
      <formula>IF(RIGHT(TEXT(AI562,"0.#"),1)=".",FALSE,TRUE)</formula>
    </cfRule>
    <cfRule type="expression" dxfId="1778" priority="600">
      <formula>IF(RIGHT(TEXT(AI562,"0.#"),1)=".",TRUE,FALSE)</formula>
    </cfRule>
  </conditionalFormatting>
  <conditionalFormatting sqref="AM597">
    <cfRule type="expression" dxfId="1777" priority="555">
      <formula>IF(RIGHT(TEXT(AM597,"0.#"),1)=".",FALSE,TRUE)</formula>
    </cfRule>
    <cfRule type="expression" dxfId="1776" priority="556">
      <formula>IF(RIGHT(TEXT(AM597,"0.#"),1)=".",TRUE,FALSE)</formula>
    </cfRule>
  </conditionalFormatting>
  <conditionalFormatting sqref="AM595">
    <cfRule type="expression" dxfId="1775" priority="559">
      <formula>IF(RIGHT(TEXT(AM595,"0.#"),1)=".",FALSE,TRUE)</formula>
    </cfRule>
    <cfRule type="expression" dxfId="1774" priority="560">
      <formula>IF(RIGHT(TEXT(AM595,"0.#"),1)=".",TRUE,FALSE)</formula>
    </cfRule>
  </conditionalFormatting>
  <conditionalFormatting sqref="AM596">
    <cfRule type="expression" dxfId="1773" priority="557">
      <formula>IF(RIGHT(TEXT(AM596,"0.#"),1)=".",FALSE,TRUE)</formula>
    </cfRule>
    <cfRule type="expression" dxfId="1772" priority="558">
      <formula>IF(RIGHT(TEXT(AM596,"0.#"),1)=".",TRUE,FALSE)</formula>
    </cfRule>
  </conditionalFormatting>
  <conditionalFormatting sqref="AI597">
    <cfRule type="expression" dxfId="1771" priority="549">
      <formula>IF(RIGHT(TEXT(AI597,"0.#"),1)=".",FALSE,TRUE)</formula>
    </cfRule>
    <cfRule type="expression" dxfId="1770" priority="550">
      <formula>IF(RIGHT(TEXT(AI597,"0.#"),1)=".",TRUE,FALSE)</formula>
    </cfRule>
  </conditionalFormatting>
  <conditionalFormatting sqref="AI595">
    <cfRule type="expression" dxfId="1769" priority="553">
      <formula>IF(RIGHT(TEXT(AI595,"0.#"),1)=".",FALSE,TRUE)</formula>
    </cfRule>
    <cfRule type="expression" dxfId="1768" priority="554">
      <formula>IF(RIGHT(TEXT(AI595,"0.#"),1)=".",TRUE,FALSE)</formula>
    </cfRule>
  </conditionalFormatting>
  <conditionalFormatting sqref="AI596">
    <cfRule type="expression" dxfId="1767" priority="551">
      <formula>IF(RIGHT(TEXT(AI596,"0.#"),1)=".",FALSE,TRUE)</formula>
    </cfRule>
    <cfRule type="expression" dxfId="1766" priority="552">
      <formula>IF(RIGHT(TEXT(AI596,"0.#"),1)=".",TRUE,FALSE)</formula>
    </cfRule>
  </conditionalFormatting>
  <conditionalFormatting sqref="AM622">
    <cfRule type="expression" dxfId="1765" priority="543">
      <formula>IF(RIGHT(TEXT(AM622,"0.#"),1)=".",FALSE,TRUE)</formula>
    </cfRule>
    <cfRule type="expression" dxfId="1764" priority="544">
      <formula>IF(RIGHT(TEXT(AM622,"0.#"),1)=".",TRUE,FALSE)</formula>
    </cfRule>
  </conditionalFormatting>
  <conditionalFormatting sqref="AM620">
    <cfRule type="expression" dxfId="1763" priority="547">
      <formula>IF(RIGHT(TEXT(AM620,"0.#"),1)=".",FALSE,TRUE)</formula>
    </cfRule>
    <cfRule type="expression" dxfId="1762" priority="548">
      <formula>IF(RIGHT(TEXT(AM620,"0.#"),1)=".",TRUE,FALSE)</formula>
    </cfRule>
  </conditionalFormatting>
  <conditionalFormatting sqref="AM621">
    <cfRule type="expression" dxfId="1761" priority="545">
      <formula>IF(RIGHT(TEXT(AM621,"0.#"),1)=".",FALSE,TRUE)</formula>
    </cfRule>
    <cfRule type="expression" dxfId="1760" priority="546">
      <formula>IF(RIGHT(TEXT(AM621,"0.#"),1)=".",TRUE,FALSE)</formula>
    </cfRule>
  </conditionalFormatting>
  <conditionalFormatting sqref="AI622">
    <cfRule type="expression" dxfId="1759" priority="537">
      <formula>IF(RIGHT(TEXT(AI622,"0.#"),1)=".",FALSE,TRUE)</formula>
    </cfRule>
    <cfRule type="expression" dxfId="1758" priority="538">
      <formula>IF(RIGHT(TEXT(AI622,"0.#"),1)=".",TRUE,FALSE)</formula>
    </cfRule>
  </conditionalFormatting>
  <conditionalFormatting sqref="AI620">
    <cfRule type="expression" dxfId="1757" priority="541">
      <formula>IF(RIGHT(TEXT(AI620,"0.#"),1)=".",FALSE,TRUE)</formula>
    </cfRule>
    <cfRule type="expression" dxfId="1756" priority="542">
      <formula>IF(RIGHT(TEXT(AI620,"0.#"),1)=".",TRUE,FALSE)</formula>
    </cfRule>
  </conditionalFormatting>
  <conditionalFormatting sqref="AI621">
    <cfRule type="expression" dxfId="1755" priority="539">
      <formula>IF(RIGHT(TEXT(AI621,"0.#"),1)=".",FALSE,TRUE)</formula>
    </cfRule>
    <cfRule type="expression" dxfId="1754" priority="540">
      <formula>IF(RIGHT(TEXT(AI621,"0.#"),1)=".",TRUE,FALSE)</formula>
    </cfRule>
  </conditionalFormatting>
  <conditionalFormatting sqref="AM627">
    <cfRule type="expression" dxfId="1753" priority="483">
      <formula>IF(RIGHT(TEXT(AM627,"0.#"),1)=".",FALSE,TRUE)</formula>
    </cfRule>
    <cfRule type="expression" dxfId="1752" priority="484">
      <formula>IF(RIGHT(TEXT(AM627,"0.#"),1)=".",TRUE,FALSE)</formula>
    </cfRule>
  </conditionalFormatting>
  <conditionalFormatting sqref="AM625">
    <cfRule type="expression" dxfId="1751" priority="487">
      <formula>IF(RIGHT(TEXT(AM625,"0.#"),1)=".",FALSE,TRUE)</formula>
    </cfRule>
    <cfRule type="expression" dxfId="1750" priority="488">
      <formula>IF(RIGHT(TEXT(AM625,"0.#"),1)=".",TRUE,FALSE)</formula>
    </cfRule>
  </conditionalFormatting>
  <conditionalFormatting sqref="AM626">
    <cfRule type="expression" dxfId="1749" priority="485">
      <formula>IF(RIGHT(TEXT(AM626,"0.#"),1)=".",FALSE,TRUE)</formula>
    </cfRule>
    <cfRule type="expression" dxfId="1748" priority="486">
      <formula>IF(RIGHT(TEXT(AM626,"0.#"),1)=".",TRUE,FALSE)</formula>
    </cfRule>
  </conditionalFormatting>
  <conditionalFormatting sqref="AI627">
    <cfRule type="expression" dxfId="1747" priority="477">
      <formula>IF(RIGHT(TEXT(AI627,"0.#"),1)=".",FALSE,TRUE)</formula>
    </cfRule>
    <cfRule type="expression" dxfId="1746" priority="478">
      <formula>IF(RIGHT(TEXT(AI627,"0.#"),1)=".",TRUE,FALSE)</formula>
    </cfRule>
  </conditionalFormatting>
  <conditionalFormatting sqref="AI625">
    <cfRule type="expression" dxfId="1745" priority="481">
      <formula>IF(RIGHT(TEXT(AI625,"0.#"),1)=".",FALSE,TRUE)</formula>
    </cfRule>
    <cfRule type="expression" dxfId="1744" priority="482">
      <formula>IF(RIGHT(TEXT(AI625,"0.#"),1)=".",TRUE,FALSE)</formula>
    </cfRule>
  </conditionalFormatting>
  <conditionalFormatting sqref="AI626">
    <cfRule type="expression" dxfId="1743" priority="479">
      <formula>IF(RIGHT(TEXT(AI626,"0.#"),1)=".",FALSE,TRUE)</formula>
    </cfRule>
    <cfRule type="expression" dxfId="1742" priority="480">
      <formula>IF(RIGHT(TEXT(AI626,"0.#"),1)=".",TRUE,FALSE)</formula>
    </cfRule>
  </conditionalFormatting>
  <conditionalFormatting sqref="AM632">
    <cfRule type="expression" dxfId="1741" priority="471">
      <formula>IF(RIGHT(TEXT(AM632,"0.#"),1)=".",FALSE,TRUE)</formula>
    </cfRule>
    <cfRule type="expression" dxfId="1740" priority="472">
      <formula>IF(RIGHT(TEXT(AM632,"0.#"),1)=".",TRUE,FALSE)</formula>
    </cfRule>
  </conditionalFormatting>
  <conditionalFormatting sqref="AM630">
    <cfRule type="expression" dxfId="1739" priority="475">
      <formula>IF(RIGHT(TEXT(AM630,"0.#"),1)=".",FALSE,TRUE)</formula>
    </cfRule>
    <cfRule type="expression" dxfId="1738" priority="476">
      <formula>IF(RIGHT(TEXT(AM630,"0.#"),1)=".",TRUE,FALSE)</formula>
    </cfRule>
  </conditionalFormatting>
  <conditionalFormatting sqref="AM631">
    <cfRule type="expression" dxfId="1737" priority="473">
      <formula>IF(RIGHT(TEXT(AM631,"0.#"),1)=".",FALSE,TRUE)</formula>
    </cfRule>
    <cfRule type="expression" dxfId="1736" priority="474">
      <formula>IF(RIGHT(TEXT(AM631,"0.#"),1)=".",TRUE,FALSE)</formula>
    </cfRule>
  </conditionalFormatting>
  <conditionalFormatting sqref="AI632">
    <cfRule type="expression" dxfId="1735" priority="465">
      <formula>IF(RIGHT(TEXT(AI632,"0.#"),1)=".",FALSE,TRUE)</formula>
    </cfRule>
    <cfRule type="expression" dxfId="1734" priority="466">
      <formula>IF(RIGHT(TEXT(AI632,"0.#"),1)=".",TRUE,FALSE)</formula>
    </cfRule>
  </conditionalFormatting>
  <conditionalFormatting sqref="AI630">
    <cfRule type="expression" dxfId="1733" priority="469">
      <formula>IF(RIGHT(TEXT(AI630,"0.#"),1)=".",FALSE,TRUE)</formula>
    </cfRule>
    <cfRule type="expression" dxfId="1732" priority="470">
      <formula>IF(RIGHT(TEXT(AI630,"0.#"),1)=".",TRUE,FALSE)</formula>
    </cfRule>
  </conditionalFormatting>
  <conditionalFormatting sqref="AI631">
    <cfRule type="expression" dxfId="1731" priority="467">
      <formula>IF(RIGHT(TEXT(AI631,"0.#"),1)=".",FALSE,TRUE)</formula>
    </cfRule>
    <cfRule type="expression" dxfId="1730" priority="468">
      <formula>IF(RIGHT(TEXT(AI631,"0.#"),1)=".",TRUE,FALSE)</formula>
    </cfRule>
  </conditionalFormatting>
  <conditionalFormatting sqref="AM637">
    <cfRule type="expression" dxfId="1729" priority="459">
      <formula>IF(RIGHT(TEXT(AM637,"0.#"),1)=".",FALSE,TRUE)</formula>
    </cfRule>
    <cfRule type="expression" dxfId="1728" priority="460">
      <formula>IF(RIGHT(TEXT(AM637,"0.#"),1)=".",TRUE,FALSE)</formula>
    </cfRule>
  </conditionalFormatting>
  <conditionalFormatting sqref="AM635">
    <cfRule type="expression" dxfId="1727" priority="463">
      <formula>IF(RIGHT(TEXT(AM635,"0.#"),1)=".",FALSE,TRUE)</formula>
    </cfRule>
    <cfRule type="expression" dxfId="1726" priority="464">
      <formula>IF(RIGHT(TEXT(AM635,"0.#"),1)=".",TRUE,FALSE)</formula>
    </cfRule>
  </conditionalFormatting>
  <conditionalFormatting sqref="AM636">
    <cfRule type="expression" dxfId="1725" priority="461">
      <formula>IF(RIGHT(TEXT(AM636,"0.#"),1)=".",FALSE,TRUE)</formula>
    </cfRule>
    <cfRule type="expression" dxfId="1724" priority="462">
      <formula>IF(RIGHT(TEXT(AM636,"0.#"),1)=".",TRUE,FALSE)</formula>
    </cfRule>
  </conditionalFormatting>
  <conditionalFormatting sqref="AI637">
    <cfRule type="expression" dxfId="1723" priority="453">
      <formula>IF(RIGHT(TEXT(AI637,"0.#"),1)=".",FALSE,TRUE)</formula>
    </cfRule>
    <cfRule type="expression" dxfId="1722" priority="454">
      <formula>IF(RIGHT(TEXT(AI637,"0.#"),1)=".",TRUE,FALSE)</formula>
    </cfRule>
  </conditionalFormatting>
  <conditionalFormatting sqref="AI635">
    <cfRule type="expression" dxfId="1721" priority="457">
      <formula>IF(RIGHT(TEXT(AI635,"0.#"),1)=".",FALSE,TRUE)</formula>
    </cfRule>
    <cfRule type="expression" dxfId="1720" priority="458">
      <formula>IF(RIGHT(TEXT(AI635,"0.#"),1)=".",TRUE,FALSE)</formula>
    </cfRule>
  </conditionalFormatting>
  <conditionalFormatting sqref="AI636">
    <cfRule type="expression" dxfId="1719" priority="455">
      <formula>IF(RIGHT(TEXT(AI636,"0.#"),1)=".",FALSE,TRUE)</formula>
    </cfRule>
    <cfRule type="expression" dxfId="1718" priority="456">
      <formula>IF(RIGHT(TEXT(AI636,"0.#"),1)=".",TRUE,FALSE)</formula>
    </cfRule>
  </conditionalFormatting>
  <conditionalFormatting sqref="AM602">
    <cfRule type="expression" dxfId="1717" priority="531">
      <formula>IF(RIGHT(TEXT(AM602,"0.#"),1)=".",FALSE,TRUE)</formula>
    </cfRule>
    <cfRule type="expression" dxfId="1716" priority="532">
      <formula>IF(RIGHT(TEXT(AM602,"0.#"),1)=".",TRUE,FALSE)</formula>
    </cfRule>
  </conditionalFormatting>
  <conditionalFormatting sqref="AM600">
    <cfRule type="expression" dxfId="1715" priority="535">
      <formula>IF(RIGHT(TEXT(AM600,"0.#"),1)=".",FALSE,TRUE)</formula>
    </cfRule>
    <cfRule type="expression" dxfId="1714" priority="536">
      <formula>IF(RIGHT(TEXT(AM600,"0.#"),1)=".",TRUE,FALSE)</formula>
    </cfRule>
  </conditionalFormatting>
  <conditionalFormatting sqref="AM601">
    <cfRule type="expression" dxfId="1713" priority="533">
      <formula>IF(RIGHT(TEXT(AM601,"0.#"),1)=".",FALSE,TRUE)</formula>
    </cfRule>
    <cfRule type="expression" dxfId="1712" priority="534">
      <formula>IF(RIGHT(TEXT(AM601,"0.#"),1)=".",TRUE,FALSE)</formula>
    </cfRule>
  </conditionalFormatting>
  <conditionalFormatting sqref="AI602">
    <cfRule type="expression" dxfId="1711" priority="525">
      <formula>IF(RIGHT(TEXT(AI602,"0.#"),1)=".",FALSE,TRUE)</formula>
    </cfRule>
    <cfRule type="expression" dxfId="1710" priority="526">
      <formula>IF(RIGHT(TEXT(AI602,"0.#"),1)=".",TRUE,FALSE)</formula>
    </cfRule>
  </conditionalFormatting>
  <conditionalFormatting sqref="AI600">
    <cfRule type="expression" dxfId="1709" priority="529">
      <formula>IF(RIGHT(TEXT(AI600,"0.#"),1)=".",FALSE,TRUE)</formula>
    </cfRule>
    <cfRule type="expression" dxfId="1708" priority="530">
      <formula>IF(RIGHT(TEXT(AI600,"0.#"),1)=".",TRUE,FALSE)</formula>
    </cfRule>
  </conditionalFormatting>
  <conditionalFormatting sqref="AI601">
    <cfRule type="expression" dxfId="1707" priority="527">
      <formula>IF(RIGHT(TEXT(AI601,"0.#"),1)=".",FALSE,TRUE)</formula>
    </cfRule>
    <cfRule type="expression" dxfId="1706" priority="528">
      <formula>IF(RIGHT(TEXT(AI601,"0.#"),1)=".",TRUE,FALSE)</formula>
    </cfRule>
  </conditionalFormatting>
  <conditionalFormatting sqref="AM607">
    <cfRule type="expression" dxfId="1705" priority="519">
      <formula>IF(RIGHT(TEXT(AM607,"0.#"),1)=".",FALSE,TRUE)</formula>
    </cfRule>
    <cfRule type="expression" dxfId="1704" priority="520">
      <formula>IF(RIGHT(TEXT(AM607,"0.#"),1)=".",TRUE,FALSE)</formula>
    </cfRule>
  </conditionalFormatting>
  <conditionalFormatting sqref="AM605">
    <cfRule type="expression" dxfId="1703" priority="523">
      <formula>IF(RIGHT(TEXT(AM605,"0.#"),1)=".",FALSE,TRUE)</formula>
    </cfRule>
    <cfRule type="expression" dxfId="1702" priority="524">
      <formula>IF(RIGHT(TEXT(AM605,"0.#"),1)=".",TRUE,FALSE)</formula>
    </cfRule>
  </conditionalFormatting>
  <conditionalFormatting sqref="AM606">
    <cfRule type="expression" dxfId="1701" priority="521">
      <formula>IF(RIGHT(TEXT(AM606,"0.#"),1)=".",FALSE,TRUE)</formula>
    </cfRule>
    <cfRule type="expression" dxfId="1700" priority="522">
      <formula>IF(RIGHT(TEXT(AM606,"0.#"),1)=".",TRUE,FALSE)</formula>
    </cfRule>
  </conditionalFormatting>
  <conditionalFormatting sqref="AI607">
    <cfRule type="expression" dxfId="1699" priority="513">
      <formula>IF(RIGHT(TEXT(AI607,"0.#"),1)=".",FALSE,TRUE)</formula>
    </cfRule>
    <cfRule type="expression" dxfId="1698" priority="514">
      <formula>IF(RIGHT(TEXT(AI607,"0.#"),1)=".",TRUE,FALSE)</formula>
    </cfRule>
  </conditionalFormatting>
  <conditionalFormatting sqref="AI605">
    <cfRule type="expression" dxfId="1697" priority="517">
      <formula>IF(RIGHT(TEXT(AI605,"0.#"),1)=".",FALSE,TRUE)</formula>
    </cfRule>
    <cfRule type="expression" dxfId="1696" priority="518">
      <formula>IF(RIGHT(TEXT(AI605,"0.#"),1)=".",TRUE,FALSE)</formula>
    </cfRule>
  </conditionalFormatting>
  <conditionalFormatting sqref="AI606">
    <cfRule type="expression" dxfId="1695" priority="515">
      <formula>IF(RIGHT(TEXT(AI606,"0.#"),1)=".",FALSE,TRUE)</formula>
    </cfRule>
    <cfRule type="expression" dxfId="1694" priority="516">
      <formula>IF(RIGHT(TEXT(AI606,"0.#"),1)=".",TRUE,FALSE)</formula>
    </cfRule>
  </conditionalFormatting>
  <conditionalFormatting sqref="AM612">
    <cfRule type="expression" dxfId="1693" priority="507">
      <formula>IF(RIGHT(TEXT(AM612,"0.#"),1)=".",FALSE,TRUE)</formula>
    </cfRule>
    <cfRule type="expression" dxfId="1692" priority="508">
      <formula>IF(RIGHT(TEXT(AM612,"0.#"),1)=".",TRUE,FALSE)</formula>
    </cfRule>
  </conditionalFormatting>
  <conditionalFormatting sqref="AM610">
    <cfRule type="expression" dxfId="1691" priority="511">
      <formula>IF(RIGHT(TEXT(AM610,"0.#"),1)=".",FALSE,TRUE)</formula>
    </cfRule>
    <cfRule type="expression" dxfId="1690" priority="512">
      <formula>IF(RIGHT(TEXT(AM610,"0.#"),1)=".",TRUE,FALSE)</formula>
    </cfRule>
  </conditionalFormatting>
  <conditionalFormatting sqref="AM611">
    <cfRule type="expression" dxfId="1689" priority="509">
      <formula>IF(RIGHT(TEXT(AM611,"0.#"),1)=".",FALSE,TRUE)</formula>
    </cfRule>
    <cfRule type="expression" dxfId="1688" priority="510">
      <formula>IF(RIGHT(TEXT(AM611,"0.#"),1)=".",TRUE,FALSE)</formula>
    </cfRule>
  </conditionalFormatting>
  <conditionalFormatting sqref="AI612">
    <cfRule type="expression" dxfId="1687" priority="501">
      <formula>IF(RIGHT(TEXT(AI612,"0.#"),1)=".",FALSE,TRUE)</formula>
    </cfRule>
    <cfRule type="expression" dxfId="1686" priority="502">
      <formula>IF(RIGHT(TEXT(AI612,"0.#"),1)=".",TRUE,FALSE)</formula>
    </cfRule>
  </conditionalFormatting>
  <conditionalFormatting sqref="AI610">
    <cfRule type="expression" dxfId="1685" priority="505">
      <formula>IF(RIGHT(TEXT(AI610,"0.#"),1)=".",FALSE,TRUE)</formula>
    </cfRule>
    <cfRule type="expression" dxfId="1684" priority="506">
      <formula>IF(RIGHT(TEXT(AI610,"0.#"),1)=".",TRUE,FALSE)</formula>
    </cfRule>
  </conditionalFormatting>
  <conditionalFormatting sqref="AI611">
    <cfRule type="expression" dxfId="1683" priority="503">
      <formula>IF(RIGHT(TEXT(AI611,"0.#"),1)=".",FALSE,TRUE)</formula>
    </cfRule>
    <cfRule type="expression" dxfId="1682" priority="504">
      <formula>IF(RIGHT(TEXT(AI611,"0.#"),1)=".",TRUE,FALSE)</formula>
    </cfRule>
  </conditionalFormatting>
  <conditionalFormatting sqref="AM617">
    <cfRule type="expression" dxfId="1681" priority="495">
      <formula>IF(RIGHT(TEXT(AM617,"0.#"),1)=".",FALSE,TRUE)</formula>
    </cfRule>
    <cfRule type="expression" dxfId="1680" priority="496">
      <formula>IF(RIGHT(TEXT(AM617,"0.#"),1)=".",TRUE,FALSE)</formula>
    </cfRule>
  </conditionalFormatting>
  <conditionalFormatting sqref="AM615">
    <cfRule type="expression" dxfId="1679" priority="499">
      <formula>IF(RIGHT(TEXT(AM615,"0.#"),1)=".",FALSE,TRUE)</formula>
    </cfRule>
    <cfRule type="expression" dxfId="1678" priority="500">
      <formula>IF(RIGHT(TEXT(AM615,"0.#"),1)=".",TRUE,FALSE)</formula>
    </cfRule>
  </conditionalFormatting>
  <conditionalFormatting sqref="AM616">
    <cfRule type="expression" dxfId="1677" priority="497">
      <formula>IF(RIGHT(TEXT(AM616,"0.#"),1)=".",FALSE,TRUE)</formula>
    </cfRule>
    <cfRule type="expression" dxfId="1676" priority="498">
      <formula>IF(RIGHT(TEXT(AM616,"0.#"),1)=".",TRUE,FALSE)</formula>
    </cfRule>
  </conditionalFormatting>
  <conditionalFormatting sqref="AI617">
    <cfRule type="expression" dxfId="1675" priority="489">
      <formula>IF(RIGHT(TEXT(AI617,"0.#"),1)=".",FALSE,TRUE)</formula>
    </cfRule>
    <cfRule type="expression" dxfId="1674" priority="490">
      <formula>IF(RIGHT(TEXT(AI617,"0.#"),1)=".",TRUE,FALSE)</formula>
    </cfRule>
  </conditionalFormatting>
  <conditionalFormatting sqref="AI615">
    <cfRule type="expression" dxfId="1673" priority="493">
      <formula>IF(RIGHT(TEXT(AI615,"0.#"),1)=".",FALSE,TRUE)</formula>
    </cfRule>
    <cfRule type="expression" dxfId="1672" priority="494">
      <formula>IF(RIGHT(TEXT(AI615,"0.#"),1)=".",TRUE,FALSE)</formula>
    </cfRule>
  </conditionalFormatting>
  <conditionalFormatting sqref="AI616">
    <cfRule type="expression" dxfId="1671" priority="491">
      <formula>IF(RIGHT(TEXT(AI616,"0.#"),1)=".",FALSE,TRUE)</formula>
    </cfRule>
    <cfRule type="expression" dxfId="1670" priority="492">
      <formula>IF(RIGHT(TEXT(AI616,"0.#"),1)=".",TRUE,FALSE)</formula>
    </cfRule>
  </conditionalFormatting>
  <conditionalFormatting sqref="AM651">
    <cfRule type="expression" dxfId="1669" priority="447">
      <formula>IF(RIGHT(TEXT(AM651,"0.#"),1)=".",FALSE,TRUE)</formula>
    </cfRule>
    <cfRule type="expression" dxfId="1668" priority="448">
      <formula>IF(RIGHT(TEXT(AM651,"0.#"),1)=".",TRUE,FALSE)</formula>
    </cfRule>
  </conditionalFormatting>
  <conditionalFormatting sqref="AM649">
    <cfRule type="expression" dxfId="1667" priority="451">
      <formula>IF(RIGHT(TEXT(AM649,"0.#"),1)=".",FALSE,TRUE)</formula>
    </cfRule>
    <cfRule type="expression" dxfId="1666" priority="452">
      <formula>IF(RIGHT(TEXT(AM649,"0.#"),1)=".",TRUE,FALSE)</formula>
    </cfRule>
  </conditionalFormatting>
  <conditionalFormatting sqref="AM650">
    <cfRule type="expression" dxfId="1665" priority="449">
      <formula>IF(RIGHT(TEXT(AM650,"0.#"),1)=".",FALSE,TRUE)</formula>
    </cfRule>
    <cfRule type="expression" dxfId="1664" priority="450">
      <formula>IF(RIGHT(TEXT(AM650,"0.#"),1)=".",TRUE,FALSE)</formula>
    </cfRule>
  </conditionalFormatting>
  <conditionalFormatting sqref="AI651">
    <cfRule type="expression" dxfId="1663" priority="441">
      <formula>IF(RIGHT(TEXT(AI651,"0.#"),1)=".",FALSE,TRUE)</formula>
    </cfRule>
    <cfRule type="expression" dxfId="1662" priority="442">
      <formula>IF(RIGHT(TEXT(AI651,"0.#"),1)=".",TRUE,FALSE)</formula>
    </cfRule>
  </conditionalFormatting>
  <conditionalFormatting sqref="AI649">
    <cfRule type="expression" dxfId="1661" priority="445">
      <formula>IF(RIGHT(TEXT(AI649,"0.#"),1)=".",FALSE,TRUE)</formula>
    </cfRule>
    <cfRule type="expression" dxfId="1660" priority="446">
      <formula>IF(RIGHT(TEXT(AI649,"0.#"),1)=".",TRUE,FALSE)</formula>
    </cfRule>
  </conditionalFormatting>
  <conditionalFormatting sqref="AI650">
    <cfRule type="expression" dxfId="1659" priority="443">
      <formula>IF(RIGHT(TEXT(AI650,"0.#"),1)=".",FALSE,TRUE)</formula>
    </cfRule>
    <cfRule type="expression" dxfId="1658" priority="444">
      <formula>IF(RIGHT(TEXT(AI650,"0.#"),1)=".",TRUE,FALSE)</formula>
    </cfRule>
  </conditionalFormatting>
  <conditionalFormatting sqref="AM676">
    <cfRule type="expression" dxfId="1657" priority="435">
      <formula>IF(RIGHT(TEXT(AM676,"0.#"),1)=".",FALSE,TRUE)</formula>
    </cfRule>
    <cfRule type="expression" dxfId="1656" priority="436">
      <formula>IF(RIGHT(TEXT(AM676,"0.#"),1)=".",TRUE,FALSE)</formula>
    </cfRule>
  </conditionalFormatting>
  <conditionalFormatting sqref="AM674">
    <cfRule type="expression" dxfId="1655" priority="439">
      <formula>IF(RIGHT(TEXT(AM674,"0.#"),1)=".",FALSE,TRUE)</formula>
    </cfRule>
    <cfRule type="expression" dxfId="1654" priority="440">
      <formula>IF(RIGHT(TEXT(AM674,"0.#"),1)=".",TRUE,FALSE)</formula>
    </cfRule>
  </conditionalFormatting>
  <conditionalFormatting sqref="AM675">
    <cfRule type="expression" dxfId="1653" priority="437">
      <formula>IF(RIGHT(TEXT(AM675,"0.#"),1)=".",FALSE,TRUE)</formula>
    </cfRule>
    <cfRule type="expression" dxfId="1652" priority="438">
      <formula>IF(RIGHT(TEXT(AM675,"0.#"),1)=".",TRUE,FALSE)</formula>
    </cfRule>
  </conditionalFormatting>
  <conditionalFormatting sqref="AI676">
    <cfRule type="expression" dxfId="1651" priority="429">
      <formula>IF(RIGHT(TEXT(AI676,"0.#"),1)=".",FALSE,TRUE)</formula>
    </cfRule>
    <cfRule type="expression" dxfId="1650" priority="430">
      <formula>IF(RIGHT(TEXT(AI676,"0.#"),1)=".",TRUE,FALSE)</formula>
    </cfRule>
  </conditionalFormatting>
  <conditionalFormatting sqref="AI674">
    <cfRule type="expression" dxfId="1649" priority="433">
      <formula>IF(RIGHT(TEXT(AI674,"0.#"),1)=".",FALSE,TRUE)</formula>
    </cfRule>
    <cfRule type="expression" dxfId="1648" priority="434">
      <formula>IF(RIGHT(TEXT(AI674,"0.#"),1)=".",TRUE,FALSE)</formula>
    </cfRule>
  </conditionalFormatting>
  <conditionalFormatting sqref="AI675">
    <cfRule type="expression" dxfId="1647" priority="431">
      <formula>IF(RIGHT(TEXT(AI675,"0.#"),1)=".",FALSE,TRUE)</formula>
    </cfRule>
    <cfRule type="expression" dxfId="1646" priority="432">
      <formula>IF(RIGHT(TEXT(AI675,"0.#"),1)=".",TRUE,FALSE)</formula>
    </cfRule>
  </conditionalFormatting>
  <conditionalFormatting sqref="AM681">
    <cfRule type="expression" dxfId="1645" priority="375">
      <formula>IF(RIGHT(TEXT(AM681,"0.#"),1)=".",FALSE,TRUE)</formula>
    </cfRule>
    <cfRule type="expression" dxfId="1644" priority="376">
      <formula>IF(RIGHT(TEXT(AM681,"0.#"),1)=".",TRUE,FALSE)</formula>
    </cfRule>
  </conditionalFormatting>
  <conditionalFormatting sqref="AM679">
    <cfRule type="expression" dxfId="1643" priority="379">
      <formula>IF(RIGHT(TEXT(AM679,"0.#"),1)=".",FALSE,TRUE)</formula>
    </cfRule>
    <cfRule type="expression" dxfId="1642" priority="380">
      <formula>IF(RIGHT(TEXT(AM679,"0.#"),1)=".",TRUE,FALSE)</formula>
    </cfRule>
  </conditionalFormatting>
  <conditionalFormatting sqref="AM680">
    <cfRule type="expression" dxfId="1641" priority="377">
      <formula>IF(RIGHT(TEXT(AM680,"0.#"),1)=".",FALSE,TRUE)</formula>
    </cfRule>
    <cfRule type="expression" dxfId="1640" priority="378">
      <formula>IF(RIGHT(TEXT(AM680,"0.#"),1)=".",TRUE,FALSE)</formula>
    </cfRule>
  </conditionalFormatting>
  <conditionalFormatting sqref="AI681">
    <cfRule type="expression" dxfId="1639" priority="369">
      <formula>IF(RIGHT(TEXT(AI681,"0.#"),1)=".",FALSE,TRUE)</formula>
    </cfRule>
    <cfRule type="expression" dxfId="1638" priority="370">
      <formula>IF(RIGHT(TEXT(AI681,"0.#"),1)=".",TRUE,FALSE)</formula>
    </cfRule>
  </conditionalFormatting>
  <conditionalFormatting sqref="AI679">
    <cfRule type="expression" dxfId="1637" priority="373">
      <formula>IF(RIGHT(TEXT(AI679,"0.#"),1)=".",FALSE,TRUE)</formula>
    </cfRule>
    <cfRule type="expression" dxfId="1636" priority="374">
      <formula>IF(RIGHT(TEXT(AI679,"0.#"),1)=".",TRUE,FALSE)</formula>
    </cfRule>
  </conditionalFormatting>
  <conditionalFormatting sqref="AI680">
    <cfRule type="expression" dxfId="1635" priority="371">
      <formula>IF(RIGHT(TEXT(AI680,"0.#"),1)=".",FALSE,TRUE)</formula>
    </cfRule>
    <cfRule type="expression" dxfId="1634" priority="372">
      <formula>IF(RIGHT(TEXT(AI680,"0.#"),1)=".",TRUE,FALSE)</formula>
    </cfRule>
  </conditionalFormatting>
  <conditionalFormatting sqref="AM686">
    <cfRule type="expression" dxfId="1633" priority="363">
      <formula>IF(RIGHT(TEXT(AM686,"0.#"),1)=".",FALSE,TRUE)</formula>
    </cfRule>
    <cfRule type="expression" dxfId="1632" priority="364">
      <formula>IF(RIGHT(TEXT(AM686,"0.#"),1)=".",TRUE,FALSE)</formula>
    </cfRule>
  </conditionalFormatting>
  <conditionalFormatting sqref="AM684">
    <cfRule type="expression" dxfId="1631" priority="367">
      <formula>IF(RIGHT(TEXT(AM684,"0.#"),1)=".",FALSE,TRUE)</formula>
    </cfRule>
    <cfRule type="expression" dxfId="1630" priority="368">
      <formula>IF(RIGHT(TEXT(AM684,"0.#"),1)=".",TRUE,FALSE)</formula>
    </cfRule>
  </conditionalFormatting>
  <conditionalFormatting sqref="AM685">
    <cfRule type="expression" dxfId="1629" priority="365">
      <formula>IF(RIGHT(TEXT(AM685,"0.#"),1)=".",FALSE,TRUE)</formula>
    </cfRule>
    <cfRule type="expression" dxfId="1628" priority="366">
      <formula>IF(RIGHT(TEXT(AM685,"0.#"),1)=".",TRUE,FALSE)</formula>
    </cfRule>
  </conditionalFormatting>
  <conditionalFormatting sqref="AI686">
    <cfRule type="expression" dxfId="1627" priority="357">
      <formula>IF(RIGHT(TEXT(AI686,"0.#"),1)=".",FALSE,TRUE)</formula>
    </cfRule>
    <cfRule type="expression" dxfId="1626" priority="358">
      <formula>IF(RIGHT(TEXT(AI686,"0.#"),1)=".",TRUE,FALSE)</formula>
    </cfRule>
  </conditionalFormatting>
  <conditionalFormatting sqref="AI684">
    <cfRule type="expression" dxfId="1625" priority="361">
      <formula>IF(RIGHT(TEXT(AI684,"0.#"),1)=".",FALSE,TRUE)</formula>
    </cfRule>
    <cfRule type="expression" dxfId="1624" priority="362">
      <formula>IF(RIGHT(TEXT(AI684,"0.#"),1)=".",TRUE,FALSE)</formula>
    </cfRule>
  </conditionalFormatting>
  <conditionalFormatting sqref="AI685">
    <cfRule type="expression" dxfId="1623" priority="359">
      <formula>IF(RIGHT(TEXT(AI685,"0.#"),1)=".",FALSE,TRUE)</formula>
    </cfRule>
    <cfRule type="expression" dxfId="1622" priority="360">
      <formula>IF(RIGHT(TEXT(AI685,"0.#"),1)=".",TRUE,FALSE)</formula>
    </cfRule>
  </conditionalFormatting>
  <conditionalFormatting sqref="AM691">
    <cfRule type="expression" dxfId="1621" priority="351">
      <formula>IF(RIGHT(TEXT(AM691,"0.#"),1)=".",FALSE,TRUE)</formula>
    </cfRule>
    <cfRule type="expression" dxfId="1620" priority="352">
      <formula>IF(RIGHT(TEXT(AM691,"0.#"),1)=".",TRUE,FALSE)</formula>
    </cfRule>
  </conditionalFormatting>
  <conditionalFormatting sqref="AM689">
    <cfRule type="expression" dxfId="1619" priority="355">
      <formula>IF(RIGHT(TEXT(AM689,"0.#"),1)=".",FALSE,TRUE)</formula>
    </cfRule>
    <cfRule type="expression" dxfId="1618" priority="356">
      <formula>IF(RIGHT(TEXT(AM689,"0.#"),1)=".",TRUE,FALSE)</formula>
    </cfRule>
  </conditionalFormatting>
  <conditionalFormatting sqref="AM690">
    <cfRule type="expression" dxfId="1617" priority="353">
      <formula>IF(RIGHT(TEXT(AM690,"0.#"),1)=".",FALSE,TRUE)</formula>
    </cfRule>
    <cfRule type="expression" dxfId="1616" priority="354">
      <formula>IF(RIGHT(TEXT(AM690,"0.#"),1)=".",TRUE,FALSE)</formula>
    </cfRule>
  </conditionalFormatting>
  <conditionalFormatting sqref="AI691">
    <cfRule type="expression" dxfId="1615" priority="345">
      <formula>IF(RIGHT(TEXT(AI691,"0.#"),1)=".",FALSE,TRUE)</formula>
    </cfRule>
    <cfRule type="expression" dxfId="1614" priority="346">
      <formula>IF(RIGHT(TEXT(AI691,"0.#"),1)=".",TRUE,FALSE)</formula>
    </cfRule>
  </conditionalFormatting>
  <conditionalFormatting sqref="AI689">
    <cfRule type="expression" dxfId="1613" priority="349">
      <formula>IF(RIGHT(TEXT(AI689,"0.#"),1)=".",FALSE,TRUE)</formula>
    </cfRule>
    <cfRule type="expression" dxfId="1612" priority="350">
      <formula>IF(RIGHT(TEXT(AI689,"0.#"),1)=".",TRUE,FALSE)</formula>
    </cfRule>
  </conditionalFormatting>
  <conditionalFormatting sqref="AI690">
    <cfRule type="expression" dxfId="1611" priority="347">
      <formula>IF(RIGHT(TEXT(AI690,"0.#"),1)=".",FALSE,TRUE)</formula>
    </cfRule>
    <cfRule type="expression" dxfId="1610" priority="348">
      <formula>IF(RIGHT(TEXT(AI690,"0.#"),1)=".",TRUE,FALSE)</formula>
    </cfRule>
  </conditionalFormatting>
  <conditionalFormatting sqref="AM656">
    <cfRule type="expression" dxfId="1609" priority="423">
      <formula>IF(RIGHT(TEXT(AM656,"0.#"),1)=".",FALSE,TRUE)</formula>
    </cfRule>
    <cfRule type="expression" dxfId="1608" priority="424">
      <formula>IF(RIGHT(TEXT(AM656,"0.#"),1)=".",TRUE,FALSE)</formula>
    </cfRule>
  </conditionalFormatting>
  <conditionalFormatting sqref="AM654">
    <cfRule type="expression" dxfId="1607" priority="427">
      <formula>IF(RIGHT(TEXT(AM654,"0.#"),1)=".",FALSE,TRUE)</formula>
    </cfRule>
    <cfRule type="expression" dxfId="1606" priority="428">
      <formula>IF(RIGHT(TEXT(AM654,"0.#"),1)=".",TRUE,FALSE)</formula>
    </cfRule>
  </conditionalFormatting>
  <conditionalFormatting sqref="AM655">
    <cfRule type="expression" dxfId="1605" priority="425">
      <formula>IF(RIGHT(TEXT(AM655,"0.#"),1)=".",FALSE,TRUE)</formula>
    </cfRule>
    <cfRule type="expression" dxfId="1604" priority="426">
      <formula>IF(RIGHT(TEXT(AM655,"0.#"),1)=".",TRUE,FALSE)</formula>
    </cfRule>
  </conditionalFormatting>
  <conditionalFormatting sqref="AI656">
    <cfRule type="expression" dxfId="1603" priority="417">
      <formula>IF(RIGHT(TEXT(AI656,"0.#"),1)=".",FALSE,TRUE)</formula>
    </cfRule>
    <cfRule type="expression" dxfId="1602" priority="418">
      <formula>IF(RIGHT(TEXT(AI656,"0.#"),1)=".",TRUE,FALSE)</formula>
    </cfRule>
  </conditionalFormatting>
  <conditionalFormatting sqref="AI654">
    <cfRule type="expression" dxfId="1601" priority="421">
      <formula>IF(RIGHT(TEXT(AI654,"0.#"),1)=".",FALSE,TRUE)</formula>
    </cfRule>
    <cfRule type="expression" dxfId="1600" priority="422">
      <formula>IF(RIGHT(TEXT(AI654,"0.#"),1)=".",TRUE,FALSE)</formula>
    </cfRule>
  </conditionalFormatting>
  <conditionalFormatting sqref="AI655">
    <cfRule type="expression" dxfId="1599" priority="419">
      <formula>IF(RIGHT(TEXT(AI655,"0.#"),1)=".",FALSE,TRUE)</formula>
    </cfRule>
    <cfRule type="expression" dxfId="1598" priority="420">
      <formula>IF(RIGHT(TEXT(AI655,"0.#"),1)=".",TRUE,FALSE)</formula>
    </cfRule>
  </conditionalFormatting>
  <conditionalFormatting sqref="AM661">
    <cfRule type="expression" dxfId="1597" priority="411">
      <formula>IF(RIGHT(TEXT(AM661,"0.#"),1)=".",FALSE,TRUE)</formula>
    </cfRule>
    <cfRule type="expression" dxfId="1596" priority="412">
      <formula>IF(RIGHT(TEXT(AM661,"0.#"),1)=".",TRUE,FALSE)</formula>
    </cfRule>
  </conditionalFormatting>
  <conditionalFormatting sqref="AM659">
    <cfRule type="expression" dxfId="1595" priority="415">
      <formula>IF(RIGHT(TEXT(AM659,"0.#"),1)=".",FALSE,TRUE)</formula>
    </cfRule>
    <cfRule type="expression" dxfId="1594" priority="416">
      <formula>IF(RIGHT(TEXT(AM659,"0.#"),1)=".",TRUE,FALSE)</formula>
    </cfRule>
  </conditionalFormatting>
  <conditionalFormatting sqref="AM660">
    <cfRule type="expression" dxfId="1593" priority="413">
      <formula>IF(RIGHT(TEXT(AM660,"0.#"),1)=".",FALSE,TRUE)</formula>
    </cfRule>
    <cfRule type="expression" dxfId="1592" priority="414">
      <formula>IF(RIGHT(TEXT(AM660,"0.#"),1)=".",TRUE,FALSE)</formula>
    </cfRule>
  </conditionalFormatting>
  <conditionalFormatting sqref="AI661">
    <cfRule type="expression" dxfId="1591" priority="405">
      <formula>IF(RIGHT(TEXT(AI661,"0.#"),1)=".",FALSE,TRUE)</formula>
    </cfRule>
    <cfRule type="expression" dxfId="1590" priority="406">
      <formula>IF(RIGHT(TEXT(AI661,"0.#"),1)=".",TRUE,FALSE)</formula>
    </cfRule>
  </conditionalFormatting>
  <conditionalFormatting sqref="AI659">
    <cfRule type="expression" dxfId="1589" priority="409">
      <formula>IF(RIGHT(TEXT(AI659,"0.#"),1)=".",FALSE,TRUE)</formula>
    </cfRule>
    <cfRule type="expression" dxfId="1588" priority="410">
      <formula>IF(RIGHT(TEXT(AI659,"0.#"),1)=".",TRUE,FALSE)</formula>
    </cfRule>
  </conditionalFormatting>
  <conditionalFormatting sqref="AI660">
    <cfRule type="expression" dxfId="1587" priority="407">
      <formula>IF(RIGHT(TEXT(AI660,"0.#"),1)=".",FALSE,TRUE)</formula>
    </cfRule>
    <cfRule type="expression" dxfId="1586" priority="408">
      <formula>IF(RIGHT(TEXT(AI660,"0.#"),1)=".",TRUE,FALSE)</formula>
    </cfRule>
  </conditionalFormatting>
  <conditionalFormatting sqref="AM666">
    <cfRule type="expression" dxfId="1585" priority="399">
      <formula>IF(RIGHT(TEXT(AM666,"0.#"),1)=".",FALSE,TRUE)</formula>
    </cfRule>
    <cfRule type="expression" dxfId="1584" priority="400">
      <formula>IF(RIGHT(TEXT(AM666,"0.#"),1)=".",TRUE,FALSE)</formula>
    </cfRule>
  </conditionalFormatting>
  <conditionalFormatting sqref="AM664">
    <cfRule type="expression" dxfId="1583" priority="403">
      <formula>IF(RIGHT(TEXT(AM664,"0.#"),1)=".",FALSE,TRUE)</formula>
    </cfRule>
    <cfRule type="expression" dxfId="1582" priority="404">
      <formula>IF(RIGHT(TEXT(AM664,"0.#"),1)=".",TRUE,FALSE)</formula>
    </cfRule>
  </conditionalFormatting>
  <conditionalFormatting sqref="AM665">
    <cfRule type="expression" dxfId="1581" priority="401">
      <formula>IF(RIGHT(TEXT(AM665,"0.#"),1)=".",FALSE,TRUE)</formula>
    </cfRule>
    <cfRule type="expression" dxfId="1580" priority="402">
      <formula>IF(RIGHT(TEXT(AM665,"0.#"),1)=".",TRUE,FALSE)</formula>
    </cfRule>
  </conditionalFormatting>
  <conditionalFormatting sqref="AI666">
    <cfRule type="expression" dxfId="1579" priority="393">
      <formula>IF(RIGHT(TEXT(AI666,"0.#"),1)=".",FALSE,TRUE)</formula>
    </cfRule>
    <cfRule type="expression" dxfId="1578" priority="394">
      <formula>IF(RIGHT(TEXT(AI666,"0.#"),1)=".",TRUE,FALSE)</formula>
    </cfRule>
  </conditionalFormatting>
  <conditionalFormatting sqref="AI664">
    <cfRule type="expression" dxfId="1577" priority="397">
      <formula>IF(RIGHT(TEXT(AI664,"0.#"),1)=".",FALSE,TRUE)</formula>
    </cfRule>
    <cfRule type="expression" dxfId="1576" priority="398">
      <formula>IF(RIGHT(TEXT(AI664,"0.#"),1)=".",TRUE,FALSE)</formula>
    </cfRule>
  </conditionalFormatting>
  <conditionalFormatting sqref="AI665">
    <cfRule type="expression" dxfId="1575" priority="395">
      <formula>IF(RIGHT(TEXT(AI665,"0.#"),1)=".",FALSE,TRUE)</formula>
    </cfRule>
    <cfRule type="expression" dxfId="1574" priority="396">
      <formula>IF(RIGHT(TEXT(AI665,"0.#"),1)=".",TRUE,FALSE)</formula>
    </cfRule>
  </conditionalFormatting>
  <conditionalFormatting sqref="AM671">
    <cfRule type="expression" dxfId="1573" priority="387">
      <formula>IF(RIGHT(TEXT(AM671,"0.#"),1)=".",FALSE,TRUE)</formula>
    </cfRule>
    <cfRule type="expression" dxfId="1572" priority="388">
      <formula>IF(RIGHT(TEXT(AM671,"0.#"),1)=".",TRUE,FALSE)</formula>
    </cfRule>
  </conditionalFormatting>
  <conditionalFormatting sqref="AM669">
    <cfRule type="expression" dxfId="1571" priority="391">
      <formula>IF(RIGHT(TEXT(AM669,"0.#"),1)=".",FALSE,TRUE)</formula>
    </cfRule>
    <cfRule type="expression" dxfId="1570" priority="392">
      <formula>IF(RIGHT(TEXT(AM669,"0.#"),1)=".",TRUE,FALSE)</formula>
    </cfRule>
  </conditionalFormatting>
  <conditionalFormatting sqref="AM670">
    <cfRule type="expression" dxfId="1569" priority="389">
      <formula>IF(RIGHT(TEXT(AM670,"0.#"),1)=".",FALSE,TRUE)</formula>
    </cfRule>
    <cfRule type="expression" dxfId="1568" priority="390">
      <formula>IF(RIGHT(TEXT(AM670,"0.#"),1)=".",TRUE,FALSE)</formula>
    </cfRule>
  </conditionalFormatting>
  <conditionalFormatting sqref="AI671">
    <cfRule type="expression" dxfId="1567" priority="381">
      <formula>IF(RIGHT(TEXT(AI671,"0.#"),1)=".",FALSE,TRUE)</formula>
    </cfRule>
    <cfRule type="expression" dxfId="1566" priority="382">
      <formula>IF(RIGHT(TEXT(AI671,"0.#"),1)=".",TRUE,FALSE)</formula>
    </cfRule>
  </conditionalFormatting>
  <conditionalFormatting sqref="AI669">
    <cfRule type="expression" dxfId="1565" priority="385">
      <formula>IF(RIGHT(TEXT(AI669,"0.#"),1)=".",FALSE,TRUE)</formula>
    </cfRule>
    <cfRule type="expression" dxfId="1564" priority="386">
      <formula>IF(RIGHT(TEXT(AI669,"0.#"),1)=".",TRUE,FALSE)</formula>
    </cfRule>
  </conditionalFormatting>
  <conditionalFormatting sqref="AI670">
    <cfRule type="expression" dxfId="1563" priority="383">
      <formula>IF(RIGHT(TEXT(AI670,"0.#"),1)=".",FALSE,TRUE)</formula>
    </cfRule>
    <cfRule type="expression" dxfId="1562" priority="384">
      <formula>IF(RIGHT(TEXT(AI670,"0.#"),1)=".",TRUE,FALSE)</formula>
    </cfRule>
  </conditionalFormatting>
  <conditionalFormatting sqref="P19:AJ19">
    <cfRule type="expression" dxfId="1561" priority="343">
      <formula>IF(RIGHT(TEXT(P19,"0.#"),1)=".",FALSE,TRUE)</formula>
    </cfRule>
    <cfRule type="expression" dxfId="1560" priority="344">
      <formula>IF(RIGHT(TEXT(P19,"0.#"),1)=".",TRUE,FALSE)</formula>
    </cfRule>
  </conditionalFormatting>
  <conditionalFormatting sqref="W23">
    <cfRule type="expression" dxfId="1559" priority="341">
      <formula>IF(RIGHT(TEXT(W23,"0.#"),1)=".",FALSE,TRUE)</formula>
    </cfRule>
    <cfRule type="expression" dxfId="1558" priority="342">
      <formula>IF(RIGHT(TEXT(W23,"0.#"),1)=".",TRUE,FALSE)</formula>
    </cfRule>
  </conditionalFormatting>
  <conditionalFormatting sqref="W24:W25">
    <cfRule type="expression" dxfId="1557" priority="339">
      <formula>IF(RIGHT(TEXT(W24,"0.#"),1)=".",FALSE,TRUE)</formula>
    </cfRule>
    <cfRule type="expression" dxfId="1556" priority="340">
      <formula>IF(RIGHT(TEXT(W24,"0.#"),1)=".",TRUE,FALSE)</formula>
    </cfRule>
  </conditionalFormatting>
  <conditionalFormatting sqref="P23">
    <cfRule type="expression" dxfId="1555" priority="337">
      <formula>IF(RIGHT(TEXT(P23,"0.#"),1)=".",FALSE,TRUE)</formula>
    </cfRule>
    <cfRule type="expression" dxfId="1554" priority="338">
      <formula>IF(RIGHT(TEXT(P23,"0.#"),1)=".",TRUE,FALSE)</formula>
    </cfRule>
  </conditionalFormatting>
  <conditionalFormatting sqref="P24:P25">
    <cfRule type="expression" dxfId="1553" priority="335">
      <formula>IF(RIGHT(TEXT(P24,"0.#"),1)=".",FALSE,TRUE)</formula>
    </cfRule>
    <cfRule type="expression" dxfId="1552" priority="336">
      <formula>IF(RIGHT(TEXT(P24,"0.#"),1)=".",TRUE,FALSE)</formula>
    </cfRule>
  </conditionalFormatting>
  <conditionalFormatting sqref="AM33">
    <cfRule type="expression" dxfId="1551" priority="333">
      <formula>IF(RIGHT(TEXT(AM33,"0.#"),1)=".",FALSE,TRUE)</formula>
    </cfRule>
    <cfRule type="expression" dxfId="1550" priority="334">
      <formula>IF(RIGHT(TEXT(AM33,"0.#"),1)=".",TRUE,FALSE)</formula>
    </cfRule>
  </conditionalFormatting>
  <conditionalFormatting sqref="AE33">
    <cfRule type="expression" dxfId="1549" priority="331">
      <formula>IF(RIGHT(TEXT(AE33,"0.#"),1)=".",FALSE,TRUE)</formula>
    </cfRule>
    <cfRule type="expression" dxfId="1548" priority="332">
      <formula>IF(RIGHT(TEXT(AE33,"0.#"),1)=".",TRUE,FALSE)</formula>
    </cfRule>
  </conditionalFormatting>
  <conditionalFormatting sqref="AE32">
    <cfRule type="expression" dxfId="1547" priority="329">
      <formula>IF(RIGHT(TEXT(AE32,"0.#"),1)=".",FALSE,TRUE)</formula>
    </cfRule>
    <cfRule type="expression" dxfId="1546" priority="330">
      <formula>IF(RIGHT(TEXT(AE32,"0.#"),1)=".",TRUE,FALSE)</formula>
    </cfRule>
  </conditionalFormatting>
  <conditionalFormatting sqref="AI33">
    <cfRule type="expression" dxfId="1545" priority="327">
      <formula>IF(RIGHT(TEXT(AI33,"0.#"),1)=".",FALSE,TRUE)</formula>
    </cfRule>
    <cfRule type="expression" dxfId="1544" priority="328">
      <formula>IF(RIGHT(TEXT(AI33,"0.#"),1)=".",TRUE,FALSE)</formula>
    </cfRule>
  </conditionalFormatting>
  <conditionalFormatting sqref="AI32">
    <cfRule type="expression" dxfId="1543" priority="325">
      <formula>IF(RIGHT(TEXT(AI32,"0.#"),1)=".",FALSE,TRUE)</formula>
    </cfRule>
    <cfRule type="expression" dxfId="1542" priority="326">
      <formula>IF(RIGHT(TEXT(AI32,"0.#"),1)=".",TRUE,FALSE)</formula>
    </cfRule>
  </conditionalFormatting>
  <conditionalFormatting sqref="AM32">
    <cfRule type="expression" dxfId="1541" priority="323">
      <formula>IF(RIGHT(TEXT(AM32,"0.#"),1)=".",FALSE,TRUE)</formula>
    </cfRule>
    <cfRule type="expression" dxfId="1540" priority="324">
      <formula>IF(RIGHT(TEXT(AM32,"0.#"),1)=".",TRUE,FALSE)</formula>
    </cfRule>
  </conditionalFormatting>
  <conditionalFormatting sqref="AM101">
    <cfRule type="expression" dxfId="1539" priority="321">
      <formula>IF(RIGHT(TEXT(AM101,"0.#"),1)=".",FALSE,TRUE)</formula>
    </cfRule>
    <cfRule type="expression" dxfId="1538" priority="322">
      <formula>IF(RIGHT(TEXT(AM101,"0.#"),1)=".",TRUE,FALSE)</formula>
    </cfRule>
  </conditionalFormatting>
  <conditionalFormatting sqref="AI101">
    <cfRule type="expression" dxfId="1537" priority="319">
      <formula>IF(RIGHT(TEXT(AI101,"0.#"),1)=".",FALSE,TRUE)</formula>
    </cfRule>
    <cfRule type="expression" dxfId="1536" priority="320">
      <formula>IF(RIGHT(TEXT(AI101,"0.#"),1)=".",TRUE,FALSE)</formula>
    </cfRule>
  </conditionalFormatting>
  <conditionalFormatting sqref="AE101">
    <cfRule type="expression" dxfId="1535" priority="317">
      <formula>IF(RIGHT(TEXT(AE101,"0.#"),1)=".",FALSE,TRUE)</formula>
    </cfRule>
    <cfRule type="expression" dxfId="1534" priority="318">
      <formula>IF(RIGHT(TEXT(AE101,"0.#"),1)=".",TRUE,FALSE)</formula>
    </cfRule>
  </conditionalFormatting>
  <conditionalFormatting sqref="AE102">
    <cfRule type="expression" dxfId="1533" priority="315">
      <formula>IF(RIGHT(TEXT(AE102,"0.#"),1)=".",FALSE,TRUE)</formula>
    </cfRule>
    <cfRule type="expression" dxfId="1532" priority="316">
      <formula>IF(RIGHT(TEXT(AE102,"0.#"),1)=".",TRUE,FALSE)</formula>
    </cfRule>
  </conditionalFormatting>
  <conditionalFormatting sqref="AI102">
    <cfRule type="expression" dxfId="1531" priority="313">
      <formula>IF(RIGHT(TEXT(AI102,"0.#"),1)=".",FALSE,TRUE)</formula>
    </cfRule>
    <cfRule type="expression" dxfId="1530" priority="314">
      <formula>IF(RIGHT(TEXT(AI102,"0.#"),1)=".",TRUE,FALSE)</formula>
    </cfRule>
  </conditionalFormatting>
  <conditionalFormatting sqref="AM102">
    <cfRule type="expression" dxfId="1529" priority="311">
      <formula>IF(RIGHT(TEXT(AM102,"0.#"),1)=".",FALSE,TRUE)</formula>
    </cfRule>
    <cfRule type="expression" dxfId="1528" priority="312">
      <formula>IF(RIGHT(TEXT(AM102,"0.#"),1)=".",TRUE,FALSE)</formula>
    </cfRule>
  </conditionalFormatting>
  <conditionalFormatting sqref="AQ102">
    <cfRule type="expression" dxfId="1527" priority="309">
      <formula>IF(RIGHT(TEXT(AQ102,"0.#"),1)=".",FALSE,TRUE)</formula>
    </cfRule>
    <cfRule type="expression" dxfId="1526" priority="310">
      <formula>IF(RIGHT(TEXT(AQ102,"0.#"),1)=".",TRUE,FALSE)</formula>
    </cfRule>
  </conditionalFormatting>
  <conditionalFormatting sqref="AU102">
    <cfRule type="expression" dxfId="1525" priority="307">
      <formula>IF(RIGHT(TEXT(AU102,"0.#"),1)=".",FALSE,TRUE)</formula>
    </cfRule>
    <cfRule type="expression" dxfId="1524" priority="308">
      <formula>IF(RIGHT(TEXT(AU102,"0.#"),1)=".",TRUE,FALSE)</formula>
    </cfRule>
  </conditionalFormatting>
  <conditionalFormatting sqref="AQ101">
    <cfRule type="expression" dxfId="1523" priority="305">
      <formula>IF(RIGHT(TEXT(AQ101,"0.#"),1)=".",FALSE,TRUE)</formula>
    </cfRule>
    <cfRule type="expression" dxfId="1522" priority="306">
      <formula>IF(RIGHT(TEXT(AQ101,"0.#"),1)=".",TRUE,FALSE)</formula>
    </cfRule>
  </conditionalFormatting>
  <conditionalFormatting sqref="AU101">
    <cfRule type="expression" dxfId="1521" priority="303">
      <formula>IF(RIGHT(TEXT(AU101,"0.#"),1)=".",FALSE,TRUE)</formula>
    </cfRule>
    <cfRule type="expression" dxfId="1520" priority="304">
      <formula>IF(RIGHT(TEXT(AU101,"0.#"),1)=".",TRUE,FALSE)</formula>
    </cfRule>
  </conditionalFormatting>
  <conditionalFormatting sqref="AE104">
    <cfRule type="expression" dxfId="1519" priority="301">
      <formula>IF(RIGHT(TEXT(AE104,"0.#"),1)=".",FALSE,TRUE)</formula>
    </cfRule>
    <cfRule type="expression" dxfId="1518" priority="302">
      <formula>IF(RIGHT(TEXT(AE104,"0.#"),1)=".",TRUE,FALSE)</formula>
    </cfRule>
  </conditionalFormatting>
  <conditionalFormatting sqref="AI104">
    <cfRule type="expression" dxfId="1517" priority="299">
      <formula>IF(RIGHT(TEXT(AI104,"0.#"),1)=".",FALSE,TRUE)</formula>
    </cfRule>
    <cfRule type="expression" dxfId="1516" priority="300">
      <formula>IF(RIGHT(TEXT(AI104,"0.#"),1)=".",TRUE,FALSE)</formula>
    </cfRule>
  </conditionalFormatting>
  <conditionalFormatting sqref="AE105">
    <cfRule type="expression" dxfId="1515" priority="297">
      <formula>IF(RIGHT(TEXT(AE105,"0.#"),1)=".",FALSE,TRUE)</formula>
    </cfRule>
    <cfRule type="expression" dxfId="1514" priority="298">
      <formula>IF(RIGHT(TEXT(AE105,"0.#"),1)=".",TRUE,FALSE)</formula>
    </cfRule>
  </conditionalFormatting>
  <conditionalFormatting sqref="AI105">
    <cfRule type="expression" dxfId="1513" priority="295">
      <formula>IF(RIGHT(TEXT(AI105,"0.#"),1)=".",FALSE,TRUE)</formula>
    </cfRule>
    <cfRule type="expression" dxfId="1512" priority="296">
      <formula>IF(RIGHT(TEXT(AI105,"0.#"),1)=".",TRUE,FALSE)</formula>
    </cfRule>
  </conditionalFormatting>
  <conditionalFormatting sqref="AQ104">
    <cfRule type="expression" dxfId="1511" priority="293">
      <formula>IF(RIGHT(TEXT(AQ104,"0.#"),1)=".",FALSE,TRUE)</formula>
    </cfRule>
    <cfRule type="expression" dxfId="1510" priority="294">
      <formula>IF(RIGHT(TEXT(AQ104,"0.#"),1)=".",TRUE,FALSE)</formula>
    </cfRule>
  </conditionalFormatting>
  <conditionalFormatting sqref="AQ105">
    <cfRule type="expression" dxfId="1509" priority="291">
      <formula>IF(RIGHT(TEXT(AQ105,"0.#"),1)=".",FALSE,TRUE)</formula>
    </cfRule>
    <cfRule type="expression" dxfId="1508" priority="292">
      <formula>IF(RIGHT(TEXT(AQ105,"0.#"),1)=".",TRUE,FALSE)</formula>
    </cfRule>
  </conditionalFormatting>
  <conditionalFormatting sqref="AU104">
    <cfRule type="expression" dxfId="1507" priority="289">
      <formula>IF(RIGHT(TEXT(AU104,"0.#"),1)=".",FALSE,TRUE)</formula>
    </cfRule>
    <cfRule type="expression" dxfId="1506" priority="290">
      <formula>IF(RIGHT(TEXT(AU104,"0.#"),1)=".",TRUE,FALSE)</formula>
    </cfRule>
  </conditionalFormatting>
  <conditionalFormatting sqref="AU105">
    <cfRule type="expression" dxfId="1505" priority="287">
      <formula>IF(RIGHT(TEXT(AU105,"0.#"),1)=".",FALSE,TRUE)</formula>
    </cfRule>
    <cfRule type="expression" dxfId="1504" priority="288">
      <formula>IF(RIGHT(TEXT(AU105,"0.#"),1)=".",TRUE,FALSE)</formula>
    </cfRule>
  </conditionalFormatting>
  <conditionalFormatting sqref="AM104">
    <cfRule type="expression" dxfId="1503" priority="285">
      <formula>IF(RIGHT(TEXT(AM104,"0.#"),1)=".",FALSE,TRUE)</formula>
    </cfRule>
    <cfRule type="expression" dxfId="1502" priority="286">
      <formula>IF(RIGHT(TEXT(AM104,"0.#"),1)=".",TRUE,FALSE)</formula>
    </cfRule>
  </conditionalFormatting>
  <conditionalFormatting sqref="AM105">
    <cfRule type="expression" dxfId="1501" priority="283">
      <formula>IF(RIGHT(TEXT(AM105,"0.#"),1)=".",FALSE,TRUE)</formula>
    </cfRule>
    <cfRule type="expression" dxfId="1500" priority="284">
      <formula>IF(RIGHT(TEXT(AM105,"0.#"),1)=".",TRUE,FALSE)</formula>
    </cfRule>
  </conditionalFormatting>
  <conditionalFormatting sqref="AM107">
    <cfRule type="expression" dxfId="1499" priority="281">
      <formula>IF(RIGHT(TEXT(AM107,"0.#"),1)=".",FALSE,TRUE)</formula>
    </cfRule>
    <cfRule type="expression" dxfId="1498" priority="282">
      <formula>IF(RIGHT(TEXT(AM107,"0.#"),1)=".",TRUE,FALSE)</formula>
    </cfRule>
  </conditionalFormatting>
  <conditionalFormatting sqref="AM108">
    <cfRule type="expression" dxfId="1497" priority="279">
      <formula>IF(RIGHT(TEXT(AM108,"0.#"),1)=".",FALSE,TRUE)</formula>
    </cfRule>
    <cfRule type="expression" dxfId="1496" priority="280">
      <formula>IF(RIGHT(TEXT(AM108,"0.#"),1)=".",TRUE,FALSE)</formula>
    </cfRule>
  </conditionalFormatting>
  <conditionalFormatting sqref="AQ107">
    <cfRule type="expression" dxfId="1495" priority="277">
      <formula>IF(RIGHT(TEXT(AQ107,"0.#"),1)=".",FALSE,TRUE)</formula>
    </cfRule>
    <cfRule type="expression" dxfId="1494" priority="278">
      <formula>IF(RIGHT(TEXT(AQ107,"0.#"),1)=".",TRUE,FALSE)</formula>
    </cfRule>
  </conditionalFormatting>
  <conditionalFormatting sqref="AQ108">
    <cfRule type="expression" dxfId="1493" priority="275">
      <formula>IF(RIGHT(TEXT(AQ108,"0.#"),1)=".",FALSE,TRUE)</formula>
    </cfRule>
    <cfRule type="expression" dxfId="1492" priority="276">
      <formula>IF(RIGHT(TEXT(AQ108,"0.#"),1)=".",TRUE,FALSE)</formula>
    </cfRule>
  </conditionalFormatting>
  <conditionalFormatting sqref="AU107">
    <cfRule type="expression" dxfId="1491" priority="273">
      <formula>IF(RIGHT(TEXT(AU107,"0.#"),1)=".",FALSE,TRUE)</formula>
    </cfRule>
    <cfRule type="expression" dxfId="1490" priority="274">
      <formula>IF(RIGHT(TEXT(AU107,"0.#"),1)=".",TRUE,FALSE)</formula>
    </cfRule>
  </conditionalFormatting>
  <conditionalFormatting sqref="AU108">
    <cfRule type="expression" dxfId="1489" priority="271">
      <formula>IF(RIGHT(TEXT(AU108,"0.#"),1)=".",FALSE,TRUE)</formula>
    </cfRule>
    <cfRule type="expression" dxfId="1488" priority="272">
      <formula>IF(RIGHT(TEXT(AU108,"0.#"),1)=".",TRUE,FALSE)</formula>
    </cfRule>
  </conditionalFormatting>
  <conditionalFormatting sqref="AE107">
    <cfRule type="expression" dxfId="1487" priority="269">
      <formula>IF(RIGHT(TEXT(AE107,"0.#"),1)=".",FALSE,TRUE)</formula>
    </cfRule>
    <cfRule type="expression" dxfId="1486" priority="270">
      <formula>IF(RIGHT(TEXT(AE107,"0.#"),1)=".",TRUE,FALSE)</formula>
    </cfRule>
  </conditionalFormatting>
  <conditionalFormatting sqref="AI107">
    <cfRule type="expression" dxfId="1485" priority="267">
      <formula>IF(RIGHT(TEXT(AI107,"0.#"),1)=".",FALSE,TRUE)</formula>
    </cfRule>
    <cfRule type="expression" dxfId="1484" priority="268">
      <formula>IF(RIGHT(TEXT(AI107,"0.#"),1)=".",TRUE,FALSE)</formula>
    </cfRule>
  </conditionalFormatting>
  <conditionalFormatting sqref="AE108">
    <cfRule type="expression" dxfId="1483" priority="265">
      <formula>IF(RIGHT(TEXT(AE108,"0.#"),1)=".",FALSE,TRUE)</formula>
    </cfRule>
    <cfRule type="expression" dxfId="1482" priority="266">
      <formula>IF(RIGHT(TEXT(AE108,"0.#"),1)=".",TRUE,FALSE)</formula>
    </cfRule>
  </conditionalFormatting>
  <conditionalFormatting sqref="AI108">
    <cfRule type="expression" dxfId="1481" priority="263">
      <formula>IF(RIGHT(TEXT(AI108,"0.#"),1)=".",FALSE,TRUE)</formula>
    </cfRule>
    <cfRule type="expression" dxfId="1480" priority="264">
      <formula>IF(RIGHT(TEXT(AI108,"0.#"),1)=".",TRUE,FALSE)</formula>
    </cfRule>
  </conditionalFormatting>
  <conditionalFormatting sqref="AM110">
    <cfRule type="expression" dxfId="1479" priority="261">
      <formula>IF(RIGHT(TEXT(AM110,"0.#"),1)=".",FALSE,TRUE)</formula>
    </cfRule>
    <cfRule type="expression" dxfId="1478" priority="262">
      <formula>IF(RIGHT(TEXT(AM110,"0.#"),1)=".",TRUE,FALSE)</formula>
    </cfRule>
  </conditionalFormatting>
  <conditionalFormatting sqref="AM111">
    <cfRule type="expression" dxfId="1477" priority="259">
      <formula>IF(RIGHT(TEXT(AM111,"0.#"),1)=".",FALSE,TRUE)</formula>
    </cfRule>
    <cfRule type="expression" dxfId="1476" priority="260">
      <formula>IF(RIGHT(TEXT(AM111,"0.#"),1)=".",TRUE,FALSE)</formula>
    </cfRule>
  </conditionalFormatting>
  <conditionalFormatting sqref="AQ110">
    <cfRule type="expression" dxfId="1475" priority="257">
      <formula>IF(RIGHT(TEXT(AQ110,"0.#"),1)=".",FALSE,TRUE)</formula>
    </cfRule>
    <cfRule type="expression" dxfId="1474" priority="258">
      <formula>IF(RIGHT(TEXT(AQ110,"0.#"),1)=".",TRUE,FALSE)</formula>
    </cfRule>
  </conditionalFormatting>
  <conditionalFormatting sqref="AQ111">
    <cfRule type="expression" dxfId="1473" priority="255">
      <formula>IF(RIGHT(TEXT(AQ111,"0.#"),1)=".",FALSE,TRUE)</formula>
    </cfRule>
    <cfRule type="expression" dxfId="1472" priority="256">
      <formula>IF(RIGHT(TEXT(AQ111,"0.#"),1)=".",TRUE,FALSE)</formula>
    </cfRule>
  </conditionalFormatting>
  <conditionalFormatting sqref="AU110">
    <cfRule type="expression" dxfId="1471" priority="253">
      <formula>IF(RIGHT(TEXT(AU110,"0.#"),1)=".",FALSE,TRUE)</formula>
    </cfRule>
    <cfRule type="expression" dxfId="1470" priority="254">
      <formula>IF(RIGHT(TEXT(AU110,"0.#"),1)=".",TRUE,FALSE)</formula>
    </cfRule>
  </conditionalFormatting>
  <conditionalFormatting sqref="AU111">
    <cfRule type="expression" dxfId="1469" priority="251">
      <formula>IF(RIGHT(TEXT(AU111,"0.#"),1)=".",FALSE,TRUE)</formula>
    </cfRule>
    <cfRule type="expression" dxfId="1468" priority="252">
      <formula>IF(RIGHT(TEXT(AU111,"0.#"),1)=".",TRUE,FALSE)</formula>
    </cfRule>
  </conditionalFormatting>
  <conditionalFormatting sqref="AE110">
    <cfRule type="expression" dxfId="1467" priority="249">
      <formula>IF(RIGHT(TEXT(AE110,"0.#"),1)=".",FALSE,TRUE)</formula>
    </cfRule>
    <cfRule type="expression" dxfId="1466" priority="250">
      <formula>IF(RIGHT(TEXT(AE110,"0.#"),1)=".",TRUE,FALSE)</formula>
    </cfRule>
  </conditionalFormatting>
  <conditionalFormatting sqref="AI110">
    <cfRule type="expression" dxfId="1465" priority="247">
      <formula>IF(RIGHT(TEXT(AI110,"0.#"),1)=".",FALSE,TRUE)</formula>
    </cfRule>
    <cfRule type="expression" dxfId="1464" priority="248">
      <formula>IF(RIGHT(TEXT(AI110,"0.#"),1)=".",TRUE,FALSE)</formula>
    </cfRule>
  </conditionalFormatting>
  <conditionalFormatting sqref="AE111">
    <cfRule type="expression" dxfId="1463" priority="245">
      <formula>IF(RIGHT(TEXT(AE111,"0.#"),1)=".",FALSE,TRUE)</formula>
    </cfRule>
    <cfRule type="expression" dxfId="1462" priority="246">
      <formula>IF(RIGHT(TEXT(AE111,"0.#"),1)=".",TRUE,FALSE)</formula>
    </cfRule>
  </conditionalFormatting>
  <conditionalFormatting sqref="AI111">
    <cfRule type="expression" dxfId="1461" priority="243">
      <formula>IF(RIGHT(TEXT(AI111,"0.#"),1)=".",FALSE,TRUE)</formula>
    </cfRule>
    <cfRule type="expression" dxfId="1460" priority="244">
      <formula>IF(RIGHT(TEXT(AI111,"0.#"),1)=".",TRUE,FALSE)</formula>
    </cfRule>
  </conditionalFormatting>
  <conditionalFormatting sqref="AM113">
    <cfRule type="expression" dxfId="1459" priority="241">
      <formula>IF(RIGHT(TEXT(AM113,"0.#"),1)=".",FALSE,TRUE)</formula>
    </cfRule>
    <cfRule type="expression" dxfId="1458" priority="242">
      <formula>IF(RIGHT(TEXT(AM113,"0.#"),1)=".",TRUE,FALSE)</formula>
    </cfRule>
  </conditionalFormatting>
  <conditionalFormatting sqref="AM114">
    <cfRule type="expression" dxfId="1457" priority="239">
      <formula>IF(RIGHT(TEXT(AM114,"0.#"),1)=".",FALSE,TRUE)</formula>
    </cfRule>
    <cfRule type="expression" dxfId="1456" priority="240">
      <formula>IF(RIGHT(TEXT(AM114,"0.#"),1)=".",TRUE,FALSE)</formula>
    </cfRule>
  </conditionalFormatting>
  <conditionalFormatting sqref="AQ114">
    <cfRule type="expression" dxfId="1455" priority="235">
      <formula>IF(RIGHT(TEXT(AQ114,"0.#"),1)=".",FALSE,TRUE)</formula>
    </cfRule>
    <cfRule type="expression" dxfId="1454" priority="236">
      <formula>IF(RIGHT(TEXT(AQ114,"0.#"),1)=".",TRUE,FALSE)</formula>
    </cfRule>
  </conditionalFormatting>
  <conditionalFormatting sqref="AQ113">
    <cfRule type="expression" dxfId="1453" priority="237">
      <formula>IF(RIGHT(TEXT(AQ113,"0.#"),1)=".",FALSE,TRUE)</formula>
    </cfRule>
    <cfRule type="expression" dxfId="1452" priority="238">
      <formula>IF(RIGHT(TEXT(AQ113,"0.#"),1)=".",TRUE,FALSE)</formula>
    </cfRule>
  </conditionalFormatting>
  <conditionalFormatting sqref="AU113">
    <cfRule type="expression" dxfId="1451" priority="233">
      <formula>IF(RIGHT(TEXT(AU113,"0.#"),1)=".",FALSE,TRUE)</formula>
    </cfRule>
    <cfRule type="expression" dxfId="1450" priority="234">
      <formula>IF(RIGHT(TEXT(AU113,"0.#"),1)=".",TRUE,FALSE)</formula>
    </cfRule>
  </conditionalFormatting>
  <conditionalFormatting sqref="AU114">
    <cfRule type="expression" dxfId="1449" priority="231">
      <formula>IF(RIGHT(TEXT(AU114,"0.#"),1)=".",FALSE,TRUE)</formula>
    </cfRule>
    <cfRule type="expression" dxfId="1448" priority="232">
      <formula>IF(RIGHT(TEXT(AU114,"0.#"),1)=".",TRUE,FALSE)</formula>
    </cfRule>
  </conditionalFormatting>
  <conditionalFormatting sqref="AE113">
    <cfRule type="expression" dxfId="1447" priority="229">
      <formula>IF(RIGHT(TEXT(AE113,"0.#"),1)=".",FALSE,TRUE)</formula>
    </cfRule>
    <cfRule type="expression" dxfId="1446" priority="230">
      <formula>IF(RIGHT(TEXT(AE113,"0.#"),1)=".",TRUE,FALSE)</formula>
    </cfRule>
  </conditionalFormatting>
  <conditionalFormatting sqref="AI113">
    <cfRule type="expression" dxfId="1445" priority="227">
      <formula>IF(RIGHT(TEXT(AI113,"0.#"),1)=".",FALSE,TRUE)</formula>
    </cfRule>
    <cfRule type="expression" dxfId="1444" priority="228">
      <formula>IF(RIGHT(TEXT(AI113,"0.#"),1)=".",TRUE,FALSE)</formula>
    </cfRule>
  </conditionalFormatting>
  <conditionalFormatting sqref="AE114">
    <cfRule type="expression" dxfId="1443" priority="225">
      <formula>IF(RIGHT(TEXT(AE114,"0.#"),1)=".",FALSE,TRUE)</formula>
    </cfRule>
    <cfRule type="expression" dxfId="1442" priority="226">
      <formula>IF(RIGHT(TEXT(AE114,"0.#"),1)=".",TRUE,FALSE)</formula>
    </cfRule>
  </conditionalFormatting>
  <conditionalFormatting sqref="AI114">
    <cfRule type="expression" dxfId="1441" priority="223">
      <formula>IF(RIGHT(TEXT(AI114,"0.#"),1)=".",FALSE,TRUE)</formula>
    </cfRule>
    <cfRule type="expression" dxfId="1440" priority="224">
      <formula>IF(RIGHT(TEXT(AI114,"0.#"),1)=".",TRUE,FALSE)</formula>
    </cfRule>
  </conditionalFormatting>
  <conditionalFormatting sqref="AQ116">
    <cfRule type="expression" dxfId="1439" priority="221">
      <formula>IF(RIGHT(TEXT(AQ116,"0.#"),1)=".",FALSE,TRUE)</formula>
    </cfRule>
    <cfRule type="expression" dxfId="1438" priority="222">
      <formula>IF(RIGHT(TEXT(AQ116,"0.#"),1)=".",TRUE,FALSE)</formula>
    </cfRule>
  </conditionalFormatting>
  <conditionalFormatting sqref="AM116">
    <cfRule type="expression" dxfId="1437" priority="219">
      <formula>IF(RIGHT(TEXT(AM116,"0.#"),1)=".",FALSE,TRUE)</formula>
    </cfRule>
    <cfRule type="expression" dxfId="1436" priority="220">
      <formula>IF(RIGHT(TEXT(AM116,"0.#"),1)=".",TRUE,FALSE)</formula>
    </cfRule>
  </conditionalFormatting>
  <conditionalFormatting sqref="AM117">
    <cfRule type="expression" dxfId="1435" priority="217">
      <formula>IF(RIGHT(TEXT(AM117,"0.#"),1)=".",FALSE,TRUE)</formula>
    </cfRule>
    <cfRule type="expression" dxfId="1434" priority="218">
      <formula>IF(RIGHT(TEXT(AM117,"0.#"),1)=".",TRUE,FALSE)</formula>
    </cfRule>
  </conditionalFormatting>
  <conditionalFormatting sqref="AQ117">
    <cfRule type="expression" dxfId="1433" priority="215">
      <formula>IF(RIGHT(TEXT(AQ117,"0.#"),1)=".",FALSE,TRUE)</formula>
    </cfRule>
    <cfRule type="expression" dxfId="1432" priority="216">
      <formula>IF(RIGHT(TEXT(AQ117,"0.#"),1)=".",TRUE,FALSE)</formula>
    </cfRule>
  </conditionalFormatting>
  <conditionalFormatting sqref="AI116">
    <cfRule type="expression" dxfId="1431" priority="213">
      <formula>IF(RIGHT(TEXT(AI116,"0.#"),1)=".",FALSE,TRUE)</formula>
    </cfRule>
    <cfRule type="expression" dxfId="1430" priority="214">
      <formula>IF(RIGHT(TEXT(AI116,"0.#"),1)=".",TRUE,FALSE)</formula>
    </cfRule>
  </conditionalFormatting>
  <conditionalFormatting sqref="AI117">
    <cfRule type="expression" dxfId="1429" priority="211">
      <formula>IF(RIGHT(TEXT(AI117,"0.#"),1)=".",FALSE,TRUE)</formula>
    </cfRule>
    <cfRule type="expression" dxfId="1428" priority="212">
      <formula>IF(RIGHT(TEXT(AI117,"0.#"),1)=".",TRUE,FALSE)</formula>
    </cfRule>
  </conditionalFormatting>
  <conditionalFormatting sqref="AE116">
    <cfRule type="expression" dxfId="1427" priority="209">
      <formula>IF(RIGHT(TEXT(AE116,"0.#"),1)=".",FALSE,TRUE)</formula>
    </cfRule>
    <cfRule type="expression" dxfId="1426" priority="210">
      <formula>IF(RIGHT(TEXT(AE116,"0.#"),1)=".",TRUE,FALSE)</formula>
    </cfRule>
  </conditionalFormatting>
  <conditionalFormatting sqref="AE117">
    <cfRule type="expression" dxfId="1425" priority="207">
      <formula>IF(RIGHT(TEXT(AE117,"0.#"),1)=".",FALSE,TRUE)</formula>
    </cfRule>
    <cfRule type="expression" dxfId="1424" priority="208">
      <formula>IF(RIGHT(TEXT(AE117,"0.#"),1)=".",TRUE,FALSE)</formula>
    </cfRule>
  </conditionalFormatting>
  <conditionalFormatting sqref="AI119">
    <cfRule type="expression" dxfId="1423" priority="205">
      <formula>IF(RIGHT(TEXT(AI119,"0.#"),1)=".",FALSE,TRUE)</formula>
    </cfRule>
    <cfRule type="expression" dxfId="1422" priority="206">
      <formula>IF(RIGHT(TEXT(AI119,"0.#"),1)=".",TRUE,FALSE)</formula>
    </cfRule>
  </conditionalFormatting>
  <conditionalFormatting sqref="AI120">
    <cfRule type="expression" dxfId="1421" priority="203">
      <formula>IF(RIGHT(TEXT(AI120,"0.#"),1)=".",FALSE,TRUE)</formula>
    </cfRule>
    <cfRule type="expression" dxfId="1420" priority="204">
      <formula>IF(RIGHT(TEXT(AI120,"0.#"),1)=".",TRUE,FALSE)</formula>
    </cfRule>
  </conditionalFormatting>
  <conditionalFormatting sqref="AE119">
    <cfRule type="expression" dxfId="1419" priority="201">
      <formula>IF(RIGHT(TEXT(AE119,"0.#"),1)=".",FALSE,TRUE)</formula>
    </cfRule>
    <cfRule type="expression" dxfId="1418" priority="202">
      <formula>IF(RIGHT(TEXT(AE119,"0.#"),1)=".",TRUE,FALSE)</formula>
    </cfRule>
  </conditionalFormatting>
  <conditionalFormatting sqref="AE120">
    <cfRule type="expression" dxfId="1417" priority="199">
      <formula>IF(RIGHT(TEXT(AE120,"0.#"),1)=".",FALSE,TRUE)</formula>
    </cfRule>
    <cfRule type="expression" dxfId="1416" priority="200">
      <formula>IF(RIGHT(TEXT(AE120,"0.#"),1)=".",TRUE,FALSE)</formula>
    </cfRule>
  </conditionalFormatting>
  <conditionalFormatting sqref="AM119">
    <cfRule type="expression" dxfId="1415" priority="197">
      <formula>IF(RIGHT(TEXT(AM119,"0.#"),1)=".",FALSE,TRUE)</formula>
    </cfRule>
    <cfRule type="expression" dxfId="1414" priority="198">
      <formula>IF(RIGHT(TEXT(AM119,"0.#"),1)=".",TRUE,FALSE)</formula>
    </cfRule>
  </conditionalFormatting>
  <conditionalFormatting sqref="AM120">
    <cfRule type="expression" dxfId="1413" priority="195">
      <formula>IF(RIGHT(TEXT(AM120,"0.#"),1)=".",FALSE,TRUE)</formula>
    </cfRule>
    <cfRule type="expression" dxfId="1412" priority="196">
      <formula>IF(RIGHT(TEXT(AM120,"0.#"),1)=".",TRUE,FALSE)</formula>
    </cfRule>
  </conditionalFormatting>
  <conditionalFormatting sqref="AQ122">
    <cfRule type="expression" dxfId="1411" priority="193">
      <formula>IF(RIGHT(TEXT(AQ122,"0.#"),1)=".",FALSE,TRUE)</formula>
    </cfRule>
    <cfRule type="expression" dxfId="1410" priority="194">
      <formula>IF(RIGHT(TEXT(AQ122,"0.#"),1)=".",TRUE,FALSE)</formula>
    </cfRule>
  </conditionalFormatting>
  <conditionalFormatting sqref="AM122">
    <cfRule type="expression" dxfId="1409" priority="191">
      <formula>IF(RIGHT(TEXT(AM122,"0.#"),1)=".",FALSE,TRUE)</formula>
    </cfRule>
    <cfRule type="expression" dxfId="1408" priority="192">
      <formula>IF(RIGHT(TEXT(AM122,"0.#"),1)=".",TRUE,FALSE)</formula>
    </cfRule>
  </conditionalFormatting>
  <conditionalFormatting sqref="AQ123">
    <cfRule type="expression" dxfId="1407" priority="189">
      <formula>IF(RIGHT(TEXT(AQ123,"0.#"),1)=".",FALSE,TRUE)</formula>
    </cfRule>
    <cfRule type="expression" dxfId="1406" priority="190">
      <formula>IF(RIGHT(TEXT(AQ123,"0.#"),1)=".",TRUE,FALSE)</formula>
    </cfRule>
  </conditionalFormatting>
  <conditionalFormatting sqref="AM123">
    <cfRule type="expression" dxfId="1405" priority="187">
      <formula>IF(RIGHT(TEXT(AM123,"0.#"),1)=".",FALSE,TRUE)</formula>
    </cfRule>
    <cfRule type="expression" dxfId="1404" priority="188">
      <formula>IF(RIGHT(TEXT(AM123,"0.#"),1)=".",TRUE,FALSE)</formula>
    </cfRule>
  </conditionalFormatting>
  <conditionalFormatting sqref="AE122">
    <cfRule type="expression" dxfId="1403" priority="185">
      <formula>IF(RIGHT(TEXT(AE122,"0.#"),1)=".",FALSE,TRUE)</formula>
    </cfRule>
    <cfRule type="expression" dxfId="1402" priority="186">
      <formula>IF(RIGHT(TEXT(AE122,"0.#"),1)=".",TRUE,FALSE)</formula>
    </cfRule>
  </conditionalFormatting>
  <conditionalFormatting sqref="AI122">
    <cfRule type="expression" dxfId="1401" priority="183">
      <formula>IF(RIGHT(TEXT(AI122,"0.#"),1)=".",FALSE,TRUE)</formula>
    </cfRule>
    <cfRule type="expression" dxfId="1400" priority="184">
      <formula>IF(RIGHT(TEXT(AI122,"0.#"),1)=".",TRUE,FALSE)</formula>
    </cfRule>
  </conditionalFormatting>
  <conditionalFormatting sqref="AI123">
    <cfRule type="expression" dxfId="1399" priority="181">
      <formula>IF(RIGHT(TEXT(AI123,"0.#"),1)=".",FALSE,TRUE)</formula>
    </cfRule>
    <cfRule type="expression" dxfId="1398" priority="182">
      <formula>IF(RIGHT(TEXT(AI123,"0.#"),1)=".",TRUE,FALSE)</formula>
    </cfRule>
  </conditionalFormatting>
  <conditionalFormatting sqref="AE123">
    <cfRule type="expression" dxfId="1397" priority="179">
      <formula>IF(RIGHT(TEXT(AE123,"0.#"),1)=".",FALSE,TRUE)</formula>
    </cfRule>
    <cfRule type="expression" dxfId="1396" priority="180">
      <formula>IF(RIGHT(TEXT(AE123,"0.#"),1)=".",TRUE,FALSE)</formula>
    </cfRule>
  </conditionalFormatting>
  <conditionalFormatting sqref="AQ125">
    <cfRule type="expression" dxfId="1395" priority="177">
      <formula>IF(RIGHT(TEXT(AQ125,"0.#"),1)=".",FALSE,TRUE)</formula>
    </cfRule>
    <cfRule type="expression" dxfId="1394" priority="178">
      <formula>IF(RIGHT(TEXT(AQ125,"0.#"),1)=".",TRUE,FALSE)</formula>
    </cfRule>
  </conditionalFormatting>
  <conditionalFormatting sqref="AM125">
    <cfRule type="expression" dxfId="1393" priority="175">
      <formula>IF(RIGHT(TEXT(AM125,"0.#"),1)=".",FALSE,TRUE)</formula>
    </cfRule>
    <cfRule type="expression" dxfId="1392" priority="176">
      <formula>IF(RIGHT(TEXT(AM125,"0.#"),1)=".",TRUE,FALSE)</formula>
    </cfRule>
  </conditionalFormatting>
  <conditionalFormatting sqref="AQ126">
    <cfRule type="expression" dxfId="1391" priority="173">
      <formula>IF(RIGHT(TEXT(AQ126,"0.#"),1)=".",FALSE,TRUE)</formula>
    </cfRule>
    <cfRule type="expression" dxfId="1390" priority="174">
      <formula>IF(RIGHT(TEXT(AQ126,"0.#"),1)=".",TRUE,FALSE)</formula>
    </cfRule>
  </conditionalFormatting>
  <conditionalFormatting sqref="AM126">
    <cfRule type="expression" dxfId="1389" priority="171">
      <formula>IF(RIGHT(TEXT(AM126,"0.#"),1)=".",FALSE,TRUE)</formula>
    </cfRule>
    <cfRule type="expression" dxfId="1388" priority="172">
      <formula>IF(RIGHT(TEXT(AM126,"0.#"),1)=".",TRUE,FALSE)</formula>
    </cfRule>
  </conditionalFormatting>
  <conditionalFormatting sqref="AE125">
    <cfRule type="expression" dxfId="1387" priority="169">
      <formula>IF(RIGHT(TEXT(AE125,"0.#"),1)=".",FALSE,TRUE)</formula>
    </cfRule>
    <cfRule type="expression" dxfId="1386" priority="170">
      <formula>IF(RIGHT(TEXT(AE125,"0.#"),1)=".",TRUE,FALSE)</formula>
    </cfRule>
  </conditionalFormatting>
  <conditionalFormatting sqref="AI125">
    <cfRule type="expression" dxfId="1385" priority="167">
      <formula>IF(RIGHT(TEXT(AI125,"0.#"),1)=".",FALSE,TRUE)</formula>
    </cfRule>
    <cfRule type="expression" dxfId="1384" priority="168">
      <formula>IF(RIGHT(TEXT(AI125,"0.#"),1)=".",TRUE,FALSE)</formula>
    </cfRule>
  </conditionalFormatting>
  <conditionalFormatting sqref="AE126">
    <cfRule type="expression" dxfId="1383" priority="163">
      <formula>IF(RIGHT(TEXT(AE126,"0.#"),1)=".",FALSE,TRUE)</formula>
    </cfRule>
    <cfRule type="expression" dxfId="1382" priority="164">
      <formula>IF(RIGHT(TEXT(AE126,"0.#"),1)=".",TRUE,FALSE)</formula>
    </cfRule>
  </conditionalFormatting>
  <conditionalFormatting sqref="AI126">
    <cfRule type="expression" dxfId="1381" priority="165">
      <formula>IF(RIGHT(TEXT(AI126,"0.#"),1)=".",FALSE,TRUE)</formula>
    </cfRule>
    <cfRule type="expression" dxfId="1380" priority="166">
      <formula>IF(RIGHT(TEXT(AI126,"0.#"),1)=".",TRUE,FALSE)</formula>
    </cfRule>
  </conditionalFormatting>
  <conditionalFormatting sqref="AQ128">
    <cfRule type="expression" dxfId="1379" priority="161">
      <formula>IF(RIGHT(TEXT(AQ128,"0.#"),1)=".",FALSE,TRUE)</formula>
    </cfRule>
    <cfRule type="expression" dxfId="1378" priority="162">
      <formula>IF(RIGHT(TEXT(AQ128,"0.#"),1)=".",TRUE,FALSE)</formula>
    </cfRule>
  </conditionalFormatting>
  <conditionalFormatting sqref="AM128">
    <cfRule type="expression" dxfId="1377" priority="159">
      <formula>IF(RIGHT(TEXT(AM128,"0.#"),1)=".",FALSE,TRUE)</formula>
    </cfRule>
    <cfRule type="expression" dxfId="1376" priority="160">
      <formula>IF(RIGHT(TEXT(AM128,"0.#"),1)=".",TRUE,FALSE)</formula>
    </cfRule>
  </conditionalFormatting>
  <conditionalFormatting sqref="AQ129">
    <cfRule type="expression" dxfId="1375" priority="157">
      <formula>IF(RIGHT(TEXT(AQ129,"0.#"),1)=".",FALSE,TRUE)</formula>
    </cfRule>
    <cfRule type="expression" dxfId="1374" priority="158">
      <formula>IF(RIGHT(TEXT(AQ129,"0.#"),1)=".",TRUE,FALSE)</formula>
    </cfRule>
  </conditionalFormatting>
  <conditionalFormatting sqref="AM129">
    <cfRule type="expression" dxfId="1373" priority="155">
      <formula>IF(RIGHT(TEXT(AM129,"0.#"),1)=".",FALSE,TRUE)</formula>
    </cfRule>
    <cfRule type="expression" dxfId="1372" priority="156">
      <formula>IF(RIGHT(TEXT(AM129,"0.#"),1)=".",TRUE,FALSE)</formula>
    </cfRule>
  </conditionalFormatting>
  <conditionalFormatting sqref="AE128">
    <cfRule type="expression" dxfId="1371" priority="153">
      <formula>IF(RIGHT(TEXT(AE128,"0.#"),1)=".",FALSE,TRUE)</formula>
    </cfRule>
    <cfRule type="expression" dxfId="1370" priority="154">
      <formula>IF(RIGHT(TEXT(AE128,"0.#"),1)=".",TRUE,FALSE)</formula>
    </cfRule>
  </conditionalFormatting>
  <conditionalFormatting sqref="AI128">
    <cfRule type="expression" dxfId="1369" priority="151">
      <formula>IF(RIGHT(TEXT(AI128,"0.#"),1)=".",FALSE,TRUE)</formula>
    </cfRule>
    <cfRule type="expression" dxfId="1368" priority="152">
      <formula>IF(RIGHT(TEXT(AI128,"0.#"),1)=".",TRUE,FALSE)</formula>
    </cfRule>
  </conditionalFormatting>
  <conditionalFormatting sqref="AI129">
    <cfRule type="expression" dxfId="1367" priority="149">
      <formula>IF(RIGHT(TEXT(AI129,"0.#"),1)=".",FALSE,TRUE)</formula>
    </cfRule>
    <cfRule type="expression" dxfId="1366" priority="150">
      <formula>IF(RIGHT(TEXT(AI129,"0.#"),1)=".",TRUE,FALSE)</formula>
    </cfRule>
  </conditionalFormatting>
  <conditionalFormatting sqref="AE129">
    <cfRule type="expression" dxfId="1365" priority="147">
      <formula>IF(RIGHT(TEXT(AE129,"0.#"),1)=".",FALSE,TRUE)</formula>
    </cfRule>
    <cfRule type="expression" dxfId="1364" priority="148">
      <formula>IF(RIGHT(TEXT(AE129,"0.#"),1)=".",TRUE,FALSE)</formula>
    </cfRule>
  </conditionalFormatting>
  <conditionalFormatting sqref="Y782">
    <cfRule type="expression" dxfId="1363" priority="145">
      <formula>IF(RIGHT(TEXT(Y782,"0.#"),1)=".",FALSE,TRUE)</formula>
    </cfRule>
    <cfRule type="expression" dxfId="1362" priority="146">
      <formula>IF(RIGHT(TEXT(Y782,"0.#"),1)=".",TRUE,FALSE)</formula>
    </cfRule>
  </conditionalFormatting>
  <conditionalFormatting sqref="Y781">
    <cfRule type="expression" dxfId="1361" priority="143">
      <formula>IF(RIGHT(TEXT(Y781,"0.#"),1)=".",FALSE,TRUE)</formula>
    </cfRule>
    <cfRule type="expression" dxfId="1360" priority="144">
      <formula>IF(RIGHT(TEXT(Y781,"0.#"),1)=".",TRUE,FALSE)</formula>
    </cfRule>
  </conditionalFormatting>
  <conditionalFormatting sqref="AU781:AU782">
    <cfRule type="expression" dxfId="1359" priority="141">
      <formula>IF(RIGHT(TEXT(AU781,"0.#"),1)=".",FALSE,TRUE)</formula>
    </cfRule>
    <cfRule type="expression" dxfId="1358" priority="142">
      <formula>IF(RIGHT(TEXT(AU781,"0.#"),1)=".",TRUE,FALSE)</formula>
    </cfRule>
  </conditionalFormatting>
  <conditionalFormatting sqref="Y794">
    <cfRule type="expression" dxfId="1357" priority="135">
      <formula>IF(RIGHT(TEXT(Y794,"0.#"),1)=".",FALSE,TRUE)</formula>
    </cfRule>
    <cfRule type="expression" dxfId="1356" priority="136">
      <formula>IF(RIGHT(TEXT(Y794,"0.#"),1)=".",TRUE,FALSE)</formula>
    </cfRule>
  </conditionalFormatting>
  <conditionalFormatting sqref="Y795">
    <cfRule type="expression" dxfId="1355" priority="137">
      <formula>IF(RIGHT(TEXT(Y795,"0.#"),1)=".",FALSE,TRUE)</formula>
    </cfRule>
    <cfRule type="expression" dxfId="1354" priority="138">
      <formula>IF(RIGHT(TEXT(Y795,"0.#"),1)=".",TRUE,FALSE)</formula>
    </cfRule>
  </conditionalFormatting>
  <conditionalFormatting sqref="AU795">
    <cfRule type="expression" dxfId="1353" priority="133">
      <formula>IF(RIGHT(TEXT(AU795,"0.#"),1)=".",FALSE,TRUE)</formula>
    </cfRule>
    <cfRule type="expression" dxfId="1352" priority="134">
      <formula>IF(RIGHT(TEXT(AU795,"0.#"),1)=".",TRUE,FALSE)</formula>
    </cfRule>
  </conditionalFormatting>
  <conditionalFormatting sqref="AU794">
    <cfRule type="expression" dxfId="1351" priority="131">
      <formula>IF(RIGHT(TEXT(AU794,"0.#"),1)=".",FALSE,TRUE)</formula>
    </cfRule>
    <cfRule type="expression" dxfId="1350" priority="132">
      <formula>IF(RIGHT(TEXT(AU794,"0.#"),1)=".",TRUE,FALSE)</formula>
    </cfRule>
  </conditionalFormatting>
  <conditionalFormatting sqref="Y807">
    <cfRule type="expression" dxfId="1349" priority="127">
      <formula>IF(RIGHT(TEXT(Y807,"0.#"),1)=".",FALSE,TRUE)</formula>
    </cfRule>
    <cfRule type="expression" dxfId="1348" priority="128">
      <formula>IF(RIGHT(TEXT(Y807,"0.#"),1)=".",TRUE,FALSE)</formula>
    </cfRule>
  </conditionalFormatting>
  <conditionalFormatting sqref="Y808">
    <cfRule type="expression" dxfId="1347" priority="129">
      <formula>IF(RIGHT(TEXT(Y808,"0.#"),1)=".",FALSE,TRUE)</formula>
    </cfRule>
    <cfRule type="expression" dxfId="1346" priority="130">
      <formula>IF(RIGHT(TEXT(Y808,"0.#"),1)=".",TRUE,FALSE)</formula>
    </cfRule>
  </conditionalFormatting>
  <conditionalFormatting sqref="AL839:AO846">
    <cfRule type="expression" dxfId="1345" priority="119">
      <formula>IF(AND(AL839&gt;=0, RIGHT(TEXT(AL839,"0.#"),1)&lt;&gt;"."),TRUE,FALSE)</formula>
    </cfRule>
    <cfRule type="expression" dxfId="1344" priority="120">
      <formula>IF(AND(AL839&gt;=0, RIGHT(TEXT(AL839,"0.#"),1)="."),TRUE,FALSE)</formula>
    </cfRule>
    <cfRule type="expression" dxfId="1343" priority="121">
      <formula>IF(AND(AL839&lt;0, RIGHT(TEXT(AL839,"0.#"),1)&lt;&gt;"."),TRUE,FALSE)</formula>
    </cfRule>
    <cfRule type="expression" dxfId="1342" priority="122">
      <formula>IF(AND(AL839&lt;0, RIGHT(TEXT(AL839,"0.#"),1)="."),TRUE,FALSE)</formula>
    </cfRule>
  </conditionalFormatting>
  <conditionalFormatting sqref="AL837:AO838">
    <cfRule type="expression" dxfId="1341" priority="115">
      <formula>IF(AND(AL837&gt;=0, RIGHT(TEXT(AL837,"0.#"),1)&lt;&gt;"."),TRUE,FALSE)</formula>
    </cfRule>
    <cfRule type="expression" dxfId="1340" priority="116">
      <formula>IF(AND(AL837&gt;=0, RIGHT(TEXT(AL837,"0.#"),1)="."),TRUE,FALSE)</formula>
    </cfRule>
    <cfRule type="expression" dxfId="1339" priority="117">
      <formula>IF(AND(AL837&lt;0, RIGHT(TEXT(AL837,"0.#"),1)&lt;&gt;"."),TRUE,FALSE)</formula>
    </cfRule>
    <cfRule type="expression" dxfId="1338" priority="118">
      <formula>IF(AND(AL837&lt;0, RIGHT(TEXT(AL837,"0.#"),1)="."),TRUE,FALSE)</formula>
    </cfRule>
  </conditionalFormatting>
  <conditionalFormatting sqref="Y837:Y838">
    <cfRule type="expression" dxfId="1337" priority="113">
      <formula>IF(RIGHT(TEXT(Y837,"0.#"),1)=".",FALSE,TRUE)</formula>
    </cfRule>
    <cfRule type="expression" dxfId="1336" priority="114">
      <formula>IF(RIGHT(TEXT(Y837,"0.#"),1)=".",TRUE,FALSE)</formula>
    </cfRule>
  </conditionalFormatting>
  <conditionalFormatting sqref="Y839">
    <cfRule type="expression" dxfId="1335" priority="111">
      <formula>IF(RIGHT(TEXT(Y839,"0.#"),1)=".",FALSE,TRUE)</formula>
    </cfRule>
    <cfRule type="expression" dxfId="1334" priority="112">
      <formula>IF(RIGHT(TEXT(Y839,"0.#"),1)=".",TRUE,FALSE)</formula>
    </cfRule>
  </conditionalFormatting>
  <conditionalFormatting sqref="Y840">
    <cfRule type="expression" dxfId="1333" priority="109">
      <formula>IF(RIGHT(TEXT(Y840,"0.#"),1)=".",FALSE,TRUE)</formula>
    </cfRule>
    <cfRule type="expression" dxfId="1332" priority="110">
      <formula>IF(RIGHT(TEXT(Y840,"0.#"),1)=".",TRUE,FALSE)</formula>
    </cfRule>
  </conditionalFormatting>
  <conditionalFormatting sqref="Y846">
    <cfRule type="expression" dxfId="1331" priority="107">
      <formula>IF(RIGHT(TEXT(Y846,"0.#"),1)=".",FALSE,TRUE)</formula>
    </cfRule>
    <cfRule type="expression" dxfId="1330" priority="108">
      <formula>IF(RIGHT(TEXT(Y846,"0.#"),1)=".",TRUE,FALSE)</formula>
    </cfRule>
  </conditionalFormatting>
  <conditionalFormatting sqref="Y841">
    <cfRule type="expression" dxfId="1329" priority="105">
      <formula>IF(RIGHT(TEXT(Y841,"0.#"),1)=".",FALSE,TRUE)</formula>
    </cfRule>
    <cfRule type="expression" dxfId="1328" priority="106">
      <formula>IF(RIGHT(TEXT(Y841,"0.#"),1)=".",TRUE,FALSE)</formula>
    </cfRule>
  </conditionalFormatting>
  <conditionalFormatting sqref="Y845">
    <cfRule type="expression" dxfId="1327" priority="103">
      <formula>IF(RIGHT(TEXT(Y845,"0.#"),1)=".",FALSE,TRUE)</formula>
    </cfRule>
    <cfRule type="expression" dxfId="1326" priority="104">
      <formula>IF(RIGHT(TEXT(Y845,"0.#"),1)=".",TRUE,FALSE)</formula>
    </cfRule>
  </conditionalFormatting>
  <conditionalFormatting sqref="Y844">
    <cfRule type="expression" dxfId="1325" priority="101">
      <formula>IF(RIGHT(TEXT(Y844,"0.#"),1)=".",FALSE,TRUE)</formula>
    </cfRule>
    <cfRule type="expression" dxfId="1324" priority="102">
      <formula>IF(RIGHT(TEXT(Y844,"0.#"),1)=".",TRUE,FALSE)</formula>
    </cfRule>
  </conditionalFormatting>
  <conditionalFormatting sqref="Y843">
    <cfRule type="expression" dxfId="1323" priority="99">
      <formula>IF(RIGHT(TEXT(Y843,"0.#"),1)=".",FALSE,TRUE)</formula>
    </cfRule>
    <cfRule type="expression" dxfId="1322" priority="100">
      <formula>IF(RIGHT(TEXT(Y843,"0.#"),1)=".",TRUE,FALSE)</formula>
    </cfRule>
  </conditionalFormatting>
  <conditionalFormatting sqref="Y842">
    <cfRule type="expression" dxfId="1321" priority="97">
      <formula>IF(RIGHT(TEXT(Y842,"0.#"),1)=".",FALSE,TRUE)</formula>
    </cfRule>
    <cfRule type="expression" dxfId="1320" priority="98">
      <formula>IF(RIGHT(TEXT(Y842,"0.#"),1)=".",TRUE,FALSE)</formula>
    </cfRule>
  </conditionalFormatting>
  <conditionalFormatting sqref="AL870:AO870">
    <cfRule type="expression" dxfId="1319" priority="93">
      <formula>IF(AND(AL870&gt;=0, RIGHT(TEXT(AL870,"0.#"),1)&lt;&gt;"."),TRUE,FALSE)</formula>
    </cfRule>
    <cfRule type="expression" dxfId="1318" priority="94">
      <formula>IF(AND(AL870&gt;=0, RIGHT(TEXT(AL870,"0.#"),1)="."),TRUE,FALSE)</formula>
    </cfRule>
    <cfRule type="expression" dxfId="1317" priority="95">
      <formula>IF(AND(AL870&lt;0, RIGHT(TEXT(AL870,"0.#"),1)&lt;&gt;"."),TRUE,FALSE)</formula>
    </cfRule>
    <cfRule type="expression" dxfId="1316" priority="96">
      <formula>IF(AND(AL870&lt;0, RIGHT(TEXT(AL870,"0.#"),1)="."),TRUE,FALSE)</formula>
    </cfRule>
  </conditionalFormatting>
  <conditionalFormatting sqref="AL903:AO903">
    <cfRule type="expression" dxfId="1315" priority="89">
      <formula>IF(AND(AL903&gt;=0, RIGHT(TEXT(AL903,"0.#"),1)&lt;&gt;"."),TRUE,FALSE)</formula>
    </cfRule>
    <cfRule type="expression" dxfId="1314" priority="90">
      <formula>IF(AND(AL903&gt;=0, RIGHT(TEXT(AL903,"0.#"),1)="."),TRUE,FALSE)</formula>
    </cfRule>
    <cfRule type="expression" dxfId="1313" priority="91">
      <formula>IF(AND(AL903&lt;0, RIGHT(TEXT(AL903,"0.#"),1)&lt;&gt;"."),TRUE,FALSE)</formula>
    </cfRule>
    <cfRule type="expression" dxfId="1312" priority="92">
      <formula>IF(AND(AL903&lt;0, RIGHT(TEXT(AL903,"0.#"),1)="."),TRUE,FALSE)</formula>
    </cfRule>
  </conditionalFormatting>
  <conditionalFormatting sqref="AL904:AO904">
    <cfRule type="expression" dxfId="1311" priority="85">
      <formula>IF(AND(AL904&gt;=0, RIGHT(TEXT(AL904,"0.#"),1)&lt;&gt;"."),TRUE,FALSE)</formula>
    </cfRule>
    <cfRule type="expression" dxfId="1310" priority="86">
      <formula>IF(AND(AL904&gt;=0, RIGHT(TEXT(AL904,"0.#"),1)="."),TRUE,FALSE)</formula>
    </cfRule>
    <cfRule type="expression" dxfId="1309" priority="87">
      <formula>IF(AND(AL904&lt;0, RIGHT(TEXT(AL904,"0.#"),1)&lt;&gt;"."),TRUE,FALSE)</formula>
    </cfRule>
    <cfRule type="expression" dxfId="1308" priority="88">
      <formula>IF(AND(AL904&lt;0, RIGHT(TEXT(AL904,"0.#"),1)="."),TRUE,FALSE)</formula>
    </cfRule>
  </conditionalFormatting>
  <conditionalFormatting sqref="AL905:AO905">
    <cfRule type="expression" dxfId="1307" priority="81">
      <formula>IF(AND(AL905&gt;=0, RIGHT(TEXT(AL905,"0.#"),1)&lt;&gt;"."),TRUE,FALSE)</formula>
    </cfRule>
    <cfRule type="expression" dxfId="1306" priority="82">
      <formula>IF(AND(AL905&gt;=0, RIGHT(TEXT(AL905,"0.#"),1)="."),TRUE,FALSE)</formula>
    </cfRule>
    <cfRule type="expression" dxfId="1305" priority="83">
      <formula>IF(AND(AL905&lt;0, RIGHT(TEXT(AL905,"0.#"),1)&lt;&gt;"."),TRUE,FALSE)</formula>
    </cfRule>
    <cfRule type="expression" dxfId="1304" priority="84">
      <formula>IF(AND(AL905&lt;0, RIGHT(TEXT(AL905,"0.#"),1)="."),TRUE,FALSE)</formula>
    </cfRule>
  </conditionalFormatting>
  <conditionalFormatting sqref="AL906:AO906">
    <cfRule type="expression" dxfId="1303" priority="77">
      <formula>IF(AND(AL906&gt;=0, RIGHT(TEXT(AL906,"0.#"),1)&lt;&gt;"."),TRUE,FALSE)</formula>
    </cfRule>
    <cfRule type="expression" dxfId="1302" priority="78">
      <formula>IF(AND(AL906&gt;=0, RIGHT(TEXT(AL906,"0.#"),1)="."),TRUE,FALSE)</formula>
    </cfRule>
    <cfRule type="expression" dxfId="1301" priority="79">
      <formula>IF(AND(AL906&lt;0, RIGHT(TEXT(AL906,"0.#"),1)&lt;&gt;"."),TRUE,FALSE)</formula>
    </cfRule>
    <cfRule type="expression" dxfId="1300" priority="80">
      <formula>IF(AND(AL906&lt;0, RIGHT(TEXT(AL906,"0.#"),1)="."),TRUE,FALSE)</formula>
    </cfRule>
  </conditionalFormatting>
  <conditionalFormatting sqref="AL907:AO907">
    <cfRule type="expression" dxfId="1299" priority="73">
      <formula>IF(AND(AL907&gt;=0, RIGHT(TEXT(AL907,"0.#"),1)&lt;&gt;"."),TRUE,FALSE)</formula>
    </cfRule>
    <cfRule type="expression" dxfId="1298" priority="74">
      <formula>IF(AND(AL907&gt;=0, RIGHT(TEXT(AL907,"0.#"),1)="."),TRUE,FALSE)</formula>
    </cfRule>
    <cfRule type="expression" dxfId="1297" priority="75">
      <formula>IF(AND(AL907&lt;0, RIGHT(TEXT(AL907,"0.#"),1)&lt;&gt;"."),TRUE,FALSE)</formula>
    </cfRule>
    <cfRule type="expression" dxfId="1296" priority="76">
      <formula>IF(AND(AL907&lt;0, RIGHT(TEXT(AL907,"0.#"),1)="."),TRUE,FALSE)</formula>
    </cfRule>
  </conditionalFormatting>
  <conditionalFormatting sqref="AL908:AO908">
    <cfRule type="expression" dxfId="1295" priority="69">
      <formula>IF(AND(AL908&gt;=0, RIGHT(TEXT(AL908,"0.#"),1)&lt;&gt;"."),TRUE,FALSE)</formula>
    </cfRule>
    <cfRule type="expression" dxfId="1294" priority="70">
      <formula>IF(AND(AL908&gt;=0, RIGHT(TEXT(AL908,"0.#"),1)="."),TRUE,FALSE)</formula>
    </cfRule>
    <cfRule type="expression" dxfId="1293" priority="71">
      <formula>IF(AND(AL908&lt;0, RIGHT(TEXT(AL908,"0.#"),1)&lt;&gt;"."),TRUE,FALSE)</formula>
    </cfRule>
    <cfRule type="expression" dxfId="1292" priority="72">
      <formula>IF(AND(AL908&lt;0, RIGHT(TEXT(AL908,"0.#"),1)="."),TRUE,FALSE)</formula>
    </cfRule>
  </conditionalFormatting>
  <conditionalFormatting sqref="AL909:AO909">
    <cfRule type="expression" dxfId="1291" priority="65">
      <formula>IF(AND(AL909&gt;=0, RIGHT(TEXT(AL909,"0.#"),1)&lt;&gt;"."),TRUE,FALSE)</formula>
    </cfRule>
    <cfRule type="expression" dxfId="1290" priority="66">
      <formula>IF(AND(AL909&gt;=0, RIGHT(TEXT(AL909,"0.#"),1)="."),TRUE,FALSE)</formula>
    </cfRule>
    <cfRule type="expression" dxfId="1289" priority="67">
      <formula>IF(AND(AL909&lt;0, RIGHT(TEXT(AL909,"0.#"),1)&lt;&gt;"."),TRUE,FALSE)</formula>
    </cfRule>
    <cfRule type="expression" dxfId="1288" priority="68">
      <formula>IF(AND(AL909&lt;0, RIGHT(TEXT(AL909,"0.#"),1)="."),TRUE,FALSE)</formula>
    </cfRule>
  </conditionalFormatting>
  <conditionalFormatting sqref="AL938:AO938">
    <cfRule type="expression" dxfId="1287" priority="61">
      <formula>IF(AND(AL938&gt;=0, RIGHT(TEXT(AL938,"0.#"),1)&lt;&gt;"."),TRUE,FALSE)</formula>
    </cfRule>
    <cfRule type="expression" dxfId="1286" priority="62">
      <formula>IF(AND(AL938&gt;=0, RIGHT(TEXT(AL938,"0.#"),1)="."),TRUE,FALSE)</formula>
    </cfRule>
    <cfRule type="expression" dxfId="1285" priority="63">
      <formula>IF(AND(AL938&lt;0, RIGHT(TEXT(AL938,"0.#"),1)&lt;&gt;"."),TRUE,FALSE)</formula>
    </cfRule>
    <cfRule type="expression" dxfId="1284" priority="64">
      <formula>IF(AND(AL938&lt;0, RIGHT(TEXT(AL938,"0.#"),1)="."),TRUE,FALSE)</formula>
    </cfRule>
  </conditionalFormatting>
  <conditionalFormatting sqref="AL942:AO942">
    <cfRule type="expression" dxfId="1283" priority="45">
      <formula>IF(AND(AL942&gt;=0, RIGHT(TEXT(AL942,"0.#"),1)&lt;&gt;"."),TRUE,FALSE)</formula>
    </cfRule>
    <cfRule type="expression" dxfId="1282" priority="46">
      <formula>IF(AND(AL942&gt;=0, RIGHT(TEXT(AL942,"0.#"),1)="."),TRUE,FALSE)</formula>
    </cfRule>
    <cfRule type="expression" dxfId="1281" priority="47">
      <formula>IF(AND(AL942&lt;0, RIGHT(TEXT(AL942,"0.#"),1)&lt;&gt;"."),TRUE,FALSE)</formula>
    </cfRule>
    <cfRule type="expression" dxfId="1280" priority="48">
      <formula>IF(AND(AL942&lt;0, RIGHT(TEXT(AL942,"0.#"),1)="."),TRUE,FALSE)</formula>
    </cfRule>
  </conditionalFormatting>
  <conditionalFormatting sqref="AL939:AO939">
    <cfRule type="expression" dxfId="1279" priority="57">
      <formula>IF(AND(AL939&gt;=0, RIGHT(TEXT(AL939,"0.#"),1)&lt;&gt;"."),TRUE,FALSE)</formula>
    </cfRule>
    <cfRule type="expression" dxfId="1278" priority="58">
      <formula>IF(AND(AL939&gt;=0, RIGHT(TEXT(AL939,"0.#"),1)="."),TRUE,FALSE)</formula>
    </cfRule>
    <cfRule type="expression" dxfId="1277" priority="59">
      <formula>IF(AND(AL939&lt;0, RIGHT(TEXT(AL939,"0.#"),1)&lt;&gt;"."),TRUE,FALSE)</formula>
    </cfRule>
    <cfRule type="expression" dxfId="1276" priority="60">
      <formula>IF(AND(AL939&lt;0, RIGHT(TEXT(AL939,"0.#"),1)="."),TRUE,FALSE)</formula>
    </cfRule>
  </conditionalFormatting>
  <conditionalFormatting sqref="AL940:AO940">
    <cfRule type="expression" dxfId="1275" priority="53">
      <formula>IF(AND(AL940&gt;=0, RIGHT(TEXT(AL940,"0.#"),1)&lt;&gt;"."),TRUE,FALSE)</formula>
    </cfRule>
    <cfRule type="expression" dxfId="1274" priority="54">
      <formula>IF(AND(AL940&gt;=0, RIGHT(TEXT(AL940,"0.#"),1)="."),TRUE,FALSE)</formula>
    </cfRule>
    <cfRule type="expression" dxfId="1273" priority="55">
      <formula>IF(AND(AL940&lt;0, RIGHT(TEXT(AL940,"0.#"),1)&lt;&gt;"."),TRUE,FALSE)</formula>
    </cfRule>
    <cfRule type="expression" dxfId="1272" priority="56">
      <formula>IF(AND(AL940&lt;0, RIGHT(TEXT(AL940,"0.#"),1)="."),TRUE,FALSE)</formula>
    </cfRule>
  </conditionalFormatting>
  <conditionalFormatting sqref="AL941:AO941">
    <cfRule type="expression" dxfId="1271" priority="49">
      <formula>IF(AND(AL941&gt;=0, RIGHT(TEXT(AL941,"0.#"),1)&lt;&gt;"."),TRUE,FALSE)</formula>
    </cfRule>
    <cfRule type="expression" dxfId="1270" priority="50">
      <formula>IF(AND(AL941&gt;=0, RIGHT(TEXT(AL941,"0.#"),1)="."),TRUE,FALSE)</formula>
    </cfRule>
    <cfRule type="expression" dxfId="1269" priority="51">
      <formula>IF(AND(AL941&lt;0, RIGHT(TEXT(AL941,"0.#"),1)&lt;&gt;"."),TRUE,FALSE)</formula>
    </cfRule>
    <cfRule type="expression" dxfId="1268" priority="52">
      <formula>IF(AND(AL941&lt;0, RIGHT(TEXT(AL941,"0.#"),1)="."),TRUE,FALSE)</formula>
    </cfRule>
  </conditionalFormatting>
  <conditionalFormatting sqref="AL943:AO943">
    <cfRule type="expression" dxfId="1267" priority="41">
      <formula>IF(AND(AL943&gt;=0, RIGHT(TEXT(AL943,"0.#"),1)&lt;&gt;"."),TRUE,FALSE)</formula>
    </cfRule>
    <cfRule type="expression" dxfId="1266" priority="42">
      <formula>IF(AND(AL943&gt;=0, RIGHT(TEXT(AL943,"0.#"),1)="."),TRUE,FALSE)</formula>
    </cfRule>
    <cfRule type="expression" dxfId="1265" priority="43">
      <formula>IF(AND(AL943&lt;0, RIGHT(TEXT(AL943,"0.#"),1)&lt;&gt;"."),TRUE,FALSE)</formula>
    </cfRule>
    <cfRule type="expression" dxfId="1264" priority="44">
      <formula>IF(AND(AL943&lt;0, RIGHT(TEXT(AL943,"0.#"),1)="."),TRUE,FALSE)</formula>
    </cfRule>
  </conditionalFormatting>
  <conditionalFormatting sqref="AL944:AO944">
    <cfRule type="expression" dxfId="1263" priority="37">
      <formula>IF(AND(AL944&gt;=0, RIGHT(TEXT(AL944,"0.#"),1)&lt;&gt;"."),TRUE,FALSE)</formula>
    </cfRule>
    <cfRule type="expression" dxfId="1262" priority="38">
      <formula>IF(AND(AL944&gt;=0, RIGHT(TEXT(AL944,"0.#"),1)="."),TRUE,FALSE)</formula>
    </cfRule>
    <cfRule type="expression" dxfId="1261" priority="39">
      <formula>IF(AND(AL944&lt;0, RIGHT(TEXT(AL944,"0.#"),1)&lt;&gt;"."),TRUE,FALSE)</formula>
    </cfRule>
    <cfRule type="expression" dxfId="1260" priority="40">
      <formula>IF(AND(AL944&lt;0, RIGHT(TEXT(AL944,"0.#"),1)="."),TRUE,FALSE)</formula>
    </cfRule>
  </conditionalFormatting>
  <conditionalFormatting sqref="AL945:AO945">
    <cfRule type="expression" dxfId="1259" priority="33">
      <formula>IF(AND(AL945&gt;=0, RIGHT(TEXT(AL945,"0.#"),1)&lt;&gt;"."),TRUE,FALSE)</formula>
    </cfRule>
    <cfRule type="expression" dxfId="1258" priority="34">
      <formula>IF(AND(AL945&gt;=0, RIGHT(TEXT(AL945,"0.#"),1)="."),TRUE,FALSE)</formula>
    </cfRule>
    <cfRule type="expression" dxfId="1257" priority="35">
      <formula>IF(AND(AL945&lt;0, RIGHT(TEXT(AL945,"0.#"),1)&lt;&gt;"."),TRUE,FALSE)</formula>
    </cfRule>
    <cfRule type="expression" dxfId="1256" priority="36">
      <formula>IF(AND(AL945&lt;0, RIGHT(TEXT(AL945,"0.#"),1)="."),TRUE,FALSE)</formula>
    </cfRule>
  </conditionalFormatting>
  <conditionalFormatting sqref="AL936:AO936">
    <cfRule type="expression" dxfId="1255" priority="29">
      <formula>IF(AND(AL936&gt;=0, RIGHT(TEXT(AL936,"0.#"),1)&lt;&gt;"."),TRUE,FALSE)</formula>
    </cfRule>
    <cfRule type="expression" dxfId="1254" priority="30">
      <formula>IF(AND(AL936&gt;=0, RIGHT(TEXT(AL936,"0.#"),1)="."),TRUE,FALSE)</formula>
    </cfRule>
    <cfRule type="expression" dxfId="1253" priority="31">
      <formula>IF(AND(AL936&lt;0, RIGHT(TEXT(AL936,"0.#"),1)&lt;&gt;"."),TRUE,FALSE)</formula>
    </cfRule>
    <cfRule type="expression" dxfId="1252" priority="32">
      <formula>IF(AND(AL936&lt;0, RIGHT(TEXT(AL936,"0.#"),1)="."),TRUE,FALSE)</formula>
    </cfRule>
  </conditionalFormatting>
  <conditionalFormatting sqref="AL937:AO937">
    <cfRule type="expression" dxfId="1251" priority="25">
      <formula>IF(AND(AL937&gt;=0, RIGHT(TEXT(AL937,"0.#"),1)&lt;&gt;"."),TRUE,FALSE)</formula>
    </cfRule>
    <cfRule type="expression" dxfId="1250" priority="26">
      <formula>IF(AND(AL937&gt;=0, RIGHT(TEXT(AL937,"0.#"),1)="."),TRUE,FALSE)</formula>
    </cfRule>
    <cfRule type="expression" dxfId="1249" priority="27">
      <formula>IF(AND(AL937&lt;0, RIGHT(TEXT(AL937,"0.#"),1)&lt;&gt;"."),TRUE,FALSE)</formula>
    </cfRule>
    <cfRule type="expression" dxfId="1248" priority="28">
      <formula>IF(AND(AL937&lt;0, RIGHT(TEXT(AL937,"0.#"),1)="."),TRUE,FALSE)</formula>
    </cfRule>
  </conditionalFormatting>
  <conditionalFormatting sqref="Y1002">
    <cfRule type="expression" dxfId="1247" priority="23">
      <formula>IF(RIGHT(TEXT(Y1002,"0.#"),1)=".",FALSE,TRUE)</formula>
    </cfRule>
    <cfRule type="expression" dxfId="1246" priority="24">
      <formula>IF(RIGHT(TEXT(Y1002,"0.#"),1)=".",TRUE,FALSE)</formula>
    </cfRule>
  </conditionalFormatting>
  <conditionalFormatting sqref="AL1002:AO1002">
    <cfRule type="expression" dxfId="1245" priority="19">
      <formula>IF(AND(AL1002&gt;=0, RIGHT(TEXT(AL1002,"0.#"),1)&lt;&gt;"."),TRUE,FALSE)</formula>
    </cfRule>
    <cfRule type="expression" dxfId="1244" priority="20">
      <formula>IF(AND(AL1002&gt;=0, RIGHT(TEXT(AL1002,"0.#"),1)="."),TRUE,FALSE)</formula>
    </cfRule>
    <cfRule type="expression" dxfId="1243" priority="21">
      <formula>IF(AND(AL1002&lt;0, RIGHT(TEXT(AL1002,"0.#"),1)&lt;&gt;"."),TRUE,FALSE)</formula>
    </cfRule>
    <cfRule type="expression" dxfId="1242" priority="22">
      <formula>IF(AND(AL1002&lt;0, RIGHT(TEXT(AL1002,"0.#"),1)="."),TRUE,FALSE)</formula>
    </cfRule>
  </conditionalFormatting>
  <conditionalFormatting sqref="AL1036:AO1036">
    <cfRule type="expression" dxfId="1241" priority="15">
      <formula>IF(AND(AL1036&gt;=0, RIGHT(TEXT(AL1036,"0.#"),1)&lt;&gt;"."),TRUE,FALSE)</formula>
    </cfRule>
    <cfRule type="expression" dxfId="1240" priority="16">
      <formula>IF(AND(AL1036&gt;=0, RIGHT(TEXT(AL1036,"0.#"),1)="."),TRUE,FALSE)</formula>
    </cfRule>
    <cfRule type="expression" dxfId="1239" priority="17">
      <formula>IF(AND(AL1036&lt;0, RIGHT(TEXT(AL1036,"0.#"),1)&lt;&gt;"."),TRUE,FALSE)</formula>
    </cfRule>
    <cfRule type="expression" dxfId="1238" priority="18">
      <formula>IF(AND(AL1036&lt;0, RIGHT(TEXT(AL1036,"0.#"),1)="."),TRUE,FALSE)</formula>
    </cfRule>
  </conditionalFormatting>
  <conditionalFormatting sqref="AL1035:AO1035">
    <cfRule type="expression" dxfId="1237" priority="7">
      <formula>IF(AND(AL1035&gt;=0, RIGHT(TEXT(AL1035,"0.#"),1)&lt;&gt;"."),TRUE,FALSE)</formula>
    </cfRule>
    <cfRule type="expression" dxfId="1236" priority="8">
      <formula>IF(AND(AL1035&gt;=0, RIGHT(TEXT(AL1035,"0.#"),1)="."),TRUE,FALSE)</formula>
    </cfRule>
    <cfRule type="expression" dxfId="1235" priority="9">
      <formula>IF(AND(AL1035&lt;0, RIGHT(TEXT(AL1035,"0.#"),1)&lt;&gt;"."),TRUE,FALSE)</formula>
    </cfRule>
    <cfRule type="expression" dxfId="1234" priority="10">
      <formula>IF(AND(AL1035&lt;0, RIGHT(TEXT(AL1035,"0.#"),1)="."),TRUE,FALSE)</formula>
    </cfRule>
  </conditionalFormatting>
  <conditionalFormatting sqref="AL1040:AO1040">
    <cfRule type="expression" dxfId="1233" priority="3">
      <formula>IF(AND(AL1040&gt;=0, RIGHT(TEXT(AL1040,"0.#"),1)&lt;&gt;"."),TRUE,FALSE)</formula>
    </cfRule>
    <cfRule type="expression" dxfId="1232" priority="4">
      <formula>IF(AND(AL1040&gt;=0, RIGHT(TEXT(AL1040,"0.#"),1)="."),TRUE,FALSE)</formula>
    </cfRule>
    <cfRule type="expression" dxfId="1231" priority="5">
      <formula>IF(AND(AL1040&lt;0, RIGHT(TEXT(AL1040,"0.#"),1)&lt;&gt;"."),TRUE,FALSE)</formula>
    </cfRule>
    <cfRule type="expression" dxfId="1230" priority="6">
      <formula>IF(AND(AL1040&lt;0, RIGHT(TEXT(AL1040,"0.#"),1)="."),TRUE,FALSE)</formula>
    </cfRule>
  </conditionalFormatting>
  <conditionalFormatting sqref="AL1037:AO1039">
    <cfRule type="expression" dxfId="1229" priority="11">
      <formula>IF(AND(AL1037&gt;=0, RIGHT(TEXT(AL1037,"0.#"),1)&lt;&gt;"."),TRUE,FALSE)</formula>
    </cfRule>
    <cfRule type="expression" dxfId="1228" priority="12">
      <formula>IF(AND(AL1037&gt;=0, RIGHT(TEXT(AL1037,"0.#"),1)="."),TRUE,FALSE)</formula>
    </cfRule>
    <cfRule type="expression" dxfId="1227" priority="13">
      <formula>IF(AND(AL1037&lt;0, RIGHT(TEXT(AL1037,"0.#"),1)&lt;&gt;"."),TRUE,FALSE)</formula>
    </cfRule>
    <cfRule type="expression" dxfId="1226" priority="14">
      <formula>IF(AND(AL1037&lt;0, RIGHT(TEXT(AL1037,"0.#"),1)="."),TRUE,FALSE)</formula>
    </cfRule>
  </conditionalFormatting>
  <conditionalFormatting sqref="Y1068">
    <cfRule type="expression" dxfId="1225" priority="1">
      <formula>IF(RIGHT(TEXT(Y1068,"0.#"),1)=".",FALSE,TRUE)</formula>
    </cfRule>
    <cfRule type="expression" dxfId="1224"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29" max="49" man="1"/>
    <brk id="129" max="49" man="1"/>
    <brk id="699" max="49" man="1"/>
    <brk id="733" max="49" man="1"/>
    <brk id="744" max="49" man="1"/>
    <brk id="747" max="49" man="1"/>
    <brk id="751" max="49" man="1"/>
    <brk id="778" max="49" man="1"/>
    <brk id="832" max="49" man="1"/>
    <brk id="933"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0" sqref="Q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383</v>
      </c>
      <c r="AM1" s="88"/>
      <c r="AN1" s="88"/>
      <c r="AP1" s="28" t="s">
        <v>456</v>
      </c>
    </row>
    <row r="2" spans="1:42" ht="13.5" customHeight="1" x14ac:dyDescent="0.15">
      <c r="A2" s="14" t="s">
        <v>202</v>
      </c>
      <c r="B2" s="15"/>
      <c r="C2" s="13" t="str">
        <f>IF(B2="","",A2)</f>
        <v/>
      </c>
      <c r="D2" s="13" t="str">
        <f>IF(C2="","",IF(D1&lt;&gt;"",CONCATENATE(D1,"、",C2),C2))</f>
        <v/>
      </c>
      <c r="F2" s="12" t="s">
        <v>188</v>
      </c>
      <c r="G2" s="17" t="s">
        <v>507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343</v>
      </c>
      <c r="W2" s="32" t="s">
        <v>299</v>
      </c>
      <c r="Y2" s="32" t="s">
        <v>68</v>
      </c>
      <c r="Z2" s="30"/>
      <c r="AA2" s="32" t="s">
        <v>73</v>
      </c>
      <c r="AB2" s="31"/>
      <c r="AC2" s="33" t="s">
        <v>254</v>
      </c>
      <c r="AD2" s="28"/>
      <c r="AE2" s="45" t="s">
        <v>295</v>
      </c>
      <c r="AF2" s="30"/>
      <c r="AG2" s="56" t="s">
        <v>470</v>
      </c>
      <c r="AI2" s="54" t="s">
        <v>375</v>
      </c>
      <c r="AK2" s="54" t="s">
        <v>384</v>
      </c>
      <c r="AM2" s="88"/>
      <c r="AN2" s="88"/>
      <c r="AP2" s="56" t="s">
        <v>470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507</v>
      </c>
      <c r="R3" s="13" t="str">
        <f t="shared" ref="R3:R8" si="3">IF(Q3="","",P3)</f>
        <v>委託・請負</v>
      </c>
      <c r="S3" s="13" t="str">
        <f t="shared" ref="S3:S8" si="4">IF(R3="",S2,IF(S2&lt;&gt;"",CONCATENATE(S2,"、",R3),R3))</f>
        <v>委託・請負</v>
      </c>
      <c r="T3" s="13"/>
      <c r="U3" s="32" t="s">
        <v>427</v>
      </c>
      <c r="W3" s="32" t="s">
        <v>269</v>
      </c>
      <c r="Y3" s="32" t="s">
        <v>70</v>
      </c>
      <c r="Z3" s="30"/>
      <c r="AA3" s="32" t="s">
        <v>75</v>
      </c>
      <c r="AB3" s="31"/>
      <c r="AC3" s="33" t="s">
        <v>255</v>
      </c>
      <c r="AD3" s="28"/>
      <c r="AE3" s="45" t="s">
        <v>296</v>
      </c>
      <c r="AF3" s="30"/>
      <c r="AG3" s="56" t="s">
        <v>471</v>
      </c>
      <c r="AI3" s="54" t="s">
        <v>377</v>
      </c>
      <c r="AK3" s="54" t="str">
        <f>CHAR(CODE(AK2)+1)</f>
        <v>B</v>
      </c>
      <c r="AM3" s="88"/>
      <c r="AN3" s="88"/>
      <c r="AP3" s="56" t="s">
        <v>471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496</v>
      </c>
      <c r="W4" s="32" t="s">
        <v>270</v>
      </c>
      <c r="Y4" s="32" t="s">
        <v>72</v>
      </c>
      <c r="Z4" s="30"/>
      <c r="AA4" s="32" t="s">
        <v>77</v>
      </c>
      <c r="AB4" s="31"/>
      <c r="AC4" s="32" t="s">
        <v>256</v>
      </c>
      <c r="AD4" s="28"/>
      <c r="AE4" s="45" t="s">
        <v>297</v>
      </c>
      <c r="AF4" s="30"/>
      <c r="AG4" s="56" t="s">
        <v>472</v>
      </c>
      <c r="AI4" s="54" t="s">
        <v>459</v>
      </c>
      <c r="AK4" s="54" t="str">
        <f t="shared" ref="AK4:AK49" si="7">CHAR(CODE(AK3)+1)</f>
        <v>C</v>
      </c>
      <c r="AM4" s="88"/>
      <c r="AN4" s="88"/>
      <c r="AP4" s="56" t="s">
        <v>472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420</v>
      </c>
      <c r="Y5" s="32" t="s">
        <v>74</v>
      </c>
      <c r="Z5" s="30"/>
      <c r="AA5" s="32" t="s">
        <v>79</v>
      </c>
      <c r="AB5" s="31"/>
      <c r="AC5" s="32" t="s">
        <v>298</v>
      </c>
      <c r="AD5" s="31"/>
      <c r="AE5" s="45" t="s">
        <v>483</v>
      </c>
      <c r="AF5" s="30"/>
      <c r="AG5" s="56" t="s">
        <v>473</v>
      </c>
      <c r="AI5" s="56" t="s">
        <v>460</v>
      </c>
      <c r="AK5" s="54" t="str">
        <f t="shared" si="7"/>
        <v>D</v>
      </c>
      <c r="AP5" s="56" t="s">
        <v>473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507</v>
      </c>
      <c r="R6" s="13" t="str">
        <f t="shared" si="3"/>
        <v>交付</v>
      </c>
      <c r="S6" s="13" t="str">
        <f t="shared" si="4"/>
        <v>委託・請負、交付</v>
      </c>
      <c r="T6" s="13"/>
      <c r="U6" s="32" t="s">
        <v>495</v>
      </c>
      <c r="W6" s="32" t="s">
        <v>271</v>
      </c>
      <c r="Y6" s="32" t="s">
        <v>76</v>
      </c>
      <c r="Z6" s="30"/>
      <c r="AA6" s="32" t="s">
        <v>81</v>
      </c>
      <c r="AB6" s="31"/>
      <c r="AC6" s="32" t="s">
        <v>257</v>
      </c>
      <c r="AD6" s="31"/>
      <c r="AE6" s="45" t="s">
        <v>480</v>
      </c>
      <c r="AF6" s="30"/>
      <c r="AG6" s="56" t="s">
        <v>474</v>
      </c>
      <c r="AI6" s="54" t="s">
        <v>423</v>
      </c>
      <c r="AK6" s="54" t="str">
        <f t="shared" si="7"/>
        <v>E</v>
      </c>
      <c r="AP6" s="56" t="s">
        <v>474</v>
      </c>
    </row>
    <row r="7" spans="1:42" ht="13.5" customHeight="1" x14ac:dyDescent="0.15">
      <c r="A7" s="14" t="s">
        <v>207</v>
      </c>
      <c r="B7" s="15" t="s">
        <v>507</v>
      </c>
      <c r="C7" s="13" t="str">
        <f t="shared" si="0"/>
        <v>観光立国</v>
      </c>
      <c r="D7" s="13" t="str">
        <f t="shared" si="8"/>
        <v>観光立国</v>
      </c>
      <c r="F7" s="18" t="s">
        <v>398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委託・請負、交付</v>
      </c>
      <c r="T7" s="13"/>
      <c r="U7" s="32" t="s">
        <v>288</v>
      </c>
      <c r="W7" s="32" t="s">
        <v>272</v>
      </c>
      <c r="Y7" s="32" t="s">
        <v>78</v>
      </c>
      <c r="Z7" s="30"/>
      <c r="AA7" s="32" t="s">
        <v>83</v>
      </c>
      <c r="AB7" s="31"/>
      <c r="AC7" s="31"/>
      <c r="AD7" s="31"/>
      <c r="AE7" s="32" t="s">
        <v>257</v>
      </c>
      <c r="AF7" s="30"/>
      <c r="AG7" s="56" t="s">
        <v>475</v>
      </c>
      <c r="AK7" s="54" t="str">
        <f t="shared" si="7"/>
        <v>F</v>
      </c>
      <c r="AP7" s="56" t="s">
        <v>475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委託・請負、交付</v>
      </c>
      <c r="T8" s="13"/>
      <c r="U8" s="32" t="s">
        <v>397</v>
      </c>
      <c r="W8" s="32" t="s">
        <v>273</v>
      </c>
      <c r="Y8" s="32" t="s">
        <v>80</v>
      </c>
      <c r="Z8" s="30"/>
      <c r="AA8" s="32" t="s">
        <v>85</v>
      </c>
      <c r="AB8" s="31"/>
      <c r="AC8" s="31"/>
      <c r="AD8" s="31"/>
      <c r="AE8" s="31"/>
      <c r="AF8" s="30"/>
      <c r="AG8" s="56" t="s">
        <v>476</v>
      </c>
      <c r="AK8" s="54" t="str">
        <f t="shared" si="7"/>
        <v>G</v>
      </c>
      <c r="AP8" s="56" t="s">
        <v>476</v>
      </c>
    </row>
    <row r="9" spans="1:42" ht="13.5" customHeight="1" x14ac:dyDescent="0.15">
      <c r="A9" s="14" t="s">
        <v>209</v>
      </c>
      <c r="B9" s="15" t="s">
        <v>507</v>
      </c>
      <c r="C9" s="13" t="str">
        <f t="shared" si="0"/>
        <v>高齢社会対策</v>
      </c>
      <c r="D9" s="13" t="str">
        <f t="shared" si="8"/>
        <v>観光立国、高齢社会対策</v>
      </c>
      <c r="F9" s="18" t="s">
        <v>399</v>
      </c>
      <c r="G9" s="17"/>
      <c r="H9" s="13" t="str">
        <f t="shared" si="1"/>
        <v/>
      </c>
      <c r="I9" s="13" t="str">
        <f t="shared" si="5"/>
        <v>一般会計</v>
      </c>
      <c r="K9" s="14" t="s">
        <v>228</v>
      </c>
      <c r="L9" s="15"/>
      <c r="M9" s="13" t="str">
        <f t="shared" si="2"/>
        <v/>
      </c>
      <c r="N9" s="13" t="str">
        <f t="shared" si="6"/>
        <v/>
      </c>
      <c r="O9" s="13"/>
      <c r="P9" s="13"/>
      <c r="Q9" s="19"/>
      <c r="T9" s="13"/>
      <c r="U9" s="32" t="s">
        <v>427</v>
      </c>
      <c r="W9" s="32" t="s">
        <v>274</v>
      </c>
      <c r="Y9" s="32" t="s">
        <v>82</v>
      </c>
      <c r="Z9" s="30"/>
      <c r="AA9" s="32" t="s">
        <v>87</v>
      </c>
      <c r="AB9" s="31"/>
      <c r="AC9" s="31"/>
      <c r="AD9" s="31"/>
      <c r="AE9" s="31"/>
      <c r="AF9" s="30"/>
      <c r="AG9" s="56" t="s">
        <v>477</v>
      </c>
      <c r="AK9" s="54" t="str">
        <f t="shared" si="7"/>
        <v>H</v>
      </c>
      <c r="AP9" s="56" t="s">
        <v>477</v>
      </c>
    </row>
    <row r="10" spans="1:42" ht="13.5" customHeight="1" x14ac:dyDescent="0.15">
      <c r="A10" s="14" t="s">
        <v>421</v>
      </c>
      <c r="B10" s="15"/>
      <c r="C10" s="13" t="str">
        <f t="shared" si="0"/>
        <v/>
      </c>
      <c r="D10" s="13" t="str">
        <f t="shared" si="8"/>
        <v>観光立国、高齢社会対策</v>
      </c>
      <c r="F10" s="18" t="s">
        <v>235</v>
      </c>
      <c r="G10" s="17"/>
      <c r="H10" s="13" t="str">
        <f t="shared" si="1"/>
        <v/>
      </c>
      <c r="I10" s="13" t="str">
        <f t="shared" si="5"/>
        <v>一般会計</v>
      </c>
      <c r="K10" s="14" t="s">
        <v>426</v>
      </c>
      <c r="L10" s="15"/>
      <c r="M10" s="13" t="str">
        <f t="shared" si="2"/>
        <v/>
      </c>
      <c r="N10" s="13" t="str">
        <f t="shared" si="6"/>
        <v/>
      </c>
      <c r="O10" s="13"/>
      <c r="P10" s="13" t="str">
        <f>S8</f>
        <v>委託・請負、交付</v>
      </c>
      <c r="Q10" s="19"/>
      <c r="T10" s="13"/>
      <c r="W10" s="32" t="s">
        <v>275</v>
      </c>
      <c r="Y10" s="32" t="s">
        <v>84</v>
      </c>
      <c r="Z10" s="30"/>
      <c r="AA10" s="32" t="s">
        <v>89</v>
      </c>
      <c r="AB10" s="31"/>
      <c r="AC10" s="31"/>
      <c r="AD10" s="31"/>
      <c r="AE10" s="31"/>
      <c r="AF10" s="30"/>
      <c r="AG10" s="56" t="s">
        <v>462</v>
      </c>
      <c r="AK10" s="54" t="str">
        <f t="shared" si="7"/>
        <v>I</v>
      </c>
      <c r="AP10" s="54" t="s">
        <v>457</v>
      </c>
    </row>
    <row r="11" spans="1:42" ht="13.5" customHeight="1" x14ac:dyDescent="0.15">
      <c r="A11" s="14" t="s">
        <v>210</v>
      </c>
      <c r="B11" s="15"/>
      <c r="C11" s="13" t="str">
        <f t="shared" si="0"/>
        <v/>
      </c>
      <c r="D11" s="13" t="str">
        <f t="shared" si="8"/>
        <v>観光立国、高齢社会対策</v>
      </c>
      <c r="F11" s="18" t="s">
        <v>236</v>
      </c>
      <c r="G11" s="17"/>
      <c r="H11" s="13" t="str">
        <f t="shared" si="1"/>
        <v/>
      </c>
      <c r="I11" s="13" t="str">
        <f t="shared" si="5"/>
        <v>一般会計</v>
      </c>
      <c r="K11" s="14" t="s">
        <v>229</v>
      </c>
      <c r="L11" s="15" t="s">
        <v>507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465</v>
      </c>
      <c r="AK11" s="54" t="str">
        <f t="shared" si="7"/>
        <v>J</v>
      </c>
    </row>
    <row r="12" spans="1:42" ht="13.5" customHeight="1" x14ac:dyDescent="0.15">
      <c r="A12" s="14" t="s">
        <v>211</v>
      </c>
      <c r="B12" s="15"/>
      <c r="C12" s="13" t="str">
        <f t="shared" si="0"/>
        <v/>
      </c>
      <c r="D12" s="13" t="str">
        <f t="shared" si="8"/>
        <v>観光立国、高齢社会対策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463</v>
      </c>
      <c r="AK12" s="54" t="str">
        <f t="shared" si="7"/>
        <v>K</v>
      </c>
    </row>
    <row r="13" spans="1:42" ht="13.5" customHeight="1" x14ac:dyDescent="0.15">
      <c r="A13" s="14" t="s">
        <v>212</v>
      </c>
      <c r="B13" s="15"/>
      <c r="C13" s="13" t="str">
        <f t="shared" si="0"/>
        <v/>
      </c>
      <c r="D13" s="13" t="str">
        <f t="shared" si="8"/>
        <v>観光立国、高齢社会対策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464</v>
      </c>
      <c r="AK13" s="54" t="str">
        <f t="shared" si="7"/>
        <v>L</v>
      </c>
    </row>
    <row r="14" spans="1:42" ht="13.5" customHeight="1" x14ac:dyDescent="0.15">
      <c r="A14" s="14" t="s">
        <v>213</v>
      </c>
      <c r="B14" s="15"/>
      <c r="C14" s="13" t="str">
        <f t="shared" si="0"/>
        <v/>
      </c>
      <c r="D14" s="13" t="str">
        <f t="shared" si="8"/>
        <v>観光立国、高齢社会対策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t="s">
        <v>507</v>
      </c>
      <c r="C20" s="13" t="str">
        <f t="shared" si="0"/>
        <v>クールジャパン</v>
      </c>
      <c r="D20" s="13" t="str">
        <f t="shared" si="8"/>
        <v>観光立国、高齢社会対策、クールジャパン</v>
      </c>
      <c r="F20" s="18" t="s">
        <v>408</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409</v>
      </c>
      <c r="B21" s="15"/>
      <c r="C21" s="13" t="str">
        <f t="shared" si="0"/>
        <v/>
      </c>
      <c r="D21" s="13" t="str">
        <f t="shared" si="8"/>
        <v>観光立国、高齢社会対策、クールジャパン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410</v>
      </c>
      <c r="B22" s="15"/>
      <c r="C22" s="13" t="str">
        <f t="shared" si="0"/>
        <v/>
      </c>
      <c r="D22" s="13" t="str">
        <f t="shared" si="8"/>
        <v>観光立国、高齢社会対策、クールジャパン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411</v>
      </c>
      <c r="B23" s="15"/>
      <c r="C23" s="13" t="str">
        <f t="shared" si="0"/>
        <v/>
      </c>
      <c r="D23" s="13" t="str">
        <f>IF(C23="",D22,IF(D22&lt;&gt;"",CONCATENATE(D22,"、",C23),C23))</f>
        <v>観光立国、高齢社会対策、クールジャパン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412</v>
      </c>
      <c r="B24" s="15"/>
      <c r="C24" s="13" t="str">
        <f t="shared" si="0"/>
        <v/>
      </c>
      <c r="D24" s="13" t="str">
        <f>IF(C24="",D23,IF(D23&lt;&gt;"",CONCATENATE(D23,"、",C24),C24))</f>
        <v>観光立国、高齢社会対策、クールジャパン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458</v>
      </c>
      <c r="B25" s="17"/>
      <c r="C25" s="13" t="str">
        <f t="shared" si="0"/>
        <v/>
      </c>
      <c r="D25" s="13" t="str">
        <f>IF(C25="",D24,IF(D24&lt;&gt;"",CONCATENATE(D24,"、",C25),C25))</f>
        <v>観光立国、高齢社会対策、クールジャパン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観光立国、高齢社会対策、クールジャパン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385</v>
      </c>
    </row>
    <row r="29" spans="1:37" ht="13.5" customHeight="1" x14ac:dyDescent="0.15">
      <c r="A29" s="13"/>
      <c r="B29" s="13"/>
      <c r="F29" s="18" t="s">
        <v>400</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401</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402</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403</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404</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405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406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407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428</v>
      </c>
    </row>
    <row r="96" spans="25:25" x14ac:dyDescent="0.15">
      <c r="Y96" s="32" t="s">
        <v>494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6" t="s">
        <v>448</v>
      </c>
      <c r="B2" s="417"/>
      <c r="C2" s="417"/>
      <c r="D2" s="417"/>
      <c r="E2" s="417"/>
      <c r="F2" s="418"/>
      <c r="G2" s="527" t="s">
        <v>265</v>
      </c>
      <c r="H2" s="448"/>
      <c r="I2" s="448"/>
      <c r="J2" s="448"/>
      <c r="K2" s="448"/>
      <c r="L2" s="448"/>
      <c r="M2" s="448"/>
      <c r="N2" s="448"/>
      <c r="O2" s="528"/>
      <c r="P2" s="447" t="s">
        <v>59</v>
      </c>
      <c r="Q2" s="448"/>
      <c r="R2" s="448"/>
      <c r="S2" s="448"/>
      <c r="T2" s="448"/>
      <c r="U2" s="448"/>
      <c r="V2" s="448"/>
      <c r="W2" s="448"/>
      <c r="X2" s="528"/>
      <c r="Y2" s="1057"/>
      <c r="Z2" s="846"/>
      <c r="AA2" s="847"/>
      <c r="AB2" s="1061" t="s">
        <v>11</v>
      </c>
      <c r="AC2" s="1062"/>
      <c r="AD2" s="1063"/>
      <c r="AE2" s="1067" t="s">
        <v>347</v>
      </c>
      <c r="AF2" s="1067"/>
      <c r="AG2" s="1067"/>
      <c r="AH2" s="1067"/>
      <c r="AI2" s="1067" t="s">
        <v>353</v>
      </c>
      <c r="AJ2" s="1067"/>
      <c r="AK2" s="1067"/>
      <c r="AL2" s="1067"/>
      <c r="AM2" s="1067" t="s">
        <v>429</v>
      </c>
      <c r="AN2" s="1067"/>
      <c r="AO2" s="1067"/>
      <c r="AP2" s="572"/>
      <c r="AQ2" s="152" t="s">
        <v>345</v>
      </c>
      <c r="AR2" s="123"/>
      <c r="AS2" s="123"/>
      <c r="AT2" s="124"/>
      <c r="AU2" s="548" t="s">
        <v>253</v>
      </c>
      <c r="AV2" s="548"/>
      <c r="AW2" s="548"/>
      <c r="AX2" s="549"/>
    </row>
    <row r="3" spans="1:50" ht="18.75" customHeight="1" x14ac:dyDescent="0.15">
      <c r="A3" s="416"/>
      <c r="B3" s="417"/>
      <c r="C3" s="417"/>
      <c r="D3" s="417"/>
      <c r="E3" s="417"/>
      <c r="F3" s="418"/>
      <c r="G3" s="429"/>
      <c r="H3" s="414"/>
      <c r="I3" s="414"/>
      <c r="J3" s="414"/>
      <c r="K3" s="414"/>
      <c r="L3" s="414"/>
      <c r="M3" s="414"/>
      <c r="N3" s="414"/>
      <c r="O3" s="430"/>
      <c r="P3" s="450"/>
      <c r="Q3" s="414"/>
      <c r="R3" s="414"/>
      <c r="S3" s="414"/>
      <c r="T3" s="414"/>
      <c r="U3" s="414"/>
      <c r="V3" s="414"/>
      <c r="W3" s="414"/>
      <c r="X3" s="430"/>
      <c r="Y3" s="1058"/>
      <c r="Z3" s="1059"/>
      <c r="AA3" s="1060"/>
      <c r="AB3" s="1064"/>
      <c r="AC3" s="1065"/>
      <c r="AD3" s="1066"/>
      <c r="AE3" s="244"/>
      <c r="AF3" s="244"/>
      <c r="AG3" s="244"/>
      <c r="AH3" s="244"/>
      <c r="AI3" s="244"/>
      <c r="AJ3" s="244"/>
      <c r="AK3" s="244"/>
      <c r="AL3" s="244"/>
      <c r="AM3" s="244"/>
      <c r="AN3" s="244"/>
      <c r="AO3" s="244"/>
      <c r="AP3" s="240"/>
      <c r="AQ3" s="191"/>
      <c r="AR3" s="192"/>
      <c r="AS3" s="126" t="s">
        <v>346</v>
      </c>
      <c r="AT3" s="127"/>
      <c r="AU3" s="192"/>
      <c r="AV3" s="192"/>
      <c r="AW3" s="414" t="s">
        <v>300</v>
      </c>
      <c r="AX3" s="415"/>
    </row>
    <row r="4" spans="1:50" ht="22.5" customHeight="1" x14ac:dyDescent="0.15">
      <c r="A4" s="419"/>
      <c r="B4" s="417"/>
      <c r="C4" s="417"/>
      <c r="D4" s="417"/>
      <c r="E4" s="417"/>
      <c r="F4" s="418"/>
      <c r="G4" s="579"/>
      <c r="H4" s="1034"/>
      <c r="I4" s="1034"/>
      <c r="J4" s="1034"/>
      <c r="K4" s="1034"/>
      <c r="L4" s="1034"/>
      <c r="M4" s="1034"/>
      <c r="N4" s="1034"/>
      <c r="O4" s="1035"/>
      <c r="P4" s="98"/>
      <c r="Q4" s="1042"/>
      <c r="R4" s="1042"/>
      <c r="S4" s="1042"/>
      <c r="T4" s="1042"/>
      <c r="U4" s="1042"/>
      <c r="V4" s="1042"/>
      <c r="W4" s="1042"/>
      <c r="X4" s="1043"/>
      <c r="Y4" s="1052" t="s">
        <v>12</v>
      </c>
      <c r="Z4" s="1053"/>
      <c r="AA4" s="1054"/>
      <c r="AB4" s="476"/>
      <c r="AC4" s="1056"/>
      <c r="AD4" s="1056"/>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20"/>
      <c r="B5" s="421"/>
      <c r="C5" s="421"/>
      <c r="D5" s="421"/>
      <c r="E5" s="421"/>
      <c r="F5" s="422"/>
      <c r="G5" s="1036"/>
      <c r="H5" s="1037"/>
      <c r="I5" s="1037"/>
      <c r="J5" s="1037"/>
      <c r="K5" s="1037"/>
      <c r="L5" s="1037"/>
      <c r="M5" s="1037"/>
      <c r="N5" s="1037"/>
      <c r="O5" s="1038"/>
      <c r="P5" s="1044"/>
      <c r="Q5" s="1044"/>
      <c r="R5" s="1044"/>
      <c r="S5" s="1044"/>
      <c r="T5" s="1044"/>
      <c r="U5" s="1044"/>
      <c r="V5" s="1044"/>
      <c r="W5" s="1044"/>
      <c r="X5" s="1045"/>
      <c r="Y5" s="431" t="s">
        <v>54</v>
      </c>
      <c r="Z5" s="1049"/>
      <c r="AA5" s="1050"/>
      <c r="AB5" s="538"/>
      <c r="AC5" s="1055"/>
      <c r="AD5" s="1055"/>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20"/>
      <c r="B6" s="421"/>
      <c r="C6" s="421"/>
      <c r="D6" s="421"/>
      <c r="E6" s="421"/>
      <c r="F6" s="422"/>
      <c r="G6" s="1039"/>
      <c r="H6" s="1040"/>
      <c r="I6" s="1040"/>
      <c r="J6" s="1040"/>
      <c r="K6" s="1040"/>
      <c r="L6" s="1040"/>
      <c r="M6" s="1040"/>
      <c r="N6" s="1040"/>
      <c r="O6" s="1041"/>
      <c r="P6" s="1046"/>
      <c r="Q6" s="1046"/>
      <c r="R6" s="1046"/>
      <c r="S6" s="1046"/>
      <c r="T6" s="1046"/>
      <c r="U6" s="1046"/>
      <c r="V6" s="1046"/>
      <c r="W6" s="1046"/>
      <c r="X6" s="1047"/>
      <c r="Y6" s="1048" t="s">
        <v>13</v>
      </c>
      <c r="Z6" s="1049"/>
      <c r="AA6" s="1050"/>
      <c r="AB6" s="612" t="s">
        <v>301</v>
      </c>
      <c r="AC6" s="1051"/>
      <c r="AD6" s="1051"/>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478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6" t="s">
        <v>448</v>
      </c>
      <c r="B9" s="417"/>
      <c r="C9" s="417"/>
      <c r="D9" s="417"/>
      <c r="E9" s="417"/>
      <c r="F9" s="418"/>
      <c r="G9" s="527" t="s">
        <v>265</v>
      </c>
      <c r="H9" s="448"/>
      <c r="I9" s="448"/>
      <c r="J9" s="448"/>
      <c r="K9" s="448"/>
      <c r="L9" s="448"/>
      <c r="M9" s="448"/>
      <c r="N9" s="448"/>
      <c r="O9" s="528"/>
      <c r="P9" s="447" t="s">
        <v>59</v>
      </c>
      <c r="Q9" s="448"/>
      <c r="R9" s="448"/>
      <c r="S9" s="448"/>
      <c r="T9" s="448"/>
      <c r="U9" s="448"/>
      <c r="V9" s="448"/>
      <c r="W9" s="448"/>
      <c r="X9" s="528"/>
      <c r="Y9" s="1057"/>
      <c r="Z9" s="846"/>
      <c r="AA9" s="847"/>
      <c r="AB9" s="1061" t="s">
        <v>11</v>
      </c>
      <c r="AC9" s="1062"/>
      <c r="AD9" s="1063"/>
      <c r="AE9" s="1067" t="s">
        <v>347</v>
      </c>
      <c r="AF9" s="1067"/>
      <c r="AG9" s="1067"/>
      <c r="AH9" s="1067"/>
      <c r="AI9" s="1067" t="s">
        <v>353</v>
      </c>
      <c r="AJ9" s="1067"/>
      <c r="AK9" s="1067"/>
      <c r="AL9" s="1067"/>
      <c r="AM9" s="1067" t="s">
        <v>429</v>
      </c>
      <c r="AN9" s="1067"/>
      <c r="AO9" s="1067"/>
      <c r="AP9" s="572"/>
      <c r="AQ9" s="152" t="s">
        <v>345</v>
      </c>
      <c r="AR9" s="123"/>
      <c r="AS9" s="123"/>
      <c r="AT9" s="124"/>
      <c r="AU9" s="548" t="s">
        <v>253</v>
      </c>
      <c r="AV9" s="548"/>
      <c r="AW9" s="548"/>
      <c r="AX9" s="549"/>
    </row>
    <row r="10" spans="1:50" ht="18.75" customHeight="1" x14ac:dyDescent="0.15">
      <c r="A10" s="416"/>
      <c r="B10" s="417"/>
      <c r="C10" s="417"/>
      <c r="D10" s="417"/>
      <c r="E10" s="417"/>
      <c r="F10" s="418"/>
      <c r="G10" s="429"/>
      <c r="H10" s="414"/>
      <c r="I10" s="414"/>
      <c r="J10" s="414"/>
      <c r="K10" s="414"/>
      <c r="L10" s="414"/>
      <c r="M10" s="414"/>
      <c r="N10" s="414"/>
      <c r="O10" s="430"/>
      <c r="P10" s="450"/>
      <c r="Q10" s="414"/>
      <c r="R10" s="414"/>
      <c r="S10" s="414"/>
      <c r="T10" s="414"/>
      <c r="U10" s="414"/>
      <c r="V10" s="414"/>
      <c r="W10" s="414"/>
      <c r="X10" s="430"/>
      <c r="Y10" s="1058"/>
      <c r="Z10" s="1059"/>
      <c r="AA10" s="1060"/>
      <c r="AB10" s="1064"/>
      <c r="AC10" s="1065"/>
      <c r="AD10" s="1066"/>
      <c r="AE10" s="244"/>
      <c r="AF10" s="244"/>
      <c r="AG10" s="244"/>
      <c r="AH10" s="244"/>
      <c r="AI10" s="244"/>
      <c r="AJ10" s="244"/>
      <c r="AK10" s="244"/>
      <c r="AL10" s="244"/>
      <c r="AM10" s="244"/>
      <c r="AN10" s="244"/>
      <c r="AO10" s="244"/>
      <c r="AP10" s="240"/>
      <c r="AQ10" s="191"/>
      <c r="AR10" s="192"/>
      <c r="AS10" s="126" t="s">
        <v>346</v>
      </c>
      <c r="AT10" s="127"/>
      <c r="AU10" s="192"/>
      <c r="AV10" s="192"/>
      <c r="AW10" s="414" t="s">
        <v>300</v>
      </c>
      <c r="AX10" s="415"/>
    </row>
    <row r="11" spans="1:50" ht="22.5" customHeight="1" x14ac:dyDescent="0.15">
      <c r="A11" s="419"/>
      <c r="B11" s="417"/>
      <c r="C11" s="417"/>
      <c r="D11" s="417"/>
      <c r="E11" s="417"/>
      <c r="F11" s="418"/>
      <c r="G11" s="579"/>
      <c r="H11" s="1034"/>
      <c r="I11" s="1034"/>
      <c r="J11" s="1034"/>
      <c r="K11" s="1034"/>
      <c r="L11" s="1034"/>
      <c r="M11" s="1034"/>
      <c r="N11" s="1034"/>
      <c r="O11" s="1035"/>
      <c r="P11" s="98"/>
      <c r="Q11" s="1042"/>
      <c r="R11" s="1042"/>
      <c r="S11" s="1042"/>
      <c r="T11" s="1042"/>
      <c r="U11" s="1042"/>
      <c r="V11" s="1042"/>
      <c r="W11" s="1042"/>
      <c r="X11" s="1043"/>
      <c r="Y11" s="1052" t="s">
        <v>12</v>
      </c>
      <c r="Z11" s="1053"/>
      <c r="AA11" s="1054"/>
      <c r="AB11" s="476"/>
      <c r="AC11" s="1056"/>
      <c r="AD11" s="1056"/>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20"/>
      <c r="B12" s="421"/>
      <c r="C12" s="421"/>
      <c r="D12" s="421"/>
      <c r="E12" s="421"/>
      <c r="F12" s="422"/>
      <c r="G12" s="1036"/>
      <c r="H12" s="1037"/>
      <c r="I12" s="1037"/>
      <c r="J12" s="1037"/>
      <c r="K12" s="1037"/>
      <c r="L12" s="1037"/>
      <c r="M12" s="1037"/>
      <c r="N12" s="1037"/>
      <c r="O12" s="1038"/>
      <c r="P12" s="1044"/>
      <c r="Q12" s="1044"/>
      <c r="R12" s="1044"/>
      <c r="S12" s="1044"/>
      <c r="T12" s="1044"/>
      <c r="U12" s="1044"/>
      <c r="V12" s="1044"/>
      <c r="W12" s="1044"/>
      <c r="X12" s="1045"/>
      <c r="Y12" s="431" t="s">
        <v>54</v>
      </c>
      <c r="Z12" s="1049"/>
      <c r="AA12" s="1050"/>
      <c r="AB12" s="538"/>
      <c r="AC12" s="1055"/>
      <c r="AD12" s="1055"/>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23"/>
      <c r="B13" s="424"/>
      <c r="C13" s="424"/>
      <c r="D13" s="424"/>
      <c r="E13" s="424"/>
      <c r="F13" s="425"/>
      <c r="G13" s="1039"/>
      <c r="H13" s="1040"/>
      <c r="I13" s="1040"/>
      <c r="J13" s="1040"/>
      <c r="K13" s="1040"/>
      <c r="L13" s="1040"/>
      <c r="M13" s="1040"/>
      <c r="N13" s="1040"/>
      <c r="O13" s="1041"/>
      <c r="P13" s="1046"/>
      <c r="Q13" s="1046"/>
      <c r="R13" s="1046"/>
      <c r="S13" s="1046"/>
      <c r="T13" s="1046"/>
      <c r="U13" s="1046"/>
      <c r="V13" s="1046"/>
      <c r="W13" s="1046"/>
      <c r="X13" s="1047"/>
      <c r="Y13" s="1048" t="s">
        <v>13</v>
      </c>
      <c r="Z13" s="1049"/>
      <c r="AA13" s="1050"/>
      <c r="AB13" s="612" t="s">
        <v>301</v>
      </c>
      <c r="AC13" s="1051"/>
      <c r="AD13" s="1051"/>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478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6" t="s">
        <v>448</v>
      </c>
      <c r="B16" s="417"/>
      <c r="C16" s="417"/>
      <c r="D16" s="417"/>
      <c r="E16" s="417"/>
      <c r="F16" s="418"/>
      <c r="G16" s="527" t="s">
        <v>265</v>
      </c>
      <c r="H16" s="448"/>
      <c r="I16" s="448"/>
      <c r="J16" s="448"/>
      <c r="K16" s="448"/>
      <c r="L16" s="448"/>
      <c r="M16" s="448"/>
      <c r="N16" s="448"/>
      <c r="O16" s="528"/>
      <c r="P16" s="447" t="s">
        <v>59</v>
      </c>
      <c r="Q16" s="448"/>
      <c r="R16" s="448"/>
      <c r="S16" s="448"/>
      <c r="T16" s="448"/>
      <c r="U16" s="448"/>
      <c r="V16" s="448"/>
      <c r="W16" s="448"/>
      <c r="X16" s="528"/>
      <c r="Y16" s="1057"/>
      <c r="Z16" s="846"/>
      <c r="AA16" s="847"/>
      <c r="AB16" s="1061" t="s">
        <v>11</v>
      </c>
      <c r="AC16" s="1062"/>
      <c r="AD16" s="1063"/>
      <c r="AE16" s="1067" t="s">
        <v>347</v>
      </c>
      <c r="AF16" s="1067"/>
      <c r="AG16" s="1067"/>
      <c r="AH16" s="1067"/>
      <c r="AI16" s="1067" t="s">
        <v>353</v>
      </c>
      <c r="AJ16" s="1067"/>
      <c r="AK16" s="1067"/>
      <c r="AL16" s="1067"/>
      <c r="AM16" s="1067" t="s">
        <v>429</v>
      </c>
      <c r="AN16" s="1067"/>
      <c r="AO16" s="1067"/>
      <c r="AP16" s="572"/>
      <c r="AQ16" s="152" t="s">
        <v>345</v>
      </c>
      <c r="AR16" s="123"/>
      <c r="AS16" s="123"/>
      <c r="AT16" s="124"/>
      <c r="AU16" s="548" t="s">
        <v>253</v>
      </c>
      <c r="AV16" s="548"/>
      <c r="AW16" s="548"/>
      <c r="AX16" s="549"/>
    </row>
    <row r="17" spans="1:50" ht="18.75" customHeight="1" x14ac:dyDescent="0.15">
      <c r="A17" s="416"/>
      <c r="B17" s="417"/>
      <c r="C17" s="417"/>
      <c r="D17" s="417"/>
      <c r="E17" s="417"/>
      <c r="F17" s="418"/>
      <c r="G17" s="429"/>
      <c r="H17" s="414"/>
      <c r="I17" s="414"/>
      <c r="J17" s="414"/>
      <c r="K17" s="414"/>
      <c r="L17" s="414"/>
      <c r="M17" s="414"/>
      <c r="N17" s="414"/>
      <c r="O17" s="430"/>
      <c r="P17" s="450"/>
      <c r="Q17" s="414"/>
      <c r="R17" s="414"/>
      <c r="S17" s="414"/>
      <c r="T17" s="414"/>
      <c r="U17" s="414"/>
      <c r="V17" s="414"/>
      <c r="W17" s="414"/>
      <c r="X17" s="430"/>
      <c r="Y17" s="1058"/>
      <c r="Z17" s="1059"/>
      <c r="AA17" s="1060"/>
      <c r="AB17" s="1064"/>
      <c r="AC17" s="1065"/>
      <c r="AD17" s="1066"/>
      <c r="AE17" s="244"/>
      <c r="AF17" s="244"/>
      <c r="AG17" s="244"/>
      <c r="AH17" s="244"/>
      <c r="AI17" s="244"/>
      <c r="AJ17" s="244"/>
      <c r="AK17" s="244"/>
      <c r="AL17" s="244"/>
      <c r="AM17" s="244"/>
      <c r="AN17" s="244"/>
      <c r="AO17" s="244"/>
      <c r="AP17" s="240"/>
      <c r="AQ17" s="191"/>
      <c r="AR17" s="192"/>
      <c r="AS17" s="126" t="s">
        <v>346</v>
      </c>
      <c r="AT17" s="127"/>
      <c r="AU17" s="192"/>
      <c r="AV17" s="192"/>
      <c r="AW17" s="414" t="s">
        <v>300</v>
      </c>
      <c r="AX17" s="415"/>
    </row>
    <row r="18" spans="1:50" ht="22.5" customHeight="1" x14ac:dyDescent="0.15">
      <c r="A18" s="419"/>
      <c r="B18" s="417"/>
      <c r="C18" s="417"/>
      <c r="D18" s="417"/>
      <c r="E18" s="417"/>
      <c r="F18" s="418"/>
      <c r="G18" s="579"/>
      <c r="H18" s="1034"/>
      <c r="I18" s="1034"/>
      <c r="J18" s="1034"/>
      <c r="K18" s="1034"/>
      <c r="L18" s="1034"/>
      <c r="M18" s="1034"/>
      <c r="N18" s="1034"/>
      <c r="O18" s="1035"/>
      <c r="P18" s="98"/>
      <c r="Q18" s="1042"/>
      <c r="R18" s="1042"/>
      <c r="S18" s="1042"/>
      <c r="T18" s="1042"/>
      <c r="U18" s="1042"/>
      <c r="V18" s="1042"/>
      <c r="W18" s="1042"/>
      <c r="X18" s="1043"/>
      <c r="Y18" s="1052" t="s">
        <v>12</v>
      </c>
      <c r="Z18" s="1053"/>
      <c r="AA18" s="1054"/>
      <c r="AB18" s="476"/>
      <c r="AC18" s="1056"/>
      <c r="AD18" s="1056"/>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20"/>
      <c r="B19" s="421"/>
      <c r="C19" s="421"/>
      <c r="D19" s="421"/>
      <c r="E19" s="421"/>
      <c r="F19" s="422"/>
      <c r="G19" s="1036"/>
      <c r="H19" s="1037"/>
      <c r="I19" s="1037"/>
      <c r="J19" s="1037"/>
      <c r="K19" s="1037"/>
      <c r="L19" s="1037"/>
      <c r="M19" s="1037"/>
      <c r="N19" s="1037"/>
      <c r="O19" s="1038"/>
      <c r="P19" s="1044"/>
      <c r="Q19" s="1044"/>
      <c r="R19" s="1044"/>
      <c r="S19" s="1044"/>
      <c r="T19" s="1044"/>
      <c r="U19" s="1044"/>
      <c r="V19" s="1044"/>
      <c r="W19" s="1044"/>
      <c r="X19" s="1045"/>
      <c r="Y19" s="431" t="s">
        <v>54</v>
      </c>
      <c r="Z19" s="1049"/>
      <c r="AA19" s="1050"/>
      <c r="AB19" s="538"/>
      <c r="AC19" s="1055"/>
      <c r="AD19" s="1055"/>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23"/>
      <c r="B20" s="424"/>
      <c r="C20" s="424"/>
      <c r="D20" s="424"/>
      <c r="E20" s="424"/>
      <c r="F20" s="425"/>
      <c r="G20" s="1039"/>
      <c r="H20" s="1040"/>
      <c r="I20" s="1040"/>
      <c r="J20" s="1040"/>
      <c r="K20" s="1040"/>
      <c r="L20" s="1040"/>
      <c r="M20" s="1040"/>
      <c r="N20" s="1040"/>
      <c r="O20" s="1041"/>
      <c r="P20" s="1046"/>
      <c r="Q20" s="1046"/>
      <c r="R20" s="1046"/>
      <c r="S20" s="1046"/>
      <c r="T20" s="1046"/>
      <c r="U20" s="1046"/>
      <c r="V20" s="1046"/>
      <c r="W20" s="1046"/>
      <c r="X20" s="1047"/>
      <c r="Y20" s="1048" t="s">
        <v>13</v>
      </c>
      <c r="Z20" s="1049"/>
      <c r="AA20" s="1050"/>
      <c r="AB20" s="612" t="s">
        <v>301</v>
      </c>
      <c r="AC20" s="1051"/>
      <c r="AD20" s="1051"/>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478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6" t="s">
        <v>448</v>
      </c>
      <c r="B23" s="417"/>
      <c r="C23" s="417"/>
      <c r="D23" s="417"/>
      <c r="E23" s="417"/>
      <c r="F23" s="418"/>
      <c r="G23" s="527" t="s">
        <v>265</v>
      </c>
      <c r="H23" s="448"/>
      <c r="I23" s="448"/>
      <c r="J23" s="448"/>
      <c r="K23" s="448"/>
      <c r="L23" s="448"/>
      <c r="M23" s="448"/>
      <c r="N23" s="448"/>
      <c r="O23" s="528"/>
      <c r="P23" s="447" t="s">
        <v>59</v>
      </c>
      <c r="Q23" s="448"/>
      <c r="R23" s="448"/>
      <c r="S23" s="448"/>
      <c r="T23" s="448"/>
      <c r="U23" s="448"/>
      <c r="V23" s="448"/>
      <c r="W23" s="448"/>
      <c r="X23" s="528"/>
      <c r="Y23" s="1057"/>
      <c r="Z23" s="846"/>
      <c r="AA23" s="847"/>
      <c r="AB23" s="1061" t="s">
        <v>11</v>
      </c>
      <c r="AC23" s="1062"/>
      <c r="AD23" s="1063"/>
      <c r="AE23" s="1067" t="s">
        <v>347</v>
      </c>
      <c r="AF23" s="1067"/>
      <c r="AG23" s="1067"/>
      <c r="AH23" s="1067"/>
      <c r="AI23" s="1067" t="s">
        <v>353</v>
      </c>
      <c r="AJ23" s="1067"/>
      <c r="AK23" s="1067"/>
      <c r="AL23" s="1067"/>
      <c r="AM23" s="1067" t="s">
        <v>429</v>
      </c>
      <c r="AN23" s="1067"/>
      <c r="AO23" s="1067"/>
      <c r="AP23" s="572"/>
      <c r="AQ23" s="152" t="s">
        <v>345</v>
      </c>
      <c r="AR23" s="123"/>
      <c r="AS23" s="123"/>
      <c r="AT23" s="124"/>
      <c r="AU23" s="548" t="s">
        <v>253</v>
      </c>
      <c r="AV23" s="548"/>
      <c r="AW23" s="548"/>
      <c r="AX23" s="549"/>
    </row>
    <row r="24" spans="1:50" ht="18.75" customHeight="1" x14ac:dyDescent="0.15">
      <c r="A24" s="416"/>
      <c r="B24" s="417"/>
      <c r="C24" s="417"/>
      <c r="D24" s="417"/>
      <c r="E24" s="417"/>
      <c r="F24" s="418"/>
      <c r="G24" s="429"/>
      <c r="H24" s="414"/>
      <c r="I24" s="414"/>
      <c r="J24" s="414"/>
      <c r="K24" s="414"/>
      <c r="L24" s="414"/>
      <c r="M24" s="414"/>
      <c r="N24" s="414"/>
      <c r="O24" s="430"/>
      <c r="P24" s="450"/>
      <c r="Q24" s="414"/>
      <c r="R24" s="414"/>
      <c r="S24" s="414"/>
      <c r="T24" s="414"/>
      <c r="U24" s="414"/>
      <c r="V24" s="414"/>
      <c r="W24" s="414"/>
      <c r="X24" s="430"/>
      <c r="Y24" s="1058"/>
      <c r="Z24" s="1059"/>
      <c r="AA24" s="1060"/>
      <c r="AB24" s="1064"/>
      <c r="AC24" s="1065"/>
      <c r="AD24" s="1066"/>
      <c r="AE24" s="244"/>
      <c r="AF24" s="244"/>
      <c r="AG24" s="244"/>
      <c r="AH24" s="244"/>
      <c r="AI24" s="244"/>
      <c r="AJ24" s="244"/>
      <c r="AK24" s="244"/>
      <c r="AL24" s="244"/>
      <c r="AM24" s="244"/>
      <c r="AN24" s="244"/>
      <c r="AO24" s="244"/>
      <c r="AP24" s="240"/>
      <c r="AQ24" s="191"/>
      <c r="AR24" s="192"/>
      <c r="AS24" s="126" t="s">
        <v>346</v>
      </c>
      <c r="AT24" s="127"/>
      <c r="AU24" s="192"/>
      <c r="AV24" s="192"/>
      <c r="AW24" s="414" t="s">
        <v>300</v>
      </c>
      <c r="AX24" s="415"/>
    </row>
    <row r="25" spans="1:50" ht="22.5" customHeight="1" x14ac:dyDescent="0.15">
      <c r="A25" s="419"/>
      <c r="B25" s="417"/>
      <c r="C25" s="417"/>
      <c r="D25" s="417"/>
      <c r="E25" s="417"/>
      <c r="F25" s="418"/>
      <c r="G25" s="579"/>
      <c r="H25" s="1034"/>
      <c r="I25" s="1034"/>
      <c r="J25" s="1034"/>
      <c r="K25" s="1034"/>
      <c r="L25" s="1034"/>
      <c r="M25" s="1034"/>
      <c r="N25" s="1034"/>
      <c r="O25" s="1035"/>
      <c r="P25" s="98"/>
      <c r="Q25" s="1042"/>
      <c r="R25" s="1042"/>
      <c r="S25" s="1042"/>
      <c r="T25" s="1042"/>
      <c r="U25" s="1042"/>
      <c r="V25" s="1042"/>
      <c r="W25" s="1042"/>
      <c r="X25" s="1043"/>
      <c r="Y25" s="1052" t="s">
        <v>12</v>
      </c>
      <c r="Z25" s="1053"/>
      <c r="AA25" s="1054"/>
      <c r="AB25" s="476"/>
      <c r="AC25" s="1056"/>
      <c r="AD25" s="1056"/>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20"/>
      <c r="B26" s="421"/>
      <c r="C26" s="421"/>
      <c r="D26" s="421"/>
      <c r="E26" s="421"/>
      <c r="F26" s="422"/>
      <c r="G26" s="1036"/>
      <c r="H26" s="1037"/>
      <c r="I26" s="1037"/>
      <c r="J26" s="1037"/>
      <c r="K26" s="1037"/>
      <c r="L26" s="1037"/>
      <c r="M26" s="1037"/>
      <c r="N26" s="1037"/>
      <c r="O26" s="1038"/>
      <c r="P26" s="1044"/>
      <c r="Q26" s="1044"/>
      <c r="R26" s="1044"/>
      <c r="S26" s="1044"/>
      <c r="T26" s="1044"/>
      <c r="U26" s="1044"/>
      <c r="V26" s="1044"/>
      <c r="W26" s="1044"/>
      <c r="X26" s="1045"/>
      <c r="Y26" s="431" t="s">
        <v>54</v>
      </c>
      <c r="Z26" s="1049"/>
      <c r="AA26" s="1050"/>
      <c r="AB26" s="538"/>
      <c r="AC26" s="1055"/>
      <c r="AD26" s="1055"/>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23"/>
      <c r="B27" s="424"/>
      <c r="C27" s="424"/>
      <c r="D27" s="424"/>
      <c r="E27" s="424"/>
      <c r="F27" s="425"/>
      <c r="G27" s="1039"/>
      <c r="H27" s="1040"/>
      <c r="I27" s="1040"/>
      <c r="J27" s="1040"/>
      <c r="K27" s="1040"/>
      <c r="L27" s="1040"/>
      <c r="M27" s="1040"/>
      <c r="N27" s="1040"/>
      <c r="O27" s="1041"/>
      <c r="P27" s="1046"/>
      <c r="Q27" s="1046"/>
      <c r="R27" s="1046"/>
      <c r="S27" s="1046"/>
      <c r="T27" s="1046"/>
      <c r="U27" s="1046"/>
      <c r="V27" s="1046"/>
      <c r="W27" s="1046"/>
      <c r="X27" s="1047"/>
      <c r="Y27" s="1048" t="s">
        <v>13</v>
      </c>
      <c r="Z27" s="1049"/>
      <c r="AA27" s="1050"/>
      <c r="AB27" s="612" t="s">
        <v>301</v>
      </c>
      <c r="AC27" s="1051"/>
      <c r="AD27" s="1051"/>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478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6" t="s">
        <v>448</v>
      </c>
      <c r="B30" s="417"/>
      <c r="C30" s="417"/>
      <c r="D30" s="417"/>
      <c r="E30" s="417"/>
      <c r="F30" s="418"/>
      <c r="G30" s="527" t="s">
        <v>265</v>
      </c>
      <c r="H30" s="448"/>
      <c r="I30" s="448"/>
      <c r="J30" s="448"/>
      <c r="K30" s="448"/>
      <c r="L30" s="448"/>
      <c r="M30" s="448"/>
      <c r="N30" s="448"/>
      <c r="O30" s="528"/>
      <c r="P30" s="447" t="s">
        <v>59</v>
      </c>
      <c r="Q30" s="448"/>
      <c r="R30" s="448"/>
      <c r="S30" s="448"/>
      <c r="T30" s="448"/>
      <c r="U30" s="448"/>
      <c r="V30" s="448"/>
      <c r="W30" s="448"/>
      <c r="X30" s="528"/>
      <c r="Y30" s="1057"/>
      <c r="Z30" s="846"/>
      <c r="AA30" s="847"/>
      <c r="AB30" s="1061" t="s">
        <v>11</v>
      </c>
      <c r="AC30" s="1062"/>
      <c r="AD30" s="1063"/>
      <c r="AE30" s="1067" t="s">
        <v>347</v>
      </c>
      <c r="AF30" s="1067"/>
      <c r="AG30" s="1067"/>
      <c r="AH30" s="1067"/>
      <c r="AI30" s="1067" t="s">
        <v>353</v>
      </c>
      <c r="AJ30" s="1067"/>
      <c r="AK30" s="1067"/>
      <c r="AL30" s="1067"/>
      <c r="AM30" s="1067" t="s">
        <v>429</v>
      </c>
      <c r="AN30" s="1067"/>
      <c r="AO30" s="1067"/>
      <c r="AP30" s="572"/>
      <c r="AQ30" s="152" t="s">
        <v>345</v>
      </c>
      <c r="AR30" s="123"/>
      <c r="AS30" s="123"/>
      <c r="AT30" s="124"/>
      <c r="AU30" s="548" t="s">
        <v>253</v>
      </c>
      <c r="AV30" s="548"/>
      <c r="AW30" s="548"/>
      <c r="AX30" s="549"/>
    </row>
    <row r="31" spans="1:50" ht="18.75" customHeight="1" x14ac:dyDescent="0.15">
      <c r="A31" s="416"/>
      <c r="B31" s="417"/>
      <c r="C31" s="417"/>
      <c r="D31" s="417"/>
      <c r="E31" s="417"/>
      <c r="F31" s="418"/>
      <c r="G31" s="429"/>
      <c r="H31" s="414"/>
      <c r="I31" s="414"/>
      <c r="J31" s="414"/>
      <c r="K31" s="414"/>
      <c r="L31" s="414"/>
      <c r="M31" s="414"/>
      <c r="N31" s="414"/>
      <c r="O31" s="430"/>
      <c r="P31" s="450"/>
      <c r="Q31" s="414"/>
      <c r="R31" s="414"/>
      <c r="S31" s="414"/>
      <c r="T31" s="414"/>
      <c r="U31" s="414"/>
      <c r="V31" s="414"/>
      <c r="W31" s="414"/>
      <c r="X31" s="430"/>
      <c r="Y31" s="1058"/>
      <c r="Z31" s="1059"/>
      <c r="AA31" s="1060"/>
      <c r="AB31" s="1064"/>
      <c r="AC31" s="1065"/>
      <c r="AD31" s="1066"/>
      <c r="AE31" s="244"/>
      <c r="AF31" s="244"/>
      <c r="AG31" s="244"/>
      <c r="AH31" s="244"/>
      <c r="AI31" s="244"/>
      <c r="AJ31" s="244"/>
      <c r="AK31" s="244"/>
      <c r="AL31" s="244"/>
      <c r="AM31" s="244"/>
      <c r="AN31" s="244"/>
      <c r="AO31" s="244"/>
      <c r="AP31" s="240"/>
      <c r="AQ31" s="191"/>
      <c r="AR31" s="192"/>
      <c r="AS31" s="126" t="s">
        <v>346</v>
      </c>
      <c r="AT31" s="127"/>
      <c r="AU31" s="192"/>
      <c r="AV31" s="192"/>
      <c r="AW31" s="414" t="s">
        <v>300</v>
      </c>
      <c r="AX31" s="415"/>
    </row>
    <row r="32" spans="1:50" ht="22.5" customHeight="1" x14ac:dyDescent="0.15">
      <c r="A32" s="419"/>
      <c r="B32" s="417"/>
      <c r="C32" s="417"/>
      <c r="D32" s="417"/>
      <c r="E32" s="417"/>
      <c r="F32" s="418"/>
      <c r="G32" s="579"/>
      <c r="H32" s="1034"/>
      <c r="I32" s="1034"/>
      <c r="J32" s="1034"/>
      <c r="K32" s="1034"/>
      <c r="L32" s="1034"/>
      <c r="M32" s="1034"/>
      <c r="N32" s="1034"/>
      <c r="O32" s="1035"/>
      <c r="P32" s="98"/>
      <c r="Q32" s="1042"/>
      <c r="R32" s="1042"/>
      <c r="S32" s="1042"/>
      <c r="T32" s="1042"/>
      <c r="U32" s="1042"/>
      <c r="V32" s="1042"/>
      <c r="W32" s="1042"/>
      <c r="X32" s="1043"/>
      <c r="Y32" s="1052" t="s">
        <v>12</v>
      </c>
      <c r="Z32" s="1053"/>
      <c r="AA32" s="1054"/>
      <c r="AB32" s="476"/>
      <c r="AC32" s="1056"/>
      <c r="AD32" s="1056"/>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20"/>
      <c r="B33" s="421"/>
      <c r="C33" s="421"/>
      <c r="D33" s="421"/>
      <c r="E33" s="421"/>
      <c r="F33" s="422"/>
      <c r="G33" s="1036"/>
      <c r="H33" s="1037"/>
      <c r="I33" s="1037"/>
      <c r="J33" s="1037"/>
      <c r="K33" s="1037"/>
      <c r="L33" s="1037"/>
      <c r="M33" s="1037"/>
      <c r="N33" s="1037"/>
      <c r="O33" s="1038"/>
      <c r="P33" s="1044"/>
      <c r="Q33" s="1044"/>
      <c r="R33" s="1044"/>
      <c r="S33" s="1044"/>
      <c r="T33" s="1044"/>
      <c r="U33" s="1044"/>
      <c r="V33" s="1044"/>
      <c r="W33" s="1044"/>
      <c r="X33" s="1045"/>
      <c r="Y33" s="431" t="s">
        <v>54</v>
      </c>
      <c r="Z33" s="1049"/>
      <c r="AA33" s="1050"/>
      <c r="AB33" s="538"/>
      <c r="AC33" s="1055"/>
      <c r="AD33" s="1055"/>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23"/>
      <c r="B34" s="424"/>
      <c r="C34" s="424"/>
      <c r="D34" s="424"/>
      <c r="E34" s="424"/>
      <c r="F34" s="425"/>
      <c r="G34" s="1039"/>
      <c r="H34" s="1040"/>
      <c r="I34" s="1040"/>
      <c r="J34" s="1040"/>
      <c r="K34" s="1040"/>
      <c r="L34" s="1040"/>
      <c r="M34" s="1040"/>
      <c r="N34" s="1040"/>
      <c r="O34" s="1041"/>
      <c r="P34" s="1046"/>
      <c r="Q34" s="1046"/>
      <c r="R34" s="1046"/>
      <c r="S34" s="1046"/>
      <c r="T34" s="1046"/>
      <c r="U34" s="1046"/>
      <c r="V34" s="1046"/>
      <c r="W34" s="1046"/>
      <c r="X34" s="1047"/>
      <c r="Y34" s="1048" t="s">
        <v>13</v>
      </c>
      <c r="Z34" s="1049"/>
      <c r="AA34" s="1050"/>
      <c r="AB34" s="612" t="s">
        <v>301</v>
      </c>
      <c r="AC34" s="1051"/>
      <c r="AD34" s="1051"/>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478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6" t="s">
        <v>448</v>
      </c>
      <c r="B37" s="417"/>
      <c r="C37" s="417"/>
      <c r="D37" s="417"/>
      <c r="E37" s="417"/>
      <c r="F37" s="418"/>
      <c r="G37" s="527" t="s">
        <v>265</v>
      </c>
      <c r="H37" s="448"/>
      <c r="I37" s="448"/>
      <c r="J37" s="448"/>
      <c r="K37" s="448"/>
      <c r="L37" s="448"/>
      <c r="M37" s="448"/>
      <c r="N37" s="448"/>
      <c r="O37" s="528"/>
      <c r="P37" s="447" t="s">
        <v>59</v>
      </c>
      <c r="Q37" s="448"/>
      <c r="R37" s="448"/>
      <c r="S37" s="448"/>
      <c r="T37" s="448"/>
      <c r="U37" s="448"/>
      <c r="V37" s="448"/>
      <c r="W37" s="448"/>
      <c r="X37" s="528"/>
      <c r="Y37" s="1057"/>
      <c r="Z37" s="846"/>
      <c r="AA37" s="847"/>
      <c r="AB37" s="1061" t="s">
        <v>11</v>
      </c>
      <c r="AC37" s="1062"/>
      <c r="AD37" s="1063"/>
      <c r="AE37" s="1067" t="s">
        <v>347</v>
      </c>
      <c r="AF37" s="1067"/>
      <c r="AG37" s="1067"/>
      <c r="AH37" s="1067"/>
      <c r="AI37" s="1067" t="s">
        <v>353</v>
      </c>
      <c r="AJ37" s="1067"/>
      <c r="AK37" s="1067"/>
      <c r="AL37" s="1067"/>
      <c r="AM37" s="1067" t="s">
        <v>429</v>
      </c>
      <c r="AN37" s="1067"/>
      <c r="AO37" s="1067"/>
      <c r="AP37" s="572"/>
      <c r="AQ37" s="152" t="s">
        <v>345</v>
      </c>
      <c r="AR37" s="123"/>
      <c r="AS37" s="123"/>
      <c r="AT37" s="124"/>
      <c r="AU37" s="548" t="s">
        <v>253</v>
      </c>
      <c r="AV37" s="548"/>
      <c r="AW37" s="548"/>
      <c r="AX37" s="549"/>
    </row>
    <row r="38" spans="1:50" ht="18.75" customHeight="1" x14ac:dyDescent="0.15">
      <c r="A38" s="416"/>
      <c r="B38" s="417"/>
      <c r="C38" s="417"/>
      <c r="D38" s="417"/>
      <c r="E38" s="417"/>
      <c r="F38" s="418"/>
      <c r="G38" s="429"/>
      <c r="H38" s="414"/>
      <c r="I38" s="414"/>
      <c r="J38" s="414"/>
      <c r="K38" s="414"/>
      <c r="L38" s="414"/>
      <c r="M38" s="414"/>
      <c r="N38" s="414"/>
      <c r="O38" s="430"/>
      <c r="P38" s="450"/>
      <c r="Q38" s="414"/>
      <c r="R38" s="414"/>
      <c r="S38" s="414"/>
      <c r="T38" s="414"/>
      <c r="U38" s="414"/>
      <c r="V38" s="414"/>
      <c r="W38" s="414"/>
      <c r="X38" s="430"/>
      <c r="Y38" s="1058"/>
      <c r="Z38" s="1059"/>
      <c r="AA38" s="1060"/>
      <c r="AB38" s="1064"/>
      <c r="AC38" s="1065"/>
      <c r="AD38" s="1066"/>
      <c r="AE38" s="244"/>
      <c r="AF38" s="244"/>
      <c r="AG38" s="244"/>
      <c r="AH38" s="244"/>
      <c r="AI38" s="244"/>
      <c r="AJ38" s="244"/>
      <c r="AK38" s="244"/>
      <c r="AL38" s="244"/>
      <c r="AM38" s="244"/>
      <c r="AN38" s="244"/>
      <c r="AO38" s="244"/>
      <c r="AP38" s="240"/>
      <c r="AQ38" s="191"/>
      <c r="AR38" s="192"/>
      <c r="AS38" s="126" t="s">
        <v>346</v>
      </c>
      <c r="AT38" s="127"/>
      <c r="AU38" s="192"/>
      <c r="AV38" s="192"/>
      <c r="AW38" s="414" t="s">
        <v>300</v>
      </c>
      <c r="AX38" s="415"/>
    </row>
    <row r="39" spans="1:50" ht="22.5" customHeight="1" x14ac:dyDescent="0.15">
      <c r="A39" s="419"/>
      <c r="B39" s="417"/>
      <c r="C39" s="417"/>
      <c r="D39" s="417"/>
      <c r="E39" s="417"/>
      <c r="F39" s="418"/>
      <c r="G39" s="579"/>
      <c r="H39" s="1034"/>
      <c r="I39" s="1034"/>
      <c r="J39" s="1034"/>
      <c r="K39" s="1034"/>
      <c r="L39" s="1034"/>
      <c r="M39" s="1034"/>
      <c r="N39" s="1034"/>
      <c r="O39" s="1035"/>
      <c r="P39" s="98"/>
      <c r="Q39" s="1042"/>
      <c r="R39" s="1042"/>
      <c r="S39" s="1042"/>
      <c r="T39" s="1042"/>
      <c r="U39" s="1042"/>
      <c r="V39" s="1042"/>
      <c r="W39" s="1042"/>
      <c r="X39" s="1043"/>
      <c r="Y39" s="1052" t="s">
        <v>12</v>
      </c>
      <c r="Z39" s="1053"/>
      <c r="AA39" s="1054"/>
      <c r="AB39" s="476"/>
      <c r="AC39" s="1056"/>
      <c r="AD39" s="1056"/>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20"/>
      <c r="B40" s="421"/>
      <c r="C40" s="421"/>
      <c r="D40" s="421"/>
      <c r="E40" s="421"/>
      <c r="F40" s="422"/>
      <c r="G40" s="1036"/>
      <c r="H40" s="1037"/>
      <c r="I40" s="1037"/>
      <c r="J40" s="1037"/>
      <c r="K40" s="1037"/>
      <c r="L40" s="1037"/>
      <c r="M40" s="1037"/>
      <c r="N40" s="1037"/>
      <c r="O40" s="1038"/>
      <c r="P40" s="1044"/>
      <c r="Q40" s="1044"/>
      <c r="R40" s="1044"/>
      <c r="S40" s="1044"/>
      <c r="T40" s="1044"/>
      <c r="U40" s="1044"/>
      <c r="V40" s="1044"/>
      <c r="W40" s="1044"/>
      <c r="X40" s="1045"/>
      <c r="Y40" s="431" t="s">
        <v>54</v>
      </c>
      <c r="Z40" s="1049"/>
      <c r="AA40" s="1050"/>
      <c r="AB40" s="538"/>
      <c r="AC40" s="1055"/>
      <c r="AD40" s="1055"/>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23"/>
      <c r="B41" s="424"/>
      <c r="C41" s="424"/>
      <c r="D41" s="424"/>
      <c r="E41" s="424"/>
      <c r="F41" s="425"/>
      <c r="G41" s="1039"/>
      <c r="H41" s="1040"/>
      <c r="I41" s="1040"/>
      <c r="J41" s="1040"/>
      <c r="K41" s="1040"/>
      <c r="L41" s="1040"/>
      <c r="M41" s="1040"/>
      <c r="N41" s="1040"/>
      <c r="O41" s="1041"/>
      <c r="P41" s="1046"/>
      <c r="Q41" s="1046"/>
      <c r="R41" s="1046"/>
      <c r="S41" s="1046"/>
      <c r="T41" s="1046"/>
      <c r="U41" s="1046"/>
      <c r="V41" s="1046"/>
      <c r="W41" s="1046"/>
      <c r="X41" s="1047"/>
      <c r="Y41" s="1048" t="s">
        <v>13</v>
      </c>
      <c r="Z41" s="1049"/>
      <c r="AA41" s="1050"/>
      <c r="AB41" s="612" t="s">
        <v>301</v>
      </c>
      <c r="AC41" s="1051"/>
      <c r="AD41" s="1051"/>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478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6" t="s">
        <v>448</v>
      </c>
      <c r="B44" s="417"/>
      <c r="C44" s="417"/>
      <c r="D44" s="417"/>
      <c r="E44" s="417"/>
      <c r="F44" s="418"/>
      <c r="G44" s="527" t="s">
        <v>265</v>
      </c>
      <c r="H44" s="448"/>
      <c r="I44" s="448"/>
      <c r="J44" s="448"/>
      <c r="K44" s="448"/>
      <c r="L44" s="448"/>
      <c r="M44" s="448"/>
      <c r="N44" s="448"/>
      <c r="O44" s="528"/>
      <c r="P44" s="447" t="s">
        <v>59</v>
      </c>
      <c r="Q44" s="448"/>
      <c r="R44" s="448"/>
      <c r="S44" s="448"/>
      <c r="T44" s="448"/>
      <c r="U44" s="448"/>
      <c r="V44" s="448"/>
      <c r="W44" s="448"/>
      <c r="X44" s="528"/>
      <c r="Y44" s="1057"/>
      <c r="Z44" s="846"/>
      <c r="AA44" s="847"/>
      <c r="AB44" s="1061" t="s">
        <v>11</v>
      </c>
      <c r="AC44" s="1062"/>
      <c r="AD44" s="1063"/>
      <c r="AE44" s="1067" t="s">
        <v>347</v>
      </c>
      <c r="AF44" s="1067"/>
      <c r="AG44" s="1067"/>
      <c r="AH44" s="1067"/>
      <c r="AI44" s="1067" t="s">
        <v>353</v>
      </c>
      <c r="AJ44" s="1067"/>
      <c r="AK44" s="1067"/>
      <c r="AL44" s="1067"/>
      <c r="AM44" s="1067" t="s">
        <v>429</v>
      </c>
      <c r="AN44" s="1067"/>
      <c r="AO44" s="1067"/>
      <c r="AP44" s="572"/>
      <c r="AQ44" s="152" t="s">
        <v>345</v>
      </c>
      <c r="AR44" s="123"/>
      <c r="AS44" s="123"/>
      <c r="AT44" s="124"/>
      <c r="AU44" s="548" t="s">
        <v>253</v>
      </c>
      <c r="AV44" s="548"/>
      <c r="AW44" s="548"/>
      <c r="AX44" s="549"/>
    </row>
    <row r="45" spans="1:50" ht="18.75" customHeight="1" x14ac:dyDescent="0.15">
      <c r="A45" s="416"/>
      <c r="B45" s="417"/>
      <c r="C45" s="417"/>
      <c r="D45" s="417"/>
      <c r="E45" s="417"/>
      <c r="F45" s="418"/>
      <c r="G45" s="429"/>
      <c r="H45" s="414"/>
      <c r="I45" s="414"/>
      <c r="J45" s="414"/>
      <c r="K45" s="414"/>
      <c r="L45" s="414"/>
      <c r="M45" s="414"/>
      <c r="N45" s="414"/>
      <c r="O45" s="430"/>
      <c r="P45" s="450"/>
      <c r="Q45" s="414"/>
      <c r="R45" s="414"/>
      <c r="S45" s="414"/>
      <c r="T45" s="414"/>
      <c r="U45" s="414"/>
      <c r="V45" s="414"/>
      <c r="W45" s="414"/>
      <c r="X45" s="430"/>
      <c r="Y45" s="1058"/>
      <c r="Z45" s="1059"/>
      <c r="AA45" s="1060"/>
      <c r="AB45" s="1064"/>
      <c r="AC45" s="1065"/>
      <c r="AD45" s="1066"/>
      <c r="AE45" s="244"/>
      <c r="AF45" s="244"/>
      <c r="AG45" s="244"/>
      <c r="AH45" s="244"/>
      <c r="AI45" s="244"/>
      <c r="AJ45" s="244"/>
      <c r="AK45" s="244"/>
      <c r="AL45" s="244"/>
      <c r="AM45" s="244"/>
      <c r="AN45" s="244"/>
      <c r="AO45" s="244"/>
      <c r="AP45" s="240"/>
      <c r="AQ45" s="191"/>
      <c r="AR45" s="192"/>
      <c r="AS45" s="126" t="s">
        <v>346</v>
      </c>
      <c r="AT45" s="127"/>
      <c r="AU45" s="192"/>
      <c r="AV45" s="192"/>
      <c r="AW45" s="414" t="s">
        <v>300</v>
      </c>
      <c r="AX45" s="415"/>
    </row>
    <row r="46" spans="1:50" ht="22.5" customHeight="1" x14ac:dyDescent="0.15">
      <c r="A46" s="419"/>
      <c r="B46" s="417"/>
      <c r="C46" s="417"/>
      <c r="D46" s="417"/>
      <c r="E46" s="417"/>
      <c r="F46" s="418"/>
      <c r="G46" s="579"/>
      <c r="H46" s="1034"/>
      <c r="I46" s="1034"/>
      <c r="J46" s="1034"/>
      <c r="K46" s="1034"/>
      <c r="L46" s="1034"/>
      <c r="M46" s="1034"/>
      <c r="N46" s="1034"/>
      <c r="O46" s="1035"/>
      <c r="P46" s="98"/>
      <c r="Q46" s="1042"/>
      <c r="R46" s="1042"/>
      <c r="S46" s="1042"/>
      <c r="T46" s="1042"/>
      <c r="U46" s="1042"/>
      <c r="V46" s="1042"/>
      <c r="W46" s="1042"/>
      <c r="X46" s="1043"/>
      <c r="Y46" s="1052" t="s">
        <v>12</v>
      </c>
      <c r="Z46" s="1053"/>
      <c r="AA46" s="1054"/>
      <c r="AB46" s="476"/>
      <c r="AC46" s="1056"/>
      <c r="AD46" s="1056"/>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20"/>
      <c r="B47" s="421"/>
      <c r="C47" s="421"/>
      <c r="D47" s="421"/>
      <c r="E47" s="421"/>
      <c r="F47" s="422"/>
      <c r="G47" s="1036"/>
      <c r="H47" s="1037"/>
      <c r="I47" s="1037"/>
      <c r="J47" s="1037"/>
      <c r="K47" s="1037"/>
      <c r="L47" s="1037"/>
      <c r="M47" s="1037"/>
      <c r="N47" s="1037"/>
      <c r="O47" s="1038"/>
      <c r="P47" s="1044"/>
      <c r="Q47" s="1044"/>
      <c r="R47" s="1044"/>
      <c r="S47" s="1044"/>
      <c r="T47" s="1044"/>
      <c r="U47" s="1044"/>
      <c r="V47" s="1044"/>
      <c r="W47" s="1044"/>
      <c r="X47" s="1045"/>
      <c r="Y47" s="431" t="s">
        <v>54</v>
      </c>
      <c r="Z47" s="1049"/>
      <c r="AA47" s="1050"/>
      <c r="AB47" s="538"/>
      <c r="AC47" s="1055"/>
      <c r="AD47" s="1055"/>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23"/>
      <c r="B48" s="424"/>
      <c r="C48" s="424"/>
      <c r="D48" s="424"/>
      <c r="E48" s="424"/>
      <c r="F48" s="425"/>
      <c r="G48" s="1039"/>
      <c r="H48" s="1040"/>
      <c r="I48" s="1040"/>
      <c r="J48" s="1040"/>
      <c r="K48" s="1040"/>
      <c r="L48" s="1040"/>
      <c r="M48" s="1040"/>
      <c r="N48" s="1040"/>
      <c r="O48" s="1041"/>
      <c r="P48" s="1046"/>
      <c r="Q48" s="1046"/>
      <c r="R48" s="1046"/>
      <c r="S48" s="1046"/>
      <c r="T48" s="1046"/>
      <c r="U48" s="1046"/>
      <c r="V48" s="1046"/>
      <c r="W48" s="1046"/>
      <c r="X48" s="1047"/>
      <c r="Y48" s="1048" t="s">
        <v>13</v>
      </c>
      <c r="Z48" s="1049"/>
      <c r="AA48" s="1050"/>
      <c r="AB48" s="612" t="s">
        <v>301</v>
      </c>
      <c r="AC48" s="1051"/>
      <c r="AD48" s="1051"/>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478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6" t="s">
        <v>448</v>
      </c>
      <c r="B51" s="417"/>
      <c r="C51" s="417"/>
      <c r="D51" s="417"/>
      <c r="E51" s="417"/>
      <c r="F51" s="418"/>
      <c r="G51" s="527" t="s">
        <v>265</v>
      </c>
      <c r="H51" s="448"/>
      <c r="I51" s="448"/>
      <c r="J51" s="448"/>
      <c r="K51" s="448"/>
      <c r="L51" s="448"/>
      <c r="M51" s="448"/>
      <c r="N51" s="448"/>
      <c r="O51" s="528"/>
      <c r="P51" s="447" t="s">
        <v>59</v>
      </c>
      <c r="Q51" s="448"/>
      <c r="R51" s="448"/>
      <c r="S51" s="448"/>
      <c r="T51" s="448"/>
      <c r="U51" s="448"/>
      <c r="V51" s="448"/>
      <c r="W51" s="448"/>
      <c r="X51" s="528"/>
      <c r="Y51" s="1057"/>
      <c r="Z51" s="846"/>
      <c r="AA51" s="847"/>
      <c r="AB51" s="572" t="s">
        <v>11</v>
      </c>
      <c r="AC51" s="1062"/>
      <c r="AD51" s="1063"/>
      <c r="AE51" s="1067" t="s">
        <v>347</v>
      </c>
      <c r="AF51" s="1067"/>
      <c r="AG51" s="1067"/>
      <c r="AH51" s="1067"/>
      <c r="AI51" s="1067" t="s">
        <v>353</v>
      </c>
      <c r="AJ51" s="1067"/>
      <c r="AK51" s="1067"/>
      <c r="AL51" s="1067"/>
      <c r="AM51" s="1067" t="s">
        <v>429</v>
      </c>
      <c r="AN51" s="1067"/>
      <c r="AO51" s="1067"/>
      <c r="AP51" s="572"/>
      <c r="AQ51" s="152" t="s">
        <v>345</v>
      </c>
      <c r="AR51" s="123"/>
      <c r="AS51" s="123"/>
      <c r="AT51" s="124"/>
      <c r="AU51" s="548" t="s">
        <v>253</v>
      </c>
      <c r="AV51" s="548"/>
      <c r="AW51" s="548"/>
      <c r="AX51" s="549"/>
    </row>
    <row r="52" spans="1:50" ht="18.75" customHeight="1" x14ac:dyDescent="0.15">
      <c r="A52" s="416"/>
      <c r="B52" s="417"/>
      <c r="C52" s="417"/>
      <c r="D52" s="417"/>
      <c r="E52" s="417"/>
      <c r="F52" s="418"/>
      <c r="G52" s="429"/>
      <c r="H52" s="414"/>
      <c r="I52" s="414"/>
      <c r="J52" s="414"/>
      <c r="K52" s="414"/>
      <c r="L52" s="414"/>
      <c r="M52" s="414"/>
      <c r="N52" s="414"/>
      <c r="O52" s="430"/>
      <c r="P52" s="450"/>
      <c r="Q52" s="414"/>
      <c r="R52" s="414"/>
      <c r="S52" s="414"/>
      <c r="T52" s="414"/>
      <c r="U52" s="414"/>
      <c r="V52" s="414"/>
      <c r="W52" s="414"/>
      <c r="X52" s="430"/>
      <c r="Y52" s="1058"/>
      <c r="Z52" s="1059"/>
      <c r="AA52" s="1060"/>
      <c r="AB52" s="1064"/>
      <c r="AC52" s="1065"/>
      <c r="AD52" s="1066"/>
      <c r="AE52" s="244"/>
      <c r="AF52" s="244"/>
      <c r="AG52" s="244"/>
      <c r="AH52" s="244"/>
      <c r="AI52" s="244"/>
      <c r="AJ52" s="244"/>
      <c r="AK52" s="244"/>
      <c r="AL52" s="244"/>
      <c r="AM52" s="244"/>
      <c r="AN52" s="244"/>
      <c r="AO52" s="244"/>
      <c r="AP52" s="240"/>
      <c r="AQ52" s="191"/>
      <c r="AR52" s="192"/>
      <c r="AS52" s="126" t="s">
        <v>346</v>
      </c>
      <c r="AT52" s="127"/>
      <c r="AU52" s="192"/>
      <c r="AV52" s="192"/>
      <c r="AW52" s="414" t="s">
        <v>300</v>
      </c>
      <c r="AX52" s="415"/>
    </row>
    <row r="53" spans="1:50" ht="22.5" customHeight="1" x14ac:dyDescent="0.15">
      <c r="A53" s="419"/>
      <c r="B53" s="417"/>
      <c r="C53" s="417"/>
      <c r="D53" s="417"/>
      <c r="E53" s="417"/>
      <c r="F53" s="418"/>
      <c r="G53" s="579"/>
      <c r="H53" s="1034"/>
      <c r="I53" s="1034"/>
      <c r="J53" s="1034"/>
      <c r="K53" s="1034"/>
      <c r="L53" s="1034"/>
      <c r="M53" s="1034"/>
      <c r="N53" s="1034"/>
      <c r="O53" s="1035"/>
      <c r="P53" s="98"/>
      <c r="Q53" s="1042"/>
      <c r="R53" s="1042"/>
      <c r="S53" s="1042"/>
      <c r="T53" s="1042"/>
      <c r="U53" s="1042"/>
      <c r="V53" s="1042"/>
      <c r="W53" s="1042"/>
      <c r="X53" s="1043"/>
      <c r="Y53" s="1052" t="s">
        <v>12</v>
      </c>
      <c r="Z53" s="1053"/>
      <c r="AA53" s="1054"/>
      <c r="AB53" s="476"/>
      <c r="AC53" s="1056"/>
      <c r="AD53" s="1056"/>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20"/>
      <c r="B54" s="421"/>
      <c r="C54" s="421"/>
      <c r="D54" s="421"/>
      <c r="E54" s="421"/>
      <c r="F54" s="422"/>
      <c r="G54" s="1036"/>
      <c r="H54" s="1037"/>
      <c r="I54" s="1037"/>
      <c r="J54" s="1037"/>
      <c r="K54" s="1037"/>
      <c r="L54" s="1037"/>
      <c r="M54" s="1037"/>
      <c r="N54" s="1037"/>
      <c r="O54" s="1038"/>
      <c r="P54" s="1044"/>
      <c r="Q54" s="1044"/>
      <c r="R54" s="1044"/>
      <c r="S54" s="1044"/>
      <c r="T54" s="1044"/>
      <c r="U54" s="1044"/>
      <c r="V54" s="1044"/>
      <c r="W54" s="1044"/>
      <c r="X54" s="1045"/>
      <c r="Y54" s="431" t="s">
        <v>54</v>
      </c>
      <c r="Z54" s="1049"/>
      <c r="AA54" s="1050"/>
      <c r="AB54" s="538"/>
      <c r="AC54" s="1055"/>
      <c r="AD54" s="1055"/>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23"/>
      <c r="B55" s="424"/>
      <c r="C55" s="424"/>
      <c r="D55" s="424"/>
      <c r="E55" s="424"/>
      <c r="F55" s="425"/>
      <c r="G55" s="1039"/>
      <c r="H55" s="1040"/>
      <c r="I55" s="1040"/>
      <c r="J55" s="1040"/>
      <c r="K55" s="1040"/>
      <c r="L55" s="1040"/>
      <c r="M55" s="1040"/>
      <c r="N55" s="1040"/>
      <c r="O55" s="1041"/>
      <c r="P55" s="1046"/>
      <c r="Q55" s="1046"/>
      <c r="R55" s="1046"/>
      <c r="S55" s="1046"/>
      <c r="T55" s="1046"/>
      <c r="U55" s="1046"/>
      <c r="V55" s="1046"/>
      <c r="W55" s="1046"/>
      <c r="X55" s="1047"/>
      <c r="Y55" s="1048" t="s">
        <v>13</v>
      </c>
      <c r="Z55" s="1049"/>
      <c r="AA55" s="1050"/>
      <c r="AB55" s="612" t="s">
        <v>301</v>
      </c>
      <c r="AC55" s="1051"/>
      <c r="AD55" s="1051"/>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478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6" t="s">
        <v>448</v>
      </c>
      <c r="B58" s="417"/>
      <c r="C58" s="417"/>
      <c r="D58" s="417"/>
      <c r="E58" s="417"/>
      <c r="F58" s="418"/>
      <c r="G58" s="527" t="s">
        <v>265</v>
      </c>
      <c r="H58" s="448"/>
      <c r="I58" s="448"/>
      <c r="J58" s="448"/>
      <c r="K58" s="448"/>
      <c r="L58" s="448"/>
      <c r="M58" s="448"/>
      <c r="N58" s="448"/>
      <c r="O58" s="528"/>
      <c r="P58" s="447" t="s">
        <v>59</v>
      </c>
      <c r="Q58" s="448"/>
      <c r="R58" s="448"/>
      <c r="S58" s="448"/>
      <c r="T58" s="448"/>
      <c r="U58" s="448"/>
      <c r="V58" s="448"/>
      <c r="W58" s="448"/>
      <c r="X58" s="528"/>
      <c r="Y58" s="1057"/>
      <c r="Z58" s="846"/>
      <c r="AA58" s="847"/>
      <c r="AB58" s="1061" t="s">
        <v>11</v>
      </c>
      <c r="AC58" s="1062"/>
      <c r="AD58" s="1063"/>
      <c r="AE58" s="1067" t="s">
        <v>347</v>
      </c>
      <c r="AF58" s="1067"/>
      <c r="AG58" s="1067"/>
      <c r="AH58" s="1067"/>
      <c r="AI58" s="1067" t="s">
        <v>353</v>
      </c>
      <c r="AJ58" s="1067"/>
      <c r="AK58" s="1067"/>
      <c r="AL58" s="1067"/>
      <c r="AM58" s="1067" t="s">
        <v>429</v>
      </c>
      <c r="AN58" s="1067"/>
      <c r="AO58" s="1067"/>
      <c r="AP58" s="572"/>
      <c r="AQ58" s="152" t="s">
        <v>345</v>
      </c>
      <c r="AR58" s="123"/>
      <c r="AS58" s="123"/>
      <c r="AT58" s="124"/>
      <c r="AU58" s="548" t="s">
        <v>253</v>
      </c>
      <c r="AV58" s="548"/>
      <c r="AW58" s="548"/>
      <c r="AX58" s="549"/>
    </row>
    <row r="59" spans="1:50" ht="18.75" customHeight="1" x14ac:dyDescent="0.15">
      <c r="A59" s="416"/>
      <c r="B59" s="417"/>
      <c r="C59" s="417"/>
      <c r="D59" s="417"/>
      <c r="E59" s="417"/>
      <c r="F59" s="418"/>
      <c r="G59" s="429"/>
      <c r="H59" s="414"/>
      <c r="I59" s="414"/>
      <c r="J59" s="414"/>
      <c r="K59" s="414"/>
      <c r="L59" s="414"/>
      <c r="M59" s="414"/>
      <c r="N59" s="414"/>
      <c r="O59" s="430"/>
      <c r="P59" s="450"/>
      <c r="Q59" s="414"/>
      <c r="R59" s="414"/>
      <c r="S59" s="414"/>
      <c r="T59" s="414"/>
      <c r="U59" s="414"/>
      <c r="V59" s="414"/>
      <c r="W59" s="414"/>
      <c r="X59" s="430"/>
      <c r="Y59" s="1058"/>
      <c r="Z59" s="1059"/>
      <c r="AA59" s="1060"/>
      <c r="AB59" s="1064"/>
      <c r="AC59" s="1065"/>
      <c r="AD59" s="1066"/>
      <c r="AE59" s="244"/>
      <c r="AF59" s="244"/>
      <c r="AG59" s="244"/>
      <c r="AH59" s="244"/>
      <c r="AI59" s="244"/>
      <c r="AJ59" s="244"/>
      <c r="AK59" s="244"/>
      <c r="AL59" s="244"/>
      <c r="AM59" s="244"/>
      <c r="AN59" s="244"/>
      <c r="AO59" s="244"/>
      <c r="AP59" s="240"/>
      <c r="AQ59" s="191"/>
      <c r="AR59" s="192"/>
      <c r="AS59" s="126" t="s">
        <v>346</v>
      </c>
      <c r="AT59" s="127"/>
      <c r="AU59" s="192"/>
      <c r="AV59" s="192"/>
      <c r="AW59" s="414" t="s">
        <v>300</v>
      </c>
      <c r="AX59" s="415"/>
    </row>
    <row r="60" spans="1:50" ht="22.5" customHeight="1" x14ac:dyDescent="0.15">
      <c r="A60" s="419"/>
      <c r="B60" s="417"/>
      <c r="C60" s="417"/>
      <c r="D60" s="417"/>
      <c r="E60" s="417"/>
      <c r="F60" s="418"/>
      <c r="G60" s="579"/>
      <c r="H60" s="1034"/>
      <c r="I60" s="1034"/>
      <c r="J60" s="1034"/>
      <c r="K60" s="1034"/>
      <c r="L60" s="1034"/>
      <c r="M60" s="1034"/>
      <c r="N60" s="1034"/>
      <c r="O60" s="1035"/>
      <c r="P60" s="98"/>
      <c r="Q60" s="1042"/>
      <c r="R60" s="1042"/>
      <c r="S60" s="1042"/>
      <c r="T60" s="1042"/>
      <c r="U60" s="1042"/>
      <c r="V60" s="1042"/>
      <c r="W60" s="1042"/>
      <c r="X60" s="1043"/>
      <c r="Y60" s="1052" t="s">
        <v>12</v>
      </c>
      <c r="Z60" s="1053"/>
      <c r="AA60" s="1054"/>
      <c r="AB60" s="476"/>
      <c r="AC60" s="1056"/>
      <c r="AD60" s="1056"/>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20"/>
      <c r="B61" s="421"/>
      <c r="C61" s="421"/>
      <c r="D61" s="421"/>
      <c r="E61" s="421"/>
      <c r="F61" s="422"/>
      <c r="G61" s="1036"/>
      <c r="H61" s="1037"/>
      <c r="I61" s="1037"/>
      <c r="J61" s="1037"/>
      <c r="K61" s="1037"/>
      <c r="L61" s="1037"/>
      <c r="M61" s="1037"/>
      <c r="N61" s="1037"/>
      <c r="O61" s="1038"/>
      <c r="P61" s="1044"/>
      <c r="Q61" s="1044"/>
      <c r="R61" s="1044"/>
      <c r="S61" s="1044"/>
      <c r="T61" s="1044"/>
      <c r="U61" s="1044"/>
      <c r="V61" s="1044"/>
      <c r="W61" s="1044"/>
      <c r="X61" s="1045"/>
      <c r="Y61" s="431" t="s">
        <v>54</v>
      </c>
      <c r="Z61" s="1049"/>
      <c r="AA61" s="1050"/>
      <c r="AB61" s="538"/>
      <c r="AC61" s="1055"/>
      <c r="AD61" s="1055"/>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23"/>
      <c r="B62" s="424"/>
      <c r="C62" s="424"/>
      <c r="D62" s="424"/>
      <c r="E62" s="424"/>
      <c r="F62" s="425"/>
      <c r="G62" s="1039"/>
      <c r="H62" s="1040"/>
      <c r="I62" s="1040"/>
      <c r="J62" s="1040"/>
      <c r="K62" s="1040"/>
      <c r="L62" s="1040"/>
      <c r="M62" s="1040"/>
      <c r="N62" s="1040"/>
      <c r="O62" s="1041"/>
      <c r="P62" s="1046"/>
      <c r="Q62" s="1046"/>
      <c r="R62" s="1046"/>
      <c r="S62" s="1046"/>
      <c r="T62" s="1046"/>
      <c r="U62" s="1046"/>
      <c r="V62" s="1046"/>
      <c r="W62" s="1046"/>
      <c r="X62" s="1047"/>
      <c r="Y62" s="1048" t="s">
        <v>13</v>
      </c>
      <c r="Z62" s="1049"/>
      <c r="AA62" s="1050"/>
      <c r="AB62" s="612" t="s">
        <v>301</v>
      </c>
      <c r="AC62" s="1051"/>
      <c r="AD62" s="1051"/>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478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6" t="s">
        <v>448</v>
      </c>
      <c r="B65" s="417"/>
      <c r="C65" s="417"/>
      <c r="D65" s="417"/>
      <c r="E65" s="417"/>
      <c r="F65" s="418"/>
      <c r="G65" s="527" t="s">
        <v>265</v>
      </c>
      <c r="H65" s="448"/>
      <c r="I65" s="448"/>
      <c r="J65" s="448"/>
      <c r="K65" s="448"/>
      <c r="L65" s="448"/>
      <c r="M65" s="448"/>
      <c r="N65" s="448"/>
      <c r="O65" s="528"/>
      <c r="P65" s="447" t="s">
        <v>59</v>
      </c>
      <c r="Q65" s="448"/>
      <c r="R65" s="448"/>
      <c r="S65" s="448"/>
      <c r="T65" s="448"/>
      <c r="U65" s="448"/>
      <c r="V65" s="448"/>
      <c r="W65" s="448"/>
      <c r="X65" s="528"/>
      <c r="Y65" s="1057"/>
      <c r="Z65" s="846"/>
      <c r="AA65" s="847"/>
      <c r="AB65" s="1061" t="s">
        <v>11</v>
      </c>
      <c r="AC65" s="1062"/>
      <c r="AD65" s="1063"/>
      <c r="AE65" s="1067" t="s">
        <v>347</v>
      </c>
      <c r="AF65" s="1067"/>
      <c r="AG65" s="1067"/>
      <c r="AH65" s="1067"/>
      <c r="AI65" s="1067" t="s">
        <v>353</v>
      </c>
      <c r="AJ65" s="1067"/>
      <c r="AK65" s="1067"/>
      <c r="AL65" s="1067"/>
      <c r="AM65" s="1067" t="s">
        <v>429</v>
      </c>
      <c r="AN65" s="1067"/>
      <c r="AO65" s="1067"/>
      <c r="AP65" s="572"/>
      <c r="AQ65" s="152" t="s">
        <v>345</v>
      </c>
      <c r="AR65" s="123"/>
      <c r="AS65" s="123"/>
      <c r="AT65" s="124"/>
      <c r="AU65" s="548" t="s">
        <v>253</v>
      </c>
      <c r="AV65" s="548"/>
      <c r="AW65" s="548"/>
      <c r="AX65" s="549"/>
    </row>
    <row r="66" spans="1:50" ht="18.75" customHeight="1" x14ac:dyDescent="0.15">
      <c r="A66" s="416"/>
      <c r="B66" s="417"/>
      <c r="C66" s="417"/>
      <c r="D66" s="417"/>
      <c r="E66" s="417"/>
      <c r="F66" s="418"/>
      <c r="G66" s="429"/>
      <c r="H66" s="414"/>
      <c r="I66" s="414"/>
      <c r="J66" s="414"/>
      <c r="K66" s="414"/>
      <c r="L66" s="414"/>
      <c r="M66" s="414"/>
      <c r="N66" s="414"/>
      <c r="O66" s="430"/>
      <c r="P66" s="450"/>
      <c r="Q66" s="414"/>
      <c r="R66" s="414"/>
      <c r="S66" s="414"/>
      <c r="T66" s="414"/>
      <c r="U66" s="414"/>
      <c r="V66" s="414"/>
      <c r="W66" s="414"/>
      <c r="X66" s="430"/>
      <c r="Y66" s="1058"/>
      <c r="Z66" s="1059"/>
      <c r="AA66" s="1060"/>
      <c r="AB66" s="1064"/>
      <c r="AC66" s="1065"/>
      <c r="AD66" s="1066"/>
      <c r="AE66" s="244"/>
      <c r="AF66" s="244"/>
      <c r="AG66" s="244"/>
      <c r="AH66" s="244"/>
      <c r="AI66" s="244"/>
      <c r="AJ66" s="244"/>
      <c r="AK66" s="244"/>
      <c r="AL66" s="244"/>
      <c r="AM66" s="244"/>
      <c r="AN66" s="244"/>
      <c r="AO66" s="244"/>
      <c r="AP66" s="240"/>
      <c r="AQ66" s="191"/>
      <c r="AR66" s="192"/>
      <c r="AS66" s="126" t="s">
        <v>346</v>
      </c>
      <c r="AT66" s="127"/>
      <c r="AU66" s="192"/>
      <c r="AV66" s="192"/>
      <c r="AW66" s="414" t="s">
        <v>300</v>
      </c>
      <c r="AX66" s="415"/>
    </row>
    <row r="67" spans="1:50" ht="22.5" customHeight="1" x14ac:dyDescent="0.15">
      <c r="A67" s="419"/>
      <c r="B67" s="417"/>
      <c r="C67" s="417"/>
      <c r="D67" s="417"/>
      <c r="E67" s="417"/>
      <c r="F67" s="418"/>
      <c r="G67" s="579"/>
      <c r="H67" s="1034"/>
      <c r="I67" s="1034"/>
      <c r="J67" s="1034"/>
      <c r="K67" s="1034"/>
      <c r="L67" s="1034"/>
      <c r="M67" s="1034"/>
      <c r="N67" s="1034"/>
      <c r="O67" s="1035"/>
      <c r="P67" s="98"/>
      <c r="Q67" s="1042"/>
      <c r="R67" s="1042"/>
      <c r="S67" s="1042"/>
      <c r="T67" s="1042"/>
      <c r="U67" s="1042"/>
      <c r="V67" s="1042"/>
      <c r="W67" s="1042"/>
      <c r="X67" s="1043"/>
      <c r="Y67" s="1052" t="s">
        <v>12</v>
      </c>
      <c r="Z67" s="1053"/>
      <c r="AA67" s="1054"/>
      <c r="AB67" s="476"/>
      <c r="AC67" s="1056"/>
      <c r="AD67" s="1056"/>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20"/>
      <c r="B68" s="421"/>
      <c r="C68" s="421"/>
      <c r="D68" s="421"/>
      <c r="E68" s="421"/>
      <c r="F68" s="422"/>
      <c r="G68" s="1036"/>
      <c r="H68" s="1037"/>
      <c r="I68" s="1037"/>
      <c r="J68" s="1037"/>
      <c r="K68" s="1037"/>
      <c r="L68" s="1037"/>
      <c r="M68" s="1037"/>
      <c r="N68" s="1037"/>
      <c r="O68" s="1038"/>
      <c r="P68" s="1044"/>
      <c r="Q68" s="1044"/>
      <c r="R68" s="1044"/>
      <c r="S68" s="1044"/>
      <c r="T68" s="1044"/>
      <c r="U68" s="1044"/>
      <c r="V68" s="1044"/>
      <c r="W68" s="1044"/>
      <c r="X68" s="1045"/>
      <c r="Y68" s="431" t="s">
        <v>54</v>
      </c>
      <c r="Z68" s="1049"/>
      <c r="AA68" s="1050"/>
      <c r="AB68" s="538"/>
      <c r="AC68" s="1055"/>
      <c r="AD68" s="1055"/>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23"/>
      <c r="B69" s="424"/>
      <c r="C69" s="424"/>
      <c r="D69" s="424"/>
      <c r="E69" s="424"/>
      <c r="F69" s="425"/>
      <c r="G69" s="1039"/>
      <c r="H69" s="1040"/>
      <c r="I69" s="1040"/>
      <c r="J69" s="1040"/>
      <c r="K69" s="1040"/>
      <c r="L69" s="1040"/>
      <c r="M69" s="1040"/>
      <c r="N69" s="1040"/>
      <c r="O69" s="1041"/>
      <c r="P69" s="1046"/>
      <c r="Q69" s="1046"/>
      <c r="R69" s="1046"/>
      <c r="S69" s="1046"/>
      <c r="T69" s="1046"/>
      <c r="U69" s="1046"/>
      <c r="V69" s="1046"/>
      <c r="W69" s="1046"/>
      <c r="X69" s="1047"/>
      <c r="Y69" s="431" t="s">
        <v>13</v>
      </c>
      <c r="Z69" s="1049"/>
      <c r="AA69" s="1050"/>
      <c r="AB69" s="571" t="s">
        <v>301</v>
      </c>
      <c r="AC69" s="364"/>
      <c r="AD69" s="364"/>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478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1223" priority="327">
      <formula>IF(RIGHT(TEXT(AE4,"0.#"),1)=".",FALSE,TRUE)</formula>
    </cfRule>
    <cfRule type="expression" dxfId="1222" priority="328">
      <formula>IF(RIGHT(TEXT(AE4,"0.#"),1)=".",TRUE,FALSE)</formula>
    </cfRule>
  </conditionalFormatting>
  <conditionalFormatting sqref="AE5">
    <cfRule type="expression" dxfId="1221" priority="325">
      <formula>IF(RIGHT(TEXT(AE5,"0.#"),1)=".",FALSE,TRUE)</formula>
    </cfRule>
    <cfRule type="expression" dxfId="1220" priority="326">
      <formula>IF(RIGHT(TEXT(AE5,"0.#"),1)=".",TRUE,FALSE)</formula>
    </cfRule>
  </conditionalFormatting>
  <conditionalFormatting sqref="AE6">
    <cfRule type="expression" dxfId="1219" priority="323">
      <formula>IF(RIGHT(TEXT(AE6,"0.#"),1)=".",FALSE,TRUE)</formula>
    </cfRule>
    <cfRule type="expression" dxfId="1218" priority="324">
      <formula>IF(RIGHT(TEXT(AE6,"0.#"),1)=".",TRUE,FALSE)</formula>
    </cfRule>
  </conditionalFormatting>
  <conditionalFormatting sqref="AI6">
    <cfRule type="expression" dxfId="1217" priority="321">
      <formula>IF(RIGHT(TEXT(AI6,"0.#"),1)=".",FALSE,TRUE)</formula>
    </cfRule>
    <cfRule type="expression" dxfId="1216" priority="322">
      <formula>IF(RIGHT(TEXT(AI6,"0.#"),1)=".",TRUE,FALSE)</formula>
    </cfRule>
  </conditionalFormatting>
  <conditionalFormatting sqref="AI5">
    <cfRule type="expression" dxfId="1215" priority="319">
      <formula>IF(RIGHT(TEXT(AI5,"0.#"),1)=".",FALSE,TRUE)</formula>
    </cfRule>
    <cfRule type="expression" dxfId="1214" priority="320">
      <formula>IF(RIGHT(TEXT(AI5,"0.#"),1)=".",TRUE,FALSE)</formula>
    </cfRule>
  </conditionalFormatting>
  <conditionalFormatting sqref="AI4">
    <cfRule type="expression" dxfId="1213" priority="317">
      <formula>IF(RIGHT(TEXT(AI4,"0.#"),1)=".",FALSE,TRUE)</formula>
    </cfRule>
    <cfRule type="expression" dxfId="1212" priority="318">
      <formula>IF(RIGHT(TEXT(AI4,"0.#"),1)=".",TRUE,FALSE)</formula>
    </cfRule>
  </conditionalFormatting>
  <conditionalFormatting sqref="AM4">
    <cfRule type="expression" dxfId="1211" priority="315">
      <formula>IF(RIGHT(TEXT(AM4,"0.#"),1)=".",FALSE,TRUE)</formula>
    </cfRule>
    <cfRule type="expression" dxfId="1210" priority="316">
      <formula>IF(RIGHT(TEXT(AM4,"0.#"),1)=".",TRUE,FALSE)</formula>
    </cfRule>
  </conditionalFormatting>
  <conditionalFormatting sqref="AM5">
    <cfRule type="expression" dxfId="1209" priority="313">
      <formula>IF(RIGHT(TEXT(AM5,"0.#"),1)=".",FALSE,TRUE)</formula>
    </cfRule>
    <cfRule type="expression" dxfId="1208" priority="314">
      <formula>IF(RIGHT(TEXT(AM5,"0.#"),1)=".",TRUE,FALSE)</formula>
    </cfRule>
  </conditionalFormatting>
  <conditionalFormatting sqref="AM6">
    <cfRule type="expression" dxfId="1207" priority="311">
      <formula>IF(RIGHT(TEXT(AM6,"0.#"),1)=".",FALSE,TRUE)</formula>
    </cfRule>
    <cfRule type="expression" dxfId="1206" priority="312">
      <formula>IF(RIGHT(TEXT(AM6,"0.#"),1)=".",TRUE,FALSE)</formula>
    </cfRule>
  </conditionalFormatting>
  <conditionalFormatting sqref="AQ4:AQ6">
    <cfRule type="expression" dxfId="1205" priority="309">
      <formula>IF(RIGHT(TEXT(AQ4,"0.#"),1)=".",FALSE,TRUE)</formula>
    </cfRule>
    <cfRule type="expression" dxfId="1204" priority="310">
      <formula>IF(RIGHT(TEXT(AQ4,"0.#"),1)=".",TRUE,FALSE)</formula>
    </cfRule>
  </conditionalFormatting>
  <conditionalFormatting sqref="AU4:AU6">
    <cfRule type="expression" dxfId="1203" priority="307">
      <formula>IF(RIGHT(TEXT(AU4,"0.#"),1)=".",FALSE,TRUE)</formula>
    </cfRule>
    <cfRule type="expression" dxfId="1202" priority="308">
      <formula>IF(RIGHT(TEXT(AU4,"0.#"),1)=".",TRUE,FALSE)</formula>
    </cfRule>
  </conditionalFormatting>
  <conditionalFormatting sqref="AE11">
    <cfRule type="expression" dxfId="1201" priority="305">
      <formula>IF(RIGHT(TEXT(AE11,"0.#"),1)=".",FALSE,TRUE)</formula>
    </cfRule>
    <cfRule type="expression" dxfId="1200" priority="306">
      <formula>IF(RIGHT(TEXT(AE11,"0.#"),1)=".",TRUE,FALSE)</formula>
    </cfRule>
  </conditionalFormatting>
  <conditionalFormatting sqref="AE12">
    <cfRule type="expression" dxfId="1199" priority="303">
      <formula>IF(RIGHT(TEXT(AE12,"0.#"),1)=".",FALSE,TRUE)</formula>
    </cfRule>
    <cfRule type="expression" dxfId="1198" priority="304">
      <formula>IF(RIGHT(TEXT(AE12,"0.#"),1)=".",TRUE,FALSE)</formula>
    </cfRule>
  </conditionalFormatting>
  <conditionalFormatting sqref="AE13">
    <cfRule type="expression" dxfId="1197" priority="301">
      <formula>IF(RIGHT(TEXT(AE13,"0.#"),1)=".",FALSE,TRUE)</formula>
    </cfRule>
    <cfRule type="expression" dxfId="1196" priority="302">
      <formula>IF(RIGHT(TEXT(AE13,"0.#"),1)=".",TRUE,FALSE)</formula>
    </cfRule>
  </conditionalFormatting>
  <conditionalFormatting sqref="AI13">
    <cfRule type="expression" dxfId="1195" priority="299">
      <formula>IF(RIGHT(TEXT(AI13,"0.#"),1)=".",FALSE,TRUE)</formula>
    </cfRule>
    <cfRule type="expression" dxfId="1194" priority="300">
      <formula>IF(RIGHT(TEXT(AI13,"0.#"),1)=".",TRUE,FALSE)</formula>
    </cfRule>
  </conditionalFormatting>
  <conditionalFormatting sqref="AI12">
    <cfRule type="expression" dxfId="1193" priority="297">
      <formula>IF(RIGHT(TEXT(AI12,"0.#"),1)=".",FALSE,TRUE)</formula>
    </cfRule>
    <cfRule type="expression" dxfId="1192" priority="298">
      <formula>IF(RIGHT(TEXT(AI12,"0.#"),1)=".",TRUE,FALSE)</formula>
    </cfRule>
  </conditionalFormatting>
  <conditionalFormatting sqref="AI11">
    <cfRule type="expression" dxfId="1191" priority="295">
      <formula>IF(RIGHT(TEXT(AI11,"0.#"),1)=".",FALSE,TRUE)</formula>
    </cfRule>
    <cfRule type="expression" dxfId="1190" priority="296">
      <formula>IF(RIGHT(TEXT(AI11,"0.#"),1)=".",TRUE,FALSE)</formula>
    </cfRule>
  </conditionalFormatting>
  <conditionalFormatting sqref="AM11">
    <cfRule type="expression" dxfId="1189" priority="293">
      <formula>IF(RIGHT(TEXT(AM11,"0.#"),1)=".",FALSE,TRUE)</formula>
    </cfRule>
    <cfRule type="expression" dxfId="1188" priority="294">
      <formula>IF(RIGHT(TEXT(AM11,"0.#"),1)=".",TRUE,FALSE)</formula>
    </cfRule>
  </conditionalFormatting>
  <conditionalFormatting sqref="AM12">
    <cfRule type="expression" dxfId="1187" priority="291">
      <formula>IF(RIGHT(TEXT(AM12,"0.#"),1)=".",FALSE,TRUE)</formula>
    </cfRule>
    <cfRule type="expression" dxfId="1186" priority="292">
      <formula>IF(RIGHT(TEXT(AM12,"0.#"),1)=".",TRUE,FALSE)</formula>
    </cfRule>
  </conditionalFormatting>
  <conditionalFormatting sqref="AM13">
    <cfRule type="expression" dxfId="1185" priority="289">
      <formula>IF(RIGHT(TEXT(AM13,"0.#"),1)=".",FALSE,TRUE)</formula>
    </cfRule>
    <cfRule type="expression" dxfId="1184" priority="290">
      <formula>IF(RIGHT(TEXT(AM13,"0.#"),1)=".",TRUE,FALSE)</formula>
    </cfRule>
  </conditionalFormatting>
  <conditionalFormatting sqref="AQ11:AQ13">
    <cfRule type="expression" dxfId="1183" priority="287">
      <formula>IF(RIGHT(TEXT(AQ11,"0.#"),1)=".",FALSE,TRUE)</formula>
    </cfRule>
    <cfRule type="expression" dxfId="1182" priority="288">
      <formula>IF(RIGHT(TEXT(AQ11,"0.#"),1)=".",TRUE,FALSE)</formula>
    </cfRule>
  </conditionalFormatting>
  <conditionalFormatting sqref="AU11:AU13">
    <cfRule type="expression" dxfId="1181" priority="285">
      <formula>IF(RIGHT(TEXT(AU11,"0.#"),1)=".",FALSE,TRUE)</formula>
    </cfRule>
    <cfRule type="expression" dxfId="1180" priority="286">
      <formula>IF(RIGHT(TEXT(AU11,"0.#"),1)=".",TRUE,FALSE)</formula>
    </cfRule>
  </conditionalFormatting>
  <conditionalFormatting sqref="AE18">
    <cfRule type="expression" dxfId="1179" priority="283">
      <formula>IF(RIGHT(TEXT(AE18,"0.#"),1)=".",FALSE,TRUE)</formula>
    </cfRule>
    <cfRule type="expression" dxfId="1178" priority="284">
      <formula>IF(RIGHT(TEXT(AE18,"0.#"),1)=".",TRUE,FALSE)</formula>
    </cfRule>
  </conditionalFormatting>
  <conditionalFormatting sqref="AE19">
    <cfRule type="expression" dxfId="1177" priority="281">
      <formula>IF(RIGHT(TEXT(AE19,"0.#"),1)=".",FALSE,TRUE)</formula>
    </cfRule>
    <cfRule type="expression" dxfId="1176" priority="282">
      <formula>IF(RIGHT(TEXT(AE19,"0.#"),1)=".",TRUE,FALSE)</formula>
    </cfRule>
  </conditionalFormatting>
  <conditionalFormatting sqref="AE20">
    <cfRule type="expression" dxfId="1175" priority="279">
      <formula>IF(RIGHT(TEXT(AE20,"0.#"),1)=".",FALSE,TRUE)</formula>
    </cfRule>
    <cfRule type="expression" dxfId="1174" priority="280">
      <formula>IF(RIGHT(TEXT(AE20,"0.#"),1)=".",TRUE,FALSE)</formula>
    </cfRule>
  </conditionalFormatting>
  <conditionalFormatting sqref="AI20">
    <cfRule type="expression" dxfId="1173" priority="277">
      <formula>IF(RIGHT(TEXT(AI20,"0.#"),1)=".",FALSE,TRUE)</formula>
    </cfRule>
    <cfRule type="expression" dxfId="1172" priority="278">
      <formula>IF(RIGHT(TEXT(AI20,"0.#"),1)=".",TRUE,FALSE)</formula>
    </cfRule>
  </conditionalFormatting>
  <conditionalFormatting sqref="AI19">
    <cfRule type="expression" dxfId="1171" priority="275">
      <formula>IF(RIGHT(TEXT(AI19,"0.#"),1)=".",FALSE,TRUE)</formula>
    </cfRule>
    <cfRule type="expression" dxfId="1170" priority="276">
      <formula>IF(RIGHT(TEXT(AI19,"0.#"),1)=".",TRUE,FALSE)</formula>
    </cfRule>
  </conditionalFormatting>
  <conditionalFormatting sqref="AI18">
    <cfRule type="expression" dxfId="1169" priority="273">
      <formula>IF(RIGHT(TEXT(AI18,"0.#"),1)=".",FALSE,TRUE)</formula>
    </cfRule>
    <cfRule type="expression" dxfId="1168" priority="274">
      <formula>IF(RIGHT(TEXT(AI18,"0.#"),1)=".",TRUE,FALSE)</formula>
    </cfRule>
  </conditionalFormatting>
  <conditionalFormatting sqref="AM18">
    <cfRule type="expression" dxfId="1167" priority="271">
      <formula>IF(RIGHT(TEXT(AM18,"0.#"),1)=".",FALSE,TRUE)</formula>
    </cfRule>
    <cfRule type="expression" dxfId="1166" priority="272">
      <formula>IF(RIGHT(TEXT(AM18,"0.#"),1)=".",TRUE,FALSE)</formula>
    </cfRule>
  </conditionalFormatting>
  <conditionalFormatting sqref="AM19">
    <cfRule type="expression" dxfId="1165" priority="269">
      <formula>IF(RIGHT(TEXT(AM19,"0.#"),1)=".",FALSE,TRUE)</formula>
    </cfRule>
    <cfRule type="expression" dxfId="1164" priority="270">
      <formula>IF(RIGHT(TEXT(AM19,"0.#"),1)=".",TRUE,FALSE)</formula>
    </cfRule>
  </conditionalFormatting>
  <conditionalFormatting sqref="AM20">
    <cfRule type="expression" dxfId="1163" priority="267">
      <formula>IF(RIGHT(TEXT(AM20,"0.#"),1)=".",FALSE,TRUE)</formula>
    </cfRule>
    <cfRule type="expression" dxfId="1162" priority="268">
      <formula>IF(RIGHT(TEXT(AM20,"0.#"),1)=".",TRUE,FALSE)</formula>
    </cfRule>
  </conditionalFormatting>
  <conditionalFormatting sqref="AQ18:AQ20">
    <cfRule type="expression" dxfId="1161" priority="265">
      <formula>IF(RIGHT(TEXT(AQ18,"0.#"),1)=".",FALSE,TRUE)</formula>
    </cfRule>
    <cfRule type="expression" dxfId="1160" priority="266">
      <formula>IF(RIGHT(TEXT(AQ18,"0.#"),1)=".",TRUE,FALSE)</formula>
    </cfRule>
  </conditionalFormatting>
  <conditionalFormatting sqref="AU18:AU20">
    <cfRule type="expression" dxfId="1159" priority="263">
      <formula>IF(RIGHT(TEXT(AU18,"0.#"),1)=".",FALSE,TRUE)</formula>
    </cfRule>
    <cfRule type="expression" dxfId="1158" priority="264">
      <formula>IF(RIGHT(TEXT(AU18,"0.#"),1)=".",TRUE,FALSE)</formula>
    </cfRule>
  </conditionalFormatting>
  <conditionalFormatting sqref="AQ25:AQ27">
    <cfRule type="expression" dxfId="1157" priority="243">
      <formula>IF(RIGHT(TEXT(AQ25,"0.#"),1)=".",FALSE,TRUE)</formula>
    </cfRule>
    <cfRule type="expression" dxfId="1156" priority="244">
      <formula>IF(RIGHT(TEXT(AQ25,"0.#"),1)=".",TRUE,FALSE)</formula>
    </cfRule>
  </conditionalFormatting>
  <conditionalFormatting sqref="AU25:AU27">
    <cfRule type="expression" dxfId="1155" priority="241">
      <formula>IF(RIGHT(TEXT(AU25,"0.#"),1)=".",FALSE,TRUE)</formula>
    </cfRule>
    <cfRule type="expression" dxfId="1154" priority="242">
      <formula>IF(RIGHT(TEXT(AU25,"0.#"),1)=".",TRUE,FALSE)</formula>
    </cfRule>
  </conditionalFormatting>
  <conditionalFormatting sqref="AQ32:AQ34">
    <cfRule type="expression" dxfId="1153" priority="221">
      <formula>IF(RIGHT(TEXT(AQ32,"0.#"),1)=".",FALSE,TRUE)</formula>
    </cfRule>
    <cfRule type="expression" dxfId="1152" priority="222">
      <formula>IF(RIGHT(TEXT(AQ32,"0.#"),1)=".",TRUE,FALSE)</formula>
    </cfRule>
  </conditionalFormatting>
  <conditionalFormatting sqref="AU32:AU34">
    <cfRule type="expression" dxfId="1151" priority="219">
      <formula>IF(RIGHT(TEXT(AU32,"0.#"),1)=".",FALSE,TRUE)</formula>
    </cfRule>
    <cfRule type="expression" dxfId="1150" priority="220">
      <formula>IF(RIGHT(TEXT(AU32,"0.#"),1)=".",TRUE,FALSE)</formula>
    </cfRule>
  </conditionalFormatting>
  <conditionalFormatting sqref="AQ39:AQ41">
    <cfRule type="expression" dxfId="1149" priority="199">
      <formula>IF(RIGHT(TEXT(AQ39,"0.#"),1)=".",FALSE,TRUE)</formula>
    </cfRule>
    <cfRule type="expression" dxfId="1148" priority="200">
      <formula>IF(RIGHT(TEXT(AQ39,"0.#"),1)=".",TRUE,FALSE)</formula>
    </cfRule>
  </conditionalFormatting>
  <conditionalFormatting sqref="AU39:AU41">
    <cfRule type="expression" dxfId="1147" priority="197">
      <formula>IF(RIGHT(TEXT(AU39,"0.#"),1)=".",FALSE,TRUE)</formula>
    </cfRule>
    <cfRule type="expression" dxfId="1146" priority="198">
      <formula>IF(RIGHT(TEXT(AU39,"0.#"),1)=".",TRUE,FALSE)</formula>
    </cfRule>
  </conditionalFormatting>
  <conditionalFormatting sqref="AQ46:AQ48">
    <cfRule type="expression" dxfId="1145" priority="177">
      <formula>IF(RIGHT(TEXT(AQ46,"0.#"),1)=".",FALSE,TRUE)</formula>
    </cfRule>
    <cfRule type="expression" dxfId="1144" priority="178">
      <formula>IF(RIGHT(TEXT(AQ46,"0.#"),1)=".",TRUE,FALSE)</formula>
    </cfRule>
  </conditionalFormatting>
  <conditionalFormatting sqref="AU46:AU48">
    <cfRule type="expression" dxfId="1143" priority="175">
      <formula>IF(RIGHT(TEXT(AU46,"0.#"),1)=".",FALSE,TRUE)</formula>
    </cfRule>
    <cfRule type="expression" dxfId="1142" priority="176">
      <formula>IF(RIGHT(TEXT(AU46,"0.#"),1)=".",TRUE,FALSE)</formula>
    </cfRule>
  </conditionalFormatting>
  <conditionalFormatting sqref="AQ53:AQ55">
    <cfRule type="expression" dxfId="1141" priority="155">
      <formula>IF(RIGHT(TEXT(AQ53,"0.#"),1)=".",FALSE,TRUE)</formula>
    </cfRule>
    <cfRule type="expression" dxfId="1140" priority="156">
      <formula>IF(RIGHT(TEXT(AQ53,"0.#"),1)=".",TRUE,FALSE)</formula>
    </cfRule>
  </conditionalFormatting>
  <conditionalFormatting sqref="AU53:AU55">
    <cfRule type="expression" dxfId="1139" priority="153">
      <formula>IF(RIGHT(TEXT(AU53,"0.#"),1)=".",FALSE,TRUE)</formula>
    </cfRule>
    <cfRule type="expression" dxfId="1138" priority="154">
      <formula>IF(RIGHT(TEXT(AU53,"0.#"),1)=".",TRUE,FALSE)</formula>
    </cfRule>
  </conditionalFormatting>
  <conditionalFormatting sqref="AQ60:AQ62">
    <cfRule type="expression" dxfId="1137" priority="133">
      <formula>IF(RIGHT(TEXT(AQ60,"0.#"),1)=".",FALSE,TRUE)</formula>
    </cfRule>
    <cfRule type="expression" dxfId="1136" priority="134">
      <formula>IF(RIGHT(TEXT(AQ60,"0.#"),1)=".",TRUE,FALSE)</formula>
    </cfRule>
  </conditionalFormatting>
  <conditionalFormatting sqref="AU60:AU62">
    <cfRule type="expression" dxfId="1135" priority="131">
      <formula>IF(RIGHT(TEXT(AU60,"0.#"),1)=".",FALSE,TRUE)</formula>
    </cfRule>
    <cfRule type="expression" dxfId="1134" priority="132">
      <formula>IF(RIGHT(TEXT(AU60,"0.#"),1)=".",TRUE,FALSE)</formula>
    </cfRule>
  </conditionalFormatting>
  <conditionalFormatting sqref="AE67">
    <cfRule type="expression" dxfId="1133" priority="129">
      <formula>IF(RIGHT(TEXT(AE67,"0.#"),1)=".",FALSE,TRUE)</formula>
    </cfRule>
    <cfRule type="expression" dxfId="1132" priority="130">
      <formula>IF(RIGHT(TEXT(AE67,"0.#"),1)=".",TRUE,FALSE)</formula>
    </cfRule>
  </conditionalFormatting>
  <conditionalFormatting sqref="AE68">
    <cfRule type="expression" dxfId="1131" priority="127">
      <formula>IF(RIGHT(TEXT(AE68,"0.#"),1)=".",FALSE,TRUE)</formula>
    </cfRule>
    <cfRule type="expression" dxfId="1130" priority="128">
      <formula>IF(RIGHT(TEXT(AE68,"0.#"),1)=".",TRUE,FALSE)</formula>
    </cfRule>
  </conditionalFormatting>
  <conditionalFormatting sqref="AE69">
    <cfRule type="expression" dxfId="1129" priority="125">
      <formula>IF(RIGHT(TEXT(AE69,"0.#"),1)=".",FALSE,TRUE)</formula>
    </cfRule>
    <cfRule type="expression" dxfId="1128" priority="126">
      <formula>IF(RIGHT(TEXT(AE69,"0.#"),1)=".",TRUE,FALSE)</formula>
    </cfRule>
  </conditionalFormatting>
  <conditionalFormatting sqref="AI69">
    <cfRule type="expression" dxfId="1127" priority="123">
      <formula>IF(RIGHT(TEXT(AI69,"0.#"),1)=".",FALSE,TRUE)</formula>
    </cfRule>
    <cfRule type="expression" dxfId="1126" priority="124">
      <formula>IF(RIGHT(TEXT(AI69,"0.#"),1)=".",TRUE,FALSE)</formula>
    </cfRule>
  </conditionalFormatting>
  <conditionalFormatting sqref="AI68">
    <cfRule type="expression" dxfId="1125" priority="121">
      <formula>IF(RIGHT(TEXT(AI68,"0.#"),1)=".",FALSE,TRUE)</formula>
    </cfRule>
    <cfRule type="expression" dxfId="1124" priority="122">
      <formula>IF(RIGHT(TEXT(AI68,"0.#"),1)=".",TRUE,FALSE)</formula>
    </cfRule>
  </conditionalFormatting>
  <conditionalFormatting sqref="AI67">
    <cfRule type="expression" dxfId="1123" priority="119">
      <formula>IF(RIGHT(TEXT(AI67,"0.#"),1)=".",FALSE,TRUE)</formula>
    </cfRule>
    <cfRule type="expression" dxfId="1122" priority="120">
      <formula>IF(RIGHT(TEXT(AI67,"0.#"),1)=".",TRUE,FALSE)</formula>
    </cfRule>
  </conditionalFormatting>
  <conditionalFormatting sqref="AM67">
    <cfRule type="expression" dxfId="1121" priority="117">
      <formula>IF(RIGHT(TEXT(AM67,"0.#"),1)=".",FALSE,TRUE)</formula>
    </cfRule>
    <cfRule type="expression" dxfId="1120" priority="118">
      <formula>IF(RIGHT(TEXT(AM67,"0.#"),1)=".",TRUE,FALSE)</formula>
    </cfRule>
  </conditionalFormatting>
  <conditionalFormatting sqref="AM68">
    <cfRule type="expression" dxfId="1119" priority="115">
      <formula>IF(RIGHT(TEXT(AM68,"0.#"),1)=".",FALSE,TRUE)</formula>
    </cfRule>
    <cfRule type="expression" dxfId="1118" priority="116">
      <formula>IF(RIGHT(TEXT(AM68,"0.#"),1)=".",TRUE,FALSE)</formula>
    </cfRule>
  </conditionalFormatting>
  <conditionalFormatting sqref="AM69">
    <cfRule type="expression" dxfId="1117" priority="113">
      <formula>IF(RIGHT(TEXT(AM69,"0.#"),1)=".",FALSE,TRUE)</formula>
    </cfRule>
    <cfRule type="expression" dxfId="1116" priority="114">
      <formula>IF(RIGHT(TEXT(AM69,"0.#"),1)=".",TRUE,FALSE)</formula>
    </cfRule>
  </conditionalFormatting>
  <conditionalFormatting sqref="AQ67:AQ69">
    <cfRule type="expression" dxfId="1115" priority="111">
      <formula>IF(RIGHT(TEXT(AQ67,"0.#"),1)=".",FALSE,TRUE)</formula>
    </cfRule>
    <cfRule type="expression" dxfId="1114" priority="112">
      <formula>IF(RIGHT(TEXT(AQ67,"0.#"),1)=".",TRUE,FALSE)</formula>
    </cfRule>
  </conditionalFormatting>
  <conditionalFormatting sqref="AU67:AU69">
    <cfRule type="expression" dxfId="1113" priority="109">
      <formula>IF(RIGHT(TEXT(AU67,"0.#"),1)=".",FALSE,TRUE)</formula>
    </cfRule>
    <cfRule type="expression" dxfId="1112" priority="110">
      <formula>IF(RIGHT(TEXT(AU67,"0.#"),1)=".",TRUE,FALSE)</formula>
    </cfRule>
  </conditionalFormatting>
  <conditionalFormatting sqref="AE25">
    <cfRule type="expression" dxfId="1111" priority="107">
      <formula>IF(RIGHT(TEXT(AE25,"0.#"),1)=".",FALSE,TRUE)</formula>
    </cfRule>
    <cfRule type="expression" dxfId="1110" priority="108">
      <formula>IF(RIGHT(TEXT(AE25,"0.#"),1)=".",TRUE,FALSE)</formula>
    </cfRule>
  </conditionalFormatting>
  <conditionalFormatting sqref="AE26">
    <cfRule type="expression" dxfId="1109" priority="105">
      <formula>IF(RIGHT(TEXT(AE26,"0.#"),1)=".",FALSE,TRUE)</formula>
    </cfRule>
    <cfRule type="expression" dxfId="1108" priority="106">
      <formula>IF(RIGHT(TEXT(AE26,"0.#"),1)=".",TRUE,FALSE)</formula>
    </cfRule>
  </conditionalFormatting>
  <conditionalFormatting sqref="AE27">
    <cfRule type="expression" dxfId="1107" priority="103">
      <formula>IF(RIGHT(TEXT(AE27,"0.#"),1)=".",FALSE,TRUE)</formula>
    </cfRule>
    <cfRule type="expression" dxfId="1106" priority="104">
      <formula>IF(RIGHT(TEXT(AE27,"0.#"),1)=".",TRUE,FALSE)</formula>
    </cfRule>
  </conditionalFormatting>
  <conditionalFormatting sqref="AI27">
    <cfRule type="expression" dxfId="1105" priority="101">
      <formula>IF(RIGHT(TEXT(AI27,"0.#"),1)=".",FALSE,TRUE)</formula>
    </cfRule>
    <cfRule type="expression" dxfId="1104" priority="102">
      <formula>IF(RIGHT(TEXT(AI27,"0.#"),1)=".",TRUE,FALSE)</formula>
    </cfRule>
  </conditionalFormatting>
  <conditionalFormatting sqref="AI26">
    <cfRule type="expression" dxfId="1103" priority="99">
      <formula>IF(RIGHT(TEXT(AI26,"0.#"),1)=".",FALSE,TRUE)</formula>
    </cfRule>
    <cfRule type="expression" dxfId="1102" priority="100">
      <formula>IF(RIGHT(TEXT(AI26,"0.#"),1)=".",TRUE,FALSE)</formula>
    </cfRule>
  </conditionalFormatting>
  <conditionalFormatting sqref="AI25">
    <cfRule type="expression" dxfId="1101" priority="97">
      <formula>IF(RIGHT(TEXT(AI25,"0.#"),1)=".",FALSE,TRUE)</formula>
    </cfRule>
    <cfRule type="expression" dxfId="1100" priority="98">
      <formula>IF(RIGHT(TEXT(AI25,"0.#"),1)=".",TRUE,FALSE)</formula>
    </cfRule>
  </conditionalFormatting>
  <conditionalFormatting sqref="AM25">
    <cfRule type="expression" dxfId="1099" priority="95">
      <formula>IF(RIGHT(TEXT(AM25,"0.#"),1)=".",FALSE,TRUE)</formula>
    </cfRule>
    <cfRule type="expression" dxfId="1098" priority="96">
      <formula>IF(RIGHT(TEXT(AM25,"0.#"),1)=".",TRUE,FALSE)</formula>
    </cfRule>
  </conditionalFormatting>
  <conditionalFormatting sqref="AM26">
    <cfRule type="expression" dxfId="1097" priority="93">
      <formula>IF(RIGHT(TEXT(AM26,"0.#"),1)=".",FALSE,TRUE)</formula>
    </cfRule>
    <cfRule type="expression" dxfId="1096" priority="94">
      <formula>IF(RIGHT(TEXT(AM26,"0.#"),1)=".",TRUE,FALSE)</formula>
    </cfRule>
  </conditionalFormatting>
  <conditionalFormatting sqref="AM27">
    <cfRule type="expression" dxfId="1095" priority="91">
      <formula>IF(RIGHT(TEXT(AM27,"0.#"),1)=".",FALSE,TRUE)</formula>
    </cfRule>
    <cfRule type="expression" dxfId="1094" priority="92">
      <formula>IF(RIGHT(TEXT(AM27,"0.#"),1)=".",TRUE,FALSE)</formula>
    </cfRule>
  </conditionalFormatting>
  <conditionalFormatting sqref="AE32">
    <cfRule type="expression" dxfId="1093" priority="89">
      <formula>IF(RIGHT(TEXT(AE32,"0.#"),1)=".",FALSE,TRUE)</formula>
    </cfRule>
    <cfRule type="expression" dxfId="1092" priority="90">
      <formula>IF(RIGHT(TEXT(AE32,"0.#"),1)=".",TRUE,FALSE)</formula>
    </cfRule>
  </conditionalFormatting>
  <conditionalFormatting sqref="AE33">
    <cfRule type="expression" dxfId="1091" priority="87">
      <formula>IF(RIGHT(TEXT(AE33,"0.#"),1)=".",FALSE,TRUE)</formula>
    </cfRule>
    <cfRule type="expression" dxfId="1090" priority="88">
      <formula>IF(RIGHT(TEXT(AE33,"0.#"),1)=".",TRUE,FALSE)</formula>
    </cfRule>
  </conditionalFormatting>
  <conditionalFormatting sqref="AE34">
    <cfRule type="expression" dxfId="1089" priority="85">
      <formula>IF(RIGHT(TEXT(AE34,"0.#"),1)=".",FALSE,TRUE)</formula>
    </cfRule>
    <cfRule type="expression" dxfId="1088" priority="86">
      <formula>IF(RIGHT(TEXT(AE34,"0.#"),1)=".",TRUE,FALSE)</formula>
    </cfRule>
  </conditionalFormatting>
  <conditionalFormatting sqref="AI34">
    <cfRule type="expression" dxfId="1087" priority="83">
      <formula>IF(RIGHT(TEXT(AI34,"0.#"),1)=".",FALSE,TRUE)</formula>
    </cfRule>
    <cfRule type="expression" dxfId="1086" priority="84">
      <formula>IF(RIGHT(TEXT(AI34,"0.#"),1)=".",TRUE,FALSE)</formula>
    </cfRule>
  </conditionalFormatting>
  <conditionalFormatting sqref="AI33">
    <cfRule type="expression" dxfId="1085" priority="81">
      <formula>IF(RIGHT(TEXT(AI33,"0.#"),1)=".",FALSE,TRUE)</formula>
    </cfRule>
    <cfRule type="expression" dxfId="1084" priority="82">
      <formula>IF(RIGHT(TEXT(AI33,"0.#"),1)=".",TRUE,FALSE)</formula>
    </cfRule>
  </conditionalFormatting>
  <conditionalFormatting sqref="AI32">
    <cfRule type="expression" dxfId="1083" priority="79">
      <formula>IF(RIGHT(TEXT(AI32,"0.#"),1)=".",FALSE,TRUE)</formula>
    </cfRule>
    <cfRule type="expression" dxfId="1082" priority="80">
      <formula>IF(RIGHT(TEXT(AI32,"0.#"),1)=".",TRUE,FALSE)</formula>
    </cfRule>
  </conditionalFormatting>
  <conditionalFormatting sqref="AM32">
    <cfRule type="expression" dxfId="1081" priority="77">
      <formula>IF(RIGHT(TEXT(AM32,"0.#"),1)=".",FALSE,TRUE)</formula>
    </cfRule>
    <cfRule type="expression" dxfId="1080" priority="78">
      <formula>IF(RIGHT(TEXT(AM32,"0.#"),1)=".",TRUE,FALSE)</formula>
    </cfRule>
  </conditionalFormatting>
  <conditionalFormatting sqref="AM33">
    <cfRule type="expression" dxfId="1079" priority="75">
      <formula>IF(RIGHT(TEXT(AM33,"0.#"),1)=".",FALSE,TRUE)</formula>
    </cfRule>
    <cfRule type="expression" dxfId="1078" priority="76">
      <formula>IF(RIGHT(TEXT(AM33,"0.#"),1)=".",TRUE,FALSE)</formula>
    </cfRule>
  </conditionalFormatting>
  <conditionalFormatting sqref="AM34">
    <cfRule type="expression" dxfId="1077" priority="73">
      <formula>IF(RIGHT(TEXT(AM34,"0.#"),1)=".",FALSE,TRUE)</formula>
    </cfRule>
    <cfRule type="expression" dxfId="1076" priority="74">
      <formula>IF(RIGHT(TEXT(AM34,"0.#"),1)=".",TRUE,FALSE)</formula>
    </cfRule>
  </conditionalFormatting>
  <conditionalFormatting sqref="AE39">
    <cfRule type="expression" dxfId="1075" priority="71">
      <formula>IF(RIGHT(TEXT(AE39,"0.#"),1)=".",FALSE,TRUE)</formula>
    </cfRule>
    <cfRule type="expression" dxfId="1074" priority="72">
      <formula>IF(RIGHT(TEXT(AE39,"0.#"),1)=".",TRUE,FALSE)</formula>
    </cfRule>
  </conditionalFormatting>
  <conditionalFormatting sqref="AE40">
    <cfRule type="expression" dxfId="1073" priority="69">
      <formula>IF(RIGHT(TEXT(AE40,"0.#"),1)=".",FALSE,TRUE)</formula>
    </cfRule>
    <cfRule type="expression" dxfId="1072" priority="70">
      <formula>IF(RIGHT(TEXT(AE40,"0.#"),1)=".",TRUE,FALSE)</formula>
    </cfRule>
  </conditionalFormatting>
  <conditionalFormatting sqref="AE41">
    <cfRule type="expression" dxfId="1071" priority="67">
      <formula>IF(RIGHT(TEXT(AE41,"0.#"),1)=".",FALSE,TRUE)</formula>
    </cfRule>
    <cfRule type="expression" dxfId="1070" priority="68">
      <formula>IF(RIGHT(TEXT(AE41,"0.#"),1)=".",TRUE,FALSE)</formula>
    </cfRule>
  </conditionalFormatting>
  <conditionalFormatting sqref="AI41">
    <cfRule type="expression" dxfId="1069" priority="65">
      <formula>IF(RIGHT(TEXT(AI41,"0.#"),1)=".",FALSE,TRUE)</formula>
    </cfRule>
    <cfRule type="expression" dxfId="1068" priority="66">
      <formula>IF(RIGHT(TEXT(AI41,"0.#"),1)=".",TRUE,FALSE)</formula>
    </cfRule>
  </conditionalFormatting>
  <conditionalFormatting sqref="AI40">
    <cfRule type="expression" dxfId="1067" priority="63">
      <formula>IF(RIGHT(TEXT(AI40,"0.#"),1)=".",FALSE,TRUE)</formula>
    </cfRule>
    <cfRule type="expression" dxfId="1066" priority="64">
      <formula>IF(RIGHT(TEXT(AI40,"0.#"),1)=".",TRUE,FALSE)</formula>
    </cfRule>
  </conditionalFormatting>
  <conditionalFormatting sqref="AI39">
    <cfRule type="expression" dxfId="1065" priority="61">
      <formula>IF(RIGHT(TEXT(AI39,"0.#"),1)=".",FALSE,TRUE)</formula>
    </cfRule>
    <cfRule type="expression" dxfId="1064" priority="62">
      <formula>IF(RIGHT(TEXT(AI39,"0.#"),1)=".",TRUE,FALSE)</formula>
    </cfRule>
  </conditionalFormatting>
  <conditionalFormatting sqref="AM39">
    <cfRule type="expression" dxfId="1063" priority="59">
      <formula>IF(RIGHT(TEXT(AM39,"0.#"),1)=".",FALSE,TRUE)</formula>
    </cfRule>
    <cfRule type="expression" dxfId="1062" priority="60">
      <formula>IF(RIGHT(TEXT(AM39,"0.#"),1)=".",TRUE,FALSE)</formula>
    </cfRule>
  </conditionalFormatting>
  <conditionalFormatting sqref="AM40">
    <cfRule type="expression" dxfId="1061" priority="57">
      <formula>IF(RIGHT(TEXT(AM40,"0.#"),1)=".",FALSE,TRUE)</formula>
    </cfRule>
    <cfRule type="expression" dxfId="1060" priority="58">
      <formula>IF(RIGHT(TEXT(AM40,"0.#"),1)=".",TRUE,FALSE)</formula>
    </cfRule>
  </conditionalFormatting>
  <conditionalFormatting sqref="AM41">
    <cfRule type="expression" dxfId="1059" priority="55">
      <formula>IF(RIGHT(TEXT(AM41,"0.#"),1)=".",FALSE,TRUE)</formula>
    </cfRule>
    <cfRule type="expression" dxfId="1058" priority="56">
      <formula>IF(RIGHT(TEXT(AM41,"0.#"),1)=".",TRUE,FALSE)</formula>
    </cfRule>
  </conditionalFormatting>
  <conditionalFormatting sqref="AE46">
    <cfRule type="expression" dxfId="1057" priority="53">
      <formula>IF(RIGHT(TEXT(AE46,"0.#"),1)=".",FALSE,TRUE)</formula>
    </cfRule>
    <cfRule type="expression" dxfId="1056" priority="54">
      <formula>IF(RIGHT(TEXT(AE46,"0.#"),1)=".",TRUE,FALSE)</formula>
    </cfRule>
  </conditionalFormatting>
  <conditionalFormatting sqref="AE47">
    <cfRule type="expression" dxfId="1055" priority="51">
      <formula>IF(RIGHT(TEXT(AE47,"0.#"),1)=".",FALSE,TRUE)</formula>
    </cfRule>
    <cfRule type="expression" dxfId="1054" priority="52">
      <formula>IF(RIGHT(TEXT(AE47,"0.#"),1)=".",TRUE,FALSE)</formula>
    </cfRule>
  </conditionalFormatting>
  <conditionalFormatting sqref="AE48">
    <cfRule type="expression" dxfId="1053" priority="49">
      <formula>IF(RIGHT(TEXT(AE48,"0.#"),1)=".",FALSE,TRUE)</formula>
    </cfRule>
    <cfRule type="expression" dxfId="1052" priority="50">
      <formula>IF(RIGHT(TEXT(AE48,"0.#"),1)=".",TRUE,FALSE)</formula>
    </cfRule>
  </conditionalFormatting>
  <conditionalFormatting sqref="AI48">
    <cfRule type="expression" dxfId="1051" priority="47">
      <formula>IF(RIGHT(TEXT(AI48,"0.#"),1)=".",FALSE,TRUE)</formula>
    </cfRule>
    <cfRule type="expression" dxfId="1050" priority="48">
      <formula>IF(RIGHT(TEXT(AI48,"0.#"),1)=".",TRUE,FALSE)</formula>
    </cfRule>
  </conditionalFormatting>
  <conditionalFormatting sqref="AI47">
    <cfRule type="expression" dxfId="1049" priority="45">
      <formula>IF(RIGHT(TEXT(AI47,"0.#"),1)=".",FALSE,TRUE)</formula>
    </cfRule>
    <cfRule type="expression" dxfId="1048" priority="46">
      <formula>IF(RIGHT(TEXT(AI47,"0.#"),1)=".",TRUE,FALSE)</formula>
    </cfRule>
  </conditionalFormatting>
  <conditionalFormatting sqref="AI46">
    <cfRule type="expression" dxfId="1047" priority="43">
      <formula>IF(RIGHT(TEXT(AI46,"0.#"),1)=".",FALSE,TRUE)</formula>
    </cfRule>
    <cfRule type="expression" dxfId="1046" priority="44">
      <formula>IF(RIGHT(TEXT(AI46,"0.#"),1)=".",TRUE,FALSE)</formula>
    </cfRule>
  </conditionalFormatting>
  <conditionalFormatting sqref="AM46">
    <cfRule type="expression" dxfId="1045" priority="41">
      <formula>IF(RIGHT(TEXT(AM46,"0.#"),1)=".",FALSE,TRUE)</formula>
    </cfRule>
    <cfRule type="expression" dxfId="1044" priority="42">
      <formula>IF(RIGHT(TEXT(AM46,"0.#"),1)=".",TRUE,FALSE)</formula>
    </cfRule>
  </conditionalFormatting>
  <conditionalFormatting sqref="AM47">
    <cfRule type="expression" dxfId="1043" priority="39">
      <formula>IF(RIGHT(TEXT(AM47,"0.#"),1)=".",FALSE,TRUE)</formula>
    </cfRule>
    <cfRule type="expression" dxfId="1042" priority="40">
      <formula>IF(RIGHT(TEXT(AM47,"0.#"),1)=".",TRUE,FALSE)</formula>
    </cfRule>
  </conditionalFormatting>
  <conditionalFormatting sqref="AM48">
    <cfRule type="expression" dxfId="1041" priority="37">
      <formula>IF(RIGHT(TEXT(AM48,"0.#"),1)=".",FALSE,TRUE)</formula>
    </cfRule>
    <cfRule type="expression" dxfId="1040" priority="38">
      <formula>IF(RIGHT(TEXT(AM48,"0.#"),1)=".",TRUE,FALSE)</formula>
    </cfRule>
  </conditionalFormatting>
  <conditionalFormatting sqref="AE53">
    <cfRule type="expression" dxfId="1039" priority="35">
      <formula>IF(RIGHT(TEXT(AE53,"0.#"),1)=".",FALSE,TRUE)</formula>
    </cfRule>
    <cfRule type="expression" dxfId="1038" priority="36">
      <formula>IF(RIGHT(TEXT(AE53,"0.#"),1)=".",TRUE,FALSE)</formula>
    </cfRule>
  </conditionalFormatting>
  <conditionalFormatting sqref="AE54">
    <cfRule type="expression" dxfId="1037" priority="33">
      <formula>IF(RIGHT(TEXT(AE54,"0.#"),1)=".",FALSE,TRUE)</formula>
    </cfRule>
    <cfRule type="expression" dxfId="1036" priority="34">
      <formula>IF(RIGHT(TEXT(AE54,"0.#"),1)=".",TRUE,FALSE)</formula>
    </cfRule>
  </conditionalFormatting>
  <conditionalFormatting sqref="AE55">
    <cfRule type="expression" dxfId="1035" priority="31">
      <formula>IF(RIGHT(TEXT(AE55,"0.#"),1)=".",FALSE,TRUE)</formula>
    </cfRule>
    <cfRule type="expression" dxfId="1034" priority="32">
      <formula>IF(RIGHT(TEXT(AE55,"0.#"),1)=".",TRUE,FALSE)</formula>
    </cfRule>
  </conditionalFormatting>
  <conditionalFormatting sqref="AI55">
    <cfRule type="expression" dxfId="1033" priority="29">
      <formula>IF(RIGHT(TEXT(AI55,"0.#"),1)=".",FALSE,TRUE)</formula>
    </cfRule>
    <cfRule type="expression" dxfId="1032" priority="30">
      <formula>IF(RIGHT(TEXT(AI55,"0.#"),1)=".",TRUE,FALSE)</formula>
    </cfRule>
  </conditionalFormatting>
  <conditionalFormatting sqref="AI54">
    <cfRule type="expression" dxfId="1031" priority="27">
      <formula>IF(RIGHT(TEXT(AI54,"0.#"),1)=".",FALSE,TRUE)</formula>
    </cfRule>
    <cfRule type="expression" dxfId="1030" priority="28">
      <formula>IF(RIGHT(TEXT(AI54,"0.#"),1)=".",TRUE,FALSE)</formula>
    </cfRule>
  </conditionalFormatting>
  <conditionalFormatting sqref="AI53">
    <cfRule type="expression" dxfId="1029" priority="25">
      <formula>IF(RIGHT(TEXT(AI53,"0.#"),1)=".",FALSE,TRUE)</formula>
    </cfRule>
    <cfRule type="expression" dxfId="1028" priority="26">
      <formula>IF(RIGHT(TEXT(AI53,"0.#"),1)=".",TRUE,FALSE)</formula>
    </cfRule>
  </conditionalFormatting>
  <conditionalFormatting sqref="AM53">
    <cfRule type="expression" dxfId="1027" priority="23">
      <formula>IF(RIGHT(TEXT(AM53,"0.#"),1)=".",FALSE,TRUE)</formula>
    </cfRule>
    <cfRule type="expression" dxfId="1026" priority="24">
      <formula>IF(RIGHT(TEXT(AM53,"0.#"),1)=".",TRUE,FALSE)</formula>
    </cfRule>
  </conditionalFormatting>
  <conditionalFormatting sqref="AM54">
    <cfRule type="expression" dxfId="1025" priority="21">
      <formula>IF(RIGHT(TEXT(AM54,"0.#"),1)=".",FALSE,TRUE)</formula>
    </cfRule>
    <cfRule type="expression" dxfId="1024" priority="22">
      <formula>IF(RIGHT(TEXT(AM54,"0.#"),1)=".",TRUE,FALSE)</formula>
    </cfRule>
  </conditionalFormatting>
  <conditionalFormatting sqref="AM55">
    <cfRule type="expression" dxfId="1023" priority="19">
      <formula>IF(RIGHT(TEXT(AM55,"0.#"),1)=".",FALSE,TRUE)</formula>
    </cfRule>
    <cfRule type="expression" dxfId="1022" priority="20">
      <formula>IF(RIGHT(TEXT(AM55,"0.#"),1)=".",TRUE,FALSE)</formula>
    </cfRule>
  </conditionalFormatting>
  <conditionalFormatting sqref="AE60">
    <cfRule type="expression" dxfId="1021" priority="17">
      <formula>IF(RIGHT(TEXT(AE60,"0.#"),1)=".",FALSE,TRUE)</formula>
    </cfRule>
    <cfRule type="expression" dxfId="1020" priority="18">
      <formula>IF(RIGHT(TEXT(AE60,"0.#"),1)=".",TRUE,FALSE)</formula>
    </cfRule>
  </conditionalFormatting>
  <conditionalFormatting sqref="AE61">
    <cfRule type="expression" dxfId="1019" priority="15">
      <formula>IF(RIGHT(TEXT(AE61,"0.#"),1)=".",FALSE,TRUE)</formula>
    </cfRule>
    <cfRule type="expression" dxfId="1018" priority="16">
      <formula>IF(RIGHT(TEXT(AE61,"0.#"),1)=".",TRUE,FALSE)</formula>
    </cfRule>
  </conditionalFormatting>
  <conditionalFormatting sqref="AE62">
    <cfRule type="expression" dxfId="1017" priority="13">
      <formula>IF(RIGHT(TEXT(AE62,"0.#"),1)=".",FALSE,TRUE)</formula>
    </cfRule>
    <cfRule type="expression" dxfId="1016" priority="14">
      <formula>IF(RIGHT(TEXT(AE62,"0.#"),1)=".",TRUE,FALSE)</formula>
    </cfRule>
  </conditionalFormatting>
  <conditionalFormatting sqref="AI62">
    <cfRule type="expression" dxfId="1015" priority="11">
      <formula>IF(RIGHT(TEXT(AI62,"0.#"),1)=".",FALSE,TRUE)</formula>
    </cfRule>
    <cfRule type="expression" dxfId="1014" priority="12">
      <formula>IF(RIGHT(TEXT(AI62,"0.#"),1)=".",TRUE,FALSE)</formula>
    </cfRule>
  </conditionalFormatting>
  <conditionalFormatting sqref="AI61">
    <cfRule type="expression" dxfId="1013" priority="9">
      <formula>IF(RIGHT(TEXT(AI61,"0.#"),1)=".",FALSE,TRUE)</formula>
    </cfRule>
    <cfRule type="expression" dxfId="1012" priority="10">
      <formula>IF(RIGHT(TEXT(AI61,"0.#"),1)=".",TRUE,FALSE)</formula>
    </cfRule>
  </conditionalFormatting>
  <conditionalFormatting sqref="AI60">
    <cfRule type="expression" dxfId="1011" priority="7">
      <formula>IF(RIGHT(TEXT(AI60,"0.#"),1)=".",FALSE,TRUE)</formula>
    </cfRule>
    <cfRule type="expression" dxfId="1010" priority="8">
      <formula>IF(RIGHT(TEXT(AI60,"0.#"),1)=".",TRUE,FALSE)</formula>
    </cfRule>
  </conditionalFormatting>
  <conditionalFormatting sqref="AM60">
    <cfRule type="expression" dxfId="1009" priority="5">
      <formula>IF(RIGHT(TEXT(AM60,"0.#"),1)=".",FALSE,TRUE)</formula>
    </cfRule>
    <cfRule type="expression" dxfId="1008" priority="6">
      <formula>IF(RIGHT(TEXT(AM60,"0.#"),1)=".",TRUE,FALSE)</formula>
    </cfRule>
  </conditionalFormatting>
  <conditionalFormatting sqref="AM61">
    <cfRule type="expression" dxfId="1007" priority="3">
      <formula>IF(RIGHT(TEXT(AM61,"0.#"),1)=".",FALSE,TRUE)</formula>
    </cfRule>
    <cfRule type="expression" dxfId="1006" priority="4">
      <formula>IF(RIGHT(TEXT(AM61,"0.#"),1)=".",TRUE,FALSE)</formula>
    </cfRule>
  </conditionalFormatting>
  <conditionalFormatting sqref="AM62">
    <cfRule type="expression" dxfId="1005" priority="1">
      <formula>IF(RIGHT(TEXT(AM62,"0.#"),1)=".",FALSE,TRUE)</formula>
    </cfRule>
    <cfRule type="expression" dxfId="10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0" zoomScale="70" zoomScaleNormal="75" zoomScaleSheetLayoutView="70" zoomScalePageLayoutView="70" workbookViewId="0">
      <selection activeCell="G68" sqref="G68:AB6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2" t="s">
        <v>28</v>
      </c>
      <c r="B2" s="1093"/>
      <c r="C2" s="1093"/>
      <c r="D2" s="1093"/>
      <c r="E2" s="1093"/>
      <c r="F2" s="1094"/>
      <c r="G2" s="613" t="s">
        <v>689</v>
      </c>
      <c r="H2" s="614"/>
      <c r="I2" s="614"/>
      <c r="J2" s="614"/>
      <c r="K2" s="614"/>
      <c r="L2" s="614"/>
      <c r="M2" s="614"/>
      <c r="N2" s="614"/>
      <c r="O2" s="614"/>
      <c r="P2" s="614"/>
      <c r="Q2" s="614"/>
      <c r="R2" s="614"/>
      <c r="S2" s="614"/>
      <c r="T2" s="614"/>
      <c r="U2" s="614"/>
      <c r="V2" s="614"/>
      <c r="W2" s="614"/>
      <c r="X2" s="614"/>
      <c r="Y2" s="614"/>
      <c r="Z2" s="614"/>
      <c r="AA2" s="614"/>
      <c r="AB2" s="615"/>
      <c r="AC2" s="613" t="s">
        <v>690</v>
      </c>
      <c r="AD2" s="614"/>
      <c r="AE2" s="614"/>
      <c r="AF2" s="614"/>
      <c r="AG2" s="614"/>
      <c r="AH2" s="614"/>
      <c r="AI2" s="614"/>
      <c r="AJ2" s="614"/>
      <c r="AK2" s="614"/>
      <c r="AL2" s="614"/>
      <c r="AM2" s="614"/>
      <c r="AN2" s="614"/>
      <c r="AO2" s="614"/>
      <c r="AP2" s="614"/>
      <c r="AQ2" s="614"/>
      <c r="AR2" s="614"/>
      <c r="AS2" s="614"/>
      <c r="AT2" s="614"/>
      <c r="AU2" s="614"/>
      <c r="AV2" s="614"/>
      <c r="AW2" s="614"/>
      <c r="AX2" s="813"/>
    </row>
    <row r="3" spans="1:50" ht="24.75" customHeight="1" x14ac:dyDescent="0.15">
      <c r="A3" s="1083"/>
      <c r="B3" s="1084"/>
      <c r="C3" s="1084"/>
      <c r="D3" s="1084"/>
      <c r="E3" s="1084"/>
      <c r="F3" s="1085"/>
      <c r="G3" s="832" t="s">
        <v>17</v>
      </c>
      <c r="H3" s="688"/>
      <c r="I3" s="688"/>
      <c r="J3" s="688"/>
      <c r="K3" s="688"/>
      <c r="L3" s="687" t="s">
        <v>18</v>
      </c>
      <c r="M3" s="688"/>
      <c r="N3" s="688"/>
      <c r="O3" s="688"/>
      <c r="P3" s="688"/>
      <c r="Q3" s="688"/>
      <c r="R3" s="688"/>
      <c r="S3" s="688"/>
      <c r="T3" s="688"/>
      <c r="U3" s="688"/>
      <c r="V3" s="688"/>
      <c r="W3" s="688"/>
      <c r="X3" s="689"/>
      <c r="Y3" s="671" t="s">
        <v>19</v>
      </c>
      <c r="Z3" s="672"/>
      <c r="AA3" s="672"/>
      <c r="AB3" s="818"/>
      <c r="AC3" s="832" t="s">
        <v>17</v>
      </c>
      <c r="AD3" s="688"/>
      <c r="AE3" s="688"/>
      <c r="AF3" s="688"/>
      <c r="AG3" s="688"/>
      <c r="AH3" s="687" t="s">
        <v>18</v>
      </c>
      <c r="AI3" s="688"/>
      <c r="AJ3" s="688"/>
      <c r="AK3" s="688"/>
      <c r="AL3" s="688"/>
      <c r="AM3" s="688"/>
      <c r="AN3" s="688"/>
      <c r="AO3" s="688"/>
      <c r="AP3" s="688"/>
      <c r="AQ3" s="688"/>
      <c r="AR3" s="688"/>
      <c r="AS3" s="688"/>
      <c r="AT3" s="689"/>
      <c r="AU3" s="671" t="s">
        <v>19</v>
      </c>
      <c r="AV3" s="672"/>
      <c r="AW3" s="672"/>
      <c r="AX3" s="673"/>
    </row>
    <row r="4" spans="1:50" ht="24.75" customHeight="1" x14ac:dyDescent="0.15">
      <c r="A4" s="1083"/>
      <c r="B4" s="1084"/>
      <c r="C4" s="1084"/>
      <c r="D4" s="1084"/>
      <c r="E4" s="1084"/>
      <c r="F4" s="1085"/>
      <c r="G4" s="690" t="s">
        <v>691</v>
      </c>
      <c r="H4" s="691"/>
      <c r="I4" s="691"/>
      <c r="J4" s="691"/>
      <c r="K4" s="692"/>
      <c r="L4" s="684"/>
      <c r="M4" s="685"/>
      <c r="N4" s="685"/>
      <c r="O4" s="685"/>
      <c r="P4" s="685"/>
      <c r="Q4" s="685"/>
      <c r="R4" s="685"/>
      <c r="S4" s="685"/>
      <c r="T4" s="685"/>
      <c r="U4" s="685"/>
      <c r="V4" s="685"/>
      <c r="W4" s="685"/>
      <c r="X4" s="686"/>
      <c r="Y4" s="1113">
        <v>4</v>
      </c>
      <c r="Z4" s="1114"/>
      <c r="AA4" s="1114"/>
      <c r="AB4" s="1115"/>
      <c r="AC4" s="690" t="s">
        <v>691</v>
      </c>
      <c r="AD4" s="691"/>
      <c r="AE4" s="691"/>
      <c r="AF4" s="691"/>
      <c r="AG4" s="692"/>
      <c r="AH4" s="684"/>
      <c r="AI4" s="685"/>
      <c r="AJ4" s="685"/>
      <c r="AK4" s="685"/>
      <c r="AL4" s="685"/>
      <c r="AM4" s="685"/>
      <c r="AN4" s="685"/>
      <c r="AO4" s="685"/>
      <c r="AP4" s="685"/>
      <c r="AQ4" s="685"/>
      <c r="AR4" s="685"/>
      <c r="AS4" s="685"/>
      <c r="AT4" s="686"/>
      <c r="AU4" s="404">
        <v>5</v>
      </c>
      <c r="AV4" s="405"/>
      <c r="AW4" s="405"/>
      <c r="AX4" s="406"/>
    </row>
    <row r="5" spans="1:50" ht="24.75" customHeight="1" x14ac:dyDescent="0.15">
      <c r="A5" s="1083"/>
      <c r="B5" s="1084"/>
      <c r="C5" s="1084"/>
      <c r="D5" s="1084"/>
      <c r="E5" s="1084"/>
      <c r="F5" s="1085"/>
      <c r="G5" s="624" t="s">
        <v>196</v>
      </c>
      <c r="H5" s="625"/>
      <c r="I5" s="625"/>
      <c r="J5" s="625"/>
      <c r="K5" s="626"/>
      <c r="L5" s="616" t="s">
        <v>692</v>
      </c>
      <c r="M5" s="617"/>
      <c r="N5" s="617"/>
      <c r="O5" s="617"/>
      <c r="P5" s="617"/>
      <c r="Q5" s="617"/>
      <c r="R5" s="617"/>
      <c r="S5" s="617"/>
      <c r="T5" s="617"/>
      <c r="U5" s="617"/>
      <c r="V5" s="617"/>
      <c r="W5" s="617"/>
      <c r="X5" s="618"/>
      <c r="Y5" s="1107">
        <v>1</v>
      </c>
      <c r="Z5" s="1108"/>
      <c r="AA5" s="1108"/>
      <c r="AB5" s="1109"/>
      <c r="AC5" s="624" t="s">
        <v>196</v>
      </c>
      <c r="AD5" s="625"/>
      <c r="AE5" s="625"/>
      <c r="AF5" s="625"/>
      <c r="AG5" s="626"/>
      <c r="AH5" s="616" t="s">
        <v>692</v>
      </c>
      <c r="AI5" s="617"/>
      <c r="AJ5" s="617"/>
      <c r="AK5" s="617"/>
      <c r="AL5" s="617"/>
      <c r="AM5" s="617"/>
      <c r="AN5" s="617"/>
      <c r="AO5" s="617"/>
      <c r="AP5" s="617"/>
      <c r="AQ5" s="617"/>
      <c r="AR5" s="617"/>
      <c r="AS5" s="617"/>
      <c r="AT5" s="618"/>
      <c r="AU5" s="619">
        <v>1</v>
      </c>
      <c r="AV5" s="620"/>
      <c r="AW5" s="620"/>
      <c r="AX5" s="621"/>
    </row>
    <row r="6" spans="1:50" ht="24.75" customHeight="1" x14ac:dyDescent="0.15">
      <c r="A6" s="1083"/>
      <c r="B6" s="1084"/>
      <c r="C6" s="1084"/>
      <c r="D6" s="1084"/>
      <c r="E6" s="1084"/>
      <c r="F6" s="1085"/>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83"/>
      <c r="B7" s="1084"/>
      <c r="C7" s="1084"/>
      <c r="D7" s="1084"/>
      <c r="E7" s="1084"/>
      <c r="F7" s="1085"/>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83"/>
      <c r="B8" s="1084"/>
      <c r="C8" s="1084"/>
      <c r="D8" s="1084"/>
      <c r="E8" s="1084"/>
      <c r="F8" s="1085"/>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83"/>
      <c r="B9" s="1084"/>
      <c r="C9" s="1084"/>
      <c r="D9" s="1084"/>
      <c r="E9" s="1084"/>
      <c r="F9" s="1085"/>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83"/>
      <c r="B10" s="1084"/>
      <c r="C10" s="1084"/>
      <c r="D10" s="1084"/>
      <c r="E10" s="1084"/>
      <c r="F10" s="1085"/>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83"/>
      <c r="B11" s="1084"/>
      <c r="C11" s="1084"/>
      <c r="D11" s="1084"/>
      <c r="E11" s="1084"/>
      <c r="F11" s="1085"/>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83"/>
      <c r="B12" s="1084"/>
      <c r="C12" s="1084"/>
      <c r="D12" s="1084"/>
      <c r="E12" s="1084"/>
      <c r="F12" s="1085"/>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83"/>
      <c r="B13" s="1084"/>
      <c r="C13" s="1084"/>
      <c r="D13" s="1084"/>
      <c r="E13" s="1084"/>
      <c r="F13" s="1085"/>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83"/>
      <c r="B14" s="1084"/>
      <c r="C14" s="1084"/>
      <c r="D14" s="1084"/>
      <c r="E14" s="1084"/>
      <c r="F14" s="1085"/>
      <c r="G14" s="843" t="s">
        <v>20</v>
      </c>
      <c r="H14" s="844"/>
      <c r="I14" s="844"/>
      <c r="J14" s="844"/>
      <c r="K14" s="844"/>
      <c r="L14" s="845"/>
      <c r="M14" s="846"/>
      <c r="N14" s="846"/>
      <c r="O14" s="846"/>
      <c r="P14" s="846"/>
      <c r="Q14" s="846"/>
      <c r="R14" s="846"/>
      <c r="S14" s="846"/>
      <c r="T14" s="846"/>
      <c r="U14" s="846"/>
      <c r="V14" s="846"/>
      <c r="W14" s="846"/>
      <c r="X14" s="847"/>
      <c r="Y14" s="848">
        <f>SUM(Y4:AB13)</f>
        <v>5</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6</v>
      </c>
      <c r="AV14" s="849"/>
      <c r="AW14" s="849"/>
      <c r="AX14" s="851"/>
    </row>
    <row r="15" spans="1:50" ht="30" customHeight="1" x14ac:dyDescent="0.15">
      <c r="A15" s="1083"/>
      <c r="B15" s="1084"/>
      <c r="C15" s="1084"/>
      <c r="D15" s="1084"/>
      <c r="E15" s="1084"/>
      <c r="F15" s="1085"/>
      <c r="G15" s="613" t="s">
        <v>693</v>
      </c>
      <c r="H15" s="614"/>
      <c r="I15" s="614"/>
      <c r="J15" s="614"/>
      <c r="K15" s="614"/>
      <c r="L15" s="614"/>
      <c r="M15" s="614"/>
      <c r="N15" s="614"/>
      <c r="O15" s="614"/>
      <c r="P15" s="614"/>
      <c r="Q15" s="614"/>
      <c r="R15" s="614"/>
      <c r="S15" s="614"/>
      <c r="T15" s="614"/>
      <c r="U15" s="614"/>
      <c r="V15" s="614"/>
      <c r="W15" s="614"/>
      <c r="X15" s="614"/>
      <c r="Y15" s="614"/>
      <c r="Z15" s="614"/>
      <c r="AA15" s="614"/>
      <c r="AB15" s="615"/>
      <c r="AC15" s="613" t="s">
        <v>1139</v>
      </c>
      <c r="AD15" s="614"/>
      <c r="AE15" s="614"/>
      <c r="AF15" s="614"/>
      <c r="AG15" s="614"/>
      <c r="AH15" s="614"/>
      <c r="AI15" s="614"/>
      <c r="AJ15" s="614"/>
      <c r="AK15" s="614"/>
      <c r="AL15" s="614"/>
      <c r="AM15" s="614"/>
      <c r="AN15" s="614"/>
      <c r="AO15" s="614"/>
      <c r="AP15" s="614"/>
      <c r="AQ15" s="614"/>
      <c r="AR15" s="614"/>
      <c r="AS15" s="614"/>
      <c r="AT15" s="614"/>
      <c r="AU15" s="614"/>
      <c r="AV15" s="614"/>
      <c r="AW15" s="614"/>
      <c r="AX15" s="813"/>
    </row>
    <row r="16" spans="1:50" ht="25.5" customHeight="1" x14ac:dyDescent="0.15">
      <c r="A16" s="1083"/>
      <c r="B16" s="1084"/>
      <c r="C16" s="1084"/>
      <c r="D16" s="1084"/>
      <c r="E16" s="1084"/>
      <c r="F16" s="1085"/>
      <c r="G16" s="832" t="s">
        <v>17</v>
      </c>
      <c r="H16" s="688"/>
      <c r="I16" s="688"/>
      <c r="J16" s="688"/>
      <c r="K16" s="688"/>
      <c r="L16" s="687" t="s">
        <v>18</v>
      </c>
      <c r="M16" s="688"/>
      <c r="N16" s="688"/>
      <c r="O16" s="688"/>
      <c r="P16" s="688"/>
      <c r="Q16" s="688"/>
      <c r="R16" s="688"/>
      <c r="S16" s="688"/>
      <c r="T16" s="688"/>
      <c r="U16" s="688"/>
      <c r="V16" s="688"/>
      <c r="W16" s="688"/>
      <c r="X16" s="689"/>
      <c r="Y16" s="671" t="s">
        <v>19</v>
      </c>
      <c r="Z16" s="672"/>
      <c r="AA16" s="672"/>
      <c r="AB16" s="818"/>
      <c r="AC16" s="832" t="s">
        <v>17</v>
      </c>
      <c r="AD16" s="688"/>
      <c r="AE16" s="688"/>
      <c r="AF16" s="688"/>
      <c r="AG16" s="688"/>
      <c r="AH16" s="687" t="s">
        <v>18</v>
      </c>
      <c r="AI16" s="688"/>
      <c r="AJ16" s="688"/>
      <c r="AK16" s="688"/>
      <c r="AL16" s="688"/>
      <c r="AM16" s="688"/>
      <c r="AN16" s="688"/>
      <c r="AO16" s="688"/>
      <c r="AP16" s="688"/>
      <c r="AQ16" s="688"/>
      <c r="AR16" s="688"/>
      <c r="AS16" s="688"/>
      <c r="AT16" s="689"/>
      <c r="AU16" s="671" t="s">
        <v>19</v>
      </c>
      <c r="AV16" s="672"/>
      <c r="AW16" s="672"/>
      <c r="AX16" s="673"/>
    </row>
    <row r="17" spans="1:50" ht="24.75" customHeight="1" x14ac:dyDescent="0.15">
      <c r="A17" s="1083"/>
      <c r="B17" s="1084"/>
      <c r="C17" s="1084"/>
      <c r="D17" s="1084"/>
      <c r="E17" s="1084"/>
      <c r="F17" s="1085"/>
      <c r="G17" s="1110" t="s">
        <v>694</v>
      </c>
      <c r="H17" s="1111"/>
      <c r="I17" s="1111"/>
      <c r="J17" s="1111"/>
      <c r="K17" s="1112"/>
      <c r="L17" s="684" t="s">
        <v>695</v>
      </c>
      <c r="M17" s="685"/>
      <c r="N17" s="685"/>
      <c r="O17" s="685"/>
      <c r="P17" s="685"/>
      <c r="Q17" s="685"/>
      <c r="R17" s="685"/>
      <c r="S17" s="685"/>
      <c r="T17" s="685"/>
      <c r="U17" s="685"/>
      <c r="V17" s="685"/>
      <c r="W17" s="685"/>
      <c r="X17" s="686"/>
      <c r="Y17" s="1113">
        <v>1.2</v>
      </c>
      <c r="Z17" s="1114"/>
      <c r="AA17" s="1114"/>
      <c r="AB17" s="1115"/>
      <c r="AC17" s="690"/>
      <c r="AD17" s="691"/>
      <c r="AE17" s="691"/>
      <c r="AF17" s="691"/>
      <c r="AG17" s="692"/>
      <c r="AH17" s="684" t="s">
        <v>696</v>
      </c>
      <c r="AI17" s="685"/>
      <c r="AJ17" s="685"/>
      <c r="AK17" s="685"/>
      <c r="AL17" s="685"/>
      <c r="AM17" s="685"/>
      <c r="AN17" s="685"/>
      <c r="AO17" s="685"/>
      <c r="AP17" s="685"/>
      <c r="AQ17" s="685"/>
      <c r="AR17" s="685"/>
      <c r="AS17" s="685"/>
      <c r="AT17" s="686"/>
      <c r="AU17" s="404">
        <v>0.5</v>
      </c>
      <c r="AV17" s="405"/>
      <c r="AW17" s="405"/>
      <c r="AX17" s="406"/>
    </row>
    <row r="18" spans="1:50" ht="24.75" customHeight="1" x14ac:dyDescent="0.15">
      <c r="A18" s="1083"/>
      <c r="B18" s="1084"/>
      <c r="C18" s="1084"/>
      <c r="D18" s="1084"/>
      <c r="E18" s="1084"/>
      <c r="F18" s="1085"/>
      <c r="G18" s="1104" t="s">
        <v>697</v>
      </c>
      <c r="H18" s="1105"/>
      <c r="I18" s="1105"/>
      <c r="J18" s="1105"/>
      <c r="K18" s="1106"/>
      <c r="L18" s="616"/>
      <c r="M18" s="617"/>
      <c r="N18" s="617"/>
      <c r="O18" s="617"/>
      <c r="P18" s="617"/>
      <c r="Q18" s="617"/>
      <c r="R18" s="617"/>
      <c r="S18" s="617"/>
      <c r="T18" s="617"/>
      <c r="U18" s="617"/>
      <c r="V18" s="617"/>
      <c r="W18" s="617"/>
      <c r="X18" s="618"/>
      <c r="Y18" s="1107">
        <v>0.16</v>
      </c>
      <c r="Z18" s="1108"/>
      <c r="AA18" s="1108"/>
      <c r="AB18" s="1109"/>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83"/>
      <c r="B19" s="1084"/>
      <c r="C19" s="1084"/>
      <c r="D19" s="1084"/>
      <c r="E19" s="1084"/>
      <c r="F19" s="1085"/>
      <c r="G19" s="1104" t="s">
        <v>698</v>
      </c>
      <c r="H19" s="1105"/>
      <c r="I19" s="1105"/>
      <c r="J19" s="1105"/>
      <c r="K19" s="1106"/>
      <c r="L19" s="616"/>
      <c r="M19" s="617"/>
      <c r="N19" s="617"/>
      <c r="O19" s="617"/>
      <c r="P19" s="617"/>
      <c r="Q19" s="617"/>
      <c r="R19" s="617"/>
      <c r="S19" s="617"/>
      <c r="T19" s="617"/>
      <c r="U19" s="617"/>
      <c r="V19" s="617"/>
      <c r="W19" s="617"/>
      <c r="X19" s="618"/>
      <c r="Y19" s="1107">
        <v>0.06</v>
      </c>
      <c r="Z19" s="1108"/>
      <c r="AA19" s="1108"/>
      <c r="AB19" s="1109"/>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83"/>
      <c r="B20" s="1084"/>
      <c r="C20" s="1084"/>
      <c r="D20" s="1084"/>
      <c r="E20" s="1084"/>
      <c r="F20" s="1085"/>
      <c r="G20" s="1104" t="s">
        <v>699</v>
      </c>
      <c r="H20" s="1105"/>
      <c r="I20" s="1105"/>
      <c r="J20" s="1105"/>
      <c r="K20" s="1106"/>
      <c r="L20" s="616" t="s">
        <v>700</v>
      </c>
      <c r="M20" s="617"/>
      <c r="N20" s="617"/>
      <c r="O20" s="617"/>
      <c r="P20" s="617"/>
      <c r="Q20" s="617"/>
      <c r="R20" s="617"/>
      <c r="S20" s="617"/>
      <c r="T20" s="617"/>
      <c r="U20" s="617"/>
      <c r="V20" s="617"/>
      <c r="W20" s="617"/>
      <c r="X20" s="618"/>
      <c r="Y20" s="1107">
        <v>0.06</v>
      </c>
      <c r="Z20" s="1108"/>
      <c r="AA20" s="1108"/>
      <c r="AB20" s="1109"/>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83"/>
      <c r="B21" s="1084"/>
      <c r="C21" s="1084"/>
      <c r="D21" s="1084"/>
      <c r="E21" s="1084"/>
      <c r="F21" s="1085"/>
      <c r="G21" s="1104" t="s">
        <v>701</v>
      </c>
      <c r="H21" s="1105"/>
      <c r="I21" s="1105"/>
      <c r="J21" s="1105"/>
      <c r="K21" s="1106"/>
      <c r="L21" s="616" t="s">
        <v>702</v>
      </c>
      <c r="M21" s="617"/>
      <c r="N21" s="617"/>
      <c r="O21" s="617"/>
      <c r="P21" s="617"/>
      <c r="Q21" s="617"/>
      <c r="R21" s="617"/>
      <c r="S21" s="617"/>
      <c r="T21" s="617"/>
      <c r="U21" s="617"/>
      <c r="V21" s="617"/>
      <c r="W21" s="617"/>
      <c r="X21" s="618"/>
      <c r="Y21" s="1107">
        <v>0.06</v>
      </c>
      <c r="Z21" s="1108"/>
      <c r="AA21" s="1108"/>
      <c r="AB21" s="1108"/>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83"/>
      <c r="B22" s="1084"/>
      <c r="C22" s="1084"/>
      <c r="D22" s="1084"/>
      <c r="E22" s="1084"/>
      <c r="F22" s="1085"/>
      <c r="G22" s="1104" t="s">
        <v>703</v>
      </c>
      <c r="H22" s="1105"/>
      <c r="I22" s="1105"/>
      <c r="J22" s="1105"/>
      <c r="K22" s="1106"/>
      <c r="L22" s="616" t="s">
        <v>692</v>
      </c>
      <c r="M22" s="617"/>
      <c r="N22" s="617"/>
      <c r="O22" s="617"/>
      <c r="P22" s="617"/>
      <c r="Q22" s="617"/>
      <c r="R22" s="617"/>
      <c r="S22" s="617"/>
      <c r="T22" s="617"/>
      <c r="U22" s="617"/>
      <c r="V22" s="617"/>
      <c r="W22" s="617"/>
      <c r="X22" s="618"/>
      <c r="Y22" s="1107">
        <v>0.2</v>
      </c>
      <c r="Z22" s="1108"/>
      <c r="AA22" s="1108"/>
      <c r="AB22" s="1108"/>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83"/>
      <c r="B23" s="1084"/>
      <c r="C23" s="1084"/>
      <c r="D23" s="1084"/>
      <c r="E23" s="1084"/>
      <c r="F23" s="1085"/>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83"/>
      <c r="B24" s="1084"/>
      <c r="C24" s="1084"/>
      <c r="D24" s="1084"/>
      <c r="E24" s="1084"/>
      <c r="F24" s="1085"/>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83"/>
      <c r="B25" s="1084"/>
      <c r="C25" s="1084"/>
      <c r="D25" s="1084"/>
      <c r="E25" s="1084"/>
      <c r="F25" s="1085"/>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83"/>
      <c r="B26" s="1084"/>
      <c r="C26" s="1084"/>
      <c r="D26" s="1084"/>
      <c r="E26" s="1084"/>
      <c r="F26" s="1085"/>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83"/>
      <c r="B27" s="1084"/>
      <c r="C27" s="1084"/>
      <c r="D27" s="1084"/>
      <c r="E27" s="1084"/>
      <c r="F27" s="1085"/>
      <c r="G27" s="843" t="s">
        <v>20</v>
      </c>
      <c r="H27" s="844"/>
      <c r="I27" s="844"/>
      <c r="J27" s="844"/>
      <c r="K27" s="844"/>
      <c r="L27" s="845"/>
      <c r="M27" s="846"/>
      <c r="N27" s="846"/>
      <c r="O27" s="846"/>
      <c r="P27" s="846"/>
      <c r="Q27" s="846"/>
      <c r="R27" s="846"/>
      <c r="S27" s="846"/>
      <c r="T27" s="846"/>
      <c r="U27" s="846"/>
      <c r="V27" s="846"/>
      <c r="W27" s="846"/>
      <c r="X27" s="847"/>
      <c r="Y27" s="848">
        <f>SUM(Y17:AB26)</f>
        <v>1.74</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0.5</v>
      </c>
      <c r="AV27" s="849"/>
      <c r="AW27" s="849"/>
      <c r="AX27" s="851"/>
    </row>
    <row r="28" spans="1:50" ht="30" customHeight="1" x14ac:dyDescent="0.15">
      <c r="A28" s="1083"/>
      <c r="B28" s="1084"/>
      <c r="C28" s="1084"/>
      <c r="D28" s="1084"/>
      <c r="E28" s="1084"/>
      <c r="F28" s="1085"/>
      <c r="G28" s="613" t="s">
        <v>1140</v>
      </c>
      <c r="H28" s="614"/>
      <c r="I28" s="614"/>
      <c r="J28" s="614"/>
      <c r="K28" s="614"/>
      <c r="L28" s="614"/>
      <c r="M28" s="614"/>
      <c r="N28" s="614"/>
      <c r="O28" s="614"/>
      <c r="P28" s="614"/>
      <c r="Q28" s="614"/>
      <c r="R28" s="614"/>
      <c r="S28" s="614"/>
      <c r="T28" s="614"/>
      <c r="U28" s="614"/>
      <c r="V28" s="614"/>
      <c r="W28" s="614"/>
      <c r="X28" s="614"/>
      <c r="Y28" s="614"/>
      <c r="Z28" s="614"/>
      <c r="AA28" s="614"/>
      <c r="AB28" s="615"/>
      <c r="AC28" s="613" t="s">
        <v>1142</v>
      </c>
      <c r="AD28" s="614"/>
      <c r="AE28" s="614"/>
      <c r="AF28" s="614"/>
      <c r="AG28" s="614"/>
      <c r="AH28" s="614"/>
      <c r="AI28" s="614"/>
      <c r="AJ28" s="614"/>
      <c r="AK28" s="614"/>
      <c r="AL28" s="614"/>
      <c r="AM28" s="614"/>
      <c r="AN28" s="614"/>
      <c r="AO28" s="614"/>
      <c r="AP28" s="614"/>
      <c r="AQ28" s="614"/>
      <c r="AR28" s="614"/>
      <c r="AS28" s="614"/>
      <c r="AT28" s="614"/>
      <c r="AU28" s="614"/>
      <c r="AV28" s="614"/>
      <c r="AW28" s="614"/>
      <c r="AX28" s="813"/>
    </row>
    <row r="29" spans="1:50" ht="24.75" customHeight="1" x14ac:dyDescent="0.15">
      <c r="A29" s="1083"/>
      <c r="B29" s="1084"/>
      <c r="C29" s="1084"/>
      <c r="D29" s="1084"/>
      <c r="E29" s="1084"/>
      <c r="F29" s="1085"/>
      <c r="G29" s="832" t="s">
        <v>17</v>
      </c>
      <c r="H29" s="688"/>
      <c r="I29" s="688"/>
      <c r="J29" s="688"/>
      <c r="K29" s="688"/>
      <c r="L29" s="687" t="s">
        <v>18</v>
      </c>
      <c r="M29" s="688"/>
      <c r="N29" s="688"/>
      <c r="O29" s="688"/>
      <c r="P29" s="688"/>
      <c r="Q29" s="688"/>
      <c r="R29" s="688"/>
      <c r="S29" s="688"/>
      <c r="T29" s="688"/>
      <c r="U29" s="688"/>
      <c r="V29" s="688"/>
      <c r="W29" s="688"/>
      <c r="X29" s="689"/>
      <c r="Y29" s="671" t="s">
        <v>19</v>
      </c>
      <c r="Z29" s="672"/>
      <c r="AA29" s="672"/>
      <c r="AB29" s="818"/>
      <c r="AC29" s="832" t="s">
        <v>17</v>
      </c>
      <c r="AD29" s="688"/>
      <c r="AE29" s="688"/>
      <c r="AF29" s="688"/>
      <c r="AG29" s="688"/>
      <c r="AH29" s="687" t="s">
        <v>18</v>
      </c>
      <c r="AI29" s="688"/>
      <c r="AJ29" s="688"/>
      <c r="AK29" s="688"/>
      <c r="AL29" s="688"/>
      <c r="AM29" s="688"/>
      <c r="AN29" s="688"/>
      <c r="AO29" s="688"/>
      <c r="AP29" s="688"/>
      <c r="AQ29" s="688"/>
      <c r="AR29" s="688"/>
      <c r="AS29" s="688"/>
      <c r="AT29" s="689"/>
      <c r="AU29" s="671" t="s">
        <v>19</v>
      </c>
      <c r="AV29" s="672"/>
      <c r="AW29" s="672"/>
      <c r="AX29" s="673"/>
    </row>
    <row r="30" spans="1:50" ht="24.75" customHeight="1" x14ac:dyDescent="0.15">
      <c r="A30" s="1083"/>
      <c r="B30" s="1084"/>
      <c r="C30" s="1084"/>
      <c r="D30" s="1084"/>
      <c r="E30" s="1084"/>
      <c r="F30" s="1085"/>
      <c r="G30" s="690" t="s">
        <v>704</v>
      </c>
      <c r="H30" s="1100"/>
      <c r="I30" s="1100"/>
      <c r="J30" s="1100"/>
      <c r="K30" s="1101"/>
      <c r="L30" s="684"/>
      <c r="M30" s="685"/>
      <c r="N30" s="685"/>
      <c r="O30" s="685"/>
      <c r="P30" s="685"/>
      <c r="Q30" s="685"/>
      <c r="R30" s="685"/>
      <c r="S30" s="685"/>
      <c r="T30" s="685"/>
      <c r="U30" s="685"/>
      <c r="V30" s="685"/>
      <c r="W30" s="685"/>
      <c r="X30" s="686"/>
      <c r="Y30" s="404">
        <v>1.6</v>
      </c>
      <c r="Z30" s="405"/>
      <c r="AA30" s="405"/>
      <c r="AB30" s="825"/>
      <c r="AC30" s="690" t="s">
        <v>704</v>
      </c>
      <c r="AD30" s="1100"/>
      <c r="AE30" s="1100"/>
      <c r="AF30" s="1100"/>
      <c r="AG30" s="1101"/>
      <c r="AH30" s="684"/>
      <c r="AI30" s="1102"/>
      <c r="AJ30" s="1102"/>
      <c r="AK30" s="1102"/>
      <c r="AL30" s="1102"/>
      <c r="AM30" s="1102"/>
      <c r="AN30" s="1102"/>
      <c r="AO30" s="1102"/>
      <c r="AP30" s="1102"/>
      <c r="AQ30" s="1102"/>
      <c r="AR30" s="1102"/>
      <c r="AS30" s="1102"/>
      <c r="AT30" s="1103"/>
      <c r="AU30" s="404">
        <v>0.9</v>
      </c>
      <c r="AV30" s="405"/>
      <c r="AW30" s="405"/>
      <c r="AX30" s="406"/>
    </row>
    <row r="31" spans="1:50" ht="24.75" customHeight="1" x14ac:dyDescent="0.15">
      <c r="A31" s="1083"/>
      <c r="B31" s="1084"/>
      <c r="C31" s="1084"/>
      <c r="D31" s="1084"/>
      <c r="E31" s="1084"/>
      <c r="F31" s="1085"/>
      <c r="G31" s="624" t="s">
        <v>705</v>
      </c>
      <c r="H31" s="682"/>
      <c r="I31" s="682"/>
      <c r="J31" s="682"/>
      <c r="K31" s="683"/>
      <c r="L31" s="616"/>
      <c r="M31" s="617"/>
      <c r="N31" s="617"/>
      <c r="O31" s="617"/>
      <c r="P31" s="617"/>
      <c r="Q31" s="617"/>
      <c r="R31" s="617"/>
      <c r="S31" s="617"/>
      <c r="T31" s="617"/>
      <c r="U31" s="617"/>
      <c r="V31" s="617"/>
      <c r="W31" s="617"/>
      <c r="X31" s="618"/>
      <c r="Y31" s="619">
        <v>0.1</v>
      </c>
      <c r="Z31" s="620"/>
      <c r="AA31" s="620"/>
      <c r="AB31" s="630"/>
      <c r="AC31" s="624" t="s">
        <v>705</v>
      </c>
      <c r="AD31" s="682"/>
      <c r="AE31" s="682"/>
      <c r="AF31" s="682"/>
      <c r="AG31" s="683"/>
      <c r="AH31" s="616"/>
      <c r="AI31" s="1098"/>
      <c r="AJ31" s="1098"/>
      <c r="AK31" s="1098"/>
      <c r="AL31" s="1098"/>
      <c r="AM31" s="1098"/>
      <c r="AN31" s="1098"/>
      <c r="AO31" s="1098"/>
      <c r="AP31" s="1098"/>
      <c r="AQ31" s="1098"/>
      <c r="AR31" s="1098"/>
      <c r="AS31" s="1098"/>
      <c r="AT31" s="1099"/>
      <c r="AU31" s="619">
        <v>0.1</v>
      </c>
      <c r="AV31" s="620"/>
      <c r="AW31" s="620"/>
      <c r="AX31" s="621"/>
    </row>
    <row r="32" spans="1:50" ht="24.75" customHeight="1" x14ac:dyDescent="0.15">
      <c r="A32" s="1083"/>
      <c r="B32" s="1084"/>
      <c r="C32" s="1084"/>
      <c r="D32" s="1084"/>
      <c r="E32" s="1084"/>
      <c r="F32" s="1085"/>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83"/>
      <c r="B33" s="1084"/>
      <c r="C33" s="1084"/>
      <c r="D33" s="1084"/>
      <c r="E33" s="1084"/>
      <c r="F33" s="1085"/>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83"/>
      <c r="B34" s="1084"/>
      <c r="C34" s="1084"/>
      <c r="D34" s="1084"/>
      <c r="E34" s="1084"/>
      <c r="F34" s="1085"/>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83"/>
      <c r="B35" s="1084"/>
      <c r="C35" s="1084"/>
      <c r="D35" s="1084"/>
      <c r="E35" s="1084"/>
      <c r="F35" s="1085"/>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83"/>
      <c r="B36" s="1084"/>
      <c r="C36" s="1084"/>
      <c r="D36" s="1084"/>
      <c r="E36" s="1084"/>
      <c r="F36" s="1085"/>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83"/>
      <c r="B37" s="1084"/>
      <c r="C37" s="1084"/>
      <c r="D37" s="1084"/>
      <c r="E37" s="1084"/>
      <c r="F37" s="1085"/>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83"/>
      <c r="B38" s="1084"/>
      <c r="C38" s="1084"/>
      <c r="D38" s="1084"/>
      <c r="E38" s="1084"/>
      <c r="F38" s="1085"/>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83"/>
      <c r="B39" s="1084"/>
      <c r="C39" s="1084"/>
      <c r="D39" s="1084"/>
      <c r="E39" s="1084"/>
      <c r="F39" s="1085"/>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83"/>
      <c r="B40" s="1084"/>
      <c r="C40" s="1084"/>
      <c r="D40" s="1084"/>
      <c r="E40" s="1084"/>
      <c r="F40" s="1085"/>
      <c r="G40" s="843" t="s">
        <v>20</v>
      </c>
      <c r="H40" s="844"/>
      <c r="I40" s="844"/>
      <c r="J40" s="844"/>
      <c r="K40" s="844"/>
      <c r="L40" s="845"/>
      <c r="M40" s="846"/>
      <c r="N40" s="846"/>
      <c r="O40" s="846"/>
      <c r="P40" s="846"/>
      <c r="Q40" s="846"/>
      <c r="R40" s="846"/>
      <c r="S40" s="846"/>
      <c r="T40" s="846"/>
      <c r="U40" s="846"/>
      <c r="V40" s="846"/>
      <c r="W40" s="846"/>
      <c r="X40" s="847"/>
      <c r="Y40" s="848">
        <f>SUM(Y30:AB39)</f>
        <v>1.7000000000000002</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1</v>
      </c>
      <c r="AV40" s="849"/>
      <c r="AW40" s="849"/>
      <c r="AX40" s="851"/>
    </row>
    <row r="41" spans="1:50" ht="30" customHeight="1" x14ac:dyDescent="0.15">
      <c r="A41" s="1083"/>
      <c r="B41" s="1084"/>
      <c r="C41" s="1084"/>
      <c r="D41" s="1084"/>
      <c r="E41" s="1084"/>
      <c r="F41" s="1085"/>
      <c r="G41" s="613" t="s">
        <v>760</v>
      </c>
      <c r="H41" s="614"/>
      <c r="I41" s="614"/>
      <c r="J41" s="614"/>
      <c r="K41" s="614"/>
      <c r="L41" s="614"/>
      <c r="M41" s="614"/>
      <c r="N41" s="614"/>
      <c r="O41" s="614"/>
      <c r="P41" s="614"/>
      <c r="Q41" s="614"/>
      <c r="R41" s="614"/>
      <c r="S41" s="614"/>
      <c r="T41" s="614"/>
      <c r="U41" s="614"/>
      <c r="V41" s="614"/>
      <c r="W41" s="614"/>
      <c r="X41" s="614"/>
      <c r="Y41" s="614"/>
      <c r="Z41" s="614"/>
      <c r="AA41" s="614"/>
      <c r="AB41" s="615"/>
      <c r="AC41" s="613" t="s">
        <v>761</v>
      </c>
      <c r="AD41" s="614"/>
      <c r="AE41" s="614"/>
      <c r="AF41" s="614"/>
      <c r="AG41" s="614"/>
      <c r="AH41" s="614"/>
      <c r="AI41" s="614"/>
      <c r="AJ41" s="614"/>
      <c r="AK41" s="614"/>
      <c r="AL41" s="614"/>
      <c r="AM41" s="614"/>
      <c r="AN41" s="614"/>
      <c r="AO41" s="614"/>
      <c r="AP41" s="614"/>
      <c r="AQ41" s="614"/>
      <c r="AR41" s="614"/>
      <c r="AS41" s="614"/>
      <c r="AT41" s="614"/>
      <c r="AU41" s="614"/>
      <c r="AV41" s="614"/>
      <c r="AW41" s="614"/>
      <c r="AX41" s="813"/>
    </row>
    <row r="42" spans="1:50" ht="24.75" customHeight="1" x14ac:dyDescent="0.15">
      <c r="A42" s="1083"/>
      <c r="B42" s="1084"/>
      <c r="C42" s="1084"/>
      <c r="D42" s="1084"/>
      <c r="E42" s="1084"/>
      <c r="F42" s="1085"/>
      <c r="G42" s="832" t="s">
        <v>17</v>
      </c>
      <c r="H42" s="688"/>
      <c r="I42" s="688"/>
      <c r="J42" s="688"/>
      <c r="K42" s="688"/>
      <c r="L42" s="687" t="s">
        <v>18</v>
      </c>
      <c r="M42" s="688"/>
      <c r="N42" s="688"/>
      <c r="O42" s="688"/>
      <c r="P42" s="688"/>
      <c r="Q42" s="688"/>
      <c r="R42" s="688"/>
      <c r="S42" s="688"/>
      <c r="T42" s="688"/>
      <c r="U42" s="688"/>
      <c r="V42" s="688"/>
      <c r="W42" s="688"/>
      <c r="X42" s="689"/>
      <c r="Y42" s="671" t="s">
        <v>19</v>
      </c>
      <c r="Z42" s="672"/>
      <c r="AA42" s="672"/>
      <c r="AB42" s="818"/>
      <c r="AC42" s="832" t="s">
        <v>17</v>
      </c>
      <c r="AD42" s="688"/>
      <c r="AE42" s="688"/>
      <c r="AF42" s="688"/>
      <c r="AG42" s="688"/>
      <c r="AH42" s="687" t="s">
        <v>18</v>
      </c>
      <c r="AI42" s="688"/>
      <c r="AJ42" s="688"/>
      <c r="AK42" s="688"/>
      <c r="AL42" s="688"/>
      <c r="AM42" s="688"/>
      <c r="AN42" s="688"/>
      <c r="AO42" s="688"/>
      <c r="AP42" s="688"/>
      <c r="AQ42" s="688"/>
      <c r="AR42" s="688"/>
      <c r="AS42" s="688"/>
      <c r="AT42" s="689"/>
      <c r="AU42" s="671" t="s">
        <v>19</v>
      </c>
      <c r="AV42" s="672"/>
      <c r="AW42" s="672"/>
      <c r="AX42" s="673"/>
    </row>
    <row r="43" spans="1:50" ht="26.25" customHeight="1" x14ac:dyDescent="0.15">
      <c r="A43" s="1083"/>
      <c r="B43" s="1084"/>
      <c r="C43" s="1084"/>
      <c r="D43" s="1084"/>
      <c r="E43" s="1084"/>
      <c r="F43" s="1085"/>
      <c r="G43" s="690" t="s">
        <v>706</v>
      </c>
      <c r="H43" s="691"/>
      <c r="I43" s="691"/>
      <c r="J43" s="691"/>
      <c r="K43" s="692"/>
      <c r="L43" s="684"/>
      <c r="M43" s="685"/>
      <c r="N43" s="685"/>
      <c r="O43" s="685"/>
      <c r="P43" s="685"/>
      <c r="Q43" s="685"/>
      <c r="R43" s="685"/>
      <c r="S43" s="685"/>
      <c r="T43" s="685"/>
      <c r="U43" s="685"/>
      <c r="V43" s="685"/>
      <c r="W43" s="685"/>
      <c r="X43" s="686"/>
      <c r="Y43" s="404">
        <v>0.9</v>
      </c>
      <c r="Z43" s="405"/>
      <c r="AA43" s="405"/>
      <c r="AB43" s="825"/>
      <c r="AC43" s="690" t="s">
        <v>762</v>
      </c>
      <c r="AD43" s="691"/>
      <c r="AE43" s="691"/>
      <c r="AF43" s="691"/>
      <c r="AG43" s="692"/>
      <c r="AH43" s="684" t="s">
        <v>768</v>
      </c>
      <c r="AI43" s="685"/>
      <c r="AJ43" s="685"/>
      <c r="AK43" s="685"/>
      <c r="AL43" s="685"/>
      <c r="AM43" s="685"/>
      <c r="AN43" s="685"/>
      <c r="AO43" s="685"/>
      <c r="AP43" s="685"/>
      <c r="AQ43" s="685"/>
      <c r="AR43" s="685"/>
      <c r="AS43" s="685"/>
      <c r="AT43" s="686"/>
      <c r="AU43" s="404">
        <v>2</v>
      </c>
      <c r="AV43" s="405"/>
      <c r="AW43" s="405"/>
      <c r="AX43" s="406"/>
    </row>
    <row r="44" spans="1:50" ht="24.75" customHeight="1" x14ac:dyDescent="0.15">
      <c r="A44" s="1083"/>
      <c r="B44" s="1084"/>
      <c r="C44" s="1084"/>
      <c r="D44" s="1084"/>
      <c r="E44" s="1084"/>
      <c r="F44" s="1085"/>
      <c r="G44" s="624" t="s">
        <v>707</v>
      </c>
      <c r="H44" s="625"/>
      <c r="I44" s="625"/>
      <c r="J44" s="625"/>
      <c r="K44" s="626"/>
      <c r="L44" s="616" t="s">
        <v>288</v>
      </c>
      <c r="M44" s="617"/>
      <c r="N44" s="617"/>
      <c r="O44" s="617"/>
      <c r="P44" s="617"/>
      <c r="Q44" s="617"/>
      <c r="R44" s="617"/>
      <c r="S44" s="617"/>
      <c r="T44" s="617"/>
      <c r="U44" s="617"/>
      <c r="V44" s="617"/>
      <c r="W44" s="617"/>
      <c r="X44" s="618"/>
      <c r="Y44" s="619">
        <v>0</v>
      </c>
      <c r="Z44" s="620"/>
      <c r="AA44" s="620"/>
      <c r="AB44" s="630"/>
      <c r="AC44" s="624" t="s">
        <v>763</v>
      </c>
      <c r="AD44" s="625"/>
      <c r="AE44" s="625"/>
      <c r="AF44" s="625"/>
      <c r="AG44" s="626"/>
      <c r="AH44" s="616" t="s">
        <v>769</v>
      </c>
      <c r="AI44" s="617"/>
      <c r="AJ44" s="617"/>
      <c r="AK44" s="617"/>
      <c r="AL44" s="617"/>
      <c r="AM44" s="617"/>
      <c r="AN44" s="617"/>
      <c r="AO44" s="617"/>
      <c r="AP44" s="617"/>
      <c r="AQ44" s="617"/>
      <c r="AR44" s="617"/>
      <c r="AS44" s="617"/>
      <c r="AT44" s="618"/>
      <c r="AU44" s="619">
        <v>0.1</v>
      </c>
      <c r="AV44" s="620"/>
      <c r="AW44" s="620"/>
      <c r="AX44" s="621"/>
    </row>
    <row r="45" spans="1:50" ht="24.75" customHeight="1" x14ac:dyDescent="0.15">
      <c r="A45" s="1083"/>
      <c r="B45" s="1084"/>
      <c r="C45" s="1084"/>
      <c r="D45" s="1084"/>
      <c r="E45" s="1084"/>
      <c r="F45" s="1085"/>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t="s">
        <v>764</v>
      </c>
      <c r="AD45" s="625"/>
      <c r="AE45" s="625"/>
      <c r="AF45" s="625"/>
      <c r="AG45" s="626"/>
      <c r="AH45" s="616" t="s">
        <v>708</v>
      </c>
      <c r="AI45" s="617"/>
      <c r="AJ45" s="617"/>
      <c r="AK45" s="617"/>
      <c r="AL45" s="617"/>
      <c r="AM45" s="617"/>
      <c r="AN45" s="617"/>
      <c r="AO45" s="617"/>
      <c r="AP45" s="617"/>
      <c r="AQ45" s="617"/>
      <c r="AR45" s="617"/>
      <c r="AS45" s="617"/>
      <c r="AT45" s="618"/>
      <c r="AU45" s="619">
        <v>0.1</v>
      </c>
      <c r="AV45" s="620"/>
      <c r="AW45" s="620"/>
      <c r="AX45" s="621"/>
    </row>
    <row r="46" spans="1:50" ht="24.75" customHeight="1" x14ac:dyDescent="0.15">
      <c r="A46" s="1083"/>
      <c r="B46" s="1084"/>
      <c r="C46" s="1084"/>
      <c r="D46" s="1084"/>
      <c r="E46" s="1084"/>
      <c r="F46" s="1085"/>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t="s">
        <v>727</v>
      </c>
      <c r="AD46" s="625"/>
      <c r="AE46" s="625"/>
      <c r="AF46" s="625"/>
      <c r="AG46" s="626"/>
      <c r="AH46" s="616" t="s">
        <v>709</v>
      </c>
      <c r="AI46" s="617"/>
      <c r="AJ46" s="617"/>
      <c r="AK46" s="617"/>
      <c r="AL46" s="617"/>
      <c r="AM46" s="617"/>
      <c r="AN46" s="617"/>
      <c r="AO46" s="617"/>
      <c r="AP46" s="617"/>
      <c r="AQ46" s="617"/>
      <c r="AR46" s="617"/>
      <c r="AS46" s="617"/>
      <c r="AT46" s="618"/>
      <c r="AU46" s="619">
        <v>0.1</v>
      </c>
      <c r="AV46" s="620"/>
      <c r="AW46" s="620"/>
      <c r="AX46" s="621"/>
    </row>
    <row r="47" spans="1:50" ht="24.75" customHeight="1" x14ac:dyDescent="0.15">
      <c r="A47" s="1083"/>
      <c r="B47" s="1084"/>
      <c r="C47" s="1084"/>
      <c r="D47" s="1084"/>
      <c r="E47" s="1084"/>
      <c r="F47" s="1085"/>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t="s">
        <v>765</v>
      </c>
      <c r="AD47" s="625"/>
      <c r="AE47" s="625"/>
      <c r="AF47" s="625"/>
      <c r="AG47" s="626"/>
      <c r="AH47" s="616" t="s">
        <v>710</v>
      </c>
      <c r="AI47" s="617"/>
      <c r="AJ47" s="617"/>
      <c r="AK47" s="617"/>
      <c r="AL47" s="617"/>
      <c r="AM47" s="617"/>
      <c r="AN47" s="617"/>
      <c r="AO47" s="617"/>
      <c r="AP47" s="617"/>
      <c r="AQ47" s="617"/>
      <c r="AR47" s="617"/>
      <c r="AS47" s="617"/>
      <c r="AT47" s="618"/>
      <c r="AU47" s="619">
        <v>0.1</v>
      </c>
      <c r="AV47" s="620"/>
      <c r="AW47" s="620"/>
      <c r="AX47" s="621"/>
    </row>
    <row r="48" spans="1:50" ht="24.75" customHeight="1" x14ac:dyDescent="0.15">
      <c r="A48" s="1083"/>
      <c r="B48" s="1084"/>
      <c r="C48" s="1084"/>
      <c r="D48" s="1084"/>
      <c r="E48" s="1084"/>
      <c r="F48" s="1085"/>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t="s">
        <v>766</v>
      </c>
      <c r="AD48" s="625"/>
      <c r="AE48" s="625"/>
      <c r="AF48" s="625"/>
      <c r="AG48" s="626"/>
      <c r="AH48" s="616" t="s">
        <v>711</v>
      </c>
      <c r="AI48" s="617"/>
      <c r="AJ48" s="617"/>
      <c r="AK48" s="617"/>
      <c r="AL48" s="617"/>
      <c r="AM48" s="617"/>
      <c r="AN48" s="617"/>
      <c r="AO48" s="617"/>
      <c r="AP48" s="617"/>
      <c r="AQ48" s="617"/>
      <c r="AR48" s="617"/>
      <c r="AS48" s="617"/>
      <c r="AT48" s="618"/>
      <c r="AU48" s="619">
        <v>0.1</v>
      </c>
      <c r="AV48" s="620"/>
      <c r="AW48" s="620"/>
      <c r="AX48" s="621"/>
    </row>
    <row r="49" spans="1:50" ht="24.75" customHeight="1" x14ac:dyDescent="0.15">
      <c r="A49" s="1083"/>
      <c r="B49" s="1084"/>
      <c r="C49" s="1084"/>
      <c r="D49" s="1084"/>
      <c r="E49" s="1084"/>
      <c r="F49" s="1085"/>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t="s">
        <v>767</v>
      </c>
      <c r="AD49" s="625"/>
      <c r="AE49" s="625"/>
      <c r="AF49" s="625"/>
      <c r="AG49" s="626"/>
      <c r="AH49" s="616" t="s">
        <v>692</v>
      </c>
      <c r="AI49" s="617"/>
      <c r="AJ49" s="617"/>
      <c r="AK49" s="617"/>
      <c r="AL49" s="617"/>
      <c r="AM49" s="617"/>
      <c r="AN49" s="617"/>
      <c r="AO49" s="617"/>
      <c r="AP49" s="617"/>
      <c r="AQ49" s="617"/>
      <c r="AR49" s="617"/>
      <c r="AS49" s="617"/>
      <c r="AT49" s="618"/>
      <c r="AU49" s="619">
        <v>0.4</v>
      </c>
      <c r="AV49" s="620"/>
      <c r="AW49" s="620"/>
      <c r="AX49" s="621"/>
    </row>
    <row r="50" spans="1:50" ht="24.75" customHeight="1" x14ac:dyDescent="0.15">
      <c r="A50" s="1083"/>
      <c r="B50" s="1084"/>
      <c r="C50" s="1084"/>
      <c r="D50" s="1084"/>
      <c r="E50" s="1084"/>
      <c r="F50" s="1085"/>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83"/>
      <c r="B51" s="1084"/>
      <c r="C51" s="1084"/>
      <c r="D51" s="1084"/>
      <c r="E51" s="1084"/>
      <c r="F51" s="1085"/>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83"/>
      <c r="B52" s="1084"/>
      <c r="C52" s="1084"/>
      <c r="D52" s="1084"/>
      <c r="E52" s="1084"/>
      <c r="F52" s="1085"/>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86"/>
      <c r="B53" s="1087"/>
      <c r="C53" s="1087"/>
      <c r="D53" s="1087"/>
      <c r="E53" s="1087"/>
      <c r="F53" s="1088"/>
      <c r="G53" s="1068" t="s">
        <v>20</v>
      </c>
      <c r="H53" s="1069"/>
      <c r="I53" s="1069"/>
      <c r="J53" s="1069"/>
      <c r="K53" s="1069"/>
      <c r="L53" s="1070"/>
      <c r="M53" s="1071"/>
      <c r="N53" s="1071"/>
      <c r="O53" s="1071"/>
      <c r="P53" s="1071"/>
      <c r="Q53" s="1071"/>
      <c r="R53" s="1071"/>
      <c r="S53" s="1071"/>
      <c r="T53" s="1071"/>
      <c r="U53" s="1071"/>
      <c r="V53" s="1071"/>
      <c r="W53" s="1071"/>
      <c r="X53" s="1072"/>
      <c r="Y53" s="1073">
        <f>SUM(Y43:AB52)</f>
        <v>0.9</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2.9000000000000004</v>
      </c>
      <c r="AV53" s="1074"/>
      <c r="AW53" s="1074"/>
      <c r="AX53" s="1076"/>
    </row>
    <row r="54" spans="1:50" s="39" customFormat="1" ht="24.75" customHeight="1" thickBot="1" x14ac:dyDescent="0.2"/>
    <row r="55" spans="1:50" ht="30" customHeight="1" x14ac:dyDescent="0.15">
      <c r="A55" s="1092" t="s">
        <v>28</v>
      </c>
      <c r="B55" s="1093"/>
      <c r="C55" s="1093"/>
      <c r="D55" s="1093"/>
      <c r="E55" s="1093"/>
      <c r="F55" s="1094"/>
      <c r="G55" s="613" t="s">
        <v>770</v>
      </c>
      <c r="H55" s="614"/>
      <c r="I55" s="614"/>
      <c r="J55" s="614"/>
      <c r="K55" s="614"/>
      <c r="L55" s="614"/>
      <c r="M55" s="614"/>
      <c r="N55" s="614"/>
      <c r="O55" s="614"/>
      <c r="P55" s="614"/>
      <c r="Q55" s="614"/>
      <c r="R55" s="614"/>
      <c r="S55" s="614"/>
      <c r="T55" s="614"/>
      <c r="U55" s="614"/>
      <c r="V55" s="614"/>
      <c r="W55" s="614"/>
      <c r="X55" s="614"/>
      <c r="Y55" s="614"/>
      <c r="Z55" s="614"/>
      <c r="AA55" s="614"/>
      <c r="AB55" s="615"/>
      <c r="AC55" s="613" t="s">
        <v>771</v>
      </c>
      <c r="AD55" s="614"/>
      <c r="AE55" s="614"/>
      <c r="AF55" s="614"/>
      <c r="AG55" s="614"/>
      <c r="AH55" s="614"/>
      <c r="AI55" s="614"/>
      <c r="AJ55" s="614"/>
      <c r="AK55" s="614"/>
      <c r="AL55" s="614"/>
      <c r="AM55" s="614"/>
      <c r="AN55" s="614"/>
      <c r="AO55" s="614"/>
      <c r="AP55" s="614"/>
      <c r="AQ55" s="614"/>
      <c r="AR55" s="614"/>
      <c r="AS55" s="614"/>
      <c r="AT55" s="614"/>
      <c r="AU55" s="614"/>
      <c r="AV55" s="614"/>
      <c r="AW55" s="614"/>
      <c r="AX55" s="813"/>
    </row>
    <row r="56" spans="1:50" ht="24.75" customHeight="1" x14ac:dyDescent="0.15">
      <c r="A56" s="1083"/>
      <c r="B56" s="1084"/>
      <c r="C56" s="1084"/>
      <c r="D56" s="1084"/>
      <c r="E56" s="1084"/>
      <c r="F56" s="1085"/>
      <c r="G56" s="832" t="s">
        <v>17</v>
      </c>
      <c r="H56" s="688"/>
      <c r="I56" s="688"/>
      <c r="J56" s="688"/>
      <c r="K56" s="688"/>
      <c r="L56" s="687" t="s">
        <v>18</v>
      </c>
      <c r="M56" s="688"/>
      <c r="N56" s="688"/>
      <c r="O56" s="688"/>
      <c r="P56" s="688"/>
      <c r="Q56" s="688"/>
      <c r="R56" s="688"/>
      <c r="S56" s="688"/>
      <c r="T56" s="688"/>
      <c r="U56" s="688"/>
      <c r="V56" s="688"/>
      <c r="W56" s="688"/>
      <c r="X56" s="689"/>
      <c r="Y56" s="671" t="s">
        <v>19</v>
      </c>
      <c r="Z56" s="672"/>
      <c r="AA56" s="672"/>
      <c r="AB56" s="818"/>
      <c r="AC56" s="832" t="s">
        <v>17</v>
      </c>
      <c r="AD56" s="688"/>
      <c r="AE56" s="688"/>
      <c r="AF56" s="688"/>
      <c r="AG56" s="688"/>
      <c r="AH56" s="687" t="s">
        <v>18</v>
      </c>
      <c r="AI56" s="688"/>
      <c r="AJ56" s="688"/>
      <c r="AK56" s="688"/>
      <c r="AL56" s="688"/>
      <c r="AM56" s="688"/>
      <c r="AN56" s="688"/>
      <c r="AO56" s="688"/>
      <c r="AP56" s="688"/>
      <c r="AQ56" s="688"/>
      <c r="AR56" s="688"/>
      <c r="AS56" s="688"/>
      <c r="AT56" s="689"/>
      <c r="AU56" s="671" t="s">
        <v>19</v>
      </c>
      <c r="AV56" s="672"/>
      <c r="AW56" s="672"/>
      <c r="AX56" s="673"/>
    </row>
    <row r="57" spans="1:50" ht="24.75" customHeight="1" x14ac:dyDescent="0.15">
      <c r="A57" s="1083"/>
      <c r="B57" s="1084"/>
      <c r="C57" s="1084"/>
      <c r="D57" s="1084"/>
      <c r="E57" s="1084"/>
      <c r="F57" s="1085"/>
      <c r="G57" s="690" t="s">
        <v>706</v>
      </c>
      <c r="H57" s="691"/>
      <c r="I57" s="691"/>
      <c r="J57" s="691"/>
      <c r="K57" s="692"/>
      <c r="L57" s="684"/>
      <c r="M57" s="685"/>
      <c r="N57" s="685"/>
      <c r="O57" s="685"/>
      <c r="P57" s="685"/>
      <c r="Q57" s="685"/>
      <c r="R57" s="685"/>
      <c r="S57" s="685"/>
      <c r="T57" s="685"/>
      <c r="U57" s="685"/>
      <c r="V57" s="685"/>
      <c r="W57" s="685"/>
      <c r="X57" s="686"/>
      <c r="Y57" s="404">
        <v>2.2000000000000002</v>
      </c>
      <c r="Z57" s="405"/>
      <c r="AA57" s="405"/>
      <c r="AB57" s="825"/>
      <c r="AC57" s="690" t="s">
        <v>706</v>
      </c>
      <c r="AD57" s="691"/>
      <c r="AE57" s="691"/>
      <c r="AF57" s="691"/>
      <c r="AG57" s="692"/>
      <c r="AH57" s="684"/>
      <c r="AI57" s="685"/>
      <c r="AJ57" s="685"/>
      <c r="AK57" s="685"/>
      <c r="AL57" s="685"/>
      <c r="AM57" s="685"/>
      <c r="AN57" s="685"/>
      <c r="AO57" s="685"/>
      <c r="AP57" s="685"/>
      <c r="AQ57" s="685"/>
      <c r="AR57" s="685"/>
      <c r="AS57" s="685"/>
      <c r="AT57" s="686"/>
      <c r="AU57" s="404">
        <v>0.6</v>
      </c>
      <c r="AV57" s="405"/>
      <c r="AW57" s="405"/>
      <c r="AX57" s="406"/>
    </row>
    <row r="58" spans="1:50" ht="24.75" customHeight="1" x14ac:dyDescent="0.15">
      <c r="A58" s="1083"/>
      <c r="B58" s="1084"/>
      <c r="C58" s="1084"/>
      <c r="D58" s="1084"/>
      <c r="E58" s="1084"/>
      <c r="F58" s="1085"/>
      <c r="G58" s="624" t="s">
        <v>707</v>
      </c>
      <c r="H58" s="625"/>
      <c r="I58" s="625"/>
      <c r="J58" s="625"/>
      <c r="K58" s="626"/>
      <c r="L58" s="616"/>
      <c r="M58" s="617"/>
      <c r="N58" s="617"/>
      <c r="O58" s="617"/>
      <c r="P58" s="617"/>
      <c r="Q58" s="617"/>
      <c r="R58" s="617"/>
      <c r="S58" s="617"/>
      <c r="T58" s="617"/>
      <c r="U58" s="617"/>
      <c r="V58" s="617"/>
      <c r="W58" s="617"/>
      <c r="X58" s="618"/>
      <c r="Y58" s="619">
        <v>0.2</v>
      </c>
      <c r="Z58" s="620"/>
      <c r="AA58" s="620"/>
      <c r="AB58" s="630"/>
      <c r="AC58" s="624" t="s">
        <v>707</v>
      </c>
      <c r="AD58" s="625"/>
      <c r="AE58" s="625"/>
      <c r="AF58" s="625"/>
      <c r="AG58" s="626"/>
      <c r="AH58" s="616"/>
      <c r="AI58" s="617"/>
      <c r="AJ58" s="617"/>
      <c r="AK58" s="617"/>
      <c r="AL58" s="617"/>
      <c r="AM58" s="617"/>
      <c r="AN58" s="617"/>
      <c r="AO58" s="617"/>
      <c r="AP58" s="617"/>
      <c r="AQ58" s="617"/>
      <c r="AR58" s="617"/>
      <c r="AS58" s="617"/>
      <c r="AT58" s="618"/>
      <c r="AU58" s="619">
        <v>0</v>
      </c>
      <c r="AV58" s="620"/>
      <c r="AW58" s="620"/>
      <c r="AX58" s="621"/>
    </row>
    <row r="59" spans="1:50" ht="24.75" customHeight="1" x14ac:dyDescent="0.15">
      <c r="A59" s="1083"/>
      <c r="B59" s="1084"/>
      <c r="C59" s="1084"/>
      <c r="D59" s="1084"/>
      <c r="E59" s="1084"/>
      <c r="F59" s="1085"/>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83"/>
      <c r="B60" s="1084"/>
      <c r="C60" s="1084"/>
      <c r="D60" s="1084"/>
      <c r="E60" s="1084"/>
      <c r="F60" s="1085"/>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83"/>
      <c r="B61" s="1084"/>
      <c r="C61" s="1084"/>
      <c r="D61" s="1084"/>
      <c r="E61" s="1084"/>
      <c r="F61" s="1085"/>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83"/>
      <c r="B62" s="1084"/>
      <c r="C62" s="1084"/>
      <c r="D62" s="1084"/>
      <c r="E62" s="1084"/>
      <c r="F62" s="1085"/>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83"/>
      <c r="B63" s="1084"/>
      <c r="C63" s="1084"/>
      <c r="D63" s="1084"/>
      <c r="E63" s="1084"/>
      <c r="F63" s="1085"/>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83"/>
      <c r="B64" s="1084"/>
      <c r="C64" s="1084"/>
      <c r="D64" s="1084"/>
      <c r="E64" s="1084"/>
      <c r="F64" s="1085"/>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83"/>
      <c r="B65" s="1084"/>
      <c r="C65" s="1084"/>
      <c r="D65" s="1084"/>
      <c r="E65" s="1084"/>
      <c r="F65" s="1085"/>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83"/>
      <c r="B66" s="1084"/>
      <c r="C66" s="1084"/>
      <c r="D66" s="1084"/>
      <c r="E66" s="1084"/>
      <c r="F66" s="1085"/>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83"/>
      <c r="B67" s="1084"/>
      <c r="C67" s="1084"/>
      <c r="D67" s="1084"/>
      <c r="E67" s="1084"/>
      <c r="F67" s="1085"/>
      <c r="G67" s="843" t="s">
        <v>20</v>
      </c>
      <c r="H67" s="844"/>
      <c r="I67" s="844"/>
      <c r="J67" s="844"/>
      <c r="K67" s="844"/>
      <c r="L67" s="845"/>
      <c r="M67" s="846"/>
      <c r="N67" s="846"/>
      <c r="O67" s="846"/>
      <c r="P67" s="846"/>
      <c r="Q67" s="846"/>
      <c r="R67" s="846"/>
      <c r="S67" s="846"/>
      <c r="T67" s="846"/>
      <c r="U67" s="846"/>
      <c r="V67" s="846"/>
      <c r="W67" s="846"/>
      <c r="X67" s="847"/>
      <c r="Y67" s="848">
        <f>SUM(Y57:AB66)</f>
        <v>2.4000000000000004</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0.6</v>
      </c>
      <c r="AV67" s="849"/>
      <c r="AW67" s="849"/>
      <c r="AX67" s="851"/>
    </row>
    <row r="68" spans="1:50" ht="30" customHeight="1" x14ac:dyDescent="0.15">
      <c r="A68" s="1083"/>
      <c r="B68" s="1084"/>
      <c r="C68" s="1084"/>
      <c r="D68" s="1084"/>
      <c r="E68" s="1084"/>
      <c r="F68" s="1085"/>
      <c r="G68" s="613" t="s">
        <v>772</v>
      </c>
      <c r="H68" s="1095"/>
      <c r="I68" s="1095"/>
      <c r="J68" s="1095"/>
      <c r="K68" s="1095"/>
      <c r="L68" s="1095"/>
      <c r="M68" s="1095"/>
      <c r="N68" s="1095"/>
      <c r="O68" s="1095"/>
      <c r="P68" s="1095"/>
      <c r="Q68" s="1095"/>
      <c r="R68" s="1095"/>
      <c r="S68" s="1095"/>
      <c r="T68" s="1095"/>
      <c r="U68" s="1095"/>
      <c r="V68" s="1095"/>
      <c r="W68" s="1095"/>
      <c r="X68" s="1095"/>
      <c r="Y68" s="1095"/>
      <c r="Z68" s="1095"/>
      <c r="AA68" s="1095"/>
      <c r="AB68" s="1096"/>
      <c r="AC68" s="613" t="s">
        <v>774</v>
      </c>
      <c r="AD68" s="614"/>
      <c r="AE68" s="614"/>
      <c r="AF68" s="614"/>
      <c r="AG68" s="614"/>
      <c r="AH68" s="614"/>
      <c r="AI68" s="614"/>
      <c r="AJ68" s="614"/>
      <c r="AK68" s="614"/>
      <c r="AL68" s="614"/>
      <c r="AM68" s="614"/>
      <c r="AN68" s="614"/>
      <c r="AO68" s="614"/>
      <c r="AP68" s="614"/>
      <c r="AQ68" s="614"/>
      <c r="AR68" s="614"/>
      <c r="AS68" s="614"/>
      <c r="AT68" s="614"/>
      <c r="AU68" s="614"/>
      <c r="AV68" s="614"/>
      <c r="AW68" s="614"/>
      <c r="AX68" s="615"/>
    </row>
    <row r="69" spans="1:50" ht="25.5" customHeight="1" x14ac:dyDescent="0.15">
      <c r="A69" s="1083"/>
      <c r="B69" s="1084"/>
      <c r="C69" s="1084"/>
      <c r="D69" s="1084"/>
      <c r="E69" s="1084"/>
      <c r="F69" s="1085"/>
      <c r="G69" s="832" t="s">
        <v>17</v>
      </c>
      <c r="H69" s="688"/>
      <c r="I69" s="688"/>
      <c r="J69" s="688"/>
      <c r="K69" s="688"/>
      <c r="L69" s="687" t="s">
        <v>18</v>
      </c>
      <c r="M69" s="688"/>
      <c r="N69" s="688"/>
      <c r="O69" s="688"/>
      <c r="P69" s="688"/>
      <c r="Q69" s="688"/>
      <c r="R69" s="688"/>
      <c r="S69" s="688"/>
      <c r="T69" s="688"/>
      <c r="U69" s="688"/>
      <c r="V69" s="688"/>
      <c r="W69" s="688"/>
      <c r="X69" s="689"/>
      <c r="Y69" s="671" t="s">
        <v>19</v>
      </c>
      <c r="Z69" s="672"/>
      <c r="AA69" s="672"/>
      <c r="AB69" s="818"/>
      <c r="AC69" s="832" t="s">
        <v>17</v>
      </c>
      <c r="AD69" s="688"/>
      <c r="AE69" s="688"/>
      <c r="AF69" s="688"/>
      <c r="AG69" s="688"/>
      <c r="AH69" s="687" t="s">
        <v>18</v>
      </c>
      <c r="AI69" s="688"/>
      <c r="AJ69" s="688"/>
      <c r="AK69" s="688"/>
      <c r="AL69" s="688"/>
      <c r="AM69" s="688"/>
      <c r="AN69" s="688"/>
      <c r="AO69" s="688"/>
      <c r="AP69" s="688"/>
      <c r="AQ69" s="688"/>
      <c r="AR69" s="688"/>
      <c r="AS69" s="688"/>
      <c r="AT69" s="689"/>
      <c r="AU69" s="671" t="s">
        <v>19</v>
      </c>
      <c r="AV69" s="672"/>
      <c r="AW69" s="672"/>
      <c r="AX69" s="673"/>
    </row>
    <row r="70" spans="1:50" ht="24.75" customHeight="1" x14ac:dyDescent="0.15">
      <c r="A70" s="1083"/>
      <c r="B70" s="1084"/>
      <c r="C70" s="1084"/>
      <c r="D70" s="1084"/>
      <c r="E70" s="1084"/>
      <c r="F70" s="1085"/>
      <c r="G70" s="690" t="s">
        <v>712</v>
      </c>
      <c r="H70" s="691"/>
      <c r="I70" s="691"/>
      <c r="J70" s="691"/>
      <c r="K70" s="692"/>
      <c r="L70" s="684" t="s">
        <v>713</v>
      </c>
      <c r="M70" s="685"/>
      <c r="N70" s="685"/>
      <c r="O70" s="685"/>
      <c r="P70" s="685"/>
      <c r="Q70" s="685"/>
      <c r="R70" s="685"/>
      <c r="S70" s="685"/>
      <c r="T70" s="685"/>
      <c r="U70" s="685"/>
      <c r="V70" s="685"/>
      <c r="W70" s="685"/>
      <c r="X70" s="686"/>
      <c r="Y70" s="404">
        <v>2</v>
      </c>
      <c r="Z70" s="405"/>
      <c r="AA70" s="405"/>
      <c r="AB70" s="406"/>
      <c r="AC70" s="690"/>
      <c r="AD70" s="1100"/>
      <c r="AE70" s="1100"/>
      <c r="AF70" s="1100"/>
      <c r="AG70" s="1101"/>
      <c r="AH70" s="684" t="s">
        <v>720</v>
      </c>
      <c r="AI70" s="685"/>
      <c r="AJ70" s="685"/>
      <c r="AK70" s="685"/>
      <c r="AL70" s="685"/>
      <c r="AM70" s="685"/>
      <c r="AN70" s="685"/>
      <c r="AO70" s="685"/>
      <c r="AP70" s="685"/>
      <c r="AQ70" s="685"/>
      <c r="AR70" s="685"/>
      <c r="AS70" s="685"/>
      <c r="AT70" s="686"/>
      <c r="AU70" s="619">
        <v>0.9</v>
      </c>
      <c r="AV70" s="620"/>
      <c r="AW70" s="620"/>
      <c r="AX70" s="621"/>
    </row>
    <row r="71" spans="1:50" ht="24.75" customHeight="1" x14ac:dyDescent="0.15">
      <c r="A71" s="1083"/>
      <c r="B71" s="1084"/>
      <c r="C71" s="1084"/>
      <c r="D71" s="1084"/>
      <c r="E71" s="1084"/>
      <c r="F71" s="1085"/>
      <c r="G71" s="624" t="s">
        <v>714</v>
      </c>
      <c r="H71" s="625"/>
      <c r="I71" s="625"/>
      <c r="J71" s="625"/>
      <c r="K71" s="626"/>
      <c r="L71" s="616" t="s">
        <v>715</v>
      </c>
      <c r="M71" s="617"/>
      <c r="N71" s="617"/>
      <c r="O71" s="617"/>
      <c r="P71" s="617"/>
      <c r="Q71" s="617"/>
      <c r="R71" s="617"/>
      <c r="S71" s="617"/>
      <c r="T71" s="617"/>
      <c r="U71" s="617"/>
      <c r="V71" s="617"/>
      <c r="W71" s="617"/>
      <c r="X71" s="618"/>
      <c r="Y71" s="619">
        <v>0.7</v>
      </c>
      <c r="Z71" s="620"/>
      <c r="AA71" s="620"/>
      <c r="AB71" s="621"/>
      <c r="AC71" s="624"/>
      <c r="AD71" s="682"/>
      <c r="AE71" s="682"/>
      <c r="AF71" s="682"/>
      <c r="AG71" s="683"/>
      <c r="AH71" s="616"/>
      <c r="AI71" s="1098"/>
      <c r="AJ71" s="1098"/>
      <c r="AK71" s="1098"/>
      <c r="AL71" s="1098"/>
      <c r="AM71" s="1098"/>
      <c r="AN71" s="1098"/>
      <c r="AO71" s="1098"/>
      <c r="AP71" s="1098"/>
      <c r="AQ71" s="1098"/>
      <c r="AR71" s="1098"/>
      <c r="AS71" s="1098"/>
      <c r="AT71" s="1099"/>
      <c r="AU71" s="619"/>
      <c r="AV71" s="620"/>
      <c r="AW71" s="620"/>
      <c r="AX71" s="621"/>
    </row>
    <row r="72" spans="1:50" ht="24.75" customHeight="1" x14ac:dyDescent="0.15">
      <c r="A72" s="1083"/>
      <c r="B72" s="1084"/>
      <c r="C72" s="1084"/>
      <c r="D72" s="1084"/>
      <c r="E72" s="1084"/>
      <c r="F72" s="1085"/>
      <c r="G72" s="624" t="s">
        <v>716</v>
      </c>
      <c r="H72" s="625"/>
      <c r="I72" s="625"/>
      <c r="J72" s="625"/>
      <c r="K72" s="626"/>
      <c r="L72" s="616" t="s">
        <v>717</v>
      </c>
      <c r="M72" s="617"/>
      <c r="N72" s="617"/>
      <c r="O72" s="617"/>
      <c r="P72" s="617"/>
      <c r="Q72" s="617"/>
      <c r="R72" s="617"/>
      <c r="S72" s="617"/>
      <c r="T72" s="617"/>
      <c r="U72" s="617"/>
      <c r="V72" s="617"/>
      <c r="W72" s="617"/>
      <c r="X72" s="618"/>
      <c r="Y72" s="619">
        <v>0.5</v>
      </c>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83"/>
      <c r="B73" s="1084"/>
      <c r="C73" s="1084"/>
      <c r="D73" s="1084"/>
      <c r="E73" s="1084"/>
      <c r="F73" s="1085"/>
      <c r="G73" s="624" t="s">
        <v>718</v>
      </c>
      <c r="H73" s="625"/>
      <c r="I73" s="625"/>
      <c r="J73" s="625"/>
      <c r="K73" s="626"/>
      <c r="L73" s="616" t="s">
        <v>719</v>
      </c>
      <c r="M73" s="617"/>
      <c r="N73" s="617"/>
      <c r="O73" s="617"/>
      <c r="P73" s="617"/>
      <c r="Q73" s="617"/>
      <c r="R73" s="617"/>
      <c r="S73" s="617"/>
      <c r="T73" s="617"/>
      <c r="U73" s="617"/>
      <c r="V73" s="617"/>
      <c r="W73" s="617"/>
      <c r="X73" s="618"/>
      <c r="Y73" s="619">
        <v>0.1</v>
      </c>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83"/>
      <c r="B74" s="1084"/>
      <c r="C74" s="1084"/>
      <c r="D74" s="1084"/>
      <c r="E74" s="1084"/>
      <c r="F74" s="1085"/>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83"/>
      <c r="B75" s="1084"/>
      <c r="C75" s="1084"/>
      <c r="D75" s="1084"/>
      <c r="E75" s="1084"/>
      <c r="F75" s="1085"/>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83"/>
      <c r="B76" s="1084"/>
      <c r="C76" s="1084"/>
      <c r="D76" s="1084"/>
      <c r="E76" s="1084"/>
      <c r="F76" s="1085"/>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83"/>
      <c r="B77" s="1084"/>
      <c r="C77" s="1084"/>
      <c r="D77" s="1084"/>
      <c r="E77" s="1084"/>
      <c r="F77" s="1085"/>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83"/>
      <c r="B78" s="1084"/>
      <c r="C78" s="1084"/>
      <c r="D78" s="1084"/>
      <c r="E78" s="1084"/>
      <c r="F78" s="1085"/>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83"/>
      <c r="B79" s="1084"/>
      <c r="C79" s="1084"/>
      <c r="D79" s="1084"/>
      <c r="E79" s="1084"/>
      <c r="F79" s="1085"/>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83"/>
      <c r="B80" s="1084"/>
      <c r="C80" s="1084"/>
      <c r="D80" s="1084"/>
      <c r="E80" s="1084"/>
      <c r="F80" s="1085"/>
      <c r="G80" s="843" t="s">
        <v>20</v>
      </c>
      <c r="H80" s="844"/>
      <c r="I80" s="844"/>
      <c r="J80" s="844"/>
      <c r="K80" s="844"/>
      <c r="L80" s="845"/>
      <c r="M80" s="846"/>
      <c r="N80" s="846"/>
      <c r="O80" s="846"/>
      <c r="P80" s="846"/>
      <c r="Q80" s="846"/>
      <c r="R80" s="846"/>
      <c r="S80" s="846"/>
      <c r="T80" s="846"/>
      <c r="U80" s="846"/>
      <c r="V80" s="846"/>
      <c r="W80" s="846"/>
      <c r="X80" s="847"/>
      <c r="Y80" s="848">
        <f>SUM(Y70:AB79)</f>
        <v>3.3000000000000003</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0.9</v>
      </c>
      <c r="AV80" s="849"/>
      <c r="AW80" s="849"/>
      <c r="AX80" s="851"/>
    </row>
    <row r="81" spans="1:50" ht="30" customHeight="1" x14ac:dyDescent="0.15">
      <c r="A81" s="1083"/>
      <c r="B81" s="1084"/>
      <c r="C81" s="1084"/>
      <c r="D81" s="1084"/>
      <c r="E81" s="1084"/>
      <c r="F81" s="1085"/>
      <c r="G81" s="613" t="s">
        <v>773</v>
      </c>
      <c r="H81" s="614"/>
      <c r="I81" s="614"/>
      <c r="J81" s="614"/>
      <c r="K81" s="614"/>
      <c r="L81" s="614"/>
      <c r="M81" s="614"/>
      <c r="N81" s="614"/>
      <c r="O81" s="614"/>
      <c r="P81" s="614"/>
      <c r="Q81" s="614"/>
      <c r="R81" s="614"/>
      <c r="S81" s="614"/>
      <c r="T81" s="614"/>
      <c r="U81" s="614"/>
      <c r="V81" s="614"/>
      <c r="W81" s="614"/>
      <c r="X81" s="614"/>
      <c r="Y81" s="614"/>
      <c r="Z81" s="614"/>
      <c r="AA81" s="614"/>
      <c r="AB81" s="615"/>
      <c r="AC81" s="613" t="s">
        <v>779</v>
      </c>
      <c r="AD81" s="614"/>
      <c r="AE81" s="614"/>
      <c r="AF81" s="614"/>
      <c r="AG81" s="614"/>
      <c r="AH81" s="614"/>
      <c r="AI81" s="614"/>
      <c r="AJ81" s="614"/>
      <c r="AK81" s="614"/>
      <c r="AL81" s="614"/>
      <c r="AM81" s="614"/>
      <c r="AN81" s="614"/>
      <c r="AO81" s="614"/>
      <c r="AP81" s="614"/>
      <c r="AQ81" s="614"/>
      <c r="AR81" s="614"/>
      <c r="AS81" s="614"/>
      <c r="AT81" s="614"/>
      <c r="AU81" s="614"/>
      <c r="AV81" s="614"/>
      <c r="AW81" s="614"/>
      <c r="AX81" s="813"/>
    </row>
    <row r="82" spans="1:50" ht="24.75" customHeight="1" x14ac:dyDescent="0.15">
      <c r="A82" s="1083"/>
      <c r="B82" s="1084"/>
      <c r="C82" s="1084"/>
      <c r="D82" s="1084"/>
      <c r="E82" s="1084"/>
      <c r="F82" s="1085"/>
      <c r="G82" s="832" t="s">
        <v>17</v>
      </c>
      <c r="H82" s="688"/>
      <c r="I82" s="688"/>
      <c r="J82" s="688"/>
      <c r="K82" s="688"/>
      <c r="L82" s="687" t="s">
        <v>18</v>
      </c>
      <c r="M82" s="688"/>
      <c r="N82" s="688"/>
      <c r="O82" s="688"/>
      <c r="P82" s="688"/>
      <c r="Q82" s="688"/>
      <c r="R82" s="688"/>
      <c r="S82" s="688"/>
      <c r="T82" s="688"/>
      <c r="U82" s="688"/>
      <c r="V82" s="688"/>
      <c r="W82" s="688"/>
      <c r="X82" s="689"/>
      <c r="Y82" s="671" t="s">
        <v>19</v>
      </c>
      <c r="Z82" s="672"/>
      <c r="AA82" s="672"/>
      <c r="AB82" s="818"/>
      <c r="AC82" s="832" t="s">
        <v>17</v>
      </c>
      <c r="AD82" s="688"/>
      <c r="AE82" s="688"/>
      <c r="AF82" s="688"/>
      <c r="AG82" s="688"/>
      <c r="AH82" s="687" t="s">
        <v>18</v>
      </c>
      <c r="AI82" s="688"/>
      <c r="AJ82" s="688"/>
      <c r="AK82" s="688"/>
      <c r="AL82" s="688"/>
      <c r="AM82" s="688"/>
      <c r="AN82" s="688"/>
      <c r="AO82" s="688"/>
      <c r="AP82" s="688"/>
      <c r="AQ82" s="688"/>
      <c r="AR82" s="688"/>
      <c r="AS82" s="688"/>
      <c r="AT82" s="689"/>
      <c r="AU82" s="671" t="s">
        <v>19</v>
      </c>
      <c r="AV82" s="672"/>
      <c r="AW82" s="672"/>
      <c r="AX82" s="673"/>
    </row>
    <row r="83" spans="1:50" ht="24.75" customHeight="1" x14ac:dyDescent="0.15">
      <c r="A83" s="1083"/>
      <c r="B83" s="1084"/>
      <c r="C83" s="1084"/>
      <c r="D83" s="1084"/>
      <c r="E83" s="1084"/>
      <c r="F83" s="1085"/>
      <c r="G83" s="690" t="s">
        <v>775</v>
      </c>
      <c r="H83" s="691"/>
      <c r="I83" s="691"/>
      <c r="J83" s="691"/>
      <c r="K83" s="692"/>
      <c r="L83" s="684" t="s">
        <v>721</v>
      </c>
      <c r="M83" s="685"/>
      <c r="N83" s="685"/>
      <c r="O83" s="685"/>
      <c r="P83" s="685"/>
      <c r="Q83" s="685"/>
      <c r="R83" s="685"/>
      <c r="S83" s="685"/>
      <c r="T83" s="685"/>
      <c r="U83" s="685"/>
      <c r="V83" s="685"/>
      <c r="W83" s="685"/>
      <c r="X83" s="686"/>
      <c r="Y83" s="404">
        <v>1.6</v>
      </c>
      <c r="Z83" s="405"/>
      <c r="AA83" s="405"/>
      <c r="AB83" s="825"/>
      <c r="AC83" s="690" t="s">
        <v>780</v>
      </c>
      <c r="AD83" s="691"/>
      <c r="AE83" s="691"/>
      <c r="AF83" s="691"/>
      <c r="AG83" s="692"/>
      <c r="AH83" s="684" t="s">
        <v>730</v>
      </c>
      <c r="AI83" s="685"/>
      <c r="AJ83" s="685"/>
      <c r="AK83" s="685"/>
      <c r="AL83" s="685"/>
      <c r="AM83" s="685"/>
      <c r="AN83" s="685"/>
      <c r="AO83" s="685"/>
      <c r="AP83" s="685"/>
      <c r="AQ83" s="685"/>
      <c r="AR83" s="685"/>
      <c r="AS83" s="685"/>
      <c r="AT83" s="686"/>
      <c r="AU83" s="404">
        <v>1</v>
      </c>
      <c r="AV83" s="405"/>
      <c r="AW83" s="405"/>
      <c r="AX83" s="406"/>
    </row>
    <row r="84" spans="1:50" ht="24.75" customHeight="1" x14ac:dyDescent="0.15">
      <c r="A84" s="1083"/>
      <c r="B84" s="1084"/>
      <c r="C84" s="1084"/>
      <c r="D84" s="1084"/>
      <c r="E84" s="1084"/>
      <c r="F84" s="1085"/>
      <c r="G84" s="624" t="s">
        <v>764</v>
      </c>
      <c r="H84" s="625"/>
      <c r="I84" s="625"/>
      <c r="J84" s="625"/>
      <c r="K84" s="626"/>
      <c r="L84" s="616" t="s">
        <v>517</v>
      </c>
      <c r="M84" s="617"/>
      <c r="N84" s="617"/>
      <c r="O84" s="617"/>
      <c r="P84" s="617"/>
      <c r="Q84" s="617"/>
      <c r="R84" s="617"/>
      <c r="S84" s="617"/>
      <c r="T84" s="617"/>
      <c r="U84" s="617"/>
      <c r="V84" s="617"/>
      <c r="W84" s="617"/>
      <c r="X84" s="618"/>
      <c r="Y84" s="619">
        <v>0.4</v>
      </c>
      <c r="Z84" s="620"/>
      <c r="AA84" s="620"/>
      <c r="AB84" s="630"/>
      <c r="AC84" s="624" t="s">
        <v>781</v>
      </c>
      <c r="AD84" s="625"/>
      <c r="AE84" s="625"/>
      <c r="AF84" s="625"/>
      <c r="AG84" s="626"/>
      <c r="AH84" s="616" t="s">
        <v>731</v>
      </c>
      <c r="AI84" s="617"/>
      <c r="AJ84" s="617"/>
      <c r="AK84" s="617"/>
      <c r="AL84" s="617"/>
      <c r="AM84" s="617"/>
      <c r="AN84" s="617"/>
      <c r="AO84" s="617"/>
      <c r="AP84" s="617"/>
      <c r="AQ84" s="617"/>
      <c r="AR84" s="617"/>
      <c r="AS84" s="617"/>
      <c r="AT84" s="618"/>
      <c r="AU84" s="619">
        <v>0.1</v>
      </c>
      <c r="AV84" s="620"/>
      <c r="AW84" s="620"/>
      <c r="AX84" s="621"/>
    </row>
    <row r="85" spans="1:50" ht="24.75" customHeight="1" x14ac:dyDescent="0.15">
      <c r="A85" s="1083"/>
      <c r="B85" s="1084"/>
      <c r="C85" s="1084"/>
      <c r="D85" s="1084"/>
      <c r="E85" s="1084"/>
      <c r="F85" s="1085"/>
      <c r="G85" s="624" t="s">
        <v>765</v>
      </c>
      <c r="H85" s="625"/>
      <c r="I85" s="625"/>
      <c r="J85" s="625"/>
      <c r="K85" s="626"/>
      <c r="L85" s="616" t="s">
        <v>722</v>
      </c>
      <c r="M85" s="617"/>
      <c r="N85" s="617"/>
      <c r="O85" s="617"/>
      <c r="P85" s="617"/>
      <c r="Q85" s="617"/>
      <c r="R85" s="617"/>
      <c r="S85" s="617"/>
      <c r="T85" s="617"/>
      <c r="U85" s="617"/>
      <c r="V85" s="617"/>
      <c r="W85" s="617"/>
      <c r="X85" s="618"/>
      <c r="Y85" s="619">
        <v>0.3</v>
      </c>
      <c r="Z85" s="620"/>
      <c r="AA85" s="620"/>
      <c r="AB85" s="630"/>
      <c r="AC85" s="624" t="s">
        <v>782</v>
      </c>
      <c r="AD85" s="625"/>
      <c r="AE85" s="625"/>
      <c r="AF85" s="625"/>
      <c r="AG85" s="626"/>
      <c r="AH85" s="616" t="s">
        <v>732</v>
      </c>
      <c r="AI85" s="617"/>
      <c r="AJ85" s="617"/>
      <c r="AK85" s="617"/>
      <c r="AL85" s="617"/>
      <c r="AM85" s="617"/>
      <c r="AN85" s="617"/>
      <c r="AO85" s="617"/>
      <c r="AP85" s="617"/>
      <c r="AQ85" s="617"/>
      <c r="AR85" s="617"/>
      <c r="AS85" s="617"/>
      <c r="AT85" s="618"/>
      <c r="AU85" s="619">
        <v>0.3</v>
      </c>
      <c r="AV85" s="620"/>
      <c r="AW85" s="620"/>
      <c r="AX85" s="621"/>
    </row>
    <row r="86" spans="1:50" ht="24.75" customHeight="1" x14ac:dyDescent="0.15">
      <c r="A86" s="1083"/>
      <c r="B86" s="1084"/>
      <c r="C86" s="1084"/>
      <c r="D86" s="1084"/>
      <c r="E86" s="1084"/>
      <c r="F86" s="1085"/>
      <c r="G86" s="624" t="s">
        <v>776</v>
      </c>
      <c r="H86" s="625"/>
      <c r="I86" s="625"/>
      <c r="J86" s="625"/>
      <c r="K86" s="626"/>
      <c r="L86" s="616"/>
      <c r="M86" s="617"/>
      <c r="N86" s="617"/>
      <c r="O86" s="617"/>
      <c r="P86" s="617"/>
      <c r="Q86" s="617"/>
      <c r="R86" s="617"/>
      <c r="S86" s="617"/>
      <c r="T86" s="617"/>
      <c r="U86" s="617"/>
      <c r="V86" s="617"/>
      <c r="W86" s="617"/>
      <c r="X86" s="618"/>
      <c r="Y86" s="619">
        <v>0.1</v>
      </c>
      <c r="Z86" s="620"/>
      <c r="AA86" s="620"/>
      <c r="AB86" s="630"/>
      <c r="AC86" s="624" t="s">
        <v>783</v>
      </c>
      <c r="AD86" s="625"/>
      <c r="AE86" s="625"/>
      <c r="AF86" s="625"/>
      <c r="AG86" s="626"/>
      <c r="AH86" s="616" t="s">
        <v>733</v>
      </c>
      <c r="AI86" s="617"/>
      <c r="AJ86" s="617"/>
      <c r="AK86" s="617"/>
      <c r="AL86" s="617"/>
      <c r="AM86" s="617"/>
      <c r="AN86" s="617"/>
      <c r="AO86" s="617"/>
      <c r="AP86" s="617"/>
      <c r="AQ86" s="617"/>
      <c r="AR86" s="617"/>
      <c r="AS86" s="617"/>
      <c r="AT86" s="618"/>
      <c r="AU86" s="619">
        <v>0.3</v>
      </c>
      <c r="AV86" s="620"/>
      <c r="AW86" s="620"/>
      <c r="AX86" s="621"/>
    </row>
    <row r="87" spans="1:50" ht="24.75" customHeight="1" x14ac:dyDescent="0.15">
      <c r="A87" s="1083"/>
      <c r="B87" s="1084"/>
      <c r="C87" s="1084"/>
      <c r="D87" s="1084"/>
      <c r="E87" s="1084"/>
      <c r="F87" s="1085"/>
      <c r="G87" s="624" t="s">
        <v>777</v>
      </c>
      <c r="H87" s="625"/>
      <c r="I87" s="625"/>
      <c r="J87" s="625"/>
      <c r="K87" s="626"/>
      <c r="L87" s="616"/>
      <c r="M87" s="617"/>
      <c r="N87" s="617"/>
      <c r="O87" s="617"/>
      <c r="P87" s="617"/>
      <c r="Q87" s="617"/>
      <c r="R87" s="617"/>
      <c r="S87" s="617"/>
      <c r="T87" s="617"/>
      <c r="U87" s="617"/>
      <c r="V87" s="617"/>
      <c r="W87" s="617"/>
      <c r="X87" s="618"/>
      <c r="Y87" s="619">
        <v>0.3</v>
      </c>
      <c r="Z87" s="620"/>
      <c r="AA87" s="620"/>
      <c r="AB87" s="630"/>
      <c r="AC87" s="624" t="s">
        <v>784</v>
      </c>
      <c r="AD87" s="625"/>
      <c r="AE87" s="625"/>
      <c r="AF87" s="625"/>
      <c r="AG87" s="626"/>
      <c r="AH87" s="616" t="s">
        <v>734</v>
      </c>
      <c r="AI87" s="617"/>
      <c r="AJ87" s="617"/>
      <c r="AK87" s="617"/>
      <c r="AL87" s="617"/>
      <c r="AM87" s="617"/>
      <c r="AN87" s="617"/>
      <c r="AO87" s="617"/>
      <c r="AP87" s="617"/>
      <c r="AQ87" s="617"/>
      <c r="AR87" s="617"/>
      <c r="AS87" s="617"/>
      <c r="AT87" s="618"/>
      <c r="AU87" s="619">
        <v>0</v>
      </c>
      <c r="AV87" s="620"/>
      <c r="AW87" s="620"/>
      <c r="AX87" s="621"/>
    </row>
    <row r="88" spans="1:50" ht="24.75" customHeight="1" x14ac:dyDescent="0.15">
      <c r="A88" s="1083"/>
      <c r="B88" s="1084"/>
      <c r="C88" s="1084"/>
      <c r="D88" s="1084"/>
      <c r="E88" s="1084"/>
      <c r="F88" s="1085"/>
      <c r="G88" s="624" t="s">
        <v>778</v>
      </c>
      <c r="H88" s="625"/>
      <c r="I88" s="625"/>
      <c r="J88" s="625"/>
      <c r="K88" s="626"/>
      <c r="L88" s="616"/>
      <c r="M88" s="617"/>
      <c r="N88" s="617"/>
      <c r="O88" s="617"/>
      <c r="P88" s="617"/>
      <c r="Q88" s="617"/>
      <c r="R88" s="617"/>
      <c r="S88" s="617"/>
      <c r="T88" s="617"/>
      <c r="U88" s="617"/>
      <c r="V88" s="617"/>
      <c r="W88" s="617"/>
      <c r="X88" s="618"/>
      <c r="Y88" s="619">
        <v>0.1</v>
      </c>
      <c r="Z88" s="620"/>
      <c r="AA88" s="620"/>
      <c r="AB88" s="630"/>
      <c r="AC88" s="624" t="s">
        <v>785</v>
      </c>
      <c r="AD88" s="625"/>
      <c r="AE88" s="625"/>
      <c r="AF88" s="625"/>
      <c r="AG88" s="626"/>
      <c r="AH88" s="616" t="s">
        <v>735</v>
      </c>
      <c r="AI88" s="617"/>
      <c r="AJ88" s="617"/>
      <c r="AK88" s="617"/>
      <c r="AL88" s="617"/>
      <c r="AM88" s="617"/>
      <c r="AN88" s="617"/>
      <c r="AO88" s="617"/>
      <c r="AP88" s="617"/>
      <c r="AQ88" s="617"/>
      <c r="AR88" s="617"/>
      <c r="AS88" s="617"/>
      <c r="AT88" s="618"/>
      <c r="AU88" s="619">
        <v>0.2</v>
      </c>
      <c r="AV88" s="620"/>
      <c r="AW88" s="620"/>
      <c r="AX88" s="621"/>
    </row>
    <row r="89" spans="1:50" ht="24.75" customHeight="1" x14ac:dyDescent="0.15">
      <c r="A89" s="1083"/>
      <c r="B89" s="1084"/>
      <c r="C89" s="1084"/>
      <c r="D89" s="1084"/>
      <c r="E89" s="1084"/>
      <c r="F89" s="1085"/>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t="s">
        <v>786</v>
      </c>
      <c r="AD89" s="625"/>
      <c r="AE89" s="625"/>
      <c r="AF89" s="625"/>
      <c r="AG89" s="626"/>
      <c r="AH89" s="616" t="s">
        <v>736</v>
      </c>
      <c r="AI89" s="617"/>
      <c r="AJ89" s="617"/>
      <c r="AK89" s="617"/>
      <c r="AL89" s="617"/>
      <c r="AM89" s="617"/>
      <c r="AN89" s="617"/>
      <c r="AO89" s="617"/>
      <c r="AP89" s="617"/>
      <c r="AQ89" s="617"/>
      <c r="AR89" s="617"/>
      <c r="AS89" s="617"/>
      <c r="AT89" s="618"/>
      <c r="AU89" s="619">
        <v>0.4</v>
      </c>
      <c r="AV89" s="620"/>
      <c r="AW89" s="620"/>
      <c r="AX89" s="621"/>
    </row>
    <row r="90" spans="1:50" ht="24.75" customHeight="1" x14ac:dyDescent="0.15">
      <c r="A90" s="1083"/>
      <c r="B90" s="1084"/>
      <c r="C90" s="1084"/>
      <c r="D90" s="1084"/>
      <c r="E90" s="1084"/>
      <c r="F90" s="1085"/>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83"/>
      <c r="B91" s="1084"/>
      <c r="C91" s="1084"/>
      <c r="D91" s="1084"/>
      <c r="E91" s="1084"/>
      <c r="F91" s="1085"/>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83"/>
      <c r="B92" s="1084"/>
      <c r="C92" s="1084"/>
      <c r="D92" s="1084"/>
      <c r="E92" s="1084"/>
      <c r="F92" s="1085"/>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83"/>
      <c r="B93" s="1084"/>
      <c r="C93" s="1084"/>
      <c r="D93" s="1084"/>
      <c r="E93" s="1084"/>
      <c r="F93" s="1085"/>
      <c r="G93" s="843" t="s">
        <v>20</v>
      </c>
      <c r="H93" s="844"/>
      <c r="I93" s="844"/>
      <c r="J93" s="844"/>
      <c r="K93" s="844"/>
      <c r="L93" s="845"/>
      <c r="M93" s="846"/>
      <c r="N93" s="846"/>
      <c r="O93" s="846"/>
      <c r="P93" s="846"/>
      <c r="Q93" s="846"/>
      <c r="R93" s="846"/>
      <c r="S93" s="846"/>
      <c r="T93" s="846"/>
      <c r="U93" s="846"/>
      <c r="V93" s="846"/>
      <c r="W93" s="846"/>
      <c r="X93" s="847"/>
      <c r="Y93" s="848">
        <f>SUM(Y83:AB92)</f>
        <v>2.8</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2.3000000000000003</v>
      </c>
      <c r="AV93" s="849"/>
      <c r="AW93" s="849"/>
      <c r="AX93" s="851"/>
    </row>
    <row r="94" spans="1:50" ht="30" customHeight="1" x14ac:dyDescent="0.15">
      <c r="A94" s="1083"/>
      <c r="B94" s="1084"/>
      <c r="C94" s="1084"/>
      <c r="D94" s="1084"/>
      <c r="E94" s="1084"/>
      <c r="F94" s="1085"/>
      <c r="G94" s="613" t="s">
        <v>787</v>
      </c>
      <c r="H94" s="614"/>
      <c r="I94" s="614"/>
      <c r="J94" s="614"/>
      <c r="K94" s="614"/>
      <c r="L94" s="614"/>
      <c r="M94" s="614"/>
      <c r="N94" s="614"/>
      <c r="O94" s="614"/>
      <c r="P94" s="614"/>
      <c r="Q94" s="614"/>
      <c r="R94" s="614"/>
      <c r="S94" s="614"/>
      <c r="T94" s="614"/>
      <c r="U94" s="614"/>
      <c r="V94" s="614"/>
      <c r="W94" s="614"/>
      <c r="X94" s="614"/>
      <c r="Y94" s="614"/>
      <c r="Z94" s="614"/>
      <c r="AA94" s="614"/>
      <c r="AB94" s="615"/>
      <c r="AC94" s="613" t="s">
        <v>788</v>
      </c>
      <c r="AD94" s="614"/>
      <c r="AE94" s="614"/>
      <c r="AF94" s="614"/>
      <c r="AG94" s="614"/>
      <c r="AH94" s="614"/>
      <c r="AI94" s="614"/>
      <c r="AJ94" s="614"/>
      <c r="AK94" s="614"/>
      <c r="AL94" s="614"/>
      <c r="AM94" s="614"/>
      <c r="AN94" s="614"/>
      <c r="AO94" s="614"/>
      <c r="AP94" s="614"/>
      <c r="AQ94" s="614"/>
      <c r="AR94" s="614"/>
      <c r="AS94" s="614"/>
      <c r="AT94" s="614"/>
      <c r="AU94" s="614"/>
      <c r="AV94" s="614"/>
      <c r="AW94" s="614"/>
      <c r="AX94" s="813"/>
    </row>
    <row r="95" spans="1:50" ht="24.75" customHeight="1" x14ac:dyDescent="0.15">
      <c r="A95" s="1083"/>
      <c r="B95" s="1084"/>
      <c r="C95" s="1084"/>
      <c r="D95" s="1084"/>
      <c r="E95" s="1084"/>
      <c r="F95" s="1085"/>
      <c r="G95" s="832" t="s">
        <v>17</v>
      </c>
      <c r="H95" s="688"/>
      <c r="I95" s="688"/>
      <c r="J95" s="688"/>
      <c r="K95" s="688"/>
      <c r="L95" s="687" t="s">
        <v>18</v>
      </c>
      <c r="M95" s="688"/>
      <c r="N95" s="688"/>
      <c r="O95" s="688"/>
      <c r="P95" s="688"/>
      <c r="Q95" s="688"/>
      <c r="R95" s="688"/>
      <c r="S95" s="688"/>
      <c r="T95" s="688"/>
      <c r="U95" s="688"/>
      <c r="V95" s="688"/>
      <c r="W95" s="688"/>
      <c r="X95" s="689"/>
      <c r="Y95" s="671" t="s">
        <v>19</v>
      </c>
      <c r="Z95" s="672"/>
      <c r="AA95" s="672"/>
      <c r="AB95" s="818"/>
      <c r="AC95" s="832" t="s">
        <v>17</v>
      </c>
      <c r="AD95" s="688"/>
      <c r="AE95" s="688"/>
      <c r="AF95" s="688"/>
      <c r="AG95" s="688"/>
      <c r="AH95" s="687" t="s">
        <v>18</v>
      </c>
      <c r="AI95" s="688"/>
      <c r="AJ95" s="688"/>
      <c r="AK95" s="688"/>
      <c r="AL95" s="688"/>
      <c r="AM95" s="688"/>
      <c r="AN95" s="688"/>
      <c r="AO95" s="688"/>
      <c r="AP95" s="688"/>
      <c r="AQ95" s="688"/>
      <c r="AR95" s="688"/>
      <c r="AS95" s="688"/>
      <c r="AT95" s="689"/>
      <c r="AU95" s="671" t="s">
        <v>19</v>
      </c>
      <c r="AV95" s="672"/>
      <c r="AW95" s="672"/>
      <c r="AX95" s="673"/>
    </row>
    <row r="96" spans="1:50" ht="24.75" customHeight="1" x14ac:dyDescent="0.15">
      <c r="A96" s="1083"/>
      <c r="B96" s="1084"/>
      <c r="C96" s="1084"/>
      <c r="D96" s="1084"/>
      <c r="E96" s="1084"/>
      <c r="F96" s="1085"/>
      <c r="G96" s="690" t="s">
        <v>724</v>
      </c>
      <c r="H96" s="691"/>
      <c r="I96" s="691"/>
      <c r="J96" s="691"/>
      <c r="K96" s="692"/>
      <c r="L96" s="684"/>
      <c r="M96" s="685"/>
      <c r="N96" s="685"/>
      <c r="O96" s="685"/>
      <c r="P96" s="685"/>
      <c r="Q96" s="685"/>
      <c r="R96" s="685"/>
      <c r="S96" s="685"/>
      <c r="T96" s="685"/>
      <c r="U96" s="685"/>
      <c r="V96" s="685"/>
      <c r="W96" s="685"/>
      <c r="X96" s="686"/>
      <c r="Y96" s="404">
        <v>2</v>
      </c>
      <c r="Z96" s="405"/>
      <c r="AA96" s="405"/>
      <c r="AB96" s="825"/>
      <c r="AC96" s="690"/>
      <c r="AD96" s="691"/>
      <c r="AE96" s="691"/>
      <c r="AF96" s="691"/>
      <c r="AG96" s="692"/>
      <c r="AH96" s="684" t="s">
        <v>744</v>
      </c>
      <c r="AI96" s="685"/>
      <c r="AJ96" s="685"/>
      <c r="AK96" s="685"/>
      <c r="AL96" s="685"/>
      <c r="AM96" s="685"/>
      <c r="AN96" s="685"/>
      <c r="AO96" s="685"/>
      <c r="AP96" s="685"/>
      <c r="AQ96" s="685"/>
      <c r="AR96" s="685"/>
      <c r="AS96" s="685"/>
      <c r="AT96" s="686"/>
      <c r="AU96" s="404">
        <v>0.8</v>
      </c>
      <c r="AV96" s="405"/>
      <c r="AW96" s="405"/>
      <c r="AX96" s="406"/>
    </row>
    <row r="97" spans="1:50" ht="24.75" customHeight="1" x14ac:dyDescent="0.15">
      <c r="A97" s="1083"/>
      <c r="B97" s="1084"/>
      <c r="C97" s="1084"/>
      <c r="D97" s="1084"/>
      <c r="E97" s="1084"/>
      <c r="F97" s="1085"/>
      <c r="G97" s="624" t="s">
        <v>737</v>
      </c>
      <c r="H97" s="625"/>
      <c r="I97" s="625"/>
      <c r="J97" s="625"/>
      <c r="K97" s="626"/>
      <c r="L97" s="616" t="s">
        <v>740</v>
      </c>
      <c r="M97" s="617"/>
      <c r="N97" s="617"/>
      <c r="O97" s="617"/>
      <c r="P97" s="617"/>
      <c r="Q97" s="617"/>
      <c r="R97" s="617"/>
      <c r="S97" s="617"/>
      <c r="T97" s="617"/>
      <c r="U97" s="617"/>
      <c r="V97" s="617"/>
      <c r="W97" s="617"/>
      <c r="X97" s="618"/>
      <c r="Y97" s="619">
        <v>0.1</v>
      </c>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83"/>
      <c r="B98" s="1084"/>
      <c r="C98" s="1084"/>
      <c r="D98" s="1084"/>
      <c r="E98" s="1084"/>
      <c r="F98" s="1085"/>
      <c r="G98" s="624" t="s">
        <v>726</v>
      </c>
      <c r="H98" s="625"/>
      <c r="I98" s="625"/>
      <c r="J98" s="625"/>
      <c r="K98" s="626"/>
      <c r="L98" s="616" t="s">
        <v>741</v>
      </c>
      <c r="M98" s="617"/>
      <c r="N98" s="617"/>
      <c r="O98" s="617"/>
      <c r="P98" s="617"/>
      <c r="Q98" s="617"/>
      <c r="R98" s="617"/>
      <c r="S98" s="617"/>
      <c r="T98" s="617"/>
      <c r="U98" s="617"/>
      <c r="V98" s="617"/>
      <c r="W98" s="617"/>
      <c r="X98" s="618"/>
      <c r="Y98" s="619">
        <v>0.2</v>
      </c>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83"/>
      <c r="B99" s="1084"/>
      <c r="C99" s="1084"/>
      <c r="D99" s="1084"/>
      <c r="E99" s="1084"/>
      <c r="F99" s="1085"/>
      <c r="G99" s="624" t="s">
        <v>738</v>
      </c>
      <c r="H99" s="625"/>
      <c r="I99" s="625"/>
      <c r="J99" s="625"/>
      <c r="K99" s="626"/>
      <c r="L99" s="616" t="s">
        <v>742</v>
      </c>
      <c r="M99" s="617"/>
      <c r="N99" s="617"/>
      <c r="O99" s="617"/>
      <c r="P99" s="617"/>
      <c r="Q99" s="617"/>
      <c r="R99" s="617"/>
      <c r="S99" s="617"/>
      <c r="T99" s="617"/>
      <c r="U99" s="617"/>
      <c r="V99" s="617"/>
      <c r="W99" s="617"/>
      <c r="X99" s="618"/>
      <c r="Y99" s="619">
        <v>0.5</v>
      </c>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83"/>
      <c r="B100" s="1084"/>
      <c r="C100" s="1084"/>
      <c r="D100" s="1084"/>
      <c r="E100" s="1084"/>
      <c r="F100" s="1085"/>
      <c r="G100" s="624" t="s">
        <v>739</v>
      </c>
      <c r="H100" s="625"/>
      <c r="I100" s="625"/>
      <c r="J100" s="625"/>
      <c r="K100" s="626"/>
      <c r="L100" s="616" t="s">
        <v>743</v>
      </c>
      <c r="M100" s="617"/>
      <c r="N100" s="617"/>
      <c r="O100" s="617"/>
      <c r="P100" s="617"/>
      <c r="Q100" s="617"/>
      <c r="R100" s="617"/>
      <c r="S100" s="617"/>
      <c r="T100" s="617"/>
      <c r="U100" s="617"/>
      <c r="V100" s="617"/>
      <c r="W100" s="617"/>
      <c r="X100" s="618"/>
      <c r="Y100" s="619">
        <v>0</v>
      </c>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83"/>
      <c r="B101" s="1084"/>
      <c r="C101" s="1084"/>
      <c r="D101" s="1084"/>
      <c r="E101" s="1084"/>
      <c r="F101" s="1085"/>
      <c r="G101" s="624" t="s">
        <v>728</v>
      </c>
      <c r="H101" s="625"/>
      <c r="I101" s="625"/>
      <c r="J101" s="625"/>
      <c r="K101" s="626"/>
      <c r="L101" s="616"/>
      <c r="M101" s="617"/>
      <c r="N101" s="617"/>
      <c r="O101" s="617"/>
      <c r="P101" s="617"/>
      <c r="Q101" s="617"/>
      <c r="R101" s="617"/>
      <c r="S101" s="617"/>
      <c r="T101" s="617"/>
      <c r="U101" s="617"/>
      <c r="V101" s="617"/>
      <c r="W101" s="617"/>
      <c r="X101" s="618"/>
      <c r="Y101" s="619">
        <v>0.4</v>
      </c>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83"/>
      <c r="B102" s="1084"/>
      <c r="C102" s="1084"/>
      <c r="D102" s="1084"/>
      <c r="E102" s="1084"/>
      <c r="F102" s="1085"/>
      <c r="G102" s="624" t="s">
        <v>729</v>
      </c>
      <c r="H102" s="625"/>
      <c r="I102" s="625"/>
      <c r="J102" s="625"/>
      <c r="K102" s="626"/>
      <c r="L102" s="616"/>
      <c r="M102" s="617"/>
      <c r="N102" s="617"/>
      <c r="O102" s="617"/>
      <c r="P102" s="617"/>
      <c r="Q102" s="617"/>
      <c r="R102" s="617"/>
      <c r="S102" s="617"/>
      <c r="T102" s="617"/>
      <c r="U102" s="617"/>
      <c r="V102" s="617"/>
      <c r="W102" s="617"/>
      <c r="X102" s="618"/>
      <c r="Y102" s="619">
        <v>0.2</v>
      </c>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83"/>
      <c r="B103" s="1084"/>
      <c r="C103" s="1084"/>
      <c r="D103" s="1084"/>
      <c r="E103" s="1084"/>
      <c r="F103" s="1085"/>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83"/>
      <c r="B104" s="1084"/>
      <c r="C104" s="1084"/>
      <c r="D104" s="1084"/>
      <c r="E104" s="1084"/>
      <c r="F104" s="1085"/>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83"/>
      <c r="B105" s="1084"/>
      <c r="C105" s="1084"/>
      <c r="D105" s="1084"/>
      <c r="E105" s="1084"/>
      <c r="F105" s="1085"/>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86"/>
      <c r="B106" s="1087"/>
      <c r="C106" s="1087"/>
      <c r="D106" s="1087"/>
      <c r="E106" s="1087"/>
      <c r="F106" s="1088"/>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3.4000000000000004</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0.8</v>
      </c>
      <c r="AV106" s="1074"/>
      <c r="AW106" s="1074"/>
      <c r="AX106" s="1076"/>
    </row>
    <row r="107" spans="1:50" s="39" customFormat="1" ht="24.75" customHeight="1" thickBot="1" x14ac:dyDescent="0.2"/>
    <row r="108" spans="1:50" ht="30" customHeight="1" x14ac:dyDescent="0.15">
      <c r="A108" s="1092" t="s">
        <v>28</v>
      </c>
      <c r="B108" s="1093"/>
      <c r="C108" s="1093"/>
      <c r="D108" s="1093"/>
      <c r="E108" s="1093"/>
      <c r="F108" s="1094"/>
      <c r="G108" s="613" t="s">
        <v>789</v>
      </c>
      <c r="H108" s="1095"/>
      <c r="I108" s="1095"/>
      <c r="J108" s="1095"/>
      <c r="K108" s="1095"/>
      <c r="L108" s="1095"/>
      <c r="M108" s="1095"/>
      <c r="N108" s="1095"/>
      <c r="O108" s="1095"/>
      <c r="P108" s="1095"/>
      <c r="Q108" s="1095"/>
      <c r="R108" s="1095"/>
      <c r="S108" s="1095"/>
      <c r="T108" s="1095"/>
      <c r="U108" s="1095"/>
      <c r="V108" s="1095"/>
      <c r="W108" s="1095"/>
      <c r="X108" s="1095"/>
      <c r="Y108" s="1095"/>
      <c r="Z108" s="1095"/>
      <c r="AA108" s="1095"/>
      <c r="AB108" s="1096"/>
      <c r="AC108" s="613" t="s">
        <v>790</v>
      </c>
      <c r="AD108" s="1095"/>
      <c r="AE108" s="1095"/>
      <c r="AF108" s="1095"/>
      <c r="AG108" s="1095"/>
      <c r="AH108" s="1095"/>
      <c r="AI108" s="1095"/>
      <c r="AJ108" s="1095"/>
      <c r="AK108" s="1095"/>
      <c r="AL108" s="1095"/>
      <c r="AM108" s="1095"/>
      <c r="AN108" s="1095"/>
      <c r="AO108" s="1095"/>
      <c r="AP108" s="1095"/>
      <c r="AQ108" s="1095"/>
      <c r="AR108" s="1095"/>
      <c r="AS108" s="1095"/>
      <c r="AT108" s="1095"/>
      <c r="AU108" s="1095"/>
      <c r="AV108" s="1095"/>
      <c r="AW108" s="1095"/>
      <c r="AX108" s="1097"/>
    </row>
    <row r="109" spans="1:50" ht="24.75" customHeight="1" x14ac:dyDescent="0.15">
      <c r="A109" s="1083"/>
      <c r="B109" s="1084"/>
      <c r="C109" s="1084"/>
      <c r="D109" s="1084"/>
      <c r="E109" s="1084"/>
      <c r="F109" s="1085"/>
      <c r="G109" s="832" t="s">
        <v>17</v>
      </c>
      <c r="H109" s="688"/>
      <c r="I109" s="688"/>
      <c r="J109" s="688"/>
      <c r="K109" s="688"/>
      <c r="L109" s="687" t="s">
        <v>18</v>
      </c>
      <c r="M109" s="688"/>
      <c r="N109" s="688"/>
      <c r="O109" s="688"/>
      <c r="P109" s="688"/>
      <c r="Q109" s="688"/>
      <c r="R109" s="688"/>
      <c r="S109" s="688"/>
      <c r="T109" s="688"/>
      <c r="U109" s="688"/>
      <c r="V109" s="688"/>
      <c r="W109" s="688"/>
      <c r="X109" s="689"/>
      <c r="Y109" s="671" t="s">
        <v>19</v>
      </c>
      <c r="Z109" s="672"/>
      <c r="AA109" s="672"/>
      <c r="AB109" s="818"/>
      <c r="AC109" s="832" t="s">
        <v>17</v>
      </c>
      <c r="AD109" s="688"/>
      <c r="AE109" s="688"/>
      <c r="AF109" s="688"/>
      <c r="AG109" s="688"/>
      <c r="AH109" s="687" t="s">
        <v>18</v>
      </c>
      <c r="AI109" s="688"/>
      <c r="AJ109" s="688"/>
      <c r="AK109" s="688"/>
      <c r="AL109" s="688"/>
      <c r="AM109" s="688"/>
      <c r="AN109" s="688"/>
      <c r="AO109" s="688"/>
      <c r="AP109" s="688"/>
      <c r="AQ109" s="688"/>
      <c r="AR109" s="688"/>
      <c r="AS109" s="688"/>
      <c r="AT109" s="689"/>
      <c r="AU109" s="671" t="s">
        <v>19</v>
      </c>
      <c r="AV109" s="672"/>
      <c r="AW109" s="672"/>
      <c r="AX109" s="673"/>
    </row>
    <row r="110" spans="1:50" ht="24.75" customHeight="1" x14ac:dyDescent="0.15">
      <c r="A110" s="1083"/>
      <c r="B110" s="1084"/>
      <c r="C110" s="1084"/>
      <c r="D110" s="1084"/>
      <c r="E110" s="1084"/>
      <c r="F110" s="1085"/>
      <c r="G110" s="690"/>
      <c r="H110" s="691"/>
      <c r="I110" s="691"/>
      <c r="J110" s="691"/>
      <c r="K110" s="692"/>
      <c r="L110" s="684" t="s">
        <v>759</v>
      </c>
      <c r="M110" s="685"/>
      <c r="N110" s="685"/>
      <c r="O110" s="685"/>
      <c r="P110" s="685"/>
      <c r="Q110" s="685"/>
      <c r="R110" s="685"/>
      <c r="S110" s="685"/>
      <c r="T110" s="685"/>
      <c r="U110" s="685"/>
      <c r="V110" s="685"/>
      <c r="W110" s="685"/>
      <c r="X110" s="686"/>
      <c r="Y110" s="404">
        <v>2</v>
      </c>
      <c r="Z110" s="405"/>
      <c r="AA110" s="405"/>
      <c r="AB110" s="406"/>
      <c r="AC110" s="690" t="s">
        <v>724</v>
      </c>
      <c r="AD110" s="691"/>
      <c r="AE110" s="691"/>
      <c r="AF110" s="691"/>
      <c r="AG110" s="692"/>
      <c r="AH110" s="684"/>
      <c r="AI110" s="685"/>
      <c r="AJ110" s="685"/>
      <c r="AK110" s="685"/>
      <c r="AL110" s="685"/>
      <c r="AM110" s="685"/>
      <c r="AN110" s="685"/>
      <c r="AO110" s="685"/>
      <c r="AP110" s="685"/>
      <c r="AQ110" s="685"/>
      <c r="AR110" s="685"/>
      <c r="AS110" s="685"/>
      <c r="AT110" s="686"/>
      <c r="AU110" s="404">
        <v>1.2</v>
      </c>
      <c r="AV110" s="405"/>
      <c r="AW110" s="405"/>
      <c r="AX110" s="406"/>
    </row>
    <row r="111" spans="1:50" ht="24.75" customHeight="1" x14ac:dyDescent="0.15">
      <c r="A111" s="1083"/>
      <c r="B111" s="1084"/>
      <c r="C111" s="1084"/>
      <c r="D111" s="1084"/>
      <c r="E111" s="1084"/>
      <c r="F111" s="1085"/>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21"/>
      <c r="AC111" s="624" t="s">
        <v>725</v>
      </c>
      <c r="AD111" s="625"/>
      <c r="AE111" s="625"/>
      <c r="AF111" s="625"/>
      <c r="AG111" s="626"/>
      <c r="AH111" s="616"/>
      <c r="AI111" s="617"/>
      <c r="AJ111" s="617"/>
      <c r="AK111" s="617"/>
      <c r="AL111" s="617"/>
      <c r="AM111" s="617"/>
      <c r="AN111" s="617"/>
      <c r="AO111" s="617"/>
      <c r="AP111" s="617"/>
      <c r="AQ111" s="617"/>
      <c r="AR111" s="617"/>
      <c r="AS111" s="617"/>
      <c r="AT111" s="618"/>
      <c r="AU111" s="619">
        <v>0.1</v>
      </c>
      <c r="AV111" s="620"/>
      <c r="AW111" s="620"/>
      <c r="AX111" s="621"/>
    </row>
    <row r="112" spans="1:50" ht="24.75" customHeight="1" x14ac:dyDescent="0.15">
      <c r="A112" s="1083"/>
      <c r="B112" s="1084"/>
      <c r="C112" s="1084"/>
      <c r="D112" s="1084"/>
      <c r="E112" s="1084"/>
      <c r="F112" s="1085"/>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t="s">
        <v>745</v>
      </c>
      <c r="AD112" s="625"/>
      <c r="AE112" s="625"/>
      <c r="AF112" s="625"/>
      <c r="AG112" s="626"/>
      <c r="AH112" s="616"/>
      <c r="AI112" s="617"/>
      <c r="AJ112" s="617"/>
      <c r="AK112" s="617"/>
      <c r="AL112" s="617"/>
      <c r="AM112" s="617"/>
      <c r="AN112" s="617"/>
      <c r="AO112" s="617"/>
      <c r="AP112" s="617"/>
      <c r="AQ112" s="617"/>
      <c r="AR112" s="617"/>
      <c r="AS112" s="617"/>
      <c r="AT112" s="618"/>
      <c r="AU112" s="619">
        <v>0.3</v>
      </c>
      <c r="AV112" s="620"/>
      <c r="AW112" s="620"/>
      <c r="AX112" s="621"/>
    </row>
    <row r="113" spans="1:50" ht="24.75" customHeight="1" x14ac:dyDescent="0.15">
      <c r="A113" s="1083"/>
      <c r="B113" s="1084"/>
      <c r="C113" s="1084"/>
      <c r="D113" s="1084"/>
      <c r="E113" s="1084"/>
      <c r="F113" s="1085"/>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t="s">
        <v>737</v>
      </c>
      <c r="AD113" s="625"/>
      <c r="AE113" s="625"/>
      <c r="AF113" s="625"/>
      <c r="AG113" s="626"/>
      <c r="AH113" s="616"/>
      <c r="AI113" s="617"/>
      <c r="AJ113" s="617"/>
      <c r="AK113" s="617"/>
      <c r="AL113" s="617"/>
      <c r="AM113" s="617"/>
      <c r="AN113" s="617"/>
      <c r="AO113" s="617"/>
      <c r="AP113" s="617"/>
      <c r="AQ113" s="617"/>
      <c r="AR113" s="617"/>
      <c r="AS113" s="617"/>
      <c r="AT113" s="618"/>
      <c r="AU113" s="619">
        <v>0.3</v>
      </c>
      <c r="AV113" s="620"/>
      <c r="AW113" s="620"/>
      <c r="AX113" s="621"/>
    </row>
    <row r="114" spans="1:50" ht="24.75" customHeight="1" x14ac:dyDescent="0.15">
      <c r="A114" s="1083"/>
      <c r="B114" s="1084"/>
      <c r="C114" s="1084"/>
      <c r="D114" s="1084"/>
      <c r="E114" s="1084"/>
      <c r="F114" s="1085"/>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t="s">
        <v>746</v>
      </c>
      <c r="AD114" s="625"/>
      <c r="AE114" s="625"/>
      <c r="AF114" s="625"/>
      <c r="AG114" s="626"/>
      <c r="AH114" s="616"/>
      <c r="AI114" s="617"/>
      <c r="AJ114" s="617"/>
      <c r="AK114" s="617"/>
      <c r="AL114" s="617"/>
      <c r="AM114" s="617"/>
      <c r="AN114" s="617"/>
      <c r="AO114" s="617"/>
      <c r="AP114" s="617"/>
      <c r="AQ114" s="617"/>
      <c r="AR114" s="617"/>
      <c r="AS114" s="617"/>
      <c r="AT114" s="618"/>
      <c r="AU114" s="619">
        <v>1.3</v>
      </c>
      <c r="AV114" s="620"/>
      <c r="AW114" s="620"/>
      <c r="AX114" s="621"/>
    </row>
    <row r="115" spans="1:50" ht="24.75" customHeight="1" x14ac:dyDescent="0.15">
      <c r="A115" s="1083"/>
      <c r="B115" s="1084"/>
      <c r="C115" s="1084"/>
      <c r="D115" s="1084"/>
      <c r="E115" s="1084"/>
      <c r="F115" s="1085"/>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83"/>
      <c r="B116" s="1084"/>
      <c r="C116" s="1084"/>
      <c r="D116" s="1084"/>
      <c r="E116" s="1084"/>
      <c r="F116" s="1085"/>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83"/>
      <c r="B117" s="1084"/>
      <c r="C117" s="1084"/>
      <c r="D117" s="1084"/>
      <c r="E117" s="1084"/>
      <c r="F117" s="1085"/>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83"/>
      <c r="B118" s="1084"/>
      <c r="C118" s="1084"/>
      <c r="D118" s="1084"/>
      <c r="E118" s="1084"/>
      <c r="F118" s="1085"/>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83"/>
      <c r="B119" s="1084"/>
      <c r="C119" s="1084"/>
      <c r="D119" s="1084"/>
      <c r="E119" s="1084"/>
      <c r="F119" s="1085"/>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83"/>
      <c r="B120" s="1084"/>
      <c r="C120" s="1084"/>
      <c r="D120" s="1084"/>
      <c r="E120" s="1084"/>
      <c r="F120" s="1085"/>
      <c r="G120" s="843" t="s">
        <v>20</v>
      </c>
      <c r="H120" s="844"/>
      <c r="I120" s="844"/>
      <c r="J120" s="844"/>
      <c r="K120" s="844"/>
      <c r="L120" s="845"/>
      <c r="M120" s="846"/>
      <c r="N120" s="846"/>
      <c r="O120" s="846"/>
      <c r="P120" s="846"/>
      <c r="Q120" s="846"/>
      <c r="R120" s="846"/>
      <c r="S120" s="846"/>
      <c r="T120" s="846"/>
      <c r="U120" s="846"/>
      <c r="V120" s="846"/>
      <c r="W120" s="846"/>
      <c r="X120" s="847"/>
      <c r="Y120" s="848">
        <f>SUM(Y110:AB119)</f>
        <v>2</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3.2</v>
      </c>
      <c r="AV120" s="849"/>
      <c r="AW120" s="849"/>
      <c r="AX120" s="851"/>
    </row>
    <row r="121" spans="1:50" ht="30" customHeight="1" x14ac:dyDescent="0.15">
      <c r="A121" s="1083"/>
      <c r="B121" s="1084"/>
      <c r="C121" s="1084"/>
      <c r="D121" s="1084"/>
      <c r="E121" s="1084"/>
      <c r="F121" s="1085"/>
      <c r="G121" s="613" t="s">
        <v>791</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792</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13"/>
    </row>
    <row r="122" spans="1:50" ht="25.5" customHeight="1" x14ac:dyDescent="0.15">
      <c r="A122" s="1083"/>
      <c r="B122" s="1084"/>
      <c r="C122" s="1084"/>
      <c r="D122" s="1084"/>
      <c r="E122" s="1084"/>
      <c r="F122" s="1085"/>
      <c r="G122" s="832" t="s">
        <v>17</v>
      </c>
      <c r="H122" s="688"/>
      <c r="I122" s="688"/>
      <c r="J122" s="688"/>
      <c r="K122" s="688"/>
      <c r="L122" s="687" t="s">
        <v>18</v>
      </c>
      <c r="M122" s="688"/>
      <c r="N122" s="688"/>
      <c r="O122" s="688"/>
      <c r="P122" s="688"/>
      <c r="Q122" s="688"/>
      <c r="R122" s="688"/>
      <c r="S122" s="688"/>
      <c r="T122" s="688"/>
      <c r="U122" s="688"/>
      <c r="V122" s="688"/>
      <c r="W122" s="688"/>
      <c r="X122" s="689"/>
      <c r="Y122" s="671" t="s">
        <v>19</v>
      </c>
      <c r="Z122" s="672"/>
      <c r="AA122" s="672"/>
      <c r="AB122" s="818"/>
      <c r="AC122" s="832" t="s">
        <v>17</v>
      </c>
      <c r="AD122" s="688"/>
      <c r="AE122" s="688"/>
      <c r="AF122" s="688"/>
      <c r="AG122" s="688"/>
      <c r="AH122" s="687" t="s">
        <v>18</v>
      </c>
      <c r="AI122" s="688"/>
      <c r="AJ122" s="688"/>
      <c r="AK122" s="688"/>
      <c r="AL122" s="688"/>
      <c r="AM122" s="688"/>
      <c r="AN122" s="688"/>
      <c r="AO122" s="688"/>
      <c r="AP122" s="688"/>
      <c r="AQ122" s="688"/>
      <c r="AR122" s="688"/>
      <c r="AS122" s="688"/>
      <c r="AT122" s="689"/>
      <c r="AU122" s="671" t="s">
        <v>19</v>
      </c>
      <c r="AV122" s="672"/>
      <c r="AW122" s="672"/>
      <c r="AX122" s="673"/>
    </row>
    <row r="123" spans="1:50" ht="24.75" customHeight="1" x14ac:dyDescent="0.15">
      <c r="A123" s="1083"/>
      <c r="B123" s="1084"/>
      <c r="C123" s="1084"/>
      <c r="D123" s="1084"/>
      <c r="E123" s="1084"/>
      <c r="F123" s="1085"/>
      <c r="G123" s="690"/>
      <c r="H123" s="691"/>
      <c r="I123" s="691"/>
      <c r="J123" s="691"/>
      <c r="K123" s="692"/>
      <c r="L123" s="684" t="s">
        <v>759</v>
      </c>
      <c r="M123" s="685"/>
      <c r="N123" s="685"/>
      <c r="O123" s="685"/>
      <c r="P123" s="685"/>
      <c r="Q123" s="685"/>
      <c r="R123" s="685"/>
      <c r="S123" s="685"/>
      <c r="T123" s="685"/>
      <c r="U123" s="685"/>
      <c r="V123" s="685"/>
      <c r="W123" s="685"/>
      <c r="X123" s="686"/>
      <c r="Y123" s="404">
        <v>4</v>
      </c>
      <c r="Z123" s="405"/>
      <c r="AA123" s="405"/>
      <c r="AB123" s="825"/>
      <c r="AC123" s="690"/>
      <c r="AD123" s="691"/>
      <c r="AE123" s="691"/>
      <c r="AF123" s="691"/>
      <c r="AG123" s="692"/>
      <c r="AH123" s="684" t="s">
        <v>759</v>
      </c>
      <c r="AI123" s="685"/>
      <c r="AJ123" s="685"/>
      <c r="AK123" s="685"/>
      <c r="AL123" s="685"/>
      <c r="AM123" s="685"/>
      <c r="AN123" s="685"/>
      <c r="AO123" s="685"/>
      <c r="AP123" s="685"/>
      <c r="AQ123" s="685"/>
      <c r="AR123" s="685"/>
      <c r="AS123" s="685"/>
      <c r="AT123" s="686"/>
      <c r="AU123" s="404">
        <v>0.3</v>
      </c>
      <c r="AV123" s="405"/>
      <c r="AW123" s="405"/>
      <c r="AX123" s="406"/>
    </row>
    <row r="124" spans="1:50" ht="24.75" customHeight="1" x14ac:dyDescent="0.15">
      <c r="A124" s="1083"/>
      <c r="B124" s="1084"/>
      <c r="C124" s="1084"/>
      <c r="D124" s="1084"/>
      <c r="E124" s="1084"/>
      <c r="F124" s="1085"/>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83"/>
      <c r="B125" s="1084"/>
      <c r="C125" s="1084"/>
      <c r="D125" s="1084"/>
      <c r="E125" s="1084"/>
      <c r="F125" s="1085"/>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83"/>
      <c r="B126" s="1084"/>
      <c r="C126" s="1084"/>
      <c r="D126" s="1084"/>
      <c r="E126" s="1084"/>
      <c r="F126" s="1085"/>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83"/>
      <c r="B127" s="1084"/>
      <c r="C127" s="1084"/>
      <c r="D127" s="1084"/>
      <c r="E127" s="1084"/>
      <c r="F127" s="1085"/>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83"/>
      <c r="B128" s="1084"/>
      <c r="C128" s="1084"/>
      <c r="D128" s="1084"/>
      <c r="E128" s="1084"/>
      <c r="F128" s="1085"/>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83"/>
      <c r="B129" s="1084"/>
      <c r="C129" s="1084"/>
      <c r="D129" s="1084"/>
      <c r="E129" s="1084"/>
      <c r="F129" s="1085"/>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83"/>
      <c r="B130" s="1084"/>
      <c r="C130" s="1084"/>
      <c r="D130" s="1084"/>
      <c r="E130" s="1084"/>
      <c r="F130" s="1085"/>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83"/>
      <c r="B131" s="1084"/>
      <c r="C131" s="1084"/>
      <c r="D131" s="1084"/>
      <c r="E131" s="1084"/>
      <c r="F131" s="1085"/>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83"/>
      <c r="B132" s="1084"/>
      <c r="C132" s="1084"/>
      <c r="D132" s="1084"/>
      <c r="E132" s="1084"/>
      <c r="F132" s="1085"/>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83"/>
      <c r="B133" s="1084"/>
      <c r="C133" s="1084"/>
      <c r="D133" s="1084"/>
      <c r="E133" s="1084"/>
      <c r="F133" s="1085"/>
      <c r="G133" s="843" t="s">
        <v>20</v>
      </c>
      <c r="H133" s="844"/>
      <c r="I133" s="844"/>
      <c r="J133" s="844"/>
      <c r="K133" s="844"/>
      <c r="L133" s="845"/>
      <c r="M133" s="846"/>
      <c r="N133" s="846"/>
      <c r="O133" s="846"/>
      <c r="P133" s="846"/>
      <c r="Q133" s="846"/>
      <c r="R133" s="846"/>
      <c r="S133" s="846"/>
      <c r="T133" s="846"/>
      <c r="U133" s="846"/>
      <c r="V133" s="846"/>
      <c r="W133" s="846"/>
      <c r="X133" s="847"/>
      <c r="Y133" s="848">
        <f>SUM(Y123:AB132)</f>
        <v>4</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0.3</v>
      </c>
      <c r="AV133" s="849"/>
      <c r="AW133" s="849"/>
      <c r="AX133" s="851"/>
    </row>
    <row r="134" spans="1:50" ht="30" customHeight="1" x14ac:dyDescent="0.15">
      <c r="A134" s="1083"/>
      <c r="B134" s="1084"/>
      <c r="C134" s="1084"/>
      <c r="D134" s="1084"/>
      <c r="E134" s="1084"/>
      <c r="F134" s="1085"/>
      <c r="G134" s="613" t="s">
        <v>793</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794</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13"/>
    </row>
    <row r="135" spans="1:50" ht="24.75" customHeight="1" x14ac:dyDescent="0.15">
      <c r="A135" s="1083"/>
      <c r="B135" s="1084"/>
      <c r="C135" s="1084"/>
      <c r="D135" s="1084"/>
      <c r="E135" s="1084"/>
      <c r="F135" s="1085"/>
      <c r="G135" s="832" t="s">
        <v>17</v>
      </c>
      <c r="H135" s="688"/>
      <c r="I135" s="688"/>
      <c r="J135" s="688"/>
      <c r="K135" s="688"/>
      <c r="L135" s="687" t="s">
        <v>18</v>
      </c>
      <c r="M135" s="688"/>
      <c r="N135" s="688"/>
      <c r="O135" s="688"/>
      <c r="P135" s="688"/>
      <c r="Q135" s="688"/>
      <c r="R135" s="688"/>
      <c r="S135" s="688"/>
      <c r="T135" s="688"/>
      <c r="U135" s="688"/>
      <c r="V135" s="688"/>
      <c r="W135" s="688"/>
      <c r="X135" s="689"/>
      <c r="Y135" s="671" t="s">
        <v>19</v>
      </c>
      <c r="Z135" s="672"/>
      <c r="AA135" s="672"/>
      <c r="AB135" s="818"/>
      <c r="AC135" s="832" t="s">
        <v>17</v>
      </c>
      <c r="AD135" s="688"/>
      <c r="AE135" s="688"/>
      <c r="AF135" s="688"/>
      <c r="AG135" s="688"/>
      <c r="AH135" s="687" t="s">
        <v>18</v>
      </c>
      <c r="AI135" s="688"/>
      <c r="AJ135" s="688"/>
      <c r="AK135" s="688"/>
      <c r="AL135" s="688"/>
      <c r="AM135" s="688"/>
      <c r="AN135" s="688"/>
      <c r="AO135" s="688"/>
      <c r="AP135" s="688"/>
      <c r="AQ135" s="688"/>
      <c r="AR135" s="688"/>
      <c r="AS135" s="688"/>
      <c r="AT135" s="689"/>
      <c r="AU135" s="671" t="s">
        <v>19</v>
      </c>
      <c r="AV135" s="672"/>
      <c r="AW135" s="672"/>
      <c r="AX135" s="673"/>
    </row>
    <row r="136" spans="1:50" ht="24.75" customHeight="1" x14ac:dyDescent="0.15">
      <c r="A136" s="1083"/>
      <c r="B136" s="1084"/>
      <c r="C136" s="1084"/>
      <c r="D136" s="1084"/>
      <c r="E136" s="1084"/>
      <c r="F136" s="1085"/>
      <c r="G136" s="690" t="s">
        <v>747</v>
      </c>
      <c r="H136" s="691"/>
      <c r="I136" s="691"/>
      <c r="J136" s="691"/>
      <c r="K136" s="692"/>
      <c r="L136" s="684"/>
      <c r="M136" s="685"/>
      <c r="N136" s="685"/>
      <c r="O136" s="685"/>
      <c r="P136" s="685"/>
      <c r="Q136" s="685"/>
      <c r="R136" s="685"/>
      <c r="S136" s="685"/>
      <c r="T136" s="685"/>
      <c r="U136" s="685"/>
      <c r="V136" s="685"/>
      <c r="W136" s="685"/>
      <c r="X136" s="686"/>
      <c r="Y136" s="404">
        <v>1.5</v>
      </c>
      <c r="Z136" s="405"/>
      <c r="AA136" s="405"/>
      <c r="AB136" s="825"/>
      <c r="AC136" s="690" t="s">
        <v>747</v>
      </c>
      <c r="AD136" s="691"/>
      <c r="AE136" s="691"/>
      <c r="AF136" s="691"/>
      <c r="AG136" s="692"/>
      <c r="AH136" s="684"/>
      <c r="AI136" s="685"/>
      <c r="AJ136" s="685"/>
      <c r="AK136" s="685"/>
      <c r="AL136" s="685"/>
      <c r="AM136" s="685"/>
      <c r="AN136" s="685"/>
      <c r="AO136" s="685"/>
      <c r="AP136" s="685"/>
      <c r="AQ136" s="685"/>
      <c r="AR136" s="685"/>
      <c r="AS136" s="685"/>
      <c r="AT136" s="686"/>
      <c r="AU136" s="404">
        <v>0.9</v>
      </c>
      <c r="AV136" s="405"/>
      <c r="AW136" s="405"/>
      <c r="AX136" s="406"/>
    </row>
    <row r="137" spans="1:50" ht="24.75" customHeight="1" x14ac:dyDescent="0.15">
      <c r="A137" s="1083"/>
      <c r="B137" s="1084"/>
      <c r="C137" s="1084"/>
      <c r="D137" s="1084"/>
      <c r="E137" s="1084"/>
      <c r="F137" s="1085"/>
      <c r="G137" s="624" t="s">
        <v>723</v>
      </c>
      <c r="H137" s="625"/>
      <c r="I137" s="625"/>
      <c r="J137" s="625"/>
      <c r="K137" s="626"/>
      <c r="L137" s="616"/>
      <c r="M137" s="617"/>
      <c r="N137" s="617"/>
      <c r="O137" s="617"/>
      <c r="P137" s="617"/>
      <c r="Q137" s="617"/>
      <c r="R137" s="617"/>
      <c r="S137" s="617"/>
      <c r="T137" s="617"/>
      <c r="U137" s="617"/>
      <c r="V137" s="617"/>
      <c r="W137" s="617"/>
      <c r="X137" s="618"/>
      <c r="Y137" s="619">
        <v>0.1</v>
      </c>
      <c r="Z137" s="620"/>
      <c r="AA137" s="620"/>
      <c r="AB137" s="630"/>
      <c r="AC137" s="624" t="s">
        <v>723</v>
      </c>
      <c r="AD137" s="625"/>
      <c r="AE137" s="625"/>
      <c r="AF137" s="625"/>
      <c r="AG137" s="626"/>
      <c r="AH137" s="616"/>
      <c r="AI137" s="617"/>
      <c r="AJ137" s="617"/>
      <c r="AK137" s="617"/>
      <c r="AL137" s="617"/>
      <c r="AM137" s="617"/>
      <c r="AN137" s="617"/>
      <c r="AO137" s="617"/>
      <c r="AP137" s="617"/>
      <c r="AQ137" s="617"/>
      <c r="AR137" s="617"/>
      <c r="AS137" s="617"/>
      <c r="AT137" s="618"/>
      <c r="AU137" s="619">
        <v>0</v>
      </c>
      <c r="AV137" s="620"/>
      <c r="AW137" s="620"/>
      <c r="AX137" s="621"/>
    </row>
    <row r="138" spans="1:50" ht="24.75" customHeight="1" x14ac:dyDescent="0.15">
      <c r="A138" s="1083"/>
      <c r="B138" s="1084"/>
      <c r="C138" s="1084"/>
      <c r="D138" s="1084"/>
      <c r="E138" s="1084"/>
      <c r="F138" s="1085"/>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83"/>
      <c r="B139" s="1084"/>
      <c r="C139" s="1084"/>
      <c r="D139" s="1084"/>
      <c r="E139" s="1084"/>
      <c r="F139" s="1085"/>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83"/>
      <c r="B140" s="1084"/>
      <c r="C140" s="1084"/>
      <c r="D140" s="1084"/>
      <c r="E140" s="1084"/>
      <c r="F140" s="1085"/>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83"/>
      <c r="B141" s="1084"/>
      <c r="C141" s="1084"/>
      <c r="D141" s="1084"/>
      <c r="E141" s="1084"/>
      <c r="F141" s="1085"/>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83"/>
      <c r="B142" s="1084"/>
      <c r="C142" s="1084"/>
      <c r="D142" s="1084"/>
      <c r="E142" s="1084"/>
      <c r="F142" s="1085"/>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83"/>
      <c r="B143" s="1084"/>
      <c r="C143" s="1084"/>
      <c r="D143" s="1084"/>
      <c r="E143" s="1084"/>
      <c r="F143" s="1085"/>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83"/>
      <c r="B144" s="1084"/>
      <c r="C144" s="1084"/>
      <c r="D144" s="1084"/>
      <c r="E144" s="1084"/>
      <c r="F144" s="1085"/>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83"/>
      <c r="B145" s="1084"/>
      <c r="C145" s="1084"/>
      <c r="D145" s="1084"/>
      <c r="E145" s="1084"/>
      <c r="F145" s="1085"/>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83"/>
      <c r="B146" s="1084"/>
      <c r="C146" s="1084"/>
      <c r="D146" s="1084"/>
      <c r="E146" s="1084"/>
      <c r="F146" s="1085"/>
      <c r="G146" s="843" t="s">
        <v>20</v>
      </c>
      <c r="H146" s="844"/>
      <c r="I146" s="844"/>
      <c r="J146" s="844"/>
      <c r="K146" s="844"/>
      <c r="L146" s="845"/>
      <c r="M146" s="846"/>
      <c r="N146" s="846"/>
      <c r="O146" s="846"/>
      <c r="P146" s="846"/>
      <c r="Q146" s="846"/>
      <c r="R146" s="846"/>
      <c r="S146" s="846"/>
      <c r="T146" s="846"/>
      <c r="U146" s="846"/>
      <c r="V146" s="846"/>
      <c r="W146" s="846"/>
      <c r="X146" s="847"/>
      <c r="Y146" s="848">
        <f>SUM(Y136:AB145)</f>
        <v>1.6</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0.9</v>
      </c>
      <c r="AV146" s="849"/>
      <c r="AW146" s="849"/>
      <c r="AX146" s="851"/>
    </row>
    <row r="147" spans="1:50" ht="30" customHeight="1" x14ac:dyDescent="0.15">
      <c r="A147" s="1083"/>
      <c r="B147" s="1084"/>
      <c r="C147" s="1084"/>
      <c r="D147" s="1084"/>
      <c r="E147" s="1084"/>
      <c r="F147" s="1085"/>
      <c r="G147" s="613" t="s">
        <v>795</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796</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13"/>
    </row>
    <row r="148" spans="1:50" ht="24.75" customHeight="1" x14ac:dyDescent="0.15">
      <c r="A148" s="1083"/>
      <c r="B148" s="1084"/>
      <c r="C148" s="1084"/>
      <c r="D148" s="1084"/>
      <c r="E148" s="1084"/>
      <c r="F148" s="1085"/>
      <c r="G148" s="832" t="s">
        <v>17</v>
      </c>
      <c r="H148" s="688"/>
      <c r="I148" s="688"/>
      <c r="J148" s="688"/>
      <c r="K148" s="688"/>
      <c r="L148" s="687" t="s">
        <v>18</v>
      </c>
      <c r="M148" s="688"/>
      <c r="N148" s="688"/>
      <c r="O148" s="688"/>
      <c r="P148" s="688"/>
      <c r="Q148" s="688"/>
      <c r="R148" s="688"/>
      <c r="S148" s="688"/>
      <c r="T148" s="688"/>
      <c r="U148" s="688"/>
      <c r="V148" s="688"/>
      <c r="W148" s="688"/>
      <c r="X148" s="689"/>
      <c r="Y148" s="671" t="s">
        <v>19</v>
      </c>
      <c r="Z148" s="672"/>
      <c r="AA148" s="672"/>
      <c r="AB148" s="818"/>
      <c r="AC148" s="832" t="s">
        <v>17</v>
      </c>
      <c r="AD148" s="688"/>
      <c r="AE148" s="688"/>
      <c r="AF148" s="688"/>
      <c r="AG148" s="688"/>
      <c r="AH148" s="687" t="s">
        <v>18</v>
      </c>
      <c r="AI148" s="688"/>
      <c r="AJ148" s="688"/>
      <c r="AK148" s="688"/>
      <c r="AL148" s="688"/>
      <c r="AM148" s="688"/>
      <c r="AN148" s="688"/>
      <c r="AO148" s="688"/>
      <c r="AP148" s="688"/>
      <c r="AQ148" s="688"/>
      <c r="AR148" s="688"/>
      <c r="AS148" s="688"/>
      <c r="AT148" s="689"/>
      <c r="AU148" s="671" t="s">
        <v>19</v>
      </c>
      <c r="AV148" s="672"/>
      <c r="AW148" s="672"/>
      <c r="AX148" s="673"/>
    </row>
    <row r="149" spans="1:50" ht="27.75" customHeight="1" x14ac:dyDescent="0.15">
      <c r="A149" s="1083"/>
      <c r="B149" s="1084"/>
      <c r="C149" s="1084"/>
      <c r="D149" s="1084"/>
      <c r="E149" s="1084"/>
      <c r="F149" s="1085"/>
      <c r="G149" s="690" t="s">
        <v>747</v>
      </c>
      <c r="H149" s="691"/>
      <c r="I149" s="691"/>
      <c r="J149" s="691"/>
      <c r="K149" s="692"/>
      <c r="L149" s="684"/>
      <c r="M149" s="685"/>
      <c r="N149" s="685"/>
      <c r="O149" s="685"/>
      <c r="P149" s="685"/>
      <c r="Q149" s="685"/>
      <c r="R149" s="685"/>
      <c r="S149" s="685"/>
      <c r="T149" s="685"/>
      <c r="U149" s="685"/>
      <c r="V149" s="685"/>
      <c r="W149" s="685"/>
      <c r="X149" s="686"/>
      <c r="Y149" s="404">
        <v>0.6</v>
      </c>
      <c r="Z149" s="405"/>
      <c r="AA149" s="405"/>
      <c r="AB149" s="825"/>
      <c r="AC149" s="690" t="s">
        <v>797</v>
      </c>
      <c r="AD149" s="691"/>
      <c r="AE149" s="691"/>
      <c r="AF149" s="691"/>
      <c r="AG149" s="692"/>
      <c r="AH149" s="684" t="s">
        <v>798</v>
      </c>
      <c r="AI149" s="685"/>
      <c r="AJ149" s="685"/>
      <c r="AK149" s="685"/>
      <c r="AL149" s="685"/>
      <c r="AM149" s="685"/>
      <c r="AN149" s="685"/>
      <c r="AO149" s="685"/>
      <c r="AP149" s="685"/>
      <c r="AQ149" s="685"/>
      <c r="AR149" s="685"/>
      <c r="AS149" s="685"/>
      <c r="AT149" s="686"/>
      <c r="AU149" s="404">
        <v>3.2</v>
      </c>
      <c r="AV149" s="405"/>
      <c r="AW149" s="405"/>
      <c r="AX149" s="406"/>
    </row>
    <row r="150" spans="1:50" ht="27.75" customHeight="1" x14ac:dyDescent="0.15">
      <c r="A150" s="1083"/>
      <c r="B150" s="1084"/>
      <c r="C150" s="1084"/>
      <c r="D150" s="1084"/>
      <c r="E150" s="1084"/>
      <c r="F150" s="1085"/>
      <c r="G150" s="624" t="s">
        <v>723</v>
      </c>
      <c r="H150" s="625"/>
      <c r="I150" s="625"/>
      <c r="J150" s="625"/>
      <c r="K150" s="626"/>
      <c r="L150" s="616"/>
      <c r="M150" s="617"/>
      <c r="N150" s="617"/>
      <c r="O150" s="617"/>
      <c r="P150" s="617"/>
      <c r="Q150" s="617"/>
      <c r="R150" s="617"/>
      <c r="S150" s="617"/>
      <c r="T150" s="617"/>
      <c r="U150" s="617"/>
      <c r="V150" s="617"/>
      <c r="W150" s="617"/>
      <c r="X150" s="618"/>
      <c r="Y150" s="619">
        <v>0</v>
      </c>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83"/>
      <c r="B151" s="1084"/>
      <c r="C151" s="1084"/>
      <c r="D151" s="1084"/>
      <c r="E151" s="1084"/>
      <c r="F151" s="1085"/>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83"/>
      <c r="B152" s="1084"/>
      <c r="C152" s="1084"/>
      <c r="D152" s="1084"/>
      <c r="E152" s="1084"/>
      <c r="F152" s="1085"/>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83"/>
      <c r="B153" s="1084"/>
      <c r="C153" s="1084"/>
      <c r="D153" s="1084"/>
      <c r="E153" s="1084"/>
      <c r="F153" s="1085"/>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83"/>
      <c r="B154" s="1084"/>
      <c r="C154" s="1084"/>
      <c r="D154" s="1084"/>
      <c r="E154" s="1084"/>
      <c r="F154" s="1085"/>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83"/>
      <c r="B155" s="1084"/>
      <c r="C155" s="1084"/>
      <c r="D155" s="1084"/>
      <c r="E155" s="1084"/>
      <c r="F155" s="1085"/>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hidden="1" customHeight="1" x14ac:dyDescent="0.15">
      <c r="A156" s="1083"/>
      <c r="B156" s="1084"/>
      <c r="C156" s="1084"/>
      <c r="D156" s="1084"/>
      <c r="E156" s="1084"/>
      <c r="F156" s="1085"/>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83"/>
      <c r="B157" s="1084"/>
      <c r="C157" s="1084"/>
      <c r="D157" s="1084"/>
      <c r="E157" s="1084"/>
      <c r="F157" s="1085"/>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83"/>
      <c r="B158" s="1084"/>
      <c r="C158" s="1084"/>
      <c r="D158" s="1084"/>
      <c r="E158" s="1084"/>
      <c r="F158" s="1085"/>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86"/>
      <c r="B159" s="1087"/>
      <c r="C159" s="1087"/>
      <c r="D159" s="1087"/>
      <c r="E159" s="1087"/>
      <c r="F159" s="1088"/>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0.6</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3.2</v>
      </c>
      <c r="AV159" s="1074"/>
      <c r="AW159" s="1074"/>
      <c r="AX159" s="1076"/>
    </row>
    <row r="160" spans="1:50" s="39" customFormat="1" ht="24.75" customHeight="1" thickBot="1" x14ac:dyDescent="0.2"/>
    <row r="161" spans="1:50" ht="30" customHeight="1" x14ac:dyDescent="0.15">
      <c r="A161" s="1092" t="s">
        <v>28</v>
      </c>
      <c r="B161" s="1093"/>
      <c r="C161" s="1093"/>
      <c r="D161" s="1093"/>
      <c r="E161" s="1093"/>
      <c r="F161" s="1094"/>
      <c r="G161" s="613" t="s">
        <v>799</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805</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13"/>
    </row>
    <row r="162" spans="1:50" ht="24.75" customHeight="1" x14ac:dyDescent="0.15">
      <c r="A162" s="1083"/>
      <c r="B162" s="1084"/>
      <c r="C162" s="1084"/>
      <c r="D162" s="1084"/>
      <c r="E162" s="1084"/>
      <c r="F162" s="1085"/>
      <c r="G162" s="832" t="s">
        <v>17</v>
      </c>
      <c r="H162" s="688"/>
      <c r="I162" s="688"/>
      <c r="J162" s="688"/>
      <c r="K162" s="688"/>
      <c r="L162" s="687" t="s">
        <v>18</v>
      </c>
      <c r="M162" s="688"/>
      <c r="N162" s="688"/>
      <c r="O162" s="688"/>
      <c r="P162" s="688"/>
      <c r="Q162" s="688"/>
      <c r="R162" s="688"/>
      <c r="S162" s="688"/>
      <c r="T162" s="688"/>
      <c r="U162" s="688"/>
      <c r="V162" s="688"/>
      <c r="W162" s="688"/>
      <c r="X162" s="689"/>
      <c r="Y162" s="671" t="s">
        <v>19</v>
      </c>
      <c r="Z162" s="672"/>
      <c r="AA162" s="672"/>
      <c r="AB162" s="818"/>
      <c r="AC162" s="832" t="s">
        <v>17</v>
      </c>
      <c r="AD162" s="688"/>
      <c r="AE162" s="688"/>
      <c r="AF162" s="688"/>
      <c r="AG162" s="688"/>
      <c r="AH162" s="687" t="s">
        <v>18</v>
      </c>
      <c r="AI162" s="688"/>
      <c r="AJ162" s="688"/>
      <c r="AK162" s="688"/>
      <c r="AL162" s="688"/>
      <c r="AM162" s="688"/>
      <c r="AN162" s="688"/>
      <c r="AO162" s="688"/>
      <c r="AP162" s="688"/>
      <c r="AQ162" s="688"/>
      <c r="AR162" s="688"/>
      <c r="AS162" s="688"/>
      <c r="AT162" s="689"/>
      <c r="AU162" s="671" t="s">
        <v>19</v>
      </c>
      <c r="AV162" s="672"/>
      <c r="AW162" s="672"/>
      <c r="AX162" s="673"/>
    </row>
    <row r="163" spans="1:50" ht="26.25" customHeight="1" x14ac:dyDescent="0.15">
      <c r="A163" s="1083"/>
      <c r="B163" s="1084"/>
      <c r="C163" s="1084"/>
      <c r="D163" s="1084"/>
      <c r="E163" s="1084"/>
      <c r="F163" s="1085"/>
      <c r="G163" s="690" t="s">
        <v>724</v>
      </c>
      <c r="H163" s="691"/>
      <c r="I163" s="691"/>
      <c r="J163" s="691"/>
      <c r="K163" s="692"/>
      <c r="L163" s="684" t="s">
        <v>800</v>
      </c>
      <c r="M163" s="685"/>
      <c r="N163" s="685"/>
      <c r="O163" s="685"/>
      <c r="P163" s="685"/>
      <c r="Q163" s="685"/>
      <c r="R163" s="685"/>
      <c r="S163" s="685"/>
      <c r="T163" s="685"/>
      <c r="U163" s="685"/>
      <c r="V163" s="685"/>
      <c r="W163" s="685"/>
      <c r="X163" s="686"/>
      <c r="Y163" s="404">
        <v>6.3</v>
      </c>
      <c r="Z163" s="405"/>
      <c r="AA163" s="405"/>
      <c r="AB163" s="825"/>
      <c r="AC163" s="690" t="s">
        <v>724</v>
      </c>
      <c r="AD163" s="691"/>
      <c r="AE163" s="691"/>
      <c r="AF163" s="691"/>
      <c r="AG163" s="692"/>
      <c r="AH163" s="684" t="s">
        <v>810</v>
      </c>
      <c r="AI163" s="685"/>
      <c r="AJ163" s="685"/>
      <c r="AK163" s="685"/>
      <c r="AL163" s="685"/>
      <c r="AM163" s="685"/>
      <c r="AN163" s="685"/>
      <c r="AO163" s="685"/>
      <c r="AP163" s="685"/>
      <c r="AQ163" s="685"/>
      <c r="AR163" s="685"/>
      <c r="AS163" s="685"/>
      <c r="AT163" s="686"/>
      <c r="AU163" s="404">
        <v>1.5</v>
      </c>
      <c r="AV163" s="405"/>
      <c r="AW163" s="405"/>
      <c r="AX163" s="406"/>
    </row>
    <row r="164" spans="1:50" ht="26.25" customHeight="1" x14ac:dyDescent="0.15">
      <c r="A164" s="1083"/>
      <c r="B164" s="1084"/>
      <c r="C164" s="1084"/>
      <c r="D164" s="1084"/>
      <c r="E164" s="1084"/>
      <c r="F164" s="1085"/>
      <c r="G164" s="624" t="s">
        <v>757</v>
      </c>
      <c r="H164" s="625"/>
      <c r="I164" s="625"/>
      <c r="J164" s="625"/>
      <c r="K164" s="626"/>
      <c r="L164" s="616" t="s">
        <v>801</v>
      </c>
      <c r="M164" s="617"/>
      <c r="N164" s="617"/>
      <c r="O164" s="617"/>
      <c r="P164" s="617"/>
      <c r="Q164" s="617"/>
      <c r="R164" s="617"/>
      <c r="S164" s="617"/>
      <c r="T164" s="617"/>
      <c r="U164" s="617"/>
      <c r="V164" s="617"/>
      <c r="W164" s="617"/>
      <c r="X164" s="618"/>
      <c r="Y164" s="619">
        <v>0.9</v>
      </c>
      <c r="Z164" s="620"/>
      <c r="AA164" s="620"/>
      <c r="AB164" s="630"/>
      <c r="AC164" s="624" t="s">
        <v>806</v>
      </c>
      <c r="AD164" s="625"/>
      <c r="AE164" s="625"/>
      <c r="AF164" s="625"/>
      <c r="AG164" s="626"/>
      <c r="AH164" s="616" t="s">
        <v>811</v>
      </c>
      <c r="AI164" s="617"/>
      <c r="AJ164" s="617"/>
      <c r="AK164" s="617"/>
      <c r="AL164" s="617"/>
      <c r="AM164" s="617"/>
      <c r="AN164" s="617"/>
      <c r="AO164" s="617"/>
      <c r="AP164" s="617"/>
      <c r="AQ164" s="617"/>
      <c r="AR164" s="617"/>
      <c r="AS164" s="617"/>
      <c r="AT164" s="618"/>
      <c r="AU164" s="619">
        <v>1.2</v>
      </c>
      <c r="AV164" s="620"/>
      <c r="AW164" s="620"/>
      <c r="AX164" s="621"/>
    </row>
    <row r="165" spans="1:50" ht="24.75" customHeight="1" x14ac:dyDescent="0.15">
      <c r="A165" s="1083"/>
      <c r="B165" s="1084"/>
      <c r="C165" s="1084"/>
      <c r="D165" s="1084"/>
      <c r="E165" s="1084"/>
      <c r="F165" s="1085"/>
      <c r="G165" s="624" t="s">
        <v>725</v>
      </c>
      <c r="H165" s="625"/>
      <c r="I165" s="625"/>
      <c r="J165" s="625"/>
      <c r="K165" s="626"/>
      <c r="L165" s="616" t="s">
        <v>801</v>
      </c>
      <c r="M165" s="617"/>
      <c r="N165" s="617"/>
      <c r="O165" s="617"/>
      <c r="P165" s="617"/>
      <c r="Q165" s="617"/>
      <c r="R165" s="617"/>
      <c r="S165" s="617"/>
      <c r="T165" s="617"/>
      <c r="U165" s="617"/>
      <c r="V165" s="617"/>
      <c r="W165" s="617"/>
      <c r="X165" s="618"/>
      <c r="Y165" s="619">
        <v>5</v>
      </c>
      <c r="Z165" s="620"/>
      <c r="AA165" s="620"/>
      <c r="AB165" s="630"/>
      <c r="AC165" s="624" t="s">
        <v>807</v>
      </c>
      <c r="AD165" s="625"/>
      <c r="AE165" s="625"/>
      <c r="AF165" s="625"/>
      <c r="AG165" s="626"/>
      <c r="AH165" s="616" t="s">
        <v>812</v>
      </c>
      <c r="AI165" s="617"/>
      <c r="AJ165" s="617"/>
      <c r="AK165" s="617"/>
      <c r="AL165" s="617"/>
      <c r="AM165" s="617"/>
      <c r="AN165" s="617"/>
      <c r="AO165" s="617"/>
      <c r="AP165" s="617"/>
      <c r="AQ165" s="617"/>
      <c r="AR165" s="617"/>
      <c r="AS165" s="617"/>
      <c r="AT165" s="618"/>
      <c r="AU165" s="619">
        <v>0.1</v>
      </c>
      <c r="AV165" s="620"/>
      <c r="AW165" s="620"/>
      <c r="AX165" s="621"/>
    </row>
    <row r="166" spans="1:50" ht="24.75" customHeight="1" x14ac:dyDescent="0.15">
      <c r="A166" s="1083"/>
      <c r="B166" s="1084"/>
      <c r="C166" s="1084"/>
      <c r="D166" s="1084"/>
      <c r="E166" s="1084"/>
      <c r="F166" s="1085"/>
      <c r="G166" s="624" t="s">
        <v>726</v>
      </c>
      <c r="H166" s="625"/>
      <c r="I166" s="625"/>
      <c r="J166" s="625"/>
      <c r="K166" s="626"/>
      <c r="L166" s="616" t="s">
        <v>802</v>
      </c>
      <c r="M166" s="617"/>
      <c r="N166" s="617"/>
      <c r="O166" s="617"/>
      <c r="P166" s="617"/>
      <c r="Q166" s="617"/>
      <c r="R166" s="617"/>
      <c r="S166" s="617"/>
      <c r="T166" s="617"/>
      <c r="U166" s="617"/>
      <c r="V166" s="617"/>
      <c r="W166" s="617"/>
      <c r="X166" s="618"/>
      <c r="Y166" s="619">
        <v>0.1</v>
      </c>
      <c r="Z166" s="620"/>
      <c r="AA166" s="620"/>
      <c r="AB166" s="630"/>
      <c r="AC166" s="624" t="s">
        <v>808</v>
      </c>
      <c r="AD166" s="625"/>
      <c r="AE166" s="625"/>
      <c r="AF166" s="625"/>
      <c r="AG166" s="626"/>
      <c r="AH166" s="616" t="s">
        <v>813</v>
      </c>
      <c r="AI166" s="617"/>
      <c r="AJ166" s="617"/>
      <c r="AK166" s="617"/>
      <c r="AL166" s="617"/>
      <c r="AM166" s="617"/>
      <c r="AN166" s="617"/>
      <c r="AO166" s="617"/>
      <c r="AP166" s="617"/>
      <c r="AQ166" s="617"/>
      <c r="AR166" s="617"/>
      <c r="AS166" s="617"/>
      <c r="AT166" s="618"/>
      <c r="AU166" s="619">
        <v>0.1</v>
      </c>
      <c r="AV166" s="620"/>
      <c r="AW166" s="620"/>
      <c r="AX166" s="621"/>
    </row>
    <row r="167" spans="1:50" ht="24.75" customHeight="1" x14ac:dyDescent="0.15">
      <c r="A167" s="1083"/>
      <c r="B167" s="1084"/>
      <c r="C167" s="1084"/>
      <c r="D167" s="1084"/>
      <c r="E167" s="1084"/>
      <c r="F167" s="1085"/>
      <c r="G167" s="624" t="s">
        <v>737</v>
      </c>
      <c r="H167" s="625"/>
      <c r="I167" s="625"/>
      <c r="J167" s="625"/>
      <c r="K167" s="626"/>
      <c r="L167" s="616" t="s">
        <v>803</v>
      </c>
      <c r="M167" s="617"/>
      <c r="N167" s="617"/>
      <c r="O167" s="617"/>
      <c r="P167" s="617"/>
      <c r="Q167" s="617"/>
      <c r="R167" s="617"/>
      <c r="S167" s="617"/>
      <c r="T167" s="617"/>
      <c r="U167" s="617"/>
      <c r="V167" s="617"/>
      <c r="W167" s="617"/>
      <c r="X167" s="618"/>
      <c r="Y167" s="619">
        <v>0.3</v>
      </c>
      <c r="Z167" s="620"/>
      <c r="AA167" s="620"/>
      <c r="AB167" s="630"/>
      <c r="AC167" s="624" t="s">
        <v>737</v>
      </c>
      <c r="AD167" s="625"/>
      <c r="AE167" s="625"/>
      <c r="AF167" s="625"/>
      <c r="AG167" s="626"/>
      <c r="AH167" s="616" t="s">
        <v>814</v>
      </c>
      <c r="AI167" s="617"/>
      <c r="AJ167" s="617"/>
      <c r="AK167" s="617"/>
      <c r="AL167" s="617"/>
      <c r="AM167" s="617"/>
      <c r="AN167" s="617"/>
      <c r="AO167" s="617"/>
      <c r="AP167" s="617"/>
      <c r="AQ167" s="617"/>
      <c r="AR167" s="617"/>
      <c r="AS167" s="617"/>
      <c r="AT167" s="618"/>
      <c r="AU167" s="619">
        <v>0.1</v>
      </c>
      <c r="AV167" s="620"/>
      <c r="AW167" s="620"/>
      <c r="AX167" s="621"/>
    </row>
    <row r="168" spans="1:50" ht="24.75" customHeight="1" x14ac:dyDescent="0.15">
      <c r="A168" s="1083"/>
      <c r="B168" s="1084"/>
      <c r="C168" s="1084"/>
      <c r="D168" s="1084"/>
      <c r="E168" s="1084"/>
      <c r="F168" s="1085"/>
      <c r="G168" s="624" t="s">
        <v>746</v>
      </c>
      <c r="H168" s="625"/>
      <c r="I168" s="625"/>
      <c r="J168" s="625"/>
      <c r="K168" s="626"/>
      <c r="L168" s="616" t="s">
        <v>804</v>
      </c>
      <c r="M168" s="617"/>
      <c r="N168" s="617"/>
      <c r="O168" s="617"/>
      <c r="P168" s="617"/>
      <c r="Q168" s="617"/>
      <c r="R168" s="617"/>
      <c r="S168" s="617"/>
      <c r="T168" s="617"/>
      <c r="U168" s="617"/>
      <c r="V168" s="617"/>
      <c r="W168" s="617"/>
      <c r="X168" s="618"/>
      <c r="Y168" s="619">
        <v>3</v>
      </c>
      <c r="Z168" s="620"/>
      <c r="AA168" s="620"/>
      <c r="AB168" s="630"/>
      <c r="AC168" s="624" t="s">
        <v>809</v>
      </c>
      <c r="AD168" s="625"/>
      <c r="AE168" s="625"/>
      <c r="AF168" s="625"/>
      <c r="AG168" s="626"/>
      <c r="AH168" s="616" t="s">
        <v>815</v>
      </c>
      <c r="AI168" s="617"/>
      <c r="AJ168" s="617"/>
      <c r="AK168" s="617"/>
      <c r="AL168" s="617"/>
      <c r="AM168" s="617"/>
      <c r="AN168" s="617"/>
      <c r="AO168" s="617"/>
      <c r="AP168" s="617"/>
      <c r="AQ168" s="617"/>
      <c r="AR168" s="617"/>
      <c r="AS168" s="617"/>
      <c r="AT168" s="618"/>
      <c r="AU168" s="619">
        <v>0.1</v>
      </c>
      <c r="AV168" s="620"/>
      <c r="AW168" s="620"/>
      <c r="AX168" s="621"/>
    </row>
    <row r="169" spans="1:50" ht="24.75" customHeight="1" x14ac:dyDescent="0.15">
      <c r="A169" s="1083"/>
      <c r="B169" s="1084"/>
      <c r="C169" s="1084"/>
      <c r="D169" s="1084"/>
      <c r="E169" s="1084"/>
      <c r="F169" s="1085"/>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t="s">
        <v>746</v>
      </c>
      <c r="AD169" s="625"/>
      <c r="AE169" s="625"/>
      <c r="AF169" s="625"/>
      <c r="AG169" s="626"/>
      <c r="AH169" s="616" t="s">
        <v>816</v>
      </c>
      <c r="AI169" s="617"/>
      <c r="AJ169" s="617"/>
      <c r="AK169" s="617"/>
      <c r="AL169" s="617"/>
      <c r="AM169" s="617"/>
      <c r="AN169" s="617"/>
      <c r="AO169" s="617"/>
      <c r="AP169" s="617"/>
      <c r="AQ169" s="617"/>
      <c r="AR169" s="617"/>
      <c r="AS169" s="617"/>
      <c r="AT169" s="618"/>
      <c r="AU169" s="619">
        <v>0.63</v>
      </c>
      <c r="AV169" s="620"/>
      <c r="AW169" s="620"/>
      <c r="AX169" s="621"/>
    </row>
    <row r="170" spans="1:50" ht="24.75" customHeight="1" x14ac:dyDescent="0.15">
      <c r="A170" s="1083"/>
      <c r="B170" s="1084"/>
      <c r="C170" s="1084"/>
      <c r="D170" s="1084"/>
      <c r="E170" s="1084"/>
      <c r="F170" s="1085"/>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83"/>
      <c r="B171" s="1084"/>
      <c r="C171" s="1084"/>
      <c r="D171" s="1084"/>
      <c r="E171" s="1084"/>
      <c r="F171" s="1085"/>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83"/>
      <c r="B172" s="1084"/>
      <c r="C172" s="1084"/>
      <c r="D172" s="1084"/>
      <c r="E172" s="1084"/>
      <c r="F172" s="1085"/>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83"/>
      <c r="B173" s="1084"/>
      <c r="C173" s="1084"/>
      <c r="D173" s="1084"/>
      <c r="E173" s="1084"/>
      <c r="F173" s="1085"/>
      <c r="G173" s="843" t="s">
        <v>20</v>
      </c>
      <c r="H173" s="844"/>
      <c r="I173" s="844"/>
      <c r="J173" s="844"/>
      <c r="K173" s="844"/>
      <c r="L173" s="845"/>
      <c r="M173" s="846"/>
      <c r="N173" s="846"/>
      <c r="O173" s="846"/>
      <c r="P173" s="846"/>
      <c r="Q173" s="846"/>
      <c r="R173" s="846"/>
      <c r="S173" s="846"/>
      <c r="T173" s="846"/>
      <c r="U173" s="846"/>
      <c r="V173" s="846"/>
      <c r="W173" s="846"/>
      <c r="X173" s="847"/>
      <c r="Y173" s="848">
        <f>SUM(Y163:AB172)</f>
        <v>15.6</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3.7300000000000004</v>
      </c>
      <c r="AV173" s="849"/>
      <c r="AW173" s="849"/>
      <c r="AX173" s="851"/>
    </row>
    <row r="174" spans="1:50" ht="30" customHeight="1" x14ac:dyDescent="0.15">
      <c r="A174" s="1083"/>
      <c r="B174" s="1084"/>
      <c r="C174" s="1084"/>
      <c r="D174" s="1084"/>
      <c r="E174" s="1084"/>
      <c r="F174" s="1085"/>
      <c r="G174" s="613" t="s">
        <v>817</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819</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13"/>
    </row>
    <row r="175" spans="1:50" ht="25.5" customHeight="1" x14ac:dyDescent="0.15">
      <c r="A175" s="1083"/>
      <c r="B175" s="1084"/>
      <c r="C175" s="1084"/>
      <c r="D175" s="1084"/>
      <c r="E175" s="1084"/>
      <c r="F175" s="1085"/>
      <c r="G175" s="832" t="s">
        <v>17</v>
      </c>
      <c r="H175" s="688"/>
      <c r="I175" s="688"/>
      <c r="J175" s="688"/>
      <c r="K175" s="688"/>
      <c r="L175" s="687" t="s">
        <v>18</v>
      </c>
      <c r="M175" s="688"/>
      <c r="N175" s="688"/>
      <c r="O175" s="688"/>
      <c r="P175" s="688"/>
      <c r="Q175" s="688"/>
      <c r="R175" s="688"/>
      <c r="S175" s="688"/>
      <c r="T175" s="688"/>
      <c r="U175" s="688"/>
      <c r="V175" s="688"/>
      <c r="W175" s="688"/>
      <c r="X175" s="689"/>
      <c r="Y175" s="671" t="s">
        <v>19</v>
      </c>
      <c r="Z175" s="672"/>
      <c r="AA175" s="672"/>
      <c r="AB175" s="818"/>
      <c r="AC175" s="832" t="s">
        <v>17</v>
      </c>
      <c r="AD175" s="688"/>
      <c r="AE175" s="688"/>
      <c r="AF175" s="688"/>
      <c r="AG175" s="688"/>
      <c r="AH175" s="687" t="s">
        <v>18</v>
      </c>
      <c r="AI175" s="688"/>
      <c r="AJ175" s="688"/>
      <c r="AK175" s="688"/>
      <c r="AL175" s="688"/>
      <c r="AM175" s="688"/>
      <c r="AN175" s="688"/>
      <c r="AO175" s="688"/>
      <c r="AP175" s="688"/>
      <c r="AQ175" s="688"/>
      <c r="AR175" s="688"/>
      <c r="AS175" s="688"/>
      <c r="AT175" s="689"/>
      <c r="AU175" s="671" t="s">
        <v>19</v>
      </c>
      <c r="AV175" s="672"/>
      <c r="AW175" s="672"/>
      <c r="AX175" s="673"/>
    </row>
    <row r="176" spans="1:50" ht="26.25" customHeight="1" x14ac:dyDescent="0.15">
      <c r="A176" s="1083"/>
      <c r="B176" s="1084"/>
      <c r="C176" s="1084"/>
      <c r="D176" s="1084"/>
      <c r="E176" s="1084"/>
      <c r="F176" s="1085"/>
      <c r="G176" s="690" t="s">
        <v>797</v>
      </c>
      <c r="H176" s="691"/>
      <c r="I176" s="691"/>
      <c r="J176" s="691"/>
      <c r="K176" s="692"/>
      <c r="L176" s="684" t="s">
        <v>818</v>
      </c>
      <c r="M176" s="685"/>
      <c r="N176" s="685"/>
      <c r="O176" s="685"/>
      <c r="P176" s="685"/>
      <c r="Q176" s="685"/>
      <c r="R176" s="685"/>
      <c r="S176" s="685"/>
      <c r="T176" s="685"/>
      <c r="U176" s="685"/>
      <c r="V176" s="685"/>
      <c r="W176" s="685"/>
      <c r="X176" s="686"/>
      <c r="Y176" s="404">
        <v>14.1</v>
      </c>
      <c r="Z176" s="405"/>
      <c r="AA176" s="405"/>
      <c r="AB176" s="825"/>
      <c r="AC176" s="690" t="s">
        <v>797</v>
      </c>
      <c r="AD176" s="691"/>
      <c r="AE176" s="691"/>
      <c r="AF176" s="691"/>
      <c r="AG176" s="692"/>
      <c r="AH176" s="684" t="s">
        <v>820</v>
      </c>
      <c r="AI176" s="685"/>
      <c r="AJ176" s="685"/>
      <c r="AK176" s="685"/>
      <c r="AL176" s="685"/>
      <c r="AM176" s="685"/>
      <c r="AN176" s="685"/>
      <c r="AO176" s="685"/>
      <c r="AP176" s="685"/>
      <c r="AQ176" s="685"/>
      <c r="AR176" s="685"/>
      <c r="AS176" s="685"/>
      <c r="AT176" s="686"/>
      <c r="AU176" s="404">
        <v>11.9</v>
      </c>
      <c r="AV176" s="405"/>
      <c r="AW176" s="405"/>
      <c r="AX176" s="406"/>
    </row>
    <row r="177" spans="1:50" ht="26.25" customHeight="1" x14ac:dyDescent="0.15">
      <c r="A177" s="1083"/>
      <c r="B177" s="1084"/>
      <c r="C177" s="1084"/>
      <c r="D177" s="1084"/>
      <c r="E177" s="1084"/>
      <c r="F177" s="1085"/>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83"/>
      <c r="B178" s="1084"/>
      <c r="C178" s="1084"/>
      <c r="D178" s="1084"/>
      <c r="E178" s="1084"/>
      <c r="F178" s="1085"/>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83"/>
      <c r="B179" s="1084"/>
      <c r="C179" s="1084"/>
      <c r="D179" s="1084"/>
      <c r="E179" s="1084"/>
      <c r="F179" s="1085"/>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83"/>
      <c r="B180" s="1084"/>
      <c r="C180" s="1084"/>
      <c r="D180" s="1084"/>
      <c r="E180" s="1084"/>
      <c r="F180" s="1085"/>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83"/>
      <c r="B181" s="1084"/>
      <c r="C181" s="1084"/>
      <c r="D181" s="1084"/>
      <c r="E181" s="1084"/>
      <c r="F181" s="1085"/>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83"/>
      <c r="B182" s="1084"/>
      <c r="C182" s="1084"/>
      <c r="D182" s="1084"/>
      <c r="E182" s="1084"/>
      <c r="F182" s="1085"/>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83"/>
      <c r="B183" s="1084"/>
      <c r="C183" s="1084"/>
      <c r="D183" s="1084"/>
      <c r="E183" s="1084"/>
      <c r="F183" s="1085"/>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83"/>
      <c r="B184" s="1084"/>
      <c r="C184" s="1084"/>
      <c r="D184" s="1084"/>
      <c r="E184" s="1084"/>
      <c r="F184" s="1085"/>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83"/>
      <c r="B185" s="1084"/>
      <c r="C185" s="1084"/>
      <c r="D185" s="1084"/>
      <c r="E185" s="1084"/>
      <c r="F185" s="1085"/>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83"/>
      <c r="B186" s="1084"/>
      <c r="C186" s="1084"/>
      <c r="D186" s="1084"/>
      <c r="E186" s="1084"/>
      <c r="F186" s="1085"/>
      <c r="G186" s="843" t="s">
        <v>20</v>
      </c>
      <c r="H186" s="844"/>
      <c r="I186" s="844"/>
      <c r="J186" s="844"/>
      <c r="K186" s="844"/>
      <c r="L186" s="845"/>
      <c r="M186" s="846"/>
      <c r="N186" s="846"/>
      <c r="O186" s="846"/>
      <c r="P186" s="846"/>
      <c r="Q186" s="846"/>
      <c r="R186" s="846"/>
      <c r="S186" s="846"/>
      <c r="T186" s="846"/>
      <c r="U186" s="846"/>
      <c r="V186" s="846"/>
      <c r="W186" s="846"/>
      <c r="X186" s="847"/>
      <c r="Y186" s="848">
        <f>SUM(Y176:AB185)</f>
        <v>14.1</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11.9</v>
      </c>
      <c r="AV186" s="849"/>
      <c r="AW186" s="849"/>
      <c r="AX186" s="851"/>
    </row>
    <row r="187" spans="1:50" ht="30" customHeight="1" x14ac:dyDescent="0.15">
      <c r="A187" s="1083"/>
      <c r="B187" s="1084"/>
      <c r="C187" s="1084"/>
      <c r="D187" s="1084"/>
      <c r="E187" s="1084"/>
      <c r="F187" s="1085"/>
      <c r="G187" s="613" t="s">
        <v>821</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823</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13"/>
    </row>
    <row r="188" spans="1:50" ht="24.75" customHeight="1" x14ac:dyDescent="0.15">
      <c r="A188" s="1083"/>
      <c r="B188" s="1084"/>
      <c r="C188" s="1084"/>
      <c r="D188" s="1084"/>
      <c r="E188" s="1084"/>
      <c r="F188" s="1085"/>
      <c r="G188" s="832" t="s">
        <v>17</v>
      </c>
      <c r="H188" s="688"/>
      <c r="I188" s="688"/>
      <c r="J188" s="688"/>
      <c r="K188" s="688"/>
      <c r="L188" s="687" t="s">
        <v>18</v>
      </c>
      <c r="M188" s="688"/>
      <c r="N188" s="688"/>
      <c r="O188" s="688"/>
      <c r="P188" s="688"/>
      <c r="Q188" s="688"/>
      <c r="R188" s="688"/>
      <c r="S188" s="688"/>
      <c r="T188" s="688"/>
      <c r="U188" s="688"/>
      <c r="V188" s="688"/>
      <c r="W188" s="688"/>
      <c r="X188" s="689"/>
      <c r="Y188" s="671" t="s">
        <v>19</v>
      </c>
      <c r="Z188" s="672"/>
      <c r="AA188" s="672"/>
      <c r="AB188" s="818"/>
      <c r="AC188" s="832" t="s">
        <v>17</v>
      </c>
      <c r="AD188" s="688"/>
      <c r="AE188" s="688"/>
      <c r="AF188" s="688"/>
      <c r="AG188" s="688"/>
      <c r="AH188" s="687" t="s">
        <v>18</v>
      </c>
      <c r="AI188" s="688"/>
      <c r="AJ188" s="688"/>
      <c r="AK188" s="688"/>
      <c r="AL188" s="688"/>
      <c r="AM188" s="688"/>
      <c r="AN188" s="688"/>
      <c r="AO188" s="688"/>
      <c r="AP188" s="688"/>
      <c r="AQ188" s="688"/>
      <c r="AR188" s="688"/>
      <c r="AS188" s="688"/>
      <c r="AT188" s="689"/>
      <c r="AU188" s="671" t="s">
        <v>19</v>
      </c>
      <c r="AV188" s="672"/>
      <c r="AW188" s="672"/>
      <c r="AX188" s="673"/>
    </row>
    <row r="189" spans="1:50" ht="24.75" customHeight="1" x14ac:dyDescent="0.15">
      <c r="A189" s="1083"/>
      <c r="B189" s="1084"/>
      <c r="C189" s="1084"/>
      <c r="D189" s="1084"/>
      <c r="E189" s="1084"/>
      <c r="F189" s="1085"/>
      <c r="G189" s="690" t="s">
        <v>797</v>
      </c>
      <c r="H189" s="691"/>
      <c r="I189" s="691"/>
      <c r="J189" s="691"/>
      <c r="K189" s="692"/>
      <c r="L189" s="684" t="s">
        <v>822</v>
      </c>
      <c r="M189" s="685"/>
      <c r="N189" s="685"/>
      <c r="O189" s="685"/>
      <c r="P189" s="685"/>
      <c r="Q189" s="685"/>
      <c r="R189" s="685"/>
      <c r="S189" s="685"/>
      <c r="T189" s="685"/>
      <c r="U189" s="685"/>
      <c r="V189" s="685"/>
      <c r="W189" s="685"/>
      <c r="X189" s="686"/>
      <c r="Y189" s="404">
        <v>31</v>
      </c>
      <c r="Z189" s="405"/>
      <c r="AA189" s="405"/>
      <c r="AB189" s="825"/>
      <c r="AC189" s="690" t="s">
        <v>724</v>
      </c>
      <c r="AD189" s="691"/>
      <c r="AE189" s="691"/>
      <c r="AF189" s="691"/>
      <c r="AG189" s="692"/>
      <c r="AH189" s="1089" t="s">
        <v>748</v>
      </c>
      <c r="AI189" s="1090"/>
      <c r="AJ189" s="1090"/>
      <c r="AK189" s="1090"/>
      <c r="AL189" s="1090"/>
      <c r="AM189" s="1090"/>
      <c r="AN189" s="1090"/>
      <c r="AO189" s="1090"/>
      <c r="AP189" s="1090"/>
      <c r="AQ189" s="1090"/>
      <c r="AR189" s="1090"/>
      <c r="AS189" s="1090"/>
      <c r="AT189" s="1091"/>
      <c r="AU189" s="404">
        <v>1.6</v>
      </c>
      <c r="AV189" s="405"/>
      <c r="AW189" s="405"/>
      <c r="AX189" s="406"/>
    </row>
    <row r="190" spans="1:50" ht="24.75" customHeight="1" x14ac:dyDescent="0.15">
      <c r="A190" s="1083"/>
      <c r="B190" s="1084"/>
      <c r="C190" s="1084"/>
      <c r="D190" s="1084"/>
      <c r="E190" s="1084"/>
      <c r="F190" s="1085"/>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t="s">
        <v>725</v>
      </c>
      <c r="AD190" s="625"/>
      <c r="AE190" s="625"/>
      <c r="AF190" s="625"/>
      <c r="AG190" s="626"/>
      <c r="AH190" s="1077" t="s">
        <v>749</v>
      </c>
      <c r="AI190" s="1078"/>
      <c r="AJ190" s="1078"/>
      <c r="AK190" s="1078"/>
      <c r="AL190" s="1078"/>
      <c r="AM190" s="1078"/>
      <c r="AN190" s="1078"/>
      <c r="AO190" s="1078"/>
      <c r="AP190" s="1078"/>
      <c r="AQ190" s="1078"/>
      <c r="AR190" s="1078"/>
      <c r="AS190" s="1078"/>
      <c r="AT190" s="1079"/>
      <c r="AU190" s="619">
        <v>0.9</v>
      </c>
      <c r="AV190" s="620"/>
      <c r="AW190" s="620"/>
      <c r="AX190" s="621"/>
    </row>
    <row r="191" spans="1:50" ht="24.75" customHeight="1" x14ac:dyDescent="0.15">
      <c r="A191" s="1083"/>
      <c r="B191" s="1084"/>
      <c r="C191" s="1084"/>
      <c r="D191" s="1084"/>
      <c r="E191" s="1084"/>
      <c r="F191" s="1085"/>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t="s">
        <v>738</v>
      </c>
      <c r="AD191" s="625"/>
      <c r="AE191" s="625"/>
      <c r="AF191" s="625"/>
      <c r="AG191" s="626"/>
      <c r="AH191" s="1077" t="s">
        <v>750</v>
      </c>
      <c r="AI191" s="1078"/>
      <c r="AJ191" s="1078"/>
      <c r="AK191" s="1078"/>
      <c r="AL191" s="1078"/>
      <c r="AM191" s="1078"/>
      <c r="AN191" s="1078"/>
      <c r="AO191" s="1078"/>
      <c r="AP191" s="1078"/>
      <c r="AQ191" s="1078"/>
      <c r="AR191" s="1078"/>
      <c r="AS191" s="1078"/>
      <c r="AT191" s="1079"/>
      <c r="AU191" s="619">
        <v>0.7</v>
      </c>
      <c r="AV191" s="620"/>
      <c r="AW191" s="620"/>
      <c r="AX191" s="621"/>
    </row>
    <row r="192" spans="1:50" ht="24.75" customHeight="1" x14ac:dyDescent="0.15">
      <c r="A192" s="1083"/>
      <c r="B192" s="1084"/>
      <c r="C192" s="1084"/>
      <c r="D192" s="1084"/>
      <c r="E192" s="1084"/>
      <c r="F192" s="1085"/>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t="s">
        <v>726</v>
      </c>
      <c r="AD192" s="625"/>
      <c r="AE192" s="625"/>
      <c r="AF192" s="625"/>
      <c r="AG192" s="626"/>
      <c r="AH192" s="1077" t="s">
        <v>751</v>
      </c>
      <c r="AI192" s="1078"/>
      <c r="AJ192" s="1078"/>
      <c r="AK192" s="1078"/>
      <c r="AL192" s="1078"/>
      <c r="AM192" s="1078"/>
      <c r="AN192" s="1078"/>
      <c r="AO192" s="1078"/>
      <c r="AP192" s="1078"/>
      <c r="AQ192" s="1078"/>
      <c r="AR192" s="1078"/>
      <c r="AS192" s="1078"/>
      <c r="AT192" s="1079"/>
      <c r="AU192" s="619">
        <v>0.2</v>
      </c>
      <c r="AV192" s="620"/>
      <c r="AW192" s="620"/>
      <c r="AX192" s="621"/>
    </row>
    <row r="193" spans="1:50" ht="24.75" customHeight="1" x14ac:dyDescent="0.15">
      <c r="A193" s="1083"/>
      <c r="B193" s="1084"/>
      <c r="C193" s="1084"/>
      <c r="D193" s="1084"/>
      <c r="E193" s="1084"/>
      <c r="F193" s="1085"/>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t="s">
        <v>758</v>
      </c>
      <c r="AD193" s="625"/>
      <c r="AE193" s="625"/>
      <c r="AF193" s="625"/>
      <c r="AG193" s="626"/>
      <c r="AH193" s="1077" t="s">
        <v>752</v>
      </c>
      <c r="AI193" s="1078"/>
      <c r="AJ193" s="1078"/>
      <c r="AK193" s="1078"/>
      <c r="AL193" s="1078"/>
      <c r="AM193" s="1078"/>
      <c r="AN193" s="1078"/>
      <c r="AO193" s="1078"/>
      <c r="AP193" s="1078"/>
      <c r="AQ193" s="1078"/>
      <c r="AR193" s="1078"/>
      <c r="AS193" s="1078"/>
      <c r="AT193" s="1079"/>
      <c r="AU193" s="619">
        <v>0.1</v>
      </c>
      <c r="AV193" s="620"/>
      <c r="AW193" s="620"/>
      <c r="AX193" s="621"/>
    </row>
    <row r="194" spans="1:50" ht="24.75" customHeight="1" x14ac:dyDescent="0.15">
      <c r="A194" s="1083"/>
      <c r="B194" s="1084"/>
      <c r="C194" s="1084"/>
      <c r="D194" s="1084"/>
      <c r="E194" s="1084"/>
      <c r="F194" s="1085"/>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83"/>
      <c r="B195" s="1084"/>
      <c r="C195" s="1084"/>
      <c r="D195" s="1084"/>
      <c r="E195" s="1084"/>
      <c r="F195" s="1085"/>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83"/>
      <c r="B196" s="1084"/>
      <c r="C196" s="1084"/>
      <c r="D196" s="1084"/>
      <c r="E196" s="1084"/>
      <c r="F196" s="1085"/>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83"/>
      <c r="B197" s="1084"/>
      <c r="C197" s="1084"/>
      <c r="D197" s="1084"/>
      <c r="E197" s="1084"/>
      <c r="F197" s="1085"/>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83"/>
      <c r="B198" s="1084"/>
      <c r="C198" s="1084"/>
      <c r="D198" s="1084"/>
      <c r="E198" s="1084"/>
      <c r="F198" s="1085"/>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83"/>
      <c r="B199" s="1084"/>
      <c r="C199" s="1084"/>
      <c r="D199" s="1084"/>
      <c r="E199" s="1084"/>
      <c r="F199" s="1085"/>
      <c r="G199" s="843" t="s">
        <v>20</v>
      </c>
      <c r="H199" s="844"/>
      <c r="I199" s="844"/>
      <c r="J199" s="844"/>
      <c r="K199" s="844"/>
      <c r="L199" s="845"/>
      <c r="M199" s="846"/>
      <c r="N199" s="846"/>
      <c r="O199" s="846"/>
      <c r="P199" s="846"/>
      <c r="Q199" s="846"/>
      <c r="R199" s="846"/>
      <c r="S199" s="846"/>
      <c r="T199" s="846"/>
      <c r="U199" s="846"/>
      <c r="V199" s="846"/>
      <c r="W199" s="846"/>
      <c r="X199" s="847"/>
      <c r="Y199" s="848">
        <f>SUM(Y189:AB198)</f>
        <v>31</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3.5000000000000004</v>
      </c>
      <c r="AV199" s="849"/>
      <c r="AW199" s="849"/>
      <c r="AX199" s="851"/>
    </row>
    <row r="200" spans="1:50" ht="30" customHeight="1" x14ac:dyDescent="0.15">
      <c r="A200" s="1083"/>
      <c r="B200" s="1084"/>
      <c r="C200" s="1084"/>
      <c r="D200" s="1084"/>
      <c r="E200" s="1084"/>
      <c r="F200" s="1085"/>
      <c r="G200" s="613" t="s">
        <v>824</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825</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13"/>
    </row>
    <row r="201" spans="1:50" ht="24.75" customHeight="1" x14ac:dyDescent="0.15">
      <c r="A201" s="1083"/>
      <c r="B201" s="1084"/>
      <c r="C201" s="1084"/>
      <c r="D201" s="1084"/>
      <c r="E201" s="1084"/>
      <c r="F201" s="1085"/>
      <c r="G201" s="832" t="s">
        <v>17</v>
      </c>
      <c r="H201" s="688"/>
      <c r="I201" s="688"/>
      <c r="J201" s="688"/>
      <c r="K201" s="688"/>
      <c r="L201" s="687" t="s">
        <v>18</v>
      </c>
      <c r="M201" s="688"/>
      <c r="N201" s="688"/>
      <c r="O201" s="688"/>
      <c r="P201" s="688"/>
      <c r="Q201" s="688"/>
      <c r="R201" s="688"/>
      <c r="S201" s="688"/>
      <c r="T201" s="688"/>
      <c r="U201" s="688"/>
      <c r="V201" s="688"/>
      <c r="W201" s="688"/>
      <c r="X201" s="689"/>
      <c r="Y201" s="671" t="s">
        <v>19</v>
      </c>
      <c r="Z201" s="672"/>
      <c r="AA201" s="672"/>
      <c r="AB201" s="818"/>
      <c r="AC201" s="832" t="s">
        <v>17</v>
      </c>
      <c r="AD201" s="688"/>
      <c r="AE201" s="688"/>
      <c r="AF201" s="688"/>
      <c r="AG201" s="688"/>
      <c r="AH201" s="687" t="s">
        <v>18</v>
      </c>
      <c r="AI201" s="688"/>
      <c r="AJ201" s="688"/>
      <c r="AK201" s="688"/>
      <c r="AL201" s="688"/>
      <c r="AM201" s="688"/>
      <c r="AN201" s="688"/>
      <c r="AO201" s="688"/>
      <c r="AP201" s="688"/>
      <c r="AQ201" s="688"/>
      <c r="AR201" s="688"/>
      <c r="AS201" s="688"/>
      <c r="AT201" s="689"/>
      <c r="AU201" s="671" t="s">
        <v>19</v>
      </c>
      <c r="AV201" s="672"/>
      <c r="AW201" s="672"/>
      <c r="AX201" s="673"/>
    </row>
    <row r="202" spans="1:50" ht="24.75" customHeight="1" x14ac:dyDescent="0.15">
      <c r="A202" s="1083"/>
      <c r="B202" s="1084"/>
      <c r="C202" s="1084"/>
      <c r="D202" s="1084"/>
      <c r="E202" s="1084"/>
      <c r="F202" s="1085"/>
      <c r="G202" s="690" t="s">
        <v>724</v>
      </c>
      <c r="H202" s="691"/>
      <c r="I202" s="691"/>
      <c r="J202" s="691"/>
      <c r="K202" s="692"/>
      <c r="L202" s="684" t="s">
        <v>753</v>
      </c>
      <c r="M202" s="685"/>
      <c r="N202" s="685"/>
      <c r="O202" s="685"/>
      <c r="P202" s="685"/>
      <c r="Q202" s="685"/>
      <c r="R202" s="685"/>
      <c r="S202" s="685"/>
      <c r="T202" s="685"/>
      <c r="U202" s="685"/>
      <c r="V202" s="685"/>
      <c r="W202" s="685"/>
      <c r="X202" s="686"/>
      <c r="Y202" s="404">
        <v>1.5</v>
      </c>
      <c r="Z202" s="405"/>
      <c r="AA202" s="405"/>
      <c r="AB202" s="825"/>
      <c r="AC202" s="690"/>
      <c r="AD202" s="691"/>
      <c r="AE202" s="691"/>
      <c r="AF202" s="691"/>
      <c r="AG202" s="692"/>
      <c r="AH202" s="684" t="s">
        <v>759</v>
      </c>
      <c r="AI202" s="685"/>
      <c r="AJ202" s="685"/>
      <c r="AK202" s="685"/>
      <c r="AL202" s="685"/>
      <c r="AM202" s="685"/>
      <c r="AN202" s="685"/>
      <c r="AO202" s="685"/>
      <c r="AP202" s="685"/>
      <c r="AQ202" s="685"/>
      <c r="AR202" s="685"/>
      <c r="AS202" s="685"/>
      <c r="AT202" s="686"/>
      <c r="AU202" s="404">
        <v>1</v>
      </c>
      <c r="AV202" s="405"/>
      <c r="AW202" s="405"/>
      <c r="AX202" s="406"/>
    </row>
    <row r="203" spans="1:50" ht="24.75" customHeight="1" x14ac:dyDescent="0.15">
      <c r="A203" s="1083"/>
      <c r="B203" s="1084"/>
      <c r="C203" s="1084"/>
      <c r="D203" s="1084"/>
      <c r="E203" s="1084"/>
      <c r="F203" s="1085"/>
      <c r="G203" s="624" t="s">
        <v>757</v>
      </c>
      <c r="H203" s="625"/>
      <c r="I203" s="625"/>
      <c r="J203" s="625"/>
      <c r="K203" s="626"/>
      <c r="L203" s="616" t="s">
        <v>754</v>
      </c>
      <c r="M203" s="617"/>
      <c r="N203" s="617"/>
      <c r="O203" s="617"/>
      <c r="P203" s="617"/>
      <c r="Q203" s="617"/>
      <c r="R203" s="617"/>
      <c r="S203" s="617"/>
      <c r="T203" s="617"/>
      <c r="U203" s="617"/>
      <c r="V203" s="617"/>
      <c r="W203" s="617"/>
      <c r="X203" s="618"/>
      <c r="Y203" s="619">
        <v>0.2</v>
      </c>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83"/>
      <c r="B204" s="1084"/>
      <c r="C204" s="1084"/>
      <c r="D204" s="1084"/>
      <c r="E204" s="1084"/>
      <c r="F204" s="1085"/>
      <c r="G204" s="624" t="s">
        <v>726</v>
      </c>
      <c r="H204" s="625"/>
      <c r="I204" s="625"/>
      <c r="J204" s="625"/>
      <c r="K204" s="626"/>
      <c r="L204" s="616" t="s">
        <v>755</v>
      </c>
      <c r="M204" s="617"/>
      <c r="N204" s="617"/>
      <c r="O204" s="617"/>
      <c r="P204" s="617"/>
      <c r="Q204" s="617"/>
      <c r="R204" s="617"/>
      <c r="S204" s="617"/>
      <c r="T204" s="617"/>
      <c r="U204" s="617"/>
      <c r="V204" s="617"/>
      <c r="W204" s="617"/>
      <c r="X204" s="618"/>
      <c r="Y204" s="619">
        <v>0.5</v>
      </c>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83"/>
      <c r="B205" s="1084"/>
      <c r="C205" s="1084"/>
      <c r="D205" s="1084"/>
      <c r="E205" s="1084"/>
      <c r="F205" s="1085"/>
      <c r="G205" s="624" t="s">
        <v>746</v>
      </c>
      <c r="H205" s="625"/>
      <c r="I205" s="625"/>
      <c r="J205" s="625"/>
      <c r="K205" s="626"/>
      <c r="L205" s="616" t="s">
        <v>756</v>
      </c>
      <c r="M205" s="617"/>
      <c r="N205" s="617"/>
      <c r="O205" s="617"/>
      <c r="P205" s="617"/>
      <c r="Q205" s="617"/>
      <c r="R205" s="617"/>
      <c r="S205" s="617"/>
      <c r="T205" s="617"/>
      <c r="U205" s="617"/>
      <c r="V205" s="617"/>
      <c r="W205" s="617"/>
      <c r="X205" s="618"/>
      <c r="Y205" s="619">
        <v>0.3</v>
      </c>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83"/>
      <c r="B206" s="1084"/>
      <c r="C206" s="1084"/>
      <c r="D206" s="1084"/>
      <c r="E206" s="1084"/>
      <c r="F206" s="1085"/>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83"/>
      <c r="B207" s="1084"/>
      <c r="C207" s="1084"/>
      <c r="D207" s="1084"/>
      <c r="E207" s="1084"/>
      <c r="F207" s="1085"/>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83"/>
      <c r="B208" s="1084"/>
      <c r="C208" s="1084"/>
      <c r="D208" s="1084"/>
      <c r="E208" s="1084"/>
      <c r="F208" s="1085"/>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83"/>
      <c r="B209" s="1084"/>
      <c r="C209" s="1084"/>
      <c r="D209" s="1084"/>
      <c r="E209" s="1084"/>
      <c r="F209" s="1085"/>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hidden="1" customHeight="1" x14ac:dyDescent="0.15">
      <c r="A210" s="1083"/>
      <c r="B210" s="1084"/>
      <c r="C210" s="1084"/>
      <c r="D210" s="1084"/>
      <c r="E210" s="1084"/>
      <c r="F210" s="1085"/>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83"/>
      <c r="B211" s="1084"/>
      <c r="C211" s="1084"/>
      <c r="D211" s="1084"/>
      <c r="E211" s="1084"/>
      <c r="F211" s="1085"/>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86"/>
      <c r="B212" s="1087"/>
      <c r="C212" s="1087"/>
      <c r="D212" s="1087"/>
      <c r="E212" s="1087"/>
      <c r="F212" s="1088"/>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2.5</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1</v>
      </c>
      <c r="AV212" s="1074"/>
      <c r="AW212" s="1074"/>
      <c r="AX212" s="1076"/>
    </row>
    <row r="213" spans="1:50" s="39" customFormat="1" ht="24.75" customHeight="1" thickBot="1" x14ac:dyDescent="0.2"/>
    <row r="214" spans="1:50" ht="30" customHeight="1" x14ac:dyDescent="0.15">
      <c r="A214" s="1080" t="s">
        <v>28</v>
      </c>
      <c r="B214" s="1081"/>
      <c r="C214" s="1081"/>
      <c r="D214" s="1081"/>
      <c r="E214" s="1081"/>
      <c r="F214" s="1082"/>
      <c r="G214" s="613" t="s">
        <v>826</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828</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13"/>
    </row>
    <row r="215" spans="1:50" ht="24.75" customHeight="1" x14ac:dyDescent="0.15">
      <c r="A215" s="1083"/>
      <c r="B215" s="1084"/>
      <c r="C215" s="1084"/>
      <c r="D215" s="1084"/>
      <c r="E215" s="1084"/>
      <c r="F215" s="1085"/>
      <c r="G215" s="832" t="s">
        <v>17</v>
      </c>
      <c r="H215" s="688"/>
      <c r="I215" s="688"/>
      <c r="J215" s="688"/>
      <c r="K215" s="688"/>
      <c r="L215" s="687" t="s">
        <v>18</v>
      </c>
      <c r="M215" s="688"/>
      <c r="N215" s="688"/>
      <c r="O215" s="688"/>
      <c r="P215" s="688"/>
      <c r="Q215" s="688"/>
      <c r="R215" s="688"/>
      <c r="S215" s="688"/>
      <c r="T215" s="688"/>
      <c r="U215" s="688"/>
      <c r="V215" s="688"/>
      <c r="W215" s="688"/>
      <c r="X215" s="689"/>
      <c r="Y215" s="671" t="s">
        <v>19</v>
      </c>
      <c r="Z215" s="672"/>
      <c r="AA215" s="672"/>
      <c r="AB215" s="818"/>
      <c r="AC215" s="832" t="s">
        <v>17</v>
      </c>
      <c r="AD215" s="688"/>
      <c r="AE215" s="688"/>
      <c r="AF215" s="688"/>
      <c r="AG215" s="688"/>
      <c r="AH215" s="687" t="s">
        <v>18</v>
      </c>
      <c r="AI215" s="688"/>
      <c r="AJ215" s="688"/>
      <c r="AK215" s="688"/>
      <c r="AL215" s="688"/>
      <c r="AM215" s="688"/>
      <c r="AN215" s="688"/>
      <c r="AO215" s="688"/>
      <c r="AP215" s="688"/>
      <c r="AQ215" s="688"/>
      <c r="AR215" s="688"/>
      <c r="AS215" s="688"/>
      <c r="AT215" s="689"/>
      <c r="AU215" s="671" t="s">
        <v>19</v>
      </c>
      <c r="AV215" s="672"/>
      <c r="AW215" s="672"/>
      <c r="AX215" s="673"/>
    </row>
    <row r="216" spans="1:50" ht="24.75" customHeight="1" x14ac:dyDescent="0.15">
      <c r="A216" s="1083"/>
      <c r="B216" s="1084"/>
      <c r="C216" s="1084"/>
      <c r="D216" s="1084"/>
      <c r="E216" s="1084"/>
      <c r="F216" s="1085"/>
      <c r="G216" s="690"/>
      <c r="H216" s="691"/>
      <c r="I216" s="691"/>
      <c r="J216" s="691"/>
      <c r="K216" s="692"/>
      <c r="L216" s="684" t="s">
        <v>759</v>
      </c>
      <c r="M216" s="685"/>
      <c r="N216" s="685"/>
      <c r="O216" s="685"/>
      <c r="P216" s="685"/>
      <c r="Q216" s="685"/>
      <c r="R216" s="685"/>
      <c r="S216" s="685"/>
      <c r="T216" s="685"/>
      <c r="U216" s="685"/>
      <c r="V216" s="685"/>
      <c r="W216" s="685"/>
      <c r="X216" s="686"/>
      <c r="Y216" s="404">
        <v>4.5</v>
      </c>
      <c r="Z216" s="405"/>
      <c r="AA216" s="405"/>
      <c r="AB216" s="825"/>
      <c r="AC216" s="690"/>
      <c r="AD216" s="691"/>
      <c r="AE216" s="691"/>
      <c r="AF216" s="691"/>
      <c r="AG216" s="692"/>
      <c r="AH216" s="684" t="s">
        <v>759</v>
      </c>
      <c r="AI216" s="685"/>
      <c r="AJ216" s="685"/>
      <c r="AK216" s="685"/>
      <c r="AL216" s="685"/>
      <c r="AM216" s="685"/>
      <c r="AN216" s="685"/>
      <c r="AO216" s="685"/>
      <c r="AP216" s="685"/>
      <c r="AQ216" s="685"/>
      <c r="AR216" s="685"/>
      <c r="AS216" s="685"/>
      <c r="AT216" s="686"/>
      <c r="AU216" s="404">
        <v>1</v>
      </c>
      <c r="AV216" s="405"/>
      <c r="AW216" s="405"/>
      <c r="AX216" s="406"/>
    </row>
    <row r="217" spans="1:50" ht="24.75" customHeight="1" x14ac:dyDescent="0.15">
      <c r="A217" s="1083"/>
      <c r="B217" s="1084"/>
      <c r="C217" s="1084"/>
      <c r="D217" s="1084"/>
      <c r="E217" s="1084"/>
      <c r="F217" s="1085"/>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83"/>
      <c r="B218" s="1084"/>
      <c r="C218" s="1084"/>
      <c r="D218" s="1084"/>
      <c r="E218" s="1084"/>
      <c r="F218" s="1085"/>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83"/>
      <c r="B219" s="1084"/>
      <c r="C219" s="1084"/>
      <c r="D219" s="1084"/>
      <c r="E219" s="1084"/>
      <c r="F219" s="1085"/>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83"/>
      <c r="B220" s="1084"/>
      <c r="C220" s="1084"/>
      <c r="D220" s="1084"/>
      <c r="E220" s="1084"/>
      <c r="F220" s="1085"/>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83"/>
      <c r="B221" s="1084"/>
      <c r="C221" s="1084"/>
      <c r="D221" s="1084"/>
      <c r="E221" s="1084"/>
      <c r="F221" s="1085"/>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83"/>
      <c r="B222" s="1084"/>
      <c r="C222" s="1084"/>
      <c r="D222" s="1084"/>
      <c r="E222" s="1084"/>
      <c r="F222" s="1085"/>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83"/>
      <c r="B223" s="1084"/>
      <c r="C223" s="1084"/>
      <c r="D223" s="1084"/>
      <c r="E223" s="1084"/>
      <c r="F223" s="1085"/>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83"/>
      <c r="B224" s="1084"/>
      <c r="C224" s="1084"/>
      <c r="D224" s="1084"/>
      <c r="E224" s="1084"/>
      <c r="F224" s="1085"/>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83"/>
      <c r="B225" s="1084"/>
      <c r="C225" s="1084"/>
      <c r="D225" s="1084"/>
      <c r="E225" s="1084"/>
      <c r="F225" s="1085"/>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83"/>
      <c r="B226" s="1084"/>
      <c r="C226" s="1084"/>
      <c r="D226" s="1084"/>
      <c r="E226" s="1084"/>
      <c r="F226" s="1085"/>
      <c r="G226" s="843" t="s">
        <v>20</v>
      </c>
      <c r="H226" s="844"/>
      <c r="I226" s="844"/>
      <c r="J226" s="844"/>
      <c r="K226" s="844"/>
      <c r="L226" s="845"/>
      <c r="M226" s="846"/>
      <c r="N226" s="846"/>
      <c r="O226" s="846"/>
      <c r="P226" s="846"/>
      <c r="Q226" s="846"/>
      <c r="R226" s="846"/>
      <c r="S226" s="846"/>
      <c r="T226" s="846"/>
      <c r="U226" s="846"/>
      <c r="V226" s="846"/>
      <c r="W226" s="846"/>
      <c r="X226" s="847"/>
      <c r="Y226" s="848">
        <f>SUM(Y216:AB225)</f>
        <v>4.5</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1</v>
      </c>
      <c r="AV226" s="849"/>
      <c r="AW226" s="849"/>
      <c r="AX226" s="851"/>
    </row>
    <row r="227" spans="1:50" ht="30" customHeight="1" x14ac:dyDescent="0.15">
      <c r="A227" s="1083"/>
      <c r="B227" s="1084"/>
      <c r="C227" s="1084"/>
      <c r="D227" s="1084"/>
      <c r="E227" s="1084"/>
      <c r="F227" s="1085"/>
      <c r="G227" s="613" t="s">
        <v>829</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836</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13"/>
    </row>
    <row r="228" spans="1:50" ht="25.5" customHeight="1" x14ac:dyDescent="0.15">
      <c r="A228" s="1083"/>
      <c r="B228" s="1084"/>
      <c r="C228" s="1084"/>
      <c r="D228" s="1084"/>
      <c r="E228" s="1084"/>
      <c r="F228" s="1085"/>
      <c r="G228" s="832" t="s">
        <v>17</v>
      </c>
      <c r="H228" s="688"/>
      <c r="I228" s="688"/>
      <c r="J228" s="688"/>
      <c r="K228" s="688"/>
      <c r="L228" s="687" t="s">
        <v>18</v>
      </c>
      <c r="M228" s="688"/>
      <c r="N228" s="688"/>
      <c r="O228" s="688"/>
      <c r="P228" s="688"/>
      <c r="Q228" s="688"/>
      <c r="R228" s="688"/>
      <c r="S228" s="688"/>
      <c r="T228" s="688"/>
      <c r="U228" s="688"/>
      <c r="V228" s="688"/>
      <c r="W228" s="688"/>
      <c r="X228" s="689"/>
      <c r="Y228" s="671" t="s">
        <v>19</v>
      </c>
      <c r="Z228" s="672"/>
      <c r="AA228" s="672"/>
      <c r="AB228" s="818"/>
      <c r="AC228" s="832" t="s">
        <v>17</v>
      </c>
      <c r="AD228" s="688"/>
      <c r="AE228" s="688"/>
      <c r="AF228" s="688"/>
      <c r="AG228" s="688"/>
      <c r="AH228" s="687" t="s">
        <v>18</v>
      </c>
      <c r="AI228" s="688"/>
      <c r="AJ228" s="688"/>
      <c r="AK228" s="688"/>
      <c r="AL228" s="688"/>
      <c r="AM228" s="688"/>
      <c r="AN228" s="688"/>
      <c r="AO228" s="688"/>
      <c r="AP228" s="688"/>
      <c r="AQ228" s="688"/>
      <c r="AR228" s="688"/>
      <c r="AS228" s="688"/>
      <c r="AT228" s="689"/>
      <c r="AU228" s="671" t="s">
        <v>19</v>
      </c>
      <c r="AV228" s="672"/>
      <c r="AW228" s="672"/>
      <c r="AX228" s="673"/>
    </row>
    <row r="229" spans="1:50" ht="24.75" customHeight="1" x14ac:dyDescent="0.15">
      <c r="A229" s="1083"/>
      <c r="B229" s="1084"/>
      <c r="C229" s="1084"/>
      <c r="D229" s="1084"/>
      <c r="E229" s="1084"/>
      <c r="F229" s="1085"/>
      <c r="G229" s="690" t="s">
        <v>724</v>
      </c>
      <c r="H229" s="691"/>
      <c r="I229" s="691"/>
      <c r="J229" s="691"/>
      <c r="K229" s="692"/>
      <c r="L229" s="684" t="s">
        <v>834</v>
      </c>
      <c r="M229" s="685"/>
      <c r="N229" s="685"/>
      <c r="O229" s="685"/>
      <c r="P229" s="685"/>
      <c r="Q229" s="685"/>
      <c r="R229" s="685"/>
      <c r="S229" s="685"/>
      <c r="T229" s="685"/>
      <c r="U229" s="685"/>
      <c r="V229" s="685"/>
      <c r="W229" s="685"/>
      <c r="X229" s="686"/>
      <c r="Y229" s="404">
        <v>4.4000000000000004</v>
      </c>
      <c r="Z229" s="405"/>
      <c r="AA229" s="405"/>
      <c r="AB229" s="825"/>
      <c r="AC229" s="690"/>
      <c r="AD229" s="691"/>
      <c r="AE229" s="691"/>
      <c r="AF229" s="691"/>
      <c r="AG229" s="692"/>
      <c r="AH229" s="684" t="s">
        <v>759</v>
      </c>
      <c r="AI229" s="685"/>
      <c r="AJ229" s="685"/>
      <c r="AK229" s="685"/>
      <c r="AL229" s="685"/>
      <c r="AM229" s="685"/>
      <c r="AN229" s="685"/>
      <c r="AO229" s="685"/>
      <c r="AP229" s="685"/>
      <c r="AQ229" s="685"/>
      <c r="AR229" s="685"/>
      <c r="AS229" s="685"/>
      <c r="AT229" s="686"/>
      <c r="AU229" s="404">
        <v>4.3</v>
      </c>
      <c r="AV229" s="405"/>
      <c r="AW229" s="405"/>
      <c r="AX229" s="406"/>
    </row>
    <row r="230" spans="1:50" ht="24.75" customHeight="1" x14ac:dyDescent="0.15">
      <c r="A230" s="1083"/>
      <c r="B230" s="1084"/>
      <c r="C230" s="1084"/>
      <c r="D230" s="1084"/>
      <c r="E230" s="1084"/>
      <c r="F230" s="1085"/>
      <c r="G230" s="624" t="s">
        <v>725</v>
      </c>
      <c r="H230" s="625"/>
      <c r="I230" s="625"/>
      <c r="J230" s="625"/>
      <c r="K230" s="626"/>
      <c r="L230" s="616" t="s">
        <v>830</v>
      </c>
      <c r="M230" s="617"/>
      <c r="N230" s="617"/>
      <c r="O230" s="617"/>
      <c r="P230" s="617"/>
      <c r="Q230" s="617"/>
      <c r="R230" s="617"/>
      <c r="S230" s="617"/>
      <c r="T230" s="617"/>
      <c r="U230" s="617"/>
      <c r="V230" s="617"/>
      <c r="W230" s="617"/>
      <c r="X230" s="618"/>
      <c r="Y230" s="619">
        <v>0.06</v>
      </c>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83"/>
      <c r="B231" s="1084"/>
      <c r="C231" s="1084"/>
      <c r="D231" s="1084"/>
      <c r="E231" s="1084"/>
      <c r="F231" s="1085"/>
      <c r="G231" s="624" t="s">
        <v>737</v>
      </c>
      <c r="H231" s="625"/>
      <c r="I231" s="625"/>
      <c r="J231" s="625"/>
      <c r="K231" s="626"/>
      <c r="L231" s="616" t="s">
        <v>831</v>
      </c>
      <c r="M231" s="617"/>
      <c r="N231" s="617"/>
      <c r="O231" s="617"/>
      <c r="P231" s="617"/>
      <c r="Q231" s="617"/>
      <c r="R231" s="617"/>
      <c r="S231" s="617"/>
      <c r="T231" s="617"/>
      <c r="U231" s="617"/>
      <c r="V231" s="617"/>
      <c r="W231" s="617"/>
      <c r="X231" s="618"/>
      <c r="Y231" s="619">
        <v>0.02</v>
      </c>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83"/>
      <c r="B232" s="1084"/>
      <c r="C232" s="1084"/>
      <c r="D232" s="1084"/>
      <c r="E232" s="1084"/>
      <c r="F232" s="1085"/>
      <c r="G232" s="624" t="s">
        <v>835</v>
      </c>
      <c r="H232" s="625"/>
      <c r="I232" s="625"/>
      <c r="J232" s="625"/>
      <c r="K232" s="626"/>
      <c r="L232" s="616" t="s">
        <v>832</v>
      </c>
      <c r="M232" s="617"/>
      <c r="N232" s="617"/>
      <c r="O232" s="617"/>
      <c r="P232" s="617"/>
      <c r="Q232" s="617"/>
      <c r="R232" s="617"/>
      <c r="S232" s="617"/>
      <c r="T232" s="617"/>
      <c r="U232" s="617"/>
      <c r="V232" s="617"/>
      <c r="W232" s="617"/>
      <c r="X232" s="618"/>
      <c r="Y232" s="619">
        <v>0.7</v>
      </c>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83"/>
      <c r="B233" s="1084"/>
      <c r="C233" s="1084"/>
      <c r="D233" s="1084"/>
      <c r="E233" s="1084"/>
      <c r="F233" s="1085"/>
      <c r="G233" s="624" t="s">
        <v>746</v>
      </c>
      <c r="H233" s="625"/>
      <c r="I233" s="625"/>
      <c r="J233" s="625"/>
      <c r="K233" s="626"/>
      <c r="L233" s="616" t="s">
        <v>833</v>
      </c>
      <c r="M233" s="617"/>
      <c r="N233" s="617"/>
      <c r="O233" s="617"/>
      <c r="P233" s="617"/>
      <c r="Q233" s="617"/>
      <c r="R233" s="617"/>
      <c r="S233" s="617"/>
      <c r="T233" s="617"/>
      <c r="U233" s="617"/>
      <c r="V233" s="617"/>
      <c r="W233" s="617"/>
      <c r="X233" s="618"/>
      <c r="Y233" s="619">
        <v>1.1000000000000001</v>
      </c>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83"/>
      <c r="B234" s="1084"/>
      <c r="C234" s="1084"/>
      <c r="D234" s="1084"/>
      <c r="E234" s="1084"/>
      <c r="F234" s="1085"/>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83"/>
      <c r="B235" s="1084"/>
      <c r="C235" s="1084"/>
      <c r="D235" s="1084"/>
      <c r="E235" s="1084"/>
      <c r="F235" s="1085"/>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83"/>
      <c r="B236" s="1084"/>
      <c r="C236" s="1084"/>
      <c r="D236" s="1084"/>
      <c r="E236" s="1084"/>
      <c r="F236" s="1085"/>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83"/>
      <c r="B237" s="1084"/>
      <c r="C237" s="1084"/>
      <c r="D237" s="1084"/>
      <c r="E237" s="1084"/>
      <c r="F237" s="1085"/>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83"/>
      <c r="B238" s="1084"/>
      <c r="C238" s="1084"/>
      <c r="D238" s="1084"/>
      <c r="E238" s="1084"/>
      <c r="F238" s="1085"/>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83"/>
      <c r="B239" s="1084"/>
      <c r="C239" s="1084"/>
      <c r="D239" s="1084"/>
      <c r="E239" s="1084"/>
      <c r="F239" s="1085"/>
      <c r="G239" s="843" t="s">
        <v>20</v>
      </c>
      <c r="H239" s="844"/>
      <c r="I239" s="844"/>
      <c r="J239" s="844"/>
      <c r="K239" s="844"/>
      <c r="L239" s="845"/>
      <c r="M239" s="846"/>
      <c r="N239" s="846"/>
      <c r="O239" s="846"/>
      <c r="P239" s="846"/>
      <c r="Q239" s="846"/>
      <c r="R239" s="846"/>
      <c r="S239" s="846"/>
      <c r="T239" s="846"/>
      <c r="U239" s="846"/>
      <c r="V239" s="846"/>
      <c r="W239" s="846"/>
      <c r="X239" s="847"/>
      <c r="Y239" s="848">
        <f>SUM(Y229:AB238)</f>
        <v>6.2799999999999994</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4.3</v>
      </c>
      <c r="AV239" s="849"/>
      <c r="AW239" s="849"/>
      <c r="AX239" s="851"/>
    </row>
    <row r="240" spans="1:50" ht="30" customHeight="1" x14ac:dyDescent="0.15">
      <c r="A240" s="1083"/>
      <c r="B240" s="1084"/>
      <c r="C240" s="1084"/>
      <c r="D240" s="1084"/>
      <c r="E240" s="1084"/>
      <c r="F240" s="1085"/>
      <c r="G240" s="613" t="s">
        <v>837</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838</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13"/>
    </row>
    <row r="241" spans="1:50" ht="24.75" customHeight="1" x14ac:dyDescent="0.15">
      <c r="A241" s="1083"/>
      <c r="B241" s="1084"/>
      <c r="C241" s="1084"/>
      <c r="D241" s="1084"/>
      <c r="E241" s="1084"/>
      <c r="F241" s="1085"/>
      <c r="G241" s="832" t="s">
        <v>17</v>
      </c>
      <c r="H241" s="688"/>
      <c r="I241" s="688"/>
      <c r="J241" s="688"/>
      <c r="K241" s="688"/>
      <c r="L241" s="687" t="s">
        <v>18</v>
      </c>
      <c r="M241" s="688"/>
      <c r="N241" s="688"/>
      <c r="O241" s="688"/>
      <c r="P241" s="688"/>
      <c r="Q241" s="688"/>
      <c r="R241" s="688"/>
      <c r="S241" s="688"/>
      <c r="T241" s="688"/>
      <c r="U241" s="688"/>
      <c r="V241" s="688"/>
      <c r="W241" s="688"/>
      <c r="X241" s="689"/>
      <c r="Y241" s="671" t="s">
        <v>19</v>
      </c>
      <c r="Z241" s="672"/>
      <c r="AA241" s="672"/>
      <c r="AB241" s="818"/>
      <c r="AC241" s="832" t="s">
        <v>17</v>
      </c>
      <c r="AD241" s="688"/>
      <c r="AE241" s="688"/>
      <c r="AF241" s="688"/>
      <c r="AG241" s="688"/>
      <c r="AH241" s="687" t="s">
        <v>18</v>
      </c>
      <c r="AI241" s="688"/>
      <c r="AJ241" s="688"/>
      <c r="AK241" s="688"/>
      <c r="AL241" s="688"/>
      <c r="AM241" s="688"/>
      <c r="AN241" s="688"/>
      <c r="AO241" s="688"/>
      <c r="AP241" s="688"/>
      <c r="AQ241" s="688"/>
      <c r="AR241" s="688"/>
      <c r="AS241" s="688"/>
      <c r="AT241" s="689"/>
      <c r="AU241" s="671" t="s">
        <v>19</v>
      </c>
      <c r="AV241" s="672"/>
      <c r="AW241" s="672"/>
      <c r="AX241" s="673"/>
    </row>
    <row r="242" spans="1:50" ht="24.75" customHeight="1" x14ac:dyDescent="0.15">
      <c r="A242" s="1083"/>
      <c r="B242" s="1084"/>
      <c r="C242" s="1084"/>
      <c r="D242" s="1084"/>
      <c r="E242" s="1084"/>
      <c r="F242" s="1085"/>
      <c r="G242" s="690"/>
      <c r="H242" s="691"/>
      <c r="I242" s="691"/>
      <c r="J242" s="691"/>
      <c r="K242" s="692"/>
      <c r="L242" s="684" t="s">
        <v>759</v>
      </c>
      <c r="M242" s="685"/>
      <c r="N242" s="685"/>
      <c r="O242" s="685"/>
      <c r="P242" s="685"/>
      <c r="Q242" s="685"/>
      <c r="R242" s="685"/>
      <c r="S242" s="685"/>
      <c r="T242" s="685"/>
      <c r="U242" s="685"/>
      <c r="V242" s="685"/>
      <c r="W242" s="685"/>
      <c r="X242" s="686"/>
      <c r="Y242" s="404">
        <v>1</v>
      </c>
      <c r="Z242" s="405"/>
      <c r="AA242" s="405"/>
      <c r="AB242" s="825"/>
      <c r="AC242" s="690"/>
      <c r="AD242" s="691"/>
      <c r="AE242" s="691"/>
      <c r="AF242" s="691"/>
      <c r="AG242" s="692"/>
      <c r="AH242" s="684" t="s">
        <v>759</v>
      </c>
      <c r="AI242" s="685"/>
      <c r="AJ242" s="685"/>
      <c r="AK242" s="685"/>
      <c r="AL242" s="685"/>
      <c r="AM242" s="685"/>
      <c r="AN242" s="685"/>
      <c r="AO242" s="685"/>
      <c r="AP242" s="685"/>
      <c r="AQ242" s="685"/>
      <c r="AR242" s="685"/>
      <c r="AS242" s="685"/>
      <c r="AT242" s="686"/>
      <c r="AU242" s="404">
        <v>2</v>
      </c>
      <c r="AV242" s="405"/>
      <c r="AW242" s="405"/>
      <c r="AX242" s="406"/>
    </row>
    <row r="243" spans="1:50" ht="24.75" customHeight="1" x14ac:dyDescent="0.15">
      <c r="A243" s="1083"/>
      <c r="B243" s="1084"/>
      <c r="C243" s="1084"/>
      <c r="D243" s="1084"/>
      <c r="E243" s="1084"/>
      <c r="F243" s="1085"/>
      <c r="G243" s="624"/>
      <c r="H243" s="625"/>
      <c r="I243" s="625"/>
      <c r="J243" s="625"/>
      <c r="K243" s="626"/>
      <c r="L243" s="1077"/>
      <c r="M243" s="1078"/>
      <c r="N243" s="1078"/>
      <c r="O243" s="1078"/>
      <c r="P243" s="1078"/>
      <c r="Q243" s="1078"/>
      <c r="R243" s="1078"/>
      <c r="S243" s="1078"/>
      <c r="T243" s="1078"/>
      <c r="U243" s="1078"/>
      <c r="V243" s="1078"/>
      <c r="W243" s="1078"/>
      <c r="X243" s="1079"/>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83"/>
      <c r="B244" s="1084"/>
      <c r="C244" s="1084"/>
      <c r="D244" s="1084"/>
      <c r="E244" s="1084"/>
      <c r="F244" s="1085"/>
      <c r="G244" s="624"/>
      <c r="H244" s="625"/>
      <c r="I244" s="625"/>
      <c r="J244" s="625"/>
      <c r="K244" s="626"/>
      <c r="L244" s="1077"/>
      <c r="M244" s="1078"/>
      <c r="N244" s="1078"/>
      <c r="O244" s="1078"/>
      <c r="P244" s="1078"/>
      <c r="Q244" s="1078"/>
      <c r="R244" s="1078"/>
      <c r="S244" s="1078"/>
      <c r="T244" s="1078"/>
      <c r="U244" s="1078"/>
      <c r="V244" s="1078"/>
      <c r="W244" s="1078"/>
      <c r="X244" s="1079"/>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83"/>
      <c r="B245" s="1084"/>
      <c r="C245" s="1084"/>
      <c r="D245" s="1084"/>
      <c r="E245" s="1084"/>
      <c r="F245" s="1085"/>
      <c r="G245" s="624"/>
      <c r="H245" s="625"/>
      <c r="I245" s="625"/>
      <c r="J245" s="625"/>
      <c r="K245" s="626"/>
      <c r="L245" s="1077"/>
      <c r="M245" s="1078"/>
      <c r="N245" s="1078"/>
      <c r="O245" s="1078"/>
      <c r="P245" s="1078"/>
      <c r="Q245" s="1078"/>
      <c r="R245" s="1078"/>
      <c r="S245" s="1078"/>
      <c r="T245" s="1078"/>
      <c r="U245" s="1078"/>
      <c r="V245" s="1078"/>
      <c r="W245" s="1078"/>
      <c r="X245" s="1079"/>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83"/>
      <c r="B246" s="1084"/>
      <c r="C246" s="1084"/>
      <c r="D246" s="1084"/>
      <c r="E246" s="1084"/>
      <c r="F246" s="1085"/>
      <c r="G246" s="624"/>
      <c r="H246" s="625"/>
      <c r="I246" s="625"/>
      <c r="J246" s="625"/>
      <c r="K246" s="626"/>
      <c r="L246" s="1077"/>
      <c r="M246" s="1078"/>
      <c r="N246" s="1078"/>
      <c r="O246" s="1078"/>
      <c r="P246" s="1078"/>
      <c r="Q246" s="1078"/>
      <c r="R246" s="1078"/>
      <c r="S246" s="1078"/>
      <c r="T246" s="1078"/>
      <c r="U246" s="1078"/>
      <c r="V246" s="1078"/>
      <c r="W246" s="1078"/>
      <c r="X246" s="1079"/>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83"/>
      <c r="B247" s="1084"/>
      <c r="C247" s="1084"/>
      <c r="D247" s="1084"/>
      <c r="E247" s="1084"/>
      <c r="F247" s="1085"/>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83"/>
      <c r="B248" s="1084"/>
      <c r="C248" s="1084"/>
      <c r="D248" s="1084"/>
      <c r="E248" s="1084"/>
      <c r="F248" s="1085"/>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83"/>
      <c r="B249" s="1084"/>
      <c r="C249" s="1084"/>
      <c r="D249" s="1084"/>
      <c r="E249" s="1084"/>
      <c r="F249" s="1085"/>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83"/>
      <c r="B250" s="1084"/>
      <c r="C250" s="1084"/>
      <c r="D250" s="1084"/>
      <c r="E250" s="1084"/>
      <c r="F250" s="1085"/>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83"/>
      <c r="B251" s="1084"/>
      <c r="C251" s="1084"/>
      <c r="D251" s="1084"/>
      <c r="E251" s="1084"/>
      <c r="F251" s="1085"/>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x14ac:dyDescent="0.15">
      <c r="A252" s="1083"/>
      <c r="B252" s="1084"/>
      <c r="C252" s="1084"/>
      <c r="D252" s="1084"/>
      <c r="E252" s="1084"/>
      <c r="F252" s="1085"/>
      <c r="G252" s="843" t="s">
        <v>20</v>
      </c>
      <c r="H252" s="844"/>
      <c r="I252" s="844"/>
      <c r="J252" s="844"/>
      <c r="K252" s="844"/>
      <c r="L252" s="845"/>
      <c r="M252" s="846"/>
      <c r="N252" s="846"/>
      <c r="O252" s="846"/>
      <c r="P252" s="846"/>
      <c r="Q252" s="846"/>
      <c r="R252" s="846"/>
      <c r="S252" s="846"/>
      <c r="T252" s="846"/>
      <c r="U252" s="846"/>
      <c r="V252" s="846"/>
      <c r="W252" s="846"/>
      <c r="X252" s="847"/>
      <c r="Y252" s="848">
        <f>SUM(Y242:AB251)</f>
        <v>1</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2</v>
      </c>
      <c r="AV252" s="849"/>
      <c r="AW252" s="849"/>
      <c r="AX252" s="851"/>
    </row>
    <row r="253" spans="1:50" ht="30" hidden="1" customHeight="1" x14ac:dyDescent="0.15">
      <c r="A253" s="1083"/>
      <c r="B253" s="1084"/>
      <c r="C253" s="1084"/>
      <c r="D253" s="1084"/>
      <c r="E253" s="1084"/>
      <c r="F253" s="1085"/>
      <c r="G253" s="613" t="s">
        <v>390</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827</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13"/>
    </row>
    <row r="254" spans="1:50" ht="24.75" hidden="1" customHeight="1" x14ac:dyDescent="0.15">
      <c r="A254" s="1083"/>
      <c r="B254" s="1084"/>
      <c r="C254" s="1084"/>
      <c r="D254" s="1084"/>
      <c r="E254" s="1084"/>
      <c r="F254" s="1085"/>
      <c r="G254" s="832" t="s">
        <v>17</v>
      </c>
      <c r="H254" s="688"/>
      <c r="I254" s="688"/>
      <c r="J254" s="688"/>
      <c r="K254" s="688"/>
      <c r="L254" s="687" t="s">
        <v>18</v>
      </c>
      <c r="M254" s="688"/>
      <c r="N254" s="688"/>
      <c r="O254" s="688"/>
      <c r="P254" s="688"/>
      <c r="Q254" s="688"/>
      <c r="R254" s="688"/>
      <c r="S254" s="688"/>
      <c r="T254" s="688"/>
      <c r="U254" s="688"/>
      <c r="V254" s="688"/>
      <c r="W254" s="688"/>
      <c r="X254" s="689"/>
      <c r="Y254" s="671" t="s">
        <v>19</v>
      </c>
      <c r="Z254" s="672"/>
      <c r="AA254" s="672"/>
      <c r="AB254" s="818"/>
      <c r="AC254" s="832" t="s">
        <v>17</v>
      </c>
      <c r="AD254" s="688"/>
      <c r="AE254" s="688"/>
      <c r="AF254" s="688"/>
      <c r="AG254" s="688"/>
      <c r="AH254" s="687" t="s">
        <v>18</v>
      </c>
      <c r="AI254" s="688"/>
      <c r="AJ254" s="688"/>
      <c r="AK254" s="688"/>
      <c r="AL254" s="688"/>
      <c r="AM254" s="688"/>
      <c r="AN254" s="688"/>
      <c r="AO254" s="688"/>
      <c r="AP254" s="688"/>
      <c r="AQ254" s="688"/>
      <c r="AR254" s="688"/>
      <c r="AS254" s="688"/>
      <c r="AT254" s="689"/>
      <c r="AU254" s="671" t="s">
        <v>19</v>
      </c>
      <c r="AV254" s="672"/>
      <c r="AW254" s="672"/>
      <c r="AX254" s="673"/>
    </row>
    <row r="255" spans="1:50" ht="26.25" hidden="1" customHeight="1" x14ac:dyDescent="0.15">
      <c r="A255" s="1083"/>
      <c r="B255" s="1084"/>
      <c r="C255" s="1084"/>
      <c r="D255" s="1084"/>
      <c r="E255" s="1084"/>
      <c r="F255" s="1085"/>
      <c r="G255" s="690"/>
      <c r="H255" s="691"/>
      <c r="I255" s="691"/>
      <c r="J255" s="691"/>
      <c r="K255" s="692"/>
      <c r="L255" s="684"/>
      <c r="M255" s="685"/>
      <c r="N255" s="685"/>
      <c r="O255" s="685"/>
      <c r="P255" s="685"/>
      <c r="Q255" s="685"/>
      <c r="R255" s="685"/>
      <c r="S255" s="685"/>
      <c r="T255" s="685"/>
      <c r="U255" s="685"/>
      <c r="V255" s="685"/>
      <c r="W255" s="685"/>
      <c r="X255" s="686"/>
      <c r="Y255" s="404"/>
      <c r="Z255" s="405"/>
      <c r="AA255" s="405"/>
      <c r="AB255" s="825"/>
      <c r="AC255" s="690"/>
      <c r="AD255" s="691"/>
      <c r="AE255" s="691"/>
      <c r="AF255" s="691"/>
      <c r="AG255" s="692"/>
      <c r="AH255" s="684"/>
      <c r="AI255" s="685"/>
      <c r="AJ255" s="685"/>
      <c r="AK255" s="685"/>
      <c r="AL255" s="685"/>
      <c r="AM255" s="685"/>
      <c r="AN255" s="685"/>
      <c r="AO255" s="685"/>
      <c r="AP255" s="685"/>
      <c r="AQ255" s="685"/>
      <c r="AR255" s="685"/>
      <c r="AS255" s="685"/>
      <c r="AT255" s="686"/>
      <c r="AU255" s="404"/>
      <c r="AV255" s="405"/>
      <c r="AW255" s="405"/>
      <c r="AX255" s="406"/>
    </row>
    <row r="256" spans="1:50" ht="24.75" hidden="1" customHeight="1" x14ac:dyDescent="0.15">
      <c r="A256" s="1083"/>
      <c r="B256" s="1084"/>
      <c r="C256" s="1084"/>
      <c r="D256" s="1084"/>
      <c r="E256" s="1084"/>
      <c r="F256" s="1085"/>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hidden="1" customHeight="1" x14ac:dyDescent="0.15">
      <c r="A257" s="1083"/>
      <c r="B257" s="1084"/>
      <c r="C257" s="1084"/>
      <c r="D257" s="1084"/>
      <c r="E257" s="1084"/>
      <c r="F257" s="1085"/>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hidden="1" customHeight="1" x14ac:dyDescent="0.15">
      <c r="A258" s="1083"/>
      <c r="B258" s="1084"/>
      <c r="C258" s="1084"/>
      <c r="D258" s="1084"/>
      <c r="E258" s="1084"/>
      <c r="F258" s="1085"/>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hidden="1" customHeight="1" x14ac:dyDescent="0.15">
      <c r="A259" s="1083"/>
      <c r="B259" s="1084"/>
      <c r="C259" s="1084"/>
      <c r="D259" s="1084"/>
      <c r="E259" s="1084"/>
      <c r="F259" s="1085"/>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hidden="1" customHeight="1" x14ac:dyDescent="0.15">
      <c r="A260" s="1083"/>
      <c r="B260" s="1084"/>
      <c r="C260" s="1084"/>
      <c r="D260" s="1084"/>
      <c r="E260" s="1084"/>
      <c r="F260" s="1085"/>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hidden="1" customHeight="1" x14ac:dyDescent="0.15">
      <c r="A261" s="1083"/>
      <c r="B261" s="1084"/>
      <c r="C261" s="1084"/>
      <c r="D261" s="1084"/>
      <c r="E261" s="1084"/>
      <c r="F261" s="1085"/>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hidden="1" customHeight="1" x14ac:dyDescent="0.15">
      <c r="A262" s="1083"/>
      <c r="B262" s="1084"/>
      <c r="C262" s="1084"/>
      <c r="D262" s="1084"/>
      <c r="E262" s="1084"/>
      <c r="F262" s="1085"/>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hidden="1" customHeight="1" x14ac:dyDescent="0.15">
      <c r="A263" s="1083"/>
      <c r="B263" s="1084"/>
      <c r="C263" s="1084"/>
      <c r="D263" s="1084"/>
      <c r="E263" s="1084"/>
      <c r="F263" s="1085"/>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hidden="1" customHeight="1" x14ac:dyDescent="0.15">
      <c r="A264" s="1083"/>
      <c r="B264" s="1084"/>
      <c r="C264" s="1084"/>
      <c r="D264" s="1084"/>
      <c r="E264" s="1084"/>
      <c r="F264" s="1085"/>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hidden="1" customHeight="1" thickBot="1" x14ac:dyDescent="0.2">
      <c r="A265" s="1086"/>
      <c r="B265" s="1087"/>
      <c r="C265" s="1087"/>
      <c r="D265" s="1087"/>
      <c r="E265" s="1087"/>
      <c r="F265" s="1088"/>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1003" priority="371">
      <formula>IF(RIGHT(TEXT(Y14,"0.#"),1)=".",FALSE,TRUE)</formula>
    </cfRule>
    <cfRule type="expression" dxfId="1002" priority="372">
      <formula>IF(RIGHT(TEXT(Y14,"0.#"),1)=".",TRUE,FALSE)</formula>
    </cfRule>
  </conditionalFormatting>
  <conditionalFormatting sqref="Y6:Y13">
    <cfRule type="expression" dxfId="1001" priority="369">
      <formula>IF(RIGHT(TEXT(Y6,"0.#"),1)=".",FALSE,TRUE)</formula>
    </cfRule>
    <cfRule type="expression" dxfId="1000" priority="370">
      <formula>IF(RIGHT(TEXT(Y6,"0.#"),1)=".",TRUE,FALSE)</formula>
    </cfRule>
  </conditionalFormatting>
  <conditionalFormatting sqref="AU5">
    <cfRule type="expression" dxfId="999" priority="367">
      <formula>IF(RIGHT(TEXT(AU5,"0.#"),1)=".",FALSE,TRUE)</formula>
    </cfRule>
    <cfRule type="expression" dxfId="998" priority="368">
      <formula>IF(RIGHT(TEXT(AU5,"0.#"),1)=".",TRUE,FALSE)</formula>
    </cfRule>
  </conditionalFormatting>
  <conditionalFormatting sqref="AU14">
    <cfRule type="expression" dxfId="997" priority="365">
      <formula>IF(RIGHT(TEXT(AU14,"0.#"),1)=".",FALSE,TRUE)</formula>
    </cfRule>
    <cfRule type="expression" dxfId="996" priority="366">
      <formula>IF(RIGHT(TEXT(AU14,"0.#"),1)=".",TRUE,FALSE)</formula>
    </cfRule>
  </conditionalFormatting>
  <conditionalFormatting sqref="AU6:AU13 AU4">
    <cfRule type="expression" dxfId="995" priority="363">
      <formula>IF(RIGHT(TEXT(AU4,"0.#"),1)=".",FALSE,TRUE)</formula>
    </cfRule>
    <cfRule type="expression" dxfId="994" priority="364">
      <formula>IF(RIGHT(TEXT(AU4,"0.#"),1)=".",TRUE,FALSE)</formula>
    </cfRule>
  </conditionalFormatting>
  <conditionalFormatting sqref="Y27">
    <cfRule type="expression" dxfId="993" priority="359">
      <formula>IF(RIGHT(TEXT(Y27,"0.#"),1)=".",FALSE,TRUE)</formula>
    </cfRule>
    <cfRule type="expression" dxfId="992" priority="360">
      <formula>IF(RIGHT(TEXT(Y27,"0.#"),1)=".",TRUE,FALSE)</formula>
    </cfRule>
  </conditionalFormatting>
  <conditionalFormatting sqref="Y24:Y26">
    <cfRule type="expression" dxfId="991" priority="357">
      <formula>IF(RIGHT(TEXT(Y24,"0.#"),1)=".",FALSE,TRUE)</formula>
    </cfRule>
    <cfRule type="expression" dxfId="990" priority="358">
      <formula>IF(RIGHT(TEXT(Y24,"0.#"),1)=".",TRUE,FALSE)</formula>
    </cfRule>
  </conditionalFormatting>
  <conditionalFormatting sqref="AU27">
    <cfRule type="expression" dxfId="989" priority="353">
      <formula>IF(RIGHT(TEXT(AU27,"0.#"),1)=".",FALSE,TRUE)</formula>
    </cfRule>
    <cfRule type="expression" dxfId="988" priority="354">
      <formula>IF(RIGHT(TEXT(AU27,"0.#"),1)=".",TRUE,FALSE)</formula>
    </cfRule>
  </conditionalFormatting>
  <conditionalFormatting sqref="AU24:AU26">
    <cfRule type="expression" dxfId="987" priority="351">
      <formula>IF(RIGHT(TEXT(AU24,"0.#"),1)=".",FALSE,TRUE)</formula>
    </cfRule>
    <cfRule type="expression" dxfId="986" priority="352">
      <formula>IF(RIGHT(TEXT(AU24,"0.#"),1)=".",TRUE,FALSE)</formula>
    </cfRule>
  </conditionalFormatting>
  <conditionalFormatting sqref="Y40">
    <cfRule type="expression" dxfId="985" priority="347">
      <formula>IF(RIGHT(TEXT(Y40,"0.#"),1)=".",FALSE,TRUE)</formula>
    </cfRule>
    <cfRule type="expression" dxfId="984" priority="348">
      <formula>IF(RIGHT(TEXT(Y40,"0.#"),1)=".",TRUE,FALSE)</formula>
    </cfRule>
  </conditionalFormatting>
  <conditionalFormatting sqref="Y32:Y39">
    <cfRule type="expression" dxfId="983" priority="345">
      <formula>IF(RIGHT(TEXT(Y32,"0.#"),1)=".",FALSE,TRUE)</formula>
    </cfRule>
    <cfRule type="expression" dxfId="982" priority="346">
      <formula>IF(RIGHT(TEXT(Y32,"0.#"),1)=".",TRUE,FALSE)</formula>
    </cfRule>
  </conditionalFormatting>
  <conditionalFormatting sqref="AU40">
    <cfRule type="expression" dxfId="981" priority="341">
      <formula>IF(RIGHT(TEXT(AU40,"0.#"),1)=".",FALSE,TRUE)</formula>
    </cfRule>
    <cfRule type="expression" dxfId="980" priority="342">
      <formula>IF(RIGHT(TEXT(AU40,"0.#"),1)=".",TRUE,FALSE)</formula>
    </cfRule>
  </conditionalFormatting>
  <conditionalFormatting sqref="AU32:AU39">
    <cfRule type="expression" dxfId="979" priority="339">
      <formula>IF(RIGHT(TEXT(AU32,"0.#"),1)=".",FALSE,TRUE)</formula>
    </cfRule>
    <cfRule type="expression" dxfId="978" priority="340">
      <formula>IF(RIGHT(TEXT(AU32,"0.#"),1)=".",TRUE,FALSE)</formula>
    </cfRule>
  </conditionalFormatting>
  <conditionalFormatting sqref="Y53">
    <cfRule type="expression" dxfId="977" priority="335">
      <formula>IF(RIGHT(TEXT(Y53,"0.#"),1)=".",FALSE,TRUE)</formula>
    </cfRule>
    <cfRule type="expression" dxfId="976" priority="336">
      <formula>IF(RIGHT(TEXT(Y53,"0.#"),1)=".",TRUE,FALSE)</formula>
    </cfRule>
  </conditionalFormatting>
  <conditionalFormatting sqref="Y45:Y52">
    <cfRule type="expression" dxfId="975" priority="333">
      <formula>IF(RIGHT(TEXT(Y45,"0.#"),1)=".",FALSE,TRUE)</formula>
    </cfRule>
    <cfRule type="expression" dxfId="974" priority="334">
      <formula>IF(RIGHT(TEXT(Y45,"0.#"),1)=".",TRUE,FALSE)</formula>
    </cfRule>
  </conditionalFormatting>
  <conditionalFormatting sqref="AU53">
    <cfRule type="expression" dxfId="973" priority="329">
      <formula>IF(RIGHT(TEXT(AU53,"0.#"),1)=".",FALSE,TRUE)</formula>
    </cfRule>
    <cfRule type="expression" dxfId="972" priority="330">
      <formula>IF(RIGHT(TEXT(AU53,"0.#"),1)=".",TRUE,FALSE)</formula>
    </cfRule>
  </conditionalFormatting>
  <conditionalFormatting sqref="AU50:AU52">
    <cfRule type="expression" dxfId="971" priority="327">
      <formula>IF(RIGHT(TEXT(AU50,"0.#"),1)=".",FALSE,TRUE)</formula>
    </cfRule>
    <cfRule type="expression" dxfId="970" priority="328">
      <formula>IF(RIGHT(TEXT(AU50,"0.#"),1)=".",TRUE,FALSE)</formula>
    </cfRule>
  </conditionalFormatting>
  <conditionalFormatting sqref="Y67">
    <cfRule type="expression" dxfId="969" priority="323">
      <formula>IF(RIGHT(TEXT(Y67,"0.#"),1)=".",FALSE,TRUE)</formula>
    </cfRule>
    <cfRule type="expression" dxfId="968" priority="324">
      <formula>IF(RIGHT(TEXT(Y67,"0.#"),1)=".",TRUE,FALSE)</formula>
    </cfRule>
  </conditionalFormatting>
  <conditionalFormatting sqref="Y59:Y66">
    <cfRule type="expression" dxfId="967" priority="321">
      <formula>IF(RIGHT(TEXT(Y59,"0.#"),1)=".",FALSE,TRUE)</formula>
    </cfRule>
    <cfRule type="expression" dxfId="966" priority="322">
      <formula>IF(RIGHT(TEXT(Y59,"0.#"),1)=".",TRUE,FALSE)</formula>
    </cfRule>
  </conditionalFormatting>
  <conditionalFormatting sqref="AU67">
    <cfRule type="expression" dxfId="965" priority="317">
      <formula>IF(RIGHT(TEXT(AU67,"0.#"),1)=".",FALSE,TRUE)</formula>
    </cfRule>
    <cfRule type="expression" dxfId="964" priority="318">
      <formula>IF(RIGHT(TEXT(AU67,"0.#"),1)=".",TRUE,FALSE)</formula>
    </cfRule>
  </conditionalFormatting>
  <conditionalFormatting sqref="AU64:AU66">
    <cfRule type="expression" dxfId="963" priority="315">
      <formula>IF(RIGHT(TEXT(AU64,"0.#"),1)=".",FALSE,TRUE)</formula>
    </cfRule>
    <cfRule type="expression" dxfId="962" priority="316">
      <formula>IF(RIGHT(TEXT(AU64,"0.#"),1)=".",TRUE,FALSE)</formula>
    </cfRule>
  </conditionalFormatting>
  <conditionalFormatting sqref="Y80">
    <cfRule type="expression" dxfId="961" priority="311">
      <formula>IF(RIGHT(TEXT(Y80,"0.#"),1)=".",FALSE,TRUE)</formula>
    </cfRule>
    <cfRule type="expression" dxfId="960" priority="312">
      <formula>IF(RIGHT(TEXT(Y80,"0.#"),1)=".",TRUE,FALSE)</formula>
    </cfRule>
  </conditionalFormatting>
  <conditionalFormatting sqref="Y74:Y79">
    <cfRule type="expression" dxfId="959" priority="309">
      <formula>IF(RIGHT(TEXT(Y74,"0.#"),1)=".",FALSE,TRUE)</formula>
    </cfRule>
    <cfRule type="expression" dxfId="958" priority="310">
      <formula>IF(RIGHT(TEXT(Y74,"0.#"),1)=".",TRUE,FALSE)</formula>
    </cfRule>
  </conditionalFormatting>
  <conditionalFormatting sqref="AU80">
    <cfRule type="expression" dxfId="957" priority="305">
      <formula>IF(RIGHT(TEXT(AU80,"0.#"),1)=".",FALSE,TRUE)</formula>
    </cfRule>
    <cfRule type="expression" dxfId="956" priority="306">
      <formula>IF(RIGHT(TEXT(AU80,"0.#"),1)=".",TRUE,FALSE)</formula>
    </cfRule>
  </conditionalFormatting>
  <conditionalFormatting sqref="AU72:AU79">
    <cfRule type="expression" dxfId="955" priority="303">
      <formula>IF(RIGHT(TEXT(AU72,"0.#"),1)=".",FALSE,TRUE)</formula>
    </cfRule>
    <cfRule type="expression" dxfId="954" priority="304">
      <formula>IF(RIGHT(TEXT(AU72,"0.#"),1)=".",TRUE,FALSE)</formula>
    </cfRule>
  </conditionalFormatting>
  <conditionalFormatting sqref="Y93">
    <cfRule type="expression" dxfId="953" priority="299">
      <formula>IF(RIGHT(TEXT(Y93,"0.#"),1)=".",FALSE,TRUE)</formula>
    </cfRule>
    <cfRule type="expression" dxfId="952" priority="300">
      <formula>IF(RIGHT(TEXT(Y93,"0.#"),1)=".",TRUE,FALSE)</formula>
    </cfRule>
  </conditionalFormatting>
  <conditionalFormatting sqref="Y91:Y92">
    <cfRule type="expression" dxfId="951" priority="297">
      <formula>IF(RIGHT(TEXT(Y91,"0.#"),1)=".",FALSE,TRUE)</formula>
    </cfRule>
    <cfRule type="expression" dxfId="950" priority="298">
      <formula>IF(RIGHT(TEXT(Y91,"0.#"),1)=".",TRUE,FALSE)</formula>
    </cfRule>
  </conditionalFormatting>
  <conditionalFormatting sqref="AU93">
    <cfRule type="expression" dxfId="949" priority="293">
      <formula>IF(RIGHT(TEXT(AU93,"0.#"),1)=".",FALSE,TRUE)</formula>
    </cfRule>
    <cfRule type="expression" dxfId="948" priority="294">
      <formula>IF(RIGHT(TEXT(AU93,"0.#"),1)=".",TRUE,FALSE)</formula>
    </cfRule>
  </conditionalFormatting>
  <conditionalFormatting sqref="AU91:AU92">
    <cfRule type="expression" dxfId="947" priority="291">
      <formula>IF(RIGHT(TEXT(AU91,"0.#"),1)=".",FALSE,TRUE)</formula>
    </cfRule>
    <cfRule type="expression" dxfId="946" priority="292">
      <formula>IF(RIGHT(TEXT(AU91,"0.#"),1)=".",TRUE,FALSE)</formula>
    </cfRule>
  </conditionalFormatting>
  <conditionalFormatting sqref="Y97">
    <cfRule type="expression" dxfId="945" priority="289">
      <formula>IF(RIGHT(TEXT(Y97,"0.#"),1)=".",FALSE,TRUE)</formula>
    </cfRule>
    <cfRule type="expression" dxfId="944" priority="290">
      <formula>IF(RIGHT(TEXT(Y97,"0.#"),1)=".",TRUE,FALSE)</formula>
    </cfRule>
  </conditionalFormatting>
  <conditionalFormatting sqref="Y106">
    <cfRule type="expression" dxfId="943" priority="287">
      <formula>IF(RIGHT(TEXT(Y106,"0.#"),1)=".",FALSE,TRUE)</formula>
    </cfRule>
    <cfRule type="expression" dxfId="942" priority="288">
      <formula>IF(RIGHT(TEXT(Y106,"0.#"),1)=".",TRUE,FALSE)</formula>
    </cfRule>
  </conditionalFormatting>
  <conditionalFormatting sqref="Y98:Y105 Y96">
    <cfRule type="expression" dxfId="941" priority="285">
      <formula>IF(RIGHT(TEXT(Y96,"0.#"),1)=".",FALSE,TRUE)</formula>
    </cfRule>
    <cfRule type="expression" dxfId="940" priority="286">
      <formula>IF(RIGHT(TEXT(Y96,"0.#"),1)=".",TRUE,FALSE)</formula>
    </cfRule>
  </conditionalFormatting>
  <conditionalFormatting sqref="AU97">
    <cfRule type="expression" dxfId="939" priority="283">
      <formula>IF(RIGHT(TEXT(AU97,"0.#"),1)=".",FALSE,TRUE)</formula>
    </cfRule>
    <cfRule type="expression" dxfId="938" priority="284">
      <formula>IF(RIGHT(TEXT(AU97,"0.#"),1)=".",TRUE,FALSE)</formula>
    </cfRule>
  </conditionalFormatting>
  <conditionalFormatting sqref="AU106">
    <cfRule type="expression" dxfId="937" priority="281">
      <formula>IF(RIGHT(TEXT(AU106,"0.#"),1)=".",FALSE,TRUE)</formula>
    </cfRule>
    <cfRule type="expression" dxfId="936" priority="282">
      <formula>IF(RIGHT(TEXT(AU106,"0.#"),1)=".",TRUE,FALSE)</formula>
    </cfRule>
  </conditionalFormatting>
  <conditionalFormatting sqref="AU98:AU105 AU96">
    <cfRule type="expression" dxfId="935" priority="279">
      <formula>IF(RIGHT(TEXT(AU96,"0.#"),1)=".",FALSE,TRUE)</formula>
    </cfRule>
    <cfRule type="expression" dxfId="934" priority="280">
      <formula>IF(RIGHT(TEXT(AU96,"0.#"),1)=".",TRUE,FALSE)</formula>
    </cfRule>
  </conditionalFormatting>
  <conditionalFormatting sqref="Y120">
    <cfRule type="expression" dxfId="933" priority="275">
      <formula>IF(RIGHT(TEXT(Y120,"0.#"),1)=".",FALSE,TRUE)</formula>
    </cfRule>
    <cfRule type="expression" dxfId="932" priority="276">
      <formula>IF(RIGHT(TEXT(Y120,"0.#"),1)=".",TRUE,FALSE)</formula>
    </cfRule>
  </conditionalFormatting>
  <conditionalFormatting sqref="Y114:Y119">
    <cfRule type="expression" dxfId="931" priority="273">
      <formula>IF(RIGHT(TEXT(Y114,"0.#"),1)=".",FALSE,TRUE)</formula>
    </cfRule>
    <cfRule type="expression" dxfId="930" priority="274">
      <formula>IF(RIGHT(TEXT(Y114,"0.#"),1)=".",TRUE,FALSE)</formula>
    </cfRule>
  </conditionalFormatting>
  <conditionalFormatting sqref="AU111">
    <cfRule type="expression" dxfId="929" priority="271">
      <formula>IF(RIGHT(TEXT(AU111,"0.#"),1)=".",FALSE,TRUE)</formula>
    </cfRule>
    <cfRule type="expression" dxfId="928" priority="272">
      <formula>IF(RIGHT(TEXT(AU111,"0.#"),1)=".",TRUE,FALSE)</formula>
    </cfRule>
  </conditionalFormatting>
  <conditionalFormatting sqref="AU120">
    <cfRule type="expression" dxfId="927" priority="269">
      <formula>IF(RIGHT(TEXT(AU120,"0.#"),1)=".",FALSE,TRUE)</formula>
    </cfRule>
    <cfRule type="expression" dxfId="926" priority="270">
      <formula>IF(RIGHT(TEXT(AU120,"0.#"),1)=".",TRUE,FALSE)</formula>
    </cfRule>
  </conditionalFormatting>
  <conditionalFormatting sqref="AU112:AU119 AU110">
    <cfRule type="expression" dxfId="925" priority="267">
      <formula>IF(RIGHT(TEXT(AU110,"0.#"),1)=".",FALSE,TRUE)</formula>
    </cfRule>
    <cfRule type="expression" dxfId="924" priority="268">
      <formula>IF(RIGHT(TEXT(AU110,"0.#"),1)=".",TRUE,FALSE)</formula>
    </cfRule>
  </conditionalFormatting>
  <conditionalFormatting sqref="Y133">
    <cfRule type="expression" dxfId="923" priority="251">
      <formula>IF(RIGHT(TEXT(Y133,"0.#"),1)=".",FALSE,TRUE)</formula>
    </cfRule>
    <cfRule type="expression" dxfId="922" priority="252">
      <formula>IF(RIGHT(TEXT(Y133,"0.#"),1)=".",TRUE,FALSE)</formula>
    </cfRule>
  </conditionalFormatting>
  <conditionalFormatting sqref="Y129:Y132">
    <cfRule type="expression" dxfId="921" priority="249">
      <formula>IF(RIGHT(TEXT(Y129,"0.#"),1)=".",FALSE,TRUE)</formula>
    </cfRule>
    <cfRule type="expression" dxfId="920" priority="250">
      <formula>IF(RIGHT(TEXT(Y129,"0.#"),1)=".",TRUE,FALSE)</formula>
    </cfRule>
  </conditionalFormatting>
  <conditionalFormatting sqref="AU124">
    <cfRule type="expression" dxfId="919" priority="247">
      <formula>IF(RIGHT(TEXT(AU124,"0.#"),1)=".",FALSE,TRUE)</formula>
    </cfRule>
    <cfRule type="expression" dxfId="918" priority="248">
      <formula>IF(RIGHT(TEXT(AU124,"0.#"),1)=".",TRUE,FALSE)</formula>
    </cfRule>
  </conditionalFormatting>
  <conditionalFormatting sqref="AU133">
    <cfRule type="expression" dxfId="917" priority="245">
      <formula>IF(RIGHT(TEXT(AU133,"0.#"),1)=".",FALSE,TRUE)</formula>
    </cfRule>
    <cfRule type="expression" dxfId="916" priority="246">
      <formula>IF(RIGHT(TEXT(AU133,"0.#"),1)=".",TRUE,FALSE)</formula>
    </cfRule>
  </conditionalFormatting>
  <conditionalFormatting sqref="AU125:AU132 AU123">
    <cfRule type="expression" dxfId="915" priority="243">
      <formula>IF(RIGHT(TEXT(AU123,"0.#"),1)=".",FALSE,TRUE)</formula>
    </cfRule>
    <cfRule type="expression" dxfId="914" priority="244">
      <formula>IF(RIGHT(TEXT(AU123,"0.#"),1)=".",TRUE,FALSE)</formula>
    </cfRule>
  </conditionalFormatting>
  <conditionalFormatting sqref="Y137">
    <cfRule type="expression" dxfId="913" priority="233">
      <formula>IF(RIGHT(TEXT(Y137,"0.#"),1)=".",FALSE,TRUE)</formula>
    </cfRule>
    <cfRule type="expression" dxfId="912" priority="234">
      <formula>IF(RIGHT(TEXT(Y137,"0.#"),1)=".",TRUE,FALSE)</formula>
    </cfRule>
  </conditionalFormatting>
  <conditionalFormatting sqref="Y146">
    <cfRule type="expression" dxfId="911" priority="231">
      <formula>IF(RIGHT(TEXT(Y146,"0.#"),1)=".",FALSE,TRUE)</formula>
    </cfRule>
    <cfRule type="expression" dxfId="910" priority="232">
      <formula>IF(RIGHT(TEXT(Y146,"0.#"),1)=".",TRUE,FALSE)</formula>
    </cfRule>
  </conditionalFormatting>
  <conditionalFormatting sqref="Y138:Y145 Y136">
    <cfRule type="expression" dxfId="909" priority="229">
      <formula>IF(RIGHT(TEXT(Y136,"0.#"),1)=".",FALSE,TRUE)</formula>
    </cfRule>
    <cfRule type="expression" dxfId="908" priority="230">
      <formula>IF(RIGHT(TEXT(Y136,"0.#"),1)=".",TRUE,FALSE)</formula>
    </cfRule>
  </conditionalFormatting>
  <conditionalFormatting sqref="AU137">
    <cfRule type="expression" dxfId="907" priority="227">
      <formula>IF(RIGHT(TEXT(AU137,"0.#"),1)=".",FALSE,TRUE)</formula>
    </cfRule>
    <cfRule type="expression" dxfId="906" priority="228">
      <formula>IF(RIGHT(TEXT(AU137,"0.#"),1)=".",TRUE,FALSE)</formula>
    </cfRule>
  </conditionalFormatting>
  <conditionalFormatting sqref="AU146">
    <cfRule type="expression" dxfId="905" priority="225">
      <formula>IF(RIGHT(TEXT(AU146,"0.#"),1)=".",FALSE,TRUE)</formula>
    </cfRule>
    <cfRule type="expression" dxfId="904" priority="226">
      <formula>IF(RIGHT(TEXT(AU146,"0.#"),1)=".",TRUE,FALSE)</formula>
    </cfRule>
  </conditionalFormatting>
  <conditionalFormatting sqref="AU138:AU145 AU136">
    <cfRule type="expression" dxfId="903" priority="223">
      <formula>IF(RIGHT(TEXT(AU136,"0.#"),1)=".",FALSE,TRUE)</formula>
    </cfRule>
    <cfRule type="expression" dxfId="902" priority="224">
      <formula>IF(RIGHT(TEXT(AU136,"0.#"),1)=".",TRUE,FALSE)</formula>
    </cfRule>
  </conditionalFormatting>
  <conditionalFormatting sqref="Y150">
    <cfRule type="expression" dxfId="901" priority="221">
      <formula>IF(RIGHT(TEXT(Y150,"0.#"),1)=".",FALSE,TRUE)</formula>
    </cfRule>
    <cfRule type="expression" dxfId="900" priority="222">
      <formula>IF(RIGHT(TEXT(Y150,"0.#"),1)=".",TRUE,FALSE)</formula>
    </cfRule>
  </conditionalFormatting>
  <conditionalFormatting sqref="Y159">
    <cfRule type="expression" dxfId="899" priority="219">
      <formula>IF(RIGHT(TEXT(Y159,"0.#"),1)=".",FALSE,TRUE)</formula>
    </cfRule>
    <cfRule type="expression" dxfId="898" priority="220">
      <formula>IF(RIGHT(TEXT(Y159,"0.#"),1)=".",TRUE,FALSE)</formula>
    </cfRule>
  </conditionalFormatting>
  <conditionalFormatting sqref="Y151:Y158">
    <cfRule type="expression" dxfId="897" priority="217">
      <formula>IF(RIGHT(TEXT(Y151,"0.#"),1)=".",FALSE,TRUE)</formula>
    </cfRule>
    <cfRule type="expression" dxfId="896" priority="218">
      <formula>IF(RIGHT(TEXT(Y151,"0.#"),1)=".",TRUE,FALSE)</formula>
    </cfRule>
  </conditionalFormatting>
  <conditionalFormatting sqref="AU150">
    <cfRule type="expression" dxfId="895" priority="215">
      <formula>IF(RIGHT(TEXT(AU150,"0.#"),1)=".",FALSE,TRUE)</formula>
    </cfRule>
    <cfRule type="expression" dxfId="894" priority="216">
      <formula>IF(RIGHT(TEXT(AU150,"0.#"),1)=".",TRUE,FALSE)</formula>
    </cfRule>
  </conditionalFormatting>
  <conditionalFormatting sqref="AU159">
    <cfRule type="expression" dxfId="893" priority="213">
      <formula>IF(RIGHT(TEXT(AU159,"0.#"),1)=".",FALSE,TRUE)</formula>
    </cfRule>
    <cfRule type="expression" dxfId="892" priority="214">
      <formula>IF(RIGHT(TEXT(AU159,"0.#"),1)=".",TRUE,FALSE)</formula>
    </cfRule>
  </conditionalFormatting>
  <conditionalFormatting sqref="AU151:AU158 AU149">
    <cfRule type="expression" dxfId="891" priority="211">
      <formula>IF(RIGHT(TEXT(AU149,"0.#"),1)=".",FALSE,TRUE)</formula>
    </cfRule>
    <cfRule type="expression" dxfId="890" priority="212">
      <formula>IF(RIGHT(TEXT(AU149,"0.#"),1)=".",TRUE,FALSE)</formula>
    </cfRule>
  </conditionalFormatting>
  <conditionalFormatting sqref="Y164">
    <cfRule type="expression" dxfId="889" priority="209">
      <formula>IF(RIGHT(TEXT(Y164,"0.#"),1)=".",FALSE,TRUE)</formula>
    </cfRule>
    <cfRule type="expression" dxfId="888" priority="210">
      <formula>IF(RIGHT(TEXT(Y164,"0.#"),1)=".",TRUE,FALSE)</formula>
    </cfRule>
  </conditionalFormatting>
  <conditionalFormatting sqref="Y173">
    <cfRule type="expression" dxfId="887" priority="207">
      <formula>IF(RIGHT(TEXT(Y173,"0.#"),1)=".",FALSE,TRUE)</formula>
    </cfRule>
    <cfRule type="expression" dxfId="886" priority="208">
      <formula>IF(RIGHT(TEXT(Y173,"0.#"),1)=".",TRUE,FALSE)</formula>
    </cfRule>
  </conditionalFormatting>
  <conditionalFormatting sqref="Y165:Y172 Y163">
    <cfRule type="expression" dxfId="885" priority="205">
      <formula>IF(RIGHT(TEXT(Y163,"0.#"),1)=".",FALSE,TRUE)</formula>
    </cfRule>
    <cfRule type="expression" dxfId="884" priority="206">
      <formula>IF(RIGHT(TEXT(Y163,"0.#"),1)=".",TRUE,FALSE)</formula>
    </cfRule>
  </conditionalFormatting>
  <conditionalFormatting sqref="AU164">
    <cfRule type="expression" dxfId="883" priority="203">
      <formula>IF(RIGHT(TEXT(AU164,"0.#"),1)=".",FALSE,TRUE)</formula>
    </cfRule>
    <cfRule type="expression" dxfId="882" priority="204">
      <formula>IF(RIGHT(TEXT(AU164,"0.#"),1)=".",TRUE,FALSE)</formula>
    </cfRule>
  </conditionalFormatting>
  <conditionalFormatting sqref="AU173">
    <cfRule type="expression" dxfId="881" priority="201">
      <formula>IF(RIGHT(TEXT(AU173,"0.#"),1)=".",FALSE,TRUE)</formula>
    </cfRule>
    <cfRule type="expression" dxfId="880" priority="202">
      <formula>IF(RIGHT(TEXT(AU173,"0.#"),1)=".",TRUE,FALSE)</formula>
    </cfRule>
  </conditionalFormatting>
  <conditionalFormatting sqref="AU165:AU172 AU163">
    <cfRule type="expression" dxfId="879" priority="199">
      <formula>IF(RIGHT(TEXT(AU163,"0.#"),1)=".",FALSE,TRUE)</formula>
    </cfRule>
    <cfRule type="expression" dxfId="878" priority="200">
      <formula>IF(RIGHT(TEXT(AU163,"0.#"),1)=".",TRUE,FALSE)</formula>
    </cfRule>
  </conditionalFormatting>
  <conditionalFormatting sqref="Y177">
    <cfRule type="expression" dxfId="877" priority="197">
      <formula>IF(RIGHT(TEXT(Y177,"0.#"),1)=".",FALSE,TRUE)</formula>
    </cfRule>
    <cfRule type="expression" dxfId="876" priority="198">
      <formula>IF(RIGHT(TEXT(Y177,"0.#"),1)=".",TRUE,FALSE)</formula>
    </cfRule>
  </conditionalFormatting>
  <conditionalFormatting sqref="Y186">
    <cfRule type="expression" dxfId="875" priority="195">
      <formula>IF(RIGHT(TEXT(Y186,"0.#"),1)=".",FALSE,TRUE)</formula>
    </cfRule>
    <cfRule type="expression" dxfId="874" priority="196">
      <formula>IF(RIGHT(TEXT(Y186,"0.#"),1)=".",TRUE,FALSE)</formula>
    </cfRule>
  </conditionalFormatting>
  <conditionalFormatting sqref="Y178:Y185 Y176">
    <cfRule type="expression" dxfId="873" priority="193">
      <formula>IF(RIGHT(TEXT(Y176,"0.#"),1)=".",FALSE,TRUE)</formula>
    </cfRule>
    <cfRule type="expression" dxfId="872" priority="194">
      <formula>IF(RIGHT(TEXT(Y176,"0.#"),1)=".",TRUE,FALSE)</formula>
    </cfRule>
  </conditionalFormatting>
  <conditionalFormatting sqref="AU186">
    <cfRule type="expression" dxfId="871" priority="189">
      <formula>IF(RIGHT(TEXT(AU186,"0.#"),1)=".",FALSE,TRUE)</formula>
    </cfRule>
    <cfRule type="expression" dxfId="870" priority="190">
      <formula>IF(RIGHT(TEXT(AU186,"0.#"),1)=".",TRUE,FALSE)</formula>
    </cfRule>
  </conditionalFormatting>
  <conditionalFormatting sqref="AU178:AU185">
    <cfRule type="expression" dxfId="869" priority="187">
      <formula>IF(RIGHT(TEXT(AU178,"0.#"),1)=".",FALSE,TRUE)</formula>
    </cfRule>
    <cfRule type="expression" dxfId="868" priority="188">
      <formula>IF(RIGHT(TEXT(AU178,"0.#"),1)=".",TRUE,FALSE)</formula>
    </cfRule>
  </conditionalFormatting>
  <conditionalFormatting sqref="Y199">
    <cfRule type="expression" dxfId="867" priority="183">
      <formula>IF(RIGHT(TEXT(Y199,"0.#"),1)=".",FALSE,TRUE)</formula>
    </cfRule>
    <cfRule type="expression" dxfId="866" priority="184">
      <formula>IF(RIGHT(TEXT(Y199,"0.#"),1)=".",TRUE,FALSE)</formula>
    </cfRule>
  </conditionalFormatting>
  <conditionalFormatting sqref="Y191:Y198">
    <cfRule type="expression" dxfId="865" priority="181">
      <formula>IF(RIGHT(TEXT(Y191,"0.#"),1)=".",FALSE,TRUE)</formula>
    </cfRule>
    <cfRule type="expression" dxfId="864" priority="182">
      <formula>IF(RIGHT(TEXT(Y191,"0.#"),1)=".",TRUE,FALSE)</formula>
    </cfRule>
  </conditionalFormatting>
  <conditionalFormatting sqref="AU199">
    <cfRule type="expression" dxfId="863" priority="177">
      <formula>IF(RIGHT(TEXT(AU199,"0.#"),1)=".",FALSE,TRUE)</formula>
    </cfRule>
    <cfRule type="expression" dxfId="862" priority="178">
      <formula>IF(RIGHT(TEXT(AU199,"0.#"),1)=".",TRUE,FALSE)</formula>
    </cfRule>
  </conditionalFormatting>
  <conditionalFormatting sqref="AU191:AU198">
    <cfRule type="expression" dxfId="861" priority="175">
      <formula>IF(RIGHT(TEXT(AU191,"0.#"),1)=".",FALSE,TRUE)</formula>
    </cfRule>
    <cfRule type="expression" dxfId="860" priority="176">
      <formula>IF(RIGHT(TEXT(AU191,"0.#"),1)=".",TRUE,FALSE)</formula>
    </cfRule>
  </conditionalFormatting>
  <conditionalFormatting sqref="Y203">
    <cfRule type="expression" dxfId="859" priority="173">
      <formula>IF(RIGHT(TEXT(Y203,"0.#"),1)=".",FALSE,TRUE)</formula>
    </cfRule>
    <cfRule type="expression" dxfId="858" priority="174">
      <formula>IF(RIGHT(TEXT(Y203,"0.#"),1)=".",TRUE,FALSE)</formula>
    </cfRule>
  </conditionalFormatting>
  <conditionalFormatting sqref="Y212">
    <cfRule type="expression" dxfId="857" priority="171">
      <formula>IF(RIGHT(TEXT(Y212,"0.#"),1)=".",FALSE,TRUE)</formula>
    </cfRule>
    <cfRule type="expression" dxfId="856" priority="172">
      <formula>IF(RIGHT(TEXT(Y212,"0.#"),1)=".",TRUE,FALSE)</formula>
    </cfRule>
  </conditionalFormatting>
  <conditionalFormatting sqref="Y204:Y211 Y202">
    <cfRule type="expression" dxfId="855" priority="169">
      <formula>IF(RIGHT(TEXT(Y202,"0.#"),1)=".",FALSE,TRUE)</formula>
    </cfRule>
    <cfRule type="expression" dxfId="854" priority="170">
      <formula>IF(RIGHT(TEXT(Y202,"0.#"),1)=".",TRUE,FALSE)</formula>
    </cfRule>
  </conditionalFormatting>
  <conditionalFormatting sqref="AU203">
    <cfRule type="expression" dxfId="853" priority="167">
      <formula>IF(RIGHT(TEXT(AU203,"0.#"),1)=".",FALSE,TRUE)</formula>
    </cfRule>
    <cfRule type="expression" dxfId="852" priority="168">
      <formula>IF(RIGHT(TEXT(AU203,"0.#"),1)=".",TRUE,FALSE)</formula>
    </cfRule>
  </conditionalFormatting>
  <conditionalFormatting sqref="AU212">
    <cfRule type="expression" dxfId="851" priority="165">
      <formula>IF(RIGHT(TEXT(AU212,"0.#"),1)=".",FALSE,TRUE)</formula>
    </cfRule>
    <cfRule type="expression" dxfId="850" priority="166">
      <formula>IF(RIGHT(TEXT(AU212,"0.#"),1)=".",TRUE,FALSE)</formula>
    </cfRule>
  </conditionalFormatting>
  <conditionalFormatting sqref="AU204:AU211 AU202">
    <cfRule type="expression" dxfId="849" priority="163">
      <formula>IF(RIGHT(TEXT(AU202,"0.#"),1)=".",FALSE,TRUE)</formula>
    </cfRule>
    <cfRule type="expression" dxfId="848" priority="164">
      <formula>IF(RIGHT(TEXT(AU202,"0.#"),1)=".",TRUE,FALSE)</formula>
    </cfRule>
  </conditionalFormatting>
  <conditionalFormatting sqref="Y217">
    <cfRule type="expression" dxfId="847" priority="161">
      <formula>IF(RIGHT(TEXT(Y217,"0.#"),1)=".",FALSE,TRUE)</formula>
    </cfRule>
    <cfRule type="expression" dxfId="846" priority="162">
      <formula>IF(RIGHT(TEXT(Y217,"0.#"),1)=".",TRUE,FALSE)</formula>
    </cfRule>
  </conditionalFormatting>
  <conditionalFormatting sqref="Y226">
    <cfRule type="expression" dxfId="845" priority="159">
      <formula>IF(RIGHT(TEXT(Y226,"0.#"),1)=".",FALSE,TRUE)</formula>
    </cfRule>
    <cfRule type="expression" dxfId="844" priority="160">
      <formula>IF(RIGHT(TEXT(Y226,"0.#"),1)=".",TRUE,FALSE)</formula>
    </cfRule>
  </conditionalFormatting>
  <conditionalFormatting sqref="Y218:Y225 Y216">
    <cfRule type="expression" dxfId="843" priority="157">
      <formula>IF(RIGHT(TEXT(Y216,"0.#"),1)=".",FALSE,TRUE)</formula>
    </cfRule>
    <cfRule type="expression" dxfId="842" priority="158">
      <formula>IF(RIGHT(TEXT(Y216,"0.#"),1)=".",TRUE,FALSE)</formula>
    </cfRule>
  </conditionalFormatting>
  <conditionalFormatting sqref="AU217">
    <cfRule type="expression" dxfId="841" priority="155">
      <formula>IF(RIGHT(TEXT(AU217,"0.#"),1)=".",FALSE,TRUE)</formula>
    </cfRule>
    <cfRule type="expression" dxfId="840" priority="156">
      <formula>IF(RIGHT(TEXT(AU217,"0.#"),1)=".",TRUE,FALSE)</formula>
    </cfRule>
  </conditionalFormatting>
  <conditionalFormatting sqref="AU226">
    <cfRule type="expression" dxfId="839" priority="153">
      <formula>IF(RIGHT(TEXT(AU226,"0.#"),1)=".",FALSE,TRUE)</formula>
    </cfRule>
    <cfRule type="expression" dxfId="838" priority="154">
      <formula>IF(RIGHT(TEXT(AU226,"0.#"),1)=".",TRUE,FALSE)</formula>
    </cfRule>
  </conditionalFormatting>
  <conditionalFormatting sqref="AU218:AU225 AU216">
    <cfRule type="expression" dxfId="837" priority="151">
      <formula>IF(RIGHT(TEXT(AU216,"0.#"),1)=".",FALSE,TRUE)</formula>
    </cfRule>
    <cfRule type="expression" dxfId="836" priority="152">
      <formula>IF(RIGHT(TEXT(AU216,"0.#"),1)=".",TRUE,FALSE)</formula>
    </cfRule>
  </conditionalFormatting>
  <conditionalFormatting sqref="Y230">
    <cfRule type="expression" dxfId="835" priority="137">
      <formula>IF(RIGHT(TEXT(Y230,"0.#"),1)=".",FALSE,TRUE)</formula>
    </cfRule>
    <cfRule type="expression" dxfId="834" priority="138">
      <formula>IF(RIGHT(TEXT(Y230,"0.#"),1)=".",TRUE,FALSE)</formula>
    </cfRule>
  </conditionalFormatting>
  <conditionalFormatting sqref="Y239">
    <cfRule type="expression" dxfId="833" priority="135">
      <formula>IF(RIGHT(TEXT(Y239,"0.#"),1)=".",FALSE,TRUE)</formula>
    </cfRule>
    <cfRule type="expression" dxfId="832" priority="136">
      <formula>IF(RIGHT(TEXT(Y239,"0.#"),1)=".",TRUE,FALSE)</formula>
    </cfRule>
  </conditionalFormatting>
  <conditionalFormatting sqref="Y231:Y238 Y229">
    <cfRule type="expression" dxfId="831" priority="133">
      <formula>IF(RIGHT(TEXT(Y229,"0.#"),1)=".",FALSE,TRUE)</formula>
    </cfRule>
    <cfRule type="expression" dxfId="830" priority="134">
      <formula>IF(RIGHT(TEXT(Y229,"0.#"),1)=".",TRUE,FALSE)</formula>
    </cfRule>
  </conditionalFormatting>
  <conditionalFormatting sqref="AU230">
    <cfRule type="expression" dxfId="829" priority="131">
      <formula>IF(RIGHT(TEXT(AU230,"0.#"),1)=".",FALSE,TRUE)</formula>
    </cfRule>
    <cfRule type="expression" dxfId="828" priority="132">
      <formula>IF(RIGHT(TEXT(AU230,"0.#"),1)=".",TRUE,FALSE)</formula>
    </cfRule>
  </conditionalFormatting>
  <conditionalFormatting sqref="AU239">
    <cfRule type="expression" dxfId="827" priority="129">
      <formula>IF(RIGHT(TEXT(AU239,"0.#"),1)=".",FALSE,TRUE)</formula>
    </cfRule>
    <cfRule type="expression" dxfId="826" priority="130">
      <formula>IF(RIGHT(TEXT(AU239,"0.#"),1)=".",TRUE,FALSE)</formula>
    </cfRule>
  </conditionalFormatting>
  <conditionalFormatting sqref="AU231:AU238 AU229">
    <cfRule type="expression" dxfId="825" priority="127">
      <formula>IF(RIGHT(TEXT(AU229,"0.#"),1)=".",FALSE,TRUE)</formula>
    </cfRule>
    <cfRule type="expression" dxfId="824" priority="128">
      <formula>IF(RIGHT(TEXT(AU229,"0.#"),1)=".",TRUE,FALSE)</formula>
    </cfRule>
  </conditionalFormatting>
  <conditionalFormatting sqref="Y243">
    <cfRule type="expression" dxfId="823" priority="125">
      <formula>IF(RIGHT(TEXT(Y243,"0.#"),1)=".",FALSE,TRUE)</formula>
    </cfRule>
    <cfRule type="expression" dxfId="822" priority="126">
      <formula>IF(RIGHT(TEXT(Y243,"0.#"),1)=".",TRUE,FALSE)</formula>
    </cfRule>
  </conditionalFormatting>
  <conditionalFormatting sqref="Y252">
    <cfRule type="expression" dxfId="821" priority="123">
      <formula>IF(RIGHT(TEXT(Y252,"0.#"),1)=".",FALSE,TRUE)</formula>
    </cfRule>
    <cfRule type="expression" dxfId="820" priority="124">
      <formula>IF(RIGHT(TEXT(Y252,"0.#"),1)=".",TRUE,FALSE)</formula>
    </cfRule>
  </conditionalFormatting>
  <conditionalFormatting sqref="Y244:Y251 Y242">
    <cfRule type="expression" dxfId="819" priority="121">
      <formula>IF(RIGHT(TEXT(Y242,"0.#"),1)=".",FALSE,TRUE)</formula>
    </cfRule>
    <cfRule type="expression" dxfId="818" priority="122">
      <formula>IF(RIGHT(TEXT(Y242,"0.#"),1)=".",TRUE,FALSE)</formula>
    </cfRule>
  </conditionalFormatting>
  <conditionalFormatting sqref="AU243">
    <cfRule type="expression" dxfId="817" priority="119">
      <formula>IF(RIGHT(TEXT(AU243,"0.#"),1)=".",FALSE,TRUE)</formula>
    </cfRule>
    <cfRule type="expression" dxfId="816" priority="120">
      <formula>IF(RIGHT(TEXT(AU243,"0.#"),1)=".",TRUE,FALSE)</formula>
    </cfRule>
  </conditionalFormatting>
  <conditionalFormatting sqref="AU252">
    <cfRule type="expression" dxfId="815" priority="117">
      <formula>IF(RIGHT(TEXT(AU252,"0.#"),1)=".",FALSE,TRUE)</formula>
    </cfRule>
    <cfRule type="expression" dxfId="814" priority="118">
      <formula>IF(RIGHT(TEXT(AU252,"0.#"),1)=".",TRUE,FALSE)</formula>
    </cfRule>
  </conditionalFormatting>
  <conditionalFormatting sqref="AU244:AU251 AU242">
    <cfRule type="expression" dxfId="813" priority="115">
      <formula>IF(RIGHT(TEXT(AU242,"0.#"),1)=".",FALSE,TRUE)</formula>
    </cfRule>
    <cfRule type="expression" dxfId="812" priority="116">
      <formula>IF(RIGHT(TEXT(AU242,"0.#"),1)=".",TRUE,FALSE)</formula>
    </cfRule>
  </conditionalFormatting>
  <conditionalFormatting sqref="Y256">
    <cfRule type="expression" dxfId="811" priority="113">
      <formula>IF(RIGHT(TEXT(Y256,"0.#"),1)=".",FALSE,TRUE)</formula>
    </cfRule>
    <cfRule type="expression" dxfId="810" priority="114">
      <formula>IF(RIGHT(TEXT(Y256,"0.#"),1)=".",TRUE,FALSE)</formula>
    </cfRule>
  </conditionalFormatting>
  <conditionalFormatting sqref="Y265">
    <cfRule type="expression" dxfId="809" priority="111">
      <formula>IF(RIGHT(TEXT(Y265,"0.#"),1)=".",FALSE,TRUE)</formula>
    </cfRule>
    <cfRule type="expression" dxfId="808" priority="112">
      <formula>IF(RIGHT(TEXT(Y265,"0.#"),1)=".",TRUE,FALSE)</formula>
    </cfRule>
  </conditionalFormatting>
  <conditionalFormatting sqref="Y257:Y264 Y255">
    <cfRule type="expression" dxfId="807" priority="109">
      <formula>IF(RIGHT(TEXT(Y255,"0.#"),1)=".",FALSE,TRUE)</formula>
    </cfRule>
    <cfRule type="expression" dxfId="806" priority="110">
      <formula>IF(RIGHT(TEXT(Y255,"0.#"),1)=".",TRUE,FALSE)</formula>
    </cfRule>
  </conditionalFormatting>
  <conditionalFormatting sqref="AU256">
    <cfRule type="expression" dxfId="805" priority="107">
      <formula>IF(RIGHT(TEXT(AU256,"0.#"),1)=".",FALSE,TRUE)</formula>
    </cfRule>
    <cfRule type="expression" dxfId="804" priority="108">
      <formula>IF(RIGHT(TEXT(AU256,"0.#"),1)=".",TRUE,FALSE)</formula>
    </cfRule>
  </conditionalFormatting>
  <conditionalFormatting sqref="AU265">
    <cfRule type="expression" dxfId="803" priority="105">
      <formula>IF(RIGHT(TEXT(AU265,"0.#"),1)=".",FALSE,TRUE)</formula>
    </cfRule>
    <cfRule type="expression" dxfId="802" priority="106">
      <formula>IF(RIGHT(TEXT(AU265,"0.#"),1)=".",TRUE,FALSE)</formula>
    </cfRule>
  </conditionalFormatting>
  <conditionalFormatting sqref="AU257:AU264 AU255">
    <cfRule type="expression" dxfId="801" priority="103">
      <formula>IF(RIGHT(TEXT(AU255,"0.#"),1)=".",FALSE,TRUE)</formula>
    </cfRule>
    <cfRule type="expression" dxfId="800" priority="104">
      <formula>IF(RIGHT(TEXT(AU255,"0.#"),1)=".",TRUE,FALSE)</formula>
    </cfRule>
  </conditionalFormatting>
  <conditionalFormatting sqref="Y23">
    <cfRule type="expression" dxfId="799" priority="101">
      <formula>IF(RIGHT(TEXT(Y23,"0.#"),1)=".",FALSE,TRUE)</formula>
    </cfRule>
    <cfRule type="expression" dxfId="798" priority="102">
      <formula>IF(RIGHT(TEXT(Y23,"0.#"),1)=".",TRUE,FALSE)</formula>
    </cfRule>
  </conditionalFormatting>
  <conditionalFormatting sqref="AU18">
    <cfRule type="expression" dxfId="797" priority="99">
      <formula>IF(RIGHT(TEXT(AU18,"0.#"),1)=".",FALSE,TRUE)</formula>
    </cfRule>
    <cfRule type="expression" dxfId="796" priority="100">
      <formula>IF(RIGHT(TEXT(AU18,"0.#"),1)=".",TRUE,FALSE)</formula>
    </cfRule>
  </conditionalFormatting>
  <conditionalFormatting sqref="AU19:AU23 AU17">
    <cfRule type="expression" dxfId="795" priority="97">
      <formula>IF(RIGHT(TEXT(AU17,"0.#"),1)=".",FALSE,TRUE)</formula>
    </cfRule>
    <cfRule type="expression" dxfId="794" priority="98">
      <formula>IF(RIGHT(TEXT(AU17,"0.#"),1)=".",TRUE,FALSE)</formula>
    </cfRule>
  </conditionalFormatting>
  <conditionalFormatting sqref="AU70:AU71">
    <cfRule type="expression" dxfId="793" priority="91">
      <formula>IF(RIGHT(TEXT(AU70,"0.#"),1)=".",FALSE,TRUE)</formula>
    </cfRule>
    <cfRule type="expression" dxfId="792" priority="92">
      <formula>IF(RIGHT(TEXT(AU70,"0.#"),1)=".",TRUE,FALSE)</formula>
    </cfRule>
  </conditionalFormatting>
  <conditionalFormatting sqref="Y112:Y113">
    <cfRule type="expression" dxfId="791" priority="83">
      <formula>IF(RIGHT(TEXT(Y112,"0.#"),1)=".",FALSE,TRUE)</formula>
    </cfRule>
    <cfRule type="expression" dxfId="790" priority="84">
      <formula>IF(RIGHT(TEXT(Y112,"0.#"),1)=".",TRUE,FALSE)</formula>
    </cfRule>
  </conditionalFormatting>
  <conditionalFormatting sqref="Y110">
    <cfRule type="expression" dxfId="789" priority="81">
      <formula>IF(RIGHT(TEXT(Y110,"0.#"),1)=".",FALSE,TRUE)</formula>
    </cfRule>
    <cfRule type="expression" dxfId="788" priority="82">
      <formula>IF(RIGHT(TEXT(Y110,"0.#"),1)=".",TRUE,FALSE)</formula>
    </cfRule>
  </conditionalFormatting>
  <conditionalFormatting sqref="Y111">
    <cfRule type="expression" dxfId="787" priority="79">
      <formula>IF(RIGHT(TEXT(Y111,"0.#"),1)=".",FALSE,TRUE)</formula>
    </cfRule>
    <cfRule type="expression" dxfId="786" priority="80">
      <formula>IF(RIGHT(TEXT(Y111,"0.#"),1)=".",TRUE,FALSE)</formula>
    </cfRule>
  </conditionalFormatting>
  <conditionalFormatting sqref="Y124">
    <cfRule type="expression" dxfId="785" priority="77">
      <formula>IF(RIGHT(TEXT(Y124,"0.#"),1)=".",FALSE,TRUE)</formula>
    </cfRule>
    <cfRule type="expression" dxfId="784" priority="78">
      <formula>IF(RIGHT(TEXT(Y124,"0.#"),1)=".",TRUE,FALSE)</formula>
    </cfRule>
  </conditionalFormatting>
  <conditionalFormatting sqref="Y125:Y128 Y123">
    <cfRule type="expression" dxfId="783" priority="75">
      <formula>IF(RIGHT(TEXT(Y123,"0.#"),1)=".",FALSE,TRUE)</formula>
    </cfRule>
    <cfRule type="expression" dxfId="782" priority="76">
      <formula>IF(RIGHT(TEXT(Y123,"0.#"),1)=".",TRUE,FALSE)</formula>
    </cfRule>
  </conditionalFormatting>
  <conditionalFormatting sqref="Y149">
    <cfRule type="expression" dxfId="781" priority="73">
      <formula>IF(RIGHT(TEXT(Y149,"0.#"),1)=".",FALSE,TRUE)</formula>
    </cfRule>
    <cfRule type="expression" dxfId="780" priority="74">
      <formula>IF(RIGHT(TEXT(Y149,"0.#"),1)=".",TRUE,FALSE)</formula>
    </cfRule>
  </conditionalFormatting>
  <conditionalFormatting sqref="AU177">
    <cfRule type="expression" dxfId="779" priority="71">
      <formula>IF(RIGHT(TEXT(AU177,"0.#"),1)=".",FALSE,TRUE)</formula>
    </cfRule>
    <cfRule type="expression" dxfId="778" priority="72">
      <formula>IF(RIGHT(TEXT(AU177,"0.#"),1)=".",TRUE,FALSE)</formula>
    </cfRule>
  </conditionalFormatting>
  <conditionalFormatting sqref="AU176">
    <cfRule type="expression" dxfId="777" priority="69">
      <formula>IF(RIGHT(TEXT(AU176,"0.#"),1)=".",FALSE,TRUE)</formula>
    </cfRule>
    <cfRule type="expression" dxfId="776" priority="70">
      <formula>IF(RIGHT(TEXT(AU176,"0.#"),1)=".",TRUE,FALSE)</formula>
    </cfRule>
  </conditionalFormatting>
  <conditionalFormatting sqref="Y190">
    <cfRule type="expression" dxfId="775" priority="67">
      <formula>IF(RIGHT(TEXT(Y190,"0.#"),1)=".",FALSE,TRUE)</formula>
    </cfRule>
    <cfRule type="expression" dxfId="774" priority="68">
      <formula>IF(RIGHT(TEXT(Y190,"0.#"),1)=".",TRUE,FALSE)</formula>
    </cfRule>
  </conditionalFormatting>
  <conditionalFormatting sqref="Y189">
    <cfRule type="expression" dxfId="773" priority="65">
      <formula>IF(RIGHT(TEXT(Y189,"0.#"),1)=".",FALSE,TRUE)</formula>
    </cfRule>
    <cfRule type="expression" dxfId="772" priority="66">
      <formula>IF(RIGHT(TEXT(Y189,"0.#"),1)=".",TRUE,FALSE)</formula>
    </cfRule>
  </conditionalFormatting>
  <conditionalFormatting sqref="Y31">
    <cfRule type="expression" dxfId="771" priority="59">
      <formula>IF(RIGHT(TEXT(Y31,"0.#"),1)=".",FALSE,TRUE)</formula>
    </cfRule>
    <cfRule type="expression" dxfId="770" priority="60">
      <formula>IF(RIGHT(TEXT(Y31,"0.#"),1)=".",TRUE,FALSE)</formula>
    </cfRule>
  </conditionalFormatting>
  <conditionalFormatting sqref="Y30">
    <cfRule type="expression" dxfId="769" priority="57">
      <formula>IF(RIGHT(TEXT(Y30,"0.#"),1)=".",FALSE,TRUE)</formula>
    </cfRule>
    <cfRule type="expression" dxfId="768" priority="58">
      <formula>IF(RIGHT(TEXT(Y30,"0.#"),1)=".",TRUE,FALSE)</formula>
    </cfRule>
  </conditionalFormatting>
  <conditionalFormatting sqref="AU31">
    <cfRule type="expression" dxfId="767" priority="55">
      <formula>IF(RIGHT(TEXT(AU31,"0.#"),1)=".",FALSE,TRUE)</formula>
    </cfRule>
    <cfRule type="expression" dxfId="766" priority="56">
      <formula>IF(RIGHT(TEXT(AU31,"0.#"),1)=".",TRUE,FALSE)</formula>
    </cfRule>
  </conditionalFormatting>
  <conditionalFormatting sqref="AU30">
    <cfRule type="expression" dxfId="765" priority="53">
      <formula>IF(RIGHT(TEXT(AU30,"0.#"),1)=".",FALSE,TRUE)</formula>
    </cfRule>
    <cfRule type="expression" dxfId="764" priority="54">
      <formula>IF(RIGHT(TEXT(AU30,"0.#"),1)=".",TRUE,FALSE)</formula>
    </cfRule>
  </conditionalFormatting>
  <conditionalFormatting sqref="Y44">
    <cfRule type="expression" dxfId="763" priority="51">
      <formula>IF(RIGHT(TEXT(Y44,"0.#"),1)=".",FALSE,TRUE)</formula>
    </cfRule>
    <cfRule type="expression" dxfId="762" priority="52">
      <formula>IF(RIGHT(TEXT(Y44,"0.#"),1)=".",TRUE,FALSE)</formula>
    </cfRule>
  </conditionalFormatting>
  <conditionalFormatting sqref="Y43">
    <cfRule type="expression" dxfId="761" priority="49">
      <formula>IF(RIGHT(TEXT(Y43,"0.#"),1)=".",FALSE,TRUE)</formula>
    </cfRule>
    <cfRule type="expression" dxfId="760" priority="50">
      <formula>IF(RIGHT(TEXT(Y43,"0.#"),1)=".",TRUE,FALSE)</formula>
    </cfRule>
  </conditionalFormatting>
  <conditionalFormatting sqref="AU59:AU63">
    <cfRule type="expression" dxfId="759" priority="45">
      <formula>IF(RIGHT(TEXT(AU59,"0.#"),1)=".",FALSE,TRUE)</formula>
    </cfRule>
    <cfRule type="expression" dxfId="758" priority="46">
      <formula>IF(RIGHT(TEXT(AU59,"0.#"),1)=".",TRUE,FALSE)</formula>
    </cfRule>
  </conditionalFormatting>
  <conditionalFormatting sqref="AU44">
    <cfRule type="expression" dxfId="757" priority="43">
      <formula>IF(RIGHT(TEXT(AU44,"0.#"),1)=".",FALSE,TRUE)</formula>
    </cfRule>
    <cfRule type="expression" dxfId="756" priority="44">
      <formula>IF(RIGHT(TEXT(AU44,"0.#"),1)=".",TRUE,FALSE)</formula>
    </cfRule>
  </conditionalFormatting>
  <conditionalFormatting sqref="AU45:AU49 AU43">
    <cfRule type="expression" dxfId="755" priority="41">
      <formula>IF(RIGHT(TEXT(AU43,"0.#"),1)=".",FALSE,TRUE)</formula>
    </cfRule>
    <cfRule type="expression" dxfId="754" priority="42">
      <formula>IF(RIGHT(TEXT(AU43,"0.#"),1)=".",TRUE,FALSE)</formula>
    </cfRule>
  </conditionalFormatting>
  <conditionalFormatting sqref="Y89:Y90">
    <cfRule type="expression" dxfId="753" priority="39">
      <formula>IF(RIGHT(TEXT(Y89,"0.#"),1)=".",FALSE,TRUE)</formula>
    </cfRule>
    <cfRule type="expression" dxfId="752" priority="40">
      <formula>IF(RIGHT(TEXT(Y89,"0.#"),1)=".",TRUE,FALSE)</formula>
    </cfRule>
  </conditionalFormatting>
  <conditionalFormatting sqref="AU90">
    <cfRule type="expression" dxfId="751" priority="37">
      <formula>IF(RIGHT(TEXT(AU90,"0.#"),1)=".",FALSE,TRUE)</formula>
    </cfRule>
    <cfRule type="expression" dxfId="750" priority="38">
      <formula>IF(RIGHT(TEXT(AU90,"0.#"),1)=".",TRUE,FALSE)</formula>
    </cfRule>
  </conditionalFormatting>
  <conditionalFormatting sqref="Y58">
    <cfRule type="expression" dxfId="749" priority="27">
      <formula>IF(RIGHT(TEXT(Y58,"0.#"),1)=".",FALSE,TRUE)</formula>
    </cfRule>
    <cfRule type="expression" dxfId="748" priority="28">
      <formula>IF(RIGHT(TEXT(Y58,"0.#"),1)=".",TRUE,FALSE)</formula>
    </cfRule>
  </conditionalFormatting>
  <conditionalFormatting sqref="Y57">
    <cfRule type="expression" dxfId="747" priority="25">
      <formula>IF(RIGHT(TEXT(Y57,"0.#"),1)=".",FALSE,TRUE)</formula>
    </cfRule>
    <cfRule type="expression" dxfId="746" priority="26">
      <formula>IF(RIGHT(TEXT(Y57,"0.#"),1)=".",TRUE,FALSE)</formula>
    </cfRule>
  </conditionalFormatting>
  <conditionalFormatting sqref="AU58">
    <cfRule type="expression" dxfId="745" priority="23">
      <formula>IF(RIGHT(TEXT(AU58,"0.#"),1)=".",FALSE,TRUE)</formula>
    </cfRule>
    <cfRule type="expression" dxfId="744" priority="24">
      <formula>IF(RIGHT(TEXT(AU58,"0.#"),1)=".",TRUE,FALSE)</formula>
    </cfRule>
  </conditionalFormatting>
  <conditionalFormatting sqref="AU57">
    <cfRule type="expression" dxfId="743" priority="21">
      <formula>IF(RIGHT(TEXT(AU57,"0.#"),1)=".",FALSE,TRUE)</formula>
    </cfRule>
    <cfRule type="expression" dxfId="742" priority="22">
      <formula>IF(RIGHT(TEXT(AU57,"0.#"),1)=".",TRUE,FALSE)</formula>
    </cfRule>
  </conditionalFormatting>
  <conditionalFormatting sqref="Y72:Y73">
    <cfRule type="expression" dxfId="741" priority="19">
      <formula>IF(RIGHT(TEXT(Y72,"0.#"),1)=".",FALSE,TRUE)</formula>
    </cfRule>
    <cfRule type="expression" dxfId="740" priority="20">
      <formula>IF(RIGHT(TEXT(Y72,"0.#"),1)=".",TRUE,FALSE)</formula>
    </cfRule>
  </conditionalFormatting>
  <conditionalFormatting sqref="Y70">
    <cfRule type="expression" dxfId="739" priority="17">
      <formula>IF(RIGHT(TEXT(Y70,"0.#"),1)=".",FALSE,TRUE)</formula>
    </cfRule>
    <cfRule type="expression" dxfId="738" priority="18">
      <formula>IF(RIGHT(TEXT(Y70,"0.#"),1)=".",TRUE,FALSE)</formula>
    </cfRule>
  </conditionalFormatting>
  <conditionalFormatting sqref="Y71">
    <cfRule type="expression" dxfId="737" priority="15">
      <formula>IF(RIGHT(TEXT(Y71,"0.#"),1)=".",FALSE,TRUE)</formula>
    </cfRule>
    <cfRule type="expression" dxfId="736" priority="16">
      <formula>IF(RIGHT(TEXT(Y71,"0.#"),1)=".",TRUE,FALSE)</formula>
    </cfRule>
  </conditionalFormatting>
  <conditionalFormatting sqref="Y84">
    <cfRule type="expression" dxfId="735" priority="11">
      <formula>IF(RIGHT(TEXT(Y84,"0.#"),1)=".",FALSE,TRUE)</formula>
    </cfRule>
    <cfRule type="expression" dxfId="734" priority="12">
      <formula>IF(RIGHT(TEXT(Y84,"0.#"),1)=".",TRUE,FALSE)</formula>
    </cfRule>
  </conditionalFormatting>
  <conditionalFormatting sqref="Y85:Y88 Y83">
    <cfRule type="expression" dxfId="733" priority="9">
      <formula>IF(RIGHT(TEXT(Y83,"0.#"),1)=".",FALSE,TRUE)</formula>
    </cfRule>
    <cfRule type="expression" dxfId="732" priority="10">
      <formula>IF(RIGHT(TEXT(Y83,"0.#"),1)=".",TRUE,FALSE)</formula>
    </cfRule>
  </conditionalFormatting>
  <conditionalFormatting sqref="AU84">
    <cfRule type="expression" dxfId="731" priority="7">
      <formula>IF(RIGHT(TEXT(AU84,"0.#"),1)=".",FALSE,TRUE)</formula>
    </cfRule>
    <cfRule type="expression" dxfId="730" priority="8">
      <formula>IF(RIGHT(TEXT(AU84,"0.#"),1)=".",TRUE,FALSE)</formula>
    </cfRule>
  </conditionalFormatting>
  <conditionalFormatting sqref="AU85:AU89 AU83">
    <cfRule type="expression" dxfId="729" priority="5">
      <formula>IF(RIGHT(TEXT(AU83,"0.#"),1)=".",FALSE,TRUE)</formula>
    </cfRule>
    <cfRule type="expression" dxfId="728" priority="6">
      <formula>IF(RIGHT(TEXT(AU83,"0.#"),1)=".",TRUE,FALSE)</formula>
    </cfRule>
  </conditionalFormatting>
  <conditionalFormatting sqref="AU190">
    <cfRule type="expression" dxfId="727" priority="3">
      <formula>IF(RIGHT(TEXT(AU190,"0.#"),1)=".",FALSE,TRUE)</formula>
    </cfRule>
    <cfRule type="expression" dxfId="726" priority="4">
      <formula>IF(RIGHT(TEXT(AU190,"0.#"),1)=".",TRUE,FALSE)</formula>
    </cfRule>
  </conditionalFormatting>
  <conditionalFormatting sqref="AU189">
    <cfRule type="expression" dxfId="725" priority="1">
      <formula>IF(RIGHT(TEXT(AU189,"0.#"),1)=".",FALSE,TRUE)</formula>
    </cfRule>
    <cfRule type="expression" dxfId="724" priority="2">
      <formula>IF(RIGHT(TEXT(AU189,"0.#"),1)=".",TRUE,FALSE)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2" manualBreakCount="2">
    <brk id="53" max="16383" man="1"/>
    <brk id="212" max="5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57" zoomScale="96" zoomScaleNormal="75" zoomScaleSheetLayoutView="96" zoomScalePageLayoutView="70" workbookViewId="0">
      <selection activeCell="J899" sqref="J899:O89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416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394</v>
      </c>
      <c r="K3" s="360"/>
      <c r="L3" s="360"/>
      <c r="M3" s="360"/>
      <c r="N3" s="360"/>
      <c r="O3" s="360"/>
      <c r="P3" s="361" t="s">
        <v>27</v>
      </c>
      <c r="Q3" s="361"/>
      <c r="R3" s="361"/>
      <c r="S3" s="361"/>
      <c r="T3" s="361"/>
      <c r="U3" s="361"/>
      <c r="V3" s="361"/>
      <c r="W3" s="361"/>
      <c r="X3" s="361"/>
      <c r="Y3" s="362" t="s">
        <v>453</v>
      </c>
      <c r="Z3" s="363"/>
      <c r="AA3" s="363"/>
      <c r="AB3" s="363"/>
      <c r="AC3" s="142" t="s">
        <v>436</v>
      </c>
      <c r="AD3" s="142"/>
      <c r="AE3" s="142"/>
      <c r="AF3" s="142"/>
      <c r="AG3" s="142"/>
      <c r="AH3" s="362" t="s">
        <v>381</v>
      </c>
      <c r="AI3" s="359"/>
      <c r="AJ3" s="359"/>
      <c r="AK3" s="359"/>
      <c r="AL3" s="359" t="s">
        <v>21</v>
      </c>
      <c r="AM3" s="359"/>
      <c r="AN3" s="359"/>
      <c r="AO3" s="364"/>
      <c r="AP3" s="365" t="s">
        <v>395</v>
      </c>
      <c r="AQ3" s="365"/>
      <c r="AR3" s="365"/>
      <c r="AS3" s="365"/>
      <c r="AT3" s="365"/>
      <c r="AU3" s="365"/>
      <c r="AV3" s="365"/>
      <c r="AW3" s="365"/>
      <c r="AX3" s="365"/>
    </row>
    <row r="4" spans="1:50" ht="59.25" customHeight="1" x14ac:dyDescent="0.15">
      <c r="A4" s="1116">
        <v>1</v>
      </c>
      <c r="B4" s="1116">
        <v>1</v>
      </c>
      <c r="C4" s="384" t="s">
        <v>839</v>
      </c>
      <c r="D4" s="385"/>
      <c r="E4" s="385"/>
      <c r="F4" s="385"/>
      <c r="G4" s="385"/>
      <c r="H4" s="385"/>
      <c r="I4" s="386"/>
      <c r="J4" s="342">
        <v>5010001081785</v>
      </c>
      <c r="K4" s="343"/>
      <c r="L4" s="343"/>
      <c r="M4" s="343"/>
      <c r="N4" s="343"/>
      <c r="O4" s="343"/>
      <c r="P4" s="357" t="s">
        <v>840</v>
      </c>
      <c r="Q4" s="344"/>
      <c r="R4" s="344"/>
      <c r="S4" s="344"/>
      <c r="T4" s="344"/>
      <c r="U4" s="344"/>
      <c r="V4" s="344"/>
      <c r="W4" s="344"/>
      <c r="X4" s="344"/>
      <c r="Y4" s="355">
        <v>5</v>
      </c>
      <c r="Z4" s="355"/>
      <c r="AA4" s="355"/>
      <c r="AB4" s="355"/>
      <c r="AC4" s="348" t="s">
        <v>471</v>
      </c>
      <c r="AD4" s="348"/>
      <c r="AE4" s="348"/>
      <c r="AF4" s="348"/>
      <c r="AG4" s="348"/>
      <c r="AH4" s="382">
        <v>1</v>
      </c>
      <c r="AI4" s="383"/>
      <c r="AJ4" s="383"/>
      <c r="AK4" s="383"/>
      <c r="AL4" s="351">
        <v>99.4</v>
      </c>
      <c r="AM4" s="352"/>
      <c r="AN4" s="352"/>
      <c r="AO4" s="353"/>
      <c r="AP4" s="354" t="s">
        <v>512</v>
      </c>
      <c r="AQ4" s="354"/>
      <c r="AR4" s="354"/>
      <c r="AS4" s="354"/>
      <c r="AT4" s="354"/>
      <c r="AU4" s="354"/>
      <c r="AV4" s="354"/>
      <c r="AW4" s="354"/>
      <c r="AX4" s="354"/>
    </row>
    <row r="5" spans="1:50" ht="46.5" customHeight="1" x14ac:dyDescent="0.15">
      <c r="A5" s="1116">
        <v>2</v>
      </c>
      <c r="B5" s="1116">
        <v>1</v>
      </c>
      <c r="C5" s="356" t="s">
        <v>841</v>
      </c>
      <c r="D5" s="341"/>
      <c r="E5" s="341"/>
      <c r="F5" s="341"/>
      <c r="G5" s="341"/>
      <c r="H5" s="341"/>
      <c r="I5" s="341"/>
      <c r="J5" s="342">
        <v>5011101012993</v>
      </c>
      <c r="K5" s="343"/>
      <c r="L5" s="343"/>
      <c r="M5" s="343"/>
      <c r="N5" s="343"/>
      <c r="O5" s="343"/>
      <c r="P5" s="357" t="s">
        <v>842</v>
      </c>
      <c r="Q5" s="344"/>
      <c r="R5" s="344"/>
      <c r="S5" s="344"/>
      <c r="T5" s="344"/>
      <c r="U5" s="344"/>
      <c r="V5" s="344"/>
      <c r="W5" s="344"/>
      <c r="X5" s="344"/>
      <c r="Y5" s="355">
        <v>2.9</v>
      </c>
      <c r="Z5" s="355"/>
      <c r="AA5" s="355"/>
      <c r="AB5" s="355"/>
      <c r="AC5" s="348" t="s">
        <v>471</v>
      </c>
      <c r="AD5" s="348"/>
      <c r="AE5" s="348"/>
      <c r="AF5" s="348"/>
      <c r="AG5" s="348"/>
      <c r="AH5" s="382">
        <v>2</v>
      </c>
      <c r="AI5" s="383"/>
      <c r="AJ5" s="383"/>
      <c r="AK5" s="383"/>
      <c r="AL5" s="351">
        <v>78.400000000000006</v>
      </c>
      <c r="AM5" s="352"/>
      <c r="AN5" s="352"/>
      <c r="AO5" s="353"/>
      <c r="AP5" s="354" t="s">
        <v>512</v>
      </c>
      <c r="AQ5" s="354"/>
      <c r="AR5" s="354"/>
      <c r="AS5" s="354"/>
      <c r="AT5" s="354"/>
      <c r="AU5" s="354"/>
      <c r="AV5" s="354"/>
      <c r="AW5" s="354"/>
      <c r="AX5" s="354"/>
    </row>
    <row r="6" spans="1:50" ht="46.5" customHeight="1" x14ac:dyDescent="0.15">
      <c r="A6" s="1116">
        <v>3</v>
      </c>
      <c r="B6" s="1116">
        <v>1</v>
      </c>
      <c r="C6" s="356" t="s">
        <v>843</v>
      </c>
      <c r="D6" s="341"/>
      <c r="E6" s="341"/>
      <c r="F6" s="341"/>
      <c r="G6" s="341"/>
      <c r="H6" s="341"/>
      <c r="I6" s="341"/>
      <c r="J6" s="342">
        <v>5010005017959</v>
      </c>
      <c r="K6" s="343"/>
      <c r="L6" s="343"/>
      <c r="M6" s="343"/>
      <c r="N6" s="343"/>
      <c r="O6" s="343"/>
      <c r="P6" s="357" t="s">
        <v>844</v>
      </c>
      <c r="Q6" s="344"/>
      <c r="R6" s="344"/>
      <c r="S6" s="344"/>
      <c r="T6" s="344"/>
      <c r="U6" s="344"/>
      <c r="V6" s="344"/>
      <c r="W6" s="344"/>
      <c r="X6" s="344"/>
      <c r="Y6" s="355">
        <v>1</v>
      </c>
      <c r="Z6" s="355"/>
      <c r="AA6" s="355"/>
      <c r="AB6" s="355"/>
      <c r="AC6" s="348" t="s">
        <v>476</v>
      </c>
      <c r="AD6" s="348"/>
      <c r="AE6" s="348"/>
      <c r="AF6" s="348"/>
      <c r="AG6" s="348"/>
      <c r="AH6" s="349" t="s">
        <v>657</v>
      </c>
      <c r="AI6" s="350"/>
      <c r="AJ6" s="350"/>
      <c r="AK6" s="350"/>
      <c r="AL6" s="351" t="s">
        <v>657</v>
      </c>
      <c r="AM6" s="352"/>
      <c r="AN6" s="352"/>
      <c r="AO6" s="353"/>
      <c r="AP6" s="354" t="s">
        <v>657</v>
      </c>
      <c r="AQ6" s="354"/>
      <c r="AR6" s="354"/>
      <c r="AS6" s="354"/>
      <c r="AT6" s="354"/>
      <c r="AU6" s="354"/>
      <c r="AV6" s="354"/>
      <c r="AW6" s="354"/>
      <c r="AX6" s="354"/>
    </row>
    <row r="7" spans="1:50" ht="26.25" hidden="1" customHeight="1" x14ac:dyDescent="0.15">
      <c r="A7" s="1116">
        <v>4</v>
      </c>
      <c r="B7" s="1116">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hidden="1" customHeight="1" x14ac:dyDescent="0.15">
      <c r="A8" s="1116">
        <v>5</v>
      </c>
      <c r="B8" s="1116">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hidden="1" customHeight="1" x14ac:dyDescent="0.15">
      <c r="A9" s="1116">
        <v>6</v>
      </c>
      <c r="B9" s="1116">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hidden="1" customHeight="1" x14ac:dyDescent="0.15">
      <c r="A10" s="1116">
        <v>7</v>
      </c>
      <c r="B10" s="1116">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hidden="1" customHeight="1" x14ac:dyDescent="0.15">
      <c r="A11" s="1116">
        <v>8</v>
      </c>
      <c r="B11" s="1116">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hidden="1" customHeight="1" x14ac:dyDescent="0.15">
      <c r="A12" s="1116">
        <v>9</v>
      </c>
      <c r="B12" s="1116">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hidden="1" customHeight="1" x14ac:dyDescent="0.15">
      <c r="A13" s="1116">
        <v>10</v>
      </c>
      <c r="B13" s="1116">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hidden="1" customHeight="1" x14ac:dyDescent="0.15">
      <c r="A14" s="1116">
        <v>11</v>
      </c>
      <c r="B14" s="1116">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hidden="1" customHeight="1" x14ac:dyDescent="0.15">
      <c r="A15" s="1116">
        <v>12</v>
      </c>
      <c r="B15" s="1116">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hidden="1" customHeight="1" x14ac:dyDescent="0.15">
      <c r="A16" s="1116">
        <v>13</v>
      </c>
      <c r="B16" s="1116">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hidden="1" customHeight="1" x14ac:dyDescent="0.15">
      <c r="A17" s="1116">
        <v>14</v>
      </c>
      <c r="B17" s="1116">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hidden="1" customHeight="1" x14ac:dyDescent="0.15">
      <c r="A18" s="1116">
        <v>15</v>
      </c>
      <c r="B18" s="1116">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hidden="1" customHeight="1" x14ac:dyDescent="0.15">
      <c r="A19" s="1116">
        <v>16</v>
      </c>
      <c r="B19" s="1116">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hidden="1" customHeight="1" x14ac:dyDescent="0.15">
      <c r="A20" s="1116">
        <v>17</v>
      </c>
      <c r="B20" s="1116">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hidden="1" customHeight="1" x14ac:dyDescent="0.15">
      <c r="A21" s="1116">
        <v>18</v>
      </c>
      <c r="B21" s="1116">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hidden="1" customHeight="1" x14ac:dyDescent="0.15">
      <c r="A22" s="1116">
        <v>19</v>
      </c>
      <c r="B22" s="1116">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hidden="1" customHeight="1" x14ac:dyDescent="0.15">
      <c r="A23" s="1116">
        <v>20</v>
      </c>
      <c r="B23" s="1116">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hidden="1" customHeight="1" x14ac:dyDescent="0.15">
      <c r="A24" s="1116">
        <v>21</v>
      </c>
      <c r="B24" s="1116">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hidden="1" customHeight="1" x14ac:dyDescent="0.15">
      <c r="A25" s="1116">
        <v>22</v>
      </c>
      <c r="B25" s="1116">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hidden="1" customHeight="1" x14ac:dyDescent="0.15">
      <c r="A26" s="1116">
        <v>23</v>
      </c>
      <c r="B26" s="1116">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hidden="1" customHeight="1" x14ac:dyDescent="0.15">
      <c r="A27" s="1116">
        <v>24</v>
      </c>
      <c r="B27" s="1116">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hidden="1" customHeight="1" x14ac:dyDescent="0.15">
      <c r="A28" s="1116">
        <v>25</v>
      </c>
      <c r="B28" s="1116">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hidden="1" customHeight="1" x14ac:dyDescent="0.15">
      <c r="A29" s="1116">
        <v>26</v>
      </c>
      <c r="B29" s="1116">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hidden="1" customHeight="1" x14ac:dyDescent="0.15">
      <c r="A30" s="1116">
        <v>27</v>
      </c>
      <c r="B30" s="1116">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hidden="1" customHeight="1" x14ac:dyDescent="0.15">
      <c r="A31" s="1116">
        <v>28</v>
      </c>
      <c r="B31" s="1116">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hidden="1" customHeight="1" x14ac:dyDescent="0.15">
      <c r="A32" s="1116">
        <v>29</v>
      </c>
      <c r="B32" s="1116">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hidden="1" customHeight="1" x14ac:dyDescent="0.15">
      <c r="A33" s="1116">
        <v>30</v>
      </c>
      <c r="B33" s="1116">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417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394</v>
      </c>
      <c r="K36" s="360"/>
      <c r="L36" s="360"/>
      <c r="M36" s="360"/>
      <c r="N36" s="360"/>
      <c r="O36" s="360"/>
      <c r="P36" s="361" t="s">
        <v>27</v>
      </c>
      <c r="Q36" s="361"/>
      <c r="R36" s="361"/>
      <c r="S36" s="361"/>
      <c r="T36" s="361"/>
      <c r="U36" s="361"/>
      <c r="V36" s="361"/>
      <c r="W36" s="361"/>
      <c r="X36" s="361"/>
      <c r="Y36" s="362" t="s">
        <v>453</v>
      </c>
      <c r="Z36" s="363"/>
      <c r="AA36" s="363"/>
      <c r="AB36" s="363"/>
      <c r="AC36" s="142" t="s">
        <v>436</v>
      </c>
      <c r="AD36" s="142"/>
      <c r="AE36" s="142"/>
      <c r="AF36" s="142"/>
      <c r="AG36" s="142"/>
      <c r="AH36" s="362" t="s">
        <v>381</v>
      </c>
      <c r="AI36" s="359"/>
      <c r="AJ36" s="359"/>
      <c r="AK36" s="359"/>
      <c r="AL36" s="359" t="s">
        <v>21</v>
      </c>
      <c r="AM36" s="359"/>
      <c r="AN36" s="359"/>
      <c r="AO36" s="364"/>
      <c r="AP36" s="365" t="s">
        <v>395</v>
      </c>
      <c r="AQ36" s="365"/>
      <c r="AR36" s="365"/>
      <c r="AS36" s="365"/>
      <c r="AT36" s="365"/>
      <c r="AU36" s="365"/>
      <c r="AV36" s="365"/>
      <c r="AW36" s="365"/>
      <c r="AX36" s="365"/>
    </row>
    <row r="37" spans="1:50" ht="30.75" customHeight="1" x14ac:dyDescent="0.15">
      <c r="A37" s="1116">
        <v>1</v>
      </c>
      <c r="B37" s="1116">
        <v>1</v>
      </c>
      <c r="C37" s="356" t="s">
        <v>845</v>
      </c>
      <c r="D37" s="341"/>
      <c r="E37" s="341"/>
      <c r="F37" s="341"/>
      <c r="G37" s="341"/>
      <c r="H37" s="341"/>
      <c r="I37" s="341"/>
      <c r="J37" s="342">
        <v>6010901007401</v>
      </c>
      <c r="K37" s="343"/>
      <c r="L37" s="343"/>
      <c r="M37" s="343"/>
      <c r="N37" s="343"/>
      <c r="O37" s="343"/>
      <c r="P37" s="357" t="s">
        <v>846</v>
      </c>
      <c r="Q37" s="344"/>
      <c r="R37" s="344"/>
      <c r="S37" s="344"/>
      <c r="T37" s="344"/>
      <c r="U37" s="344"/>
      <c r="V37" s="344"/>
      <c r="W37" s="344"/>
      <c r="X37" s="344"/>
      <c r="Y37" s="355">
        <v>6.2</v>
      </c>
      <c r="Z37" s="355"/>
      <c r="AA37" s="355"/>
      <c r="AB37" s="355"/>
      <c r="AC37" s="348" t="s">
        <v>471</v>
      </c>
      <c r="AD37" s="348"/>
      <c r="AE37" s="348"/>
      <c r="AF37" s="348"/>
      <c r="AG37" s="348"/>
      <c r="AH37" s="382">
        <v>2</v>
      </c>
      <c r="AI37" s="383"/>
      <c r="AJ37" s="383"/>
      <c r="AK37" s="383"/>
      <c r="AL37" s="351">
        <v>62.08</v>
      </c>
      <c r="AM37" s="352"/>
      <c r="AN37" s="352"/>
      <c r="AO37" s="353"/>
      <c r="AP37" s="354" t="s">
        <v>687</v>
      </c>
      <c r="AQ37" s="354"/>
      <c r="AR37" s="354"/>
      <c r="AS37" s="354"/>
      <c r="AT37" s="354"/>
      <c r="AU37" s="354"/>
      <c r="AV37" s="354"/>
      <c r="AW37" s="354"/>
      <c r="AX37" s="354"/>
    </row>
    <row r="38" spans="1:50" ht="45.75" customHeight="1" x14ac:dyDescent="0.15">
      <c r="A38" s="1116">
        <v>2</v>
      </c>
      <c r="B38" s="1116">
        <v>1</v>
      </c>
      <c r="C38" s="356" t="s">
        <v>847</v>
      </c>
      <c r="D38" s="341"/>
      <c r="E38" s="341"/>
      <c r="F38" s="341"/>
      <c r="G38" s="341"/>
      <c r="H38" s="341"/>
      <c r="I38" s="341"/>
      <c r="J38" s="342">
        <v>1100001004550</v>
      </c>
      <c r="K38" s="343"/>
      <c r="L38" s="343"/>
      <c r="M38" s="343"/>
      <c r="N38" s="343"/>
      <c r="O38" s="343"/>
      <c r="P38" s="357" t="s">
        <v>848</v>
      </c>
      <c r="Q38" s="344"/>
      <c r="R38" s="344"/>
      <c r="S38" s="344"/>
      <c r="T38" s="344"/>
      <c r="U38" s="344"/>
      <c r="V38" s="344"/>
      <c r="W38" s="344"/>
      <c r="X38" s="344"/>
      <c r="Y38" s="355">
        <v>1</v>
      </c>
      <c r="Z38" s="355"/>
      <c r="AA38" s="355"/>
      <c r="AB38" s="355"/>
      <c r="AC38" s="348" t="s">
        <v>476</v>
      </c>
      <c r="AD38" s="348"/>
      <c r="AE38" s="348"/>
      <c r="AF38" s="348"/>
      <c r="AG38" s="348"/>
      <c r="AH38" s="382" t="s">
        <v>657</v>
      </c>
      <c r="AI38" s="383"/>
      <c r="AJ38" s="383"/>
      <c r="AK38" s="383"/>
      <c r="AL38" s="351" t="s">
        <v>851</v>
      </c>
      <c r="AM38" s="352"/>
      <c r="AN38" s="352"/>
      <c r="AO38" s="353"/>
      <c r="AP38" s="354" t="s">
        <v>687</v>
      </c>
      <c r="AQ38" s="354"/>
      <c r="AR38" s="354"/>
      <c r="AS38" s="354"/>
      <c r="AT38" s="354"/>
      <c r="AU38" s="354"/>
      <c r="AV38" s="354"/>
      <c r="AW38" s="354"/>
      <c r="AX38" s="354"/>
    </row>
    <row r="39" spans="1:50" ht="45.75" customHeight="1" x14ac:dyDescent="0.15">
      <c r="A39" s="1116">
        <v>3</v>
      </c>
      <c r="B39" s="1116">
        <v>1</v>
      </c>
      <c r="C39" s="356" t="s">
        <v>852</v>
      </c>
      <c r="D39" s="341"/>
      <c r="E39" s="341"/>
      <c r="F39" s="341"/>
      <c r="G39" s="341"/>
      <c r="H39" s="341"/>
      <c r="I39" s="341"/>
      <c r="J39" s="342">
        <v>1100001027997</v>
      </c>
      <c r="K39" s="343"/>
      <c r="L39" s="343"/>
      <c r="M39" s="343"/>
      <c r="N39" s="343"/>
      <c r="O39" s="343"/>
      <c r="P39" s="357" t="s">
        <v>853</v>
      </c>
      <c r="Q39" s="344"/>
      <c r="R39" s="344"/>
      <c r="S39" s="344"/>
      <c r="T39" s="344"/>
      <c r="U39" s="344"/>
      <c r="V39" s="344"/>
      <c r="W39" s="344"/>
      <c r="X39" s="344"/>
      <c r="Y39" s="355">
        <v>1</v>
      </c>
      <c r="Z39" s="355"/>
      <c r="AA39" s="355"/>
      <c r="AB39" s="355"/>
      <c r="AC39" s="348" t="s">
        <v>476</v>
      </c>
      <c r="AD39" s="348"/>
      <c r="AE39" s="348"/>
      <c r="AF39" s="348"/>
      <c r="AG39" s="348"/>
      <c r="AH39" s="382" t="s">
        <v>851</v>
      </c>
      <c r="AI39" s="383"/>
      <c r="AJ39" s="383"/>
      <c r="AK39" s="383"/>
      <c r="AL39" s="351" t="s">
        <v>851</v>
      </c>
      <c r="AM39" s="352"/>
      <c r="AN39" s="352"/>
      <c r="AO39" s="353"/>
      <c r="AP39" s="354" t="s">
        <v>687</v>
      </c>
      <c r="AQ39" s="354"/>
      <c r="AR39" s="354"/>
      <c r="AS39" s="354"/>
      <c r="AT39" s="354"/>
      <c r="AU39" s="354"/>
      <c r="AV39" s="354"/>
      <c r="AW39" s="354"/>
      <c r="AX39" s="354"/>
    </row>
    <row r="40" spans="1:50" ht="45.75" customHeight="1" x14ac:dyDescent="0.15">
      <c r="A40" s="1116">
        <v>4</v>
      </c>
      <c r="B40" s="1116">
        <v>1</v>
      </c>
      <c r="C40" s="356" t="s">
        <v>854</v>
      </c>
      <c r="D40" s="341"/>
      <c r="E40" s="341"/>
      <c r="F40" s="341"/>
      <c r="G40" s="341"/>
      <c r="H40" s="341"/>
      <c r="I40" s="341"/>
      <c r="J40" s="342">
        <v>5100001012970</v>
      </c>
      <c r="K40" s="343"/>
      <c r="L40" s="343"/>
      <c r="M40" s="343"/>
      <c r="N40" s="343"/>
      <c r="O40" s="343"/>
      <c r="P40" s="357" t="s">
        <v>855</v>
      </c>
      <c r="Q40" s="344"/>
      <c r="R40" s="344"/>
      <c r="S40" s="344"/>
      <c r="T40" s="344"/>
      <c r="U40" s="344"/>
      <c r="V40" s="344"/>
      <c r="W40" s="344"/>
      <c r="X40" s="344"/>
      <c r="Y40" s="355">
        <v>0.8</v>
      </c>
      <c r="Z40" s="355"/>
      <c r="AA40" s="355"/>
      <c r="AB40" s="355"/>
      <c r="AC40" s="348" t="s">
        <v>476</v>
      </c>
      <c r="AD40" s="348"/>
      <c r="AE40" s="348"/>
      <c r="AF40" s="348"/>
      <c r="AG40" s="348"/>
      <c r="AH40" s="382" t="s">
        <v>856</v>
      </c>
      <c r="AI40" s="383"/>
      <c r="AJ40" s="383"/>
      <c r="AK40" s="383"/>
      <c r="AL40" s="351" t="s">
        <v>851</v>
      </c>
      <c r="AM40" s="352"/>
      <c r="AN40" s="352"/>
      <c r="AO40" s="353"/>
      <c r="AP40" s="354" t="s">
        <v>687</v>
      </c>
      <c r="AQ40" s="354"/>
      <c r="AR40" s="354"/>
      <c r="AS40" s="354"/>
      <c r="AT40" s="354"/>
      <c r="AU40" s="354"/>
      <c r="AV40" s="354"/>
      <c r="AW40" s="354"/>
      <c r="AX40" s="354"/>
    </row>
    <row r="41" spans="1:50" ht="26.25" hidden="1" customHeight="1" x14ac:dyDescent="0.15">
      <c r="A41" s="1116">
        <v>5</v>
      </c>
      <c r="B41" s="1116">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hidden="1" customHeight="1" x14ac:dyDescent="0.15">
      <c r="A42" s="1116">
        <v>6</v>
      </c>
      <c r="B42" s="1116">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hidden="1" customHeight="1" x14ac:dyDescent="0.15">
      <c r="A43" s="1116">
        <v>7</v>
      </c>
      <c r="B43" s="1116">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hidden="1" customHeight="1" x14ac:dyDescent="0.15">
      <c r="A44" s="1116">
        <v>8</v>
      </c>
      <c r="B44" s="1116">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hidden="1" customHeight="1" x14ac:dyDescent="0.15">
      <c r="A45" s="1116">
        <v>9</v>
      </c>
      <c r="B45" s="1116">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hidden="1" customHeight="1" x14ac:dyDescent="0.15">
      <c r="A46" s="1116">
        <v>10</v>
      </c>
      <c r="B46" s="1116">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hidden="1" customHeight="1" x14ac:dyDescent="0.15">
      <c r="A47" s="1116">
        <v>11</v>
      </c>
      <c r="B47" s="1116">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hidden="1" customHeight="1" x14ac:dyDescent="0.15">
      <c r="A48" s="1116">
        <v>12</v>
      </c>
      <c r="B48" s="1116">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hidden="1" customHeight="1" x14ac:dyDescent="0.15">
      <c r="A49" s="1116">
        <v>13</v>
      </c>
      <c r="B49" s="1116">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hidden="1" customHeight="1" x14ac:dyDescent="0.15">
      <c r="A50" s="1116">
        <v>14</v>
      </c>
      <c r="B50" s="1116">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hidden="1" customHeight="1" x14ac:dyDescent="0.15">
      <c r="A51" s="1116">
        <v>15</v>
      </c>
      <c r="B51" s="1116">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hidden="1" customHeight="1" x14ac:dyDescent="0.15">
      <c r="A52" s="1116">
        <v>16</v>
      </c>
      <c r="B52" s="1116">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hidden="1" customHeight="1" x14ac:dyDescent="0.15">
      <c r="A53" s="1116">
        <v>17</v>
      </c>
      <c r="B53" s="1116">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hidden="1" customHeight="1" x14ac:dyDescent="0.15">
      <c r="A54" s="1116">
        <v>18</v>
      </c>
      <c r="B54" s="1116">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hidden="1" customHeight="1" x14ac:dyDescent="0.15">
      <c r="A55" s="1116">
        <v>19</v>
      </c>
      <c r="B55" s="1116">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hidden="1" customHeight="1" x14ac:dyDescent="0.15">
      <c r="A56" s="1116">
        <v>20</v>
      </c>
      <c r="B56" s="1116">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hidden="1" customHeight="1" x14ac:dyDescent="0.15">
      <c r="A57" s="1116">
        <v>21</v>
      </c>
      <c r="B57" s="1116">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hidden="1" customHeight="1" x14ac:dyDescent="0.15">
      <c r="A58" s="1116">
        <v>22</v>
      </c>
      <c r="B58" s="1116">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hidden="1" customHeight="1" x14ac:dyDescent="0.15">
      <c r="A59" s="1116">
        <v>23</v>
      </c>
      <c r="B59" s="1116">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hidden="1" customHeight="1" x14ac:dyDescent="0.15">
      <c r="A60" s="1116">
        <v>24</v>
      </c>
      <c r="B60" s="1116">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hidden="1" customHeight="1" x14ac:dyDescent="0.15">
      <c r="A61" s="1116">
        <v>25</v>
      </c>
      <c r="B61" s="1116">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hidden="1" customHeight="1" x14ac:dyDescent="0.15">
      <c r="A62" s="1116">
        <v>26</v>
      </c>
      <c r="B62" s="1116">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hidden="1" customHeight="1" x14ac:dyDescent="0.15">
      <c r="A63" s="1116">
        <v>27</v>
      </c>
      <c r="B63" s="1116">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hidden="1" customHeight="1" x14ac:dyDescent="0.15">
      <c r="A64" s="1116">
        <v>28</v>
      </c>
      <c r="B64" s="1116">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hidden="1" customHeight="1" x14ac:dyDescent="0.15">
      <c r="A65" s="1116">
        <v>29</v>
      </c>
      <c r="B65" s="1116">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hidden="1" customHeight="1" x14ac:dyDescent="0.15">
      <c r="A66" s="1116">
        <v>30</v>
      </c>
      <c r="B66" s="1116">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308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394</v>
      </c>
      <c r="K69" s="360"/>
      <c r="L69" s="360"/>
      <c r="M69" s="360"/>
      <c r="N69" s="360"/>
      <c r="O69" s="360"/>
      <c r="P69" s="361" t="s">
        <v>27</v>
      </c>
      <c r="Q69" s="361"/>
      <c r="R69" s="361"/>
      <c r="S69" s="361"/>
      <c r="T69" s="361"/>
      <c r="U69" s="361"/>
      <c r="V69" s="361"/>
      <c r="W69" s="361"/>
      <c r="X69" s="361"/>
      <c r="Y69" s="362" t="s">
        <v>453</v>
      </c>
      <c r="Z69" s="363"/>
      <c r="AA69" s="363"/>
      <c r="AB69" s="363"/>
      <c r="AC69" s="142" t="s">
        <v>436</v>
      </c>
      <c r="AD69" s="142"/>
      <c r="AE69" s="142"/>
      <c r="AF69" s="142"/>
      <c r="AG69" s="142"/>
      <c r="AH69" s="362" t="s">
        <v>381</v>
      </c>
      <c r="AI69" s="359"/>
      <c r="AJ69" s="359"/>
      <c r="AK69" s="359"/>
      <c r="AL69" s="359" t="s">
        <v>21</v>
      </c>
      <c r="AM69" s="359"/>
      <c r="AN69" s="359"/>
      <c r="AO69" s="364"/>
      <c r="AP69" s="365" t="s">
        <v>395</v>
      </c>
      <c r="AQ69" s="365"/>
      <c r="AR69" s="365"/>
      <c r="AS69" s="365"/>
      <c r="AT69" s="365"/>
      <c r="AU69" s="365"/>
      <c r="AV69" s="365"/>
      <c r="AW69" s="365"/>
      <c r="AX69" s="365"/>
    </row>
    <row r="70" spans="1:50" ht="49.5" customHeight="1" x14ac:dyDescent="0.15">
      <c r="A70" s="1116">
        <v>1</v>
      </c>
      <c r="B70" s="1116">
        <v>1</v>
      </c>
      <c r="C70" s="935" t="s">
        <v>857</v>
      </c>
      <c r="D70" s="936"/>
      <c r="E70" s="936"/>
      <c r="F70" s="936"/>
      <c r="G70" s="936"/>
      <c r="H70" s="936"/>
      <c r="I70" s="936"/>
      <c r="J70" s="369">
        <v>8140001042490</v>
      </c>
      <c r="K70" s="370"/>
      <c r="L70" s="370"/>
      <c r="M70" s="370"/>
      <c r="N70" s="370"/>
      <c r="O70" s="370"/>
      <c r="P70" s="357" t="s">
        <v>859</v>
      </c>
      <c r="Q70" s="344"/>
      <c r="R70" s="344"/>
      <c r="S70" s="344"/>
      <c r="T70" s="344"/>
      <c r="U70" s="344"/>
      <c r="V70" s="344"/>
      <c r="W70" s="344"/>
      <c r="X70" s="344"/>
      <c r="Y70" s="373">
        <v>1.7</v>
      </c>
      <c r="Z70" s="373"/>
      <c r="AA70" s="373"/>
      <c r="AB70" s="373"/>
      <c r="AC70" s="348" t="s">
        <v>470</v>
      </c>
      <c r="AD70" s="348"/>
      <c r="AE70" s="348"/>
      <c r="AF70" s="348"/>
      <c r="AG70" s="348"/>
      <c r="AH70" s="1155">
        <v>3</v>
      </c>
      <c r="AI70" s="1127"/>
      <c r="AJ70" s="1127"/>
      <c r="AK70" s="1127"/>
      <c r="AL70" s="1156">
        <v>57.1</v>
      </c>
      <c r="AM70" s="1129"/>
      <c r="AN70" s="1129"/>
      <c r="AO70" s="1130"/>
      <c r="AP70" s="354" t="s">
        <v>512</v>
      </c>
      <c r="AQ70" s="354"/>
      <c r="AR70" s="354"/>
      <c r="AS70" s="354"/>
      <c r="AT70" s="354"/>
      <c r="AU70" s="354"/>
      <c r="AV70" s="354"/>
      <c r="AW70" s="354"/>
      <c r="AX70" s="354"/>
    </row>
    <row r="71" spans="1:50" ht="37.5" customHeight="1" x14ac:dyDescent="0.15">
      <c r="A71" s="1116">
        <v>2</v>
      </c>
      <c r="B71" s="1116">
        <v>1</v>
      </c>
      <c r="C71" s="935" t="s">
        <v>858</v>
      </c>
      <c r="D71" s="936"/>
      <c r="E71" s="936"/>
      <c r="F71" s="936"/>
      <c r="G71" s="936"/>
      <c r="H71" s="936"/>
      <c r="I71" s="936"/>
      <c r="J71" s="369">
        <v>8140001042490</v>
      </c>
      <c r="K71" s="370"/>
      <c r="L71" s="370"/>
      <c r="M71" s="370"/>
      <c r="N71" s="370"/>
      <c r="O71" s="370"/>
      <c r="P71" s="357" t="s">
        <v>860</v>
      </c>
      <c r="Q71" s="344"/>
      <c r="R71" s="344"/>
      <c r="S71" s="344"/>
      <c r="T71" s="344"/>
      <c r="U71" s="344"/>
      <c r="V71" s="344"/>
      <c r="W71" s="344"/>
      <c r="X71" s="344"/>
      <c r="Y71" s="373">
        <v>0.9</v>
      </c>
      <c r="Z71" s="373"/>
      <c r="AA71" s="373"/>
      <c r="AB71" s="373"/>
      <c r="AC71" s="348" t="s">
        <v>476</v>
      </c>
      <c r="AD71" s="348"/>
      <c r="AE71" s="348"/>
      <c r="AF71" s="348"/>
      <c r="AG71" s="348"/>
      <c r="AH71" s="374" t="s">
        <v>861</v>
      </c>
      <c r="AI71" s="375"/>
      <c r="AJ71" s="375"/>
      <c r="AK71" s="375"/>
      <c r="AL71" s="376" t="s">
        <v>861</v>
      </c>
      <c r="AM71" s="352"/>
      <c r="AN71" s="352"/>
      <c r="AO71" s="353"/>
      <c r="AP71" s="354" t="s">
        <v>512</v>
      </c>
      <c r="AQ71" s="354"/>
      <c r="AR71" s="354"/>
      <c r="AS71" s="354"/>
      <c r="AT71" s="354"/>
      <c r="AU71" s="354"/>
      <c r="AV71" s="354"/>
      <c r="AW71" s="354"/>
      <c r="AX71" s="354"/>
    </row>
    <row r="72" spans="1:50" ht="26.25" hidden="1" customHeight="1" x14ac:dyDescent="0.15">
      <c r="A72" s="1116">
        <v>3</v>
      </c>
      <c r="B72" s="1116">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hidden="1" customHeight="1" x14ac:dyDescent="0.15">
      <c r="A73" s="1116">
        <v>4</v>
      </c>
      <c r="B73" s="1116">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hidden="1" customHeight="1" x14ac:dyDescent="0.15">
      <c r="A74" s="1116">
        <v>5</v>
      </c>
      <c r="B74" s="1116">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hidden="1" customHeight="1" x14ac:dyDescent="0.15">
      <c r="A75" s="1116">
        <v>6</v>
      </c>
      <c r="B75" s="1116">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hidden="1" customHeight="1" x14ac:dyDescent="0.15">
      <c r="A76" s="1116">
        <v>7</v>
      </c>
      <c r="B76" s="1116">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hidden="1" customHeight="1" x14ac:dyDescent="0.15">
      <c r="A77" s="1116">
        <v>8</v>
      </c>
      <c r="B77" s="1116">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hidden="1" customHeight="1" x14ac:dyDescent="0.15">
      <c r="A78" s="1116">
        <v>9</v>
      </c>
      <c r="B78" s="1116">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hidden="1" customHeight="1" x14ac:dyDescent="0.15">
      <c r="A79" s="1116">
        <v>10</v>
      </c>
      <c r="B79" s="1116">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hidden="1" customHeight="1" x14ac:dyDescent="0.15">
      <c r="A80" s="1116">
        <v>11</v>
      </c>
      <c r="B80" s="1116">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hidden="1" customHeight="1" x14ac:dyDescent="0.15">
      <c r="A81" s="1116">
        <v>12</v>
      </c>
      <c r="B81" s="1116">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hidden="1" customHeight="1" x14ac:dyDescent="0.15">
      <c r="A82" s="1116">
        <v>13</v>
      </c>
      <c r="B82" s="1116">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hidden="1" customHeight="1" x14ac:dyDescent="0.15">
      <c r="A83" s="1116">
        <v>14</v>
      </c>
      <c r="B83" s="1116">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hidden="1" customHeight="1" x14ac:dyDescent="0.15">
      <c r="A84" s="1116">
        <v>15</v>
      </c>
      <c r="B84" s="1116">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hidden="1" customHeight="1" x14ac:dyDescent="0.15">
      <c r="A85" s="1116">
        <v>16</v>
      </c>
      <c r="B85" s="1116">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hidden="1" customHeight="1" x14ac:dyDescent="0.15">
      <c r="A86" s="1116">
        <v>17</v>
      </c>
      <c r="B86" s="1116">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hidden="1" customHeight="1" x14ac:dyDescent="0.15">
      <c r="A87" s="1116">
        <v>18</v>
      </c>
      <c r="B87" s="1116">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hidden="1" customHeight="1" x14ac:dyDescent="0.15">
      <c r="A88" s="1116">
        <v>19</v>
      </c>
      <c r="B88" s="1116">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hidden="1" customHeight="1" x14ac:dyDescent="0.15">
      <c r="A89" s="1116">
        <v>20</v>
      </c>
      <c r="B89" s="1116">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hidden="1" customHeight="1" x14ac:dyDescent="0.15">
      <c r="A90" s="1116">
        <v>21</v>
      </c>
      <c r="B90" s="1116">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hidden="1" customHeight="1" x14ac:dyDescent="0.15">
      <c r="A91" s="1116">
        <v>22</v>
      </c>
      <c r="B91" s="1116">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hidden="1" customHeight="1" x14ac:dyDescent="0.15">
      <c r="A92" s="1116">
        <v>23</v>
      </c>
      <c r="B92" s="1116">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hidden="1" customHeight="1" x14ac:dyDescent="0.15">
      <c r="A93" s="1116">
        <v>24</v>
      </c>
      <c r="B93" s="1116">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hidden="1" customHeight="1" x14ac:dyDescent="0.15">
      <c r="A94" s="1116">
        <v>25</v>
      </c>
      <c r="B94" s="1116">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hidden="1" customHeight="1" x14ac:dyDescent="0.15">
      <c r="A95" s="1116">
        <v>26</v>
      </c>
      <c r="B95" s="1116">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hidden="1" customHeight="1" x14ac:dyDescent="0.15">
      <c r="A96" s="1116">
        <v>27</v>
      </c>
      <c r="B96" s="1116">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hidden="1" customHeight="1" x14ac:dyDescent="0.15">
      <c r="A97" s="1116">
        <v>28</v>
      </c>
      <c r="B97" s="1116">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hidden="1" customHeight="1" x14ac:dyDescent="0.15">
      <c r="A98" s="1116">
        <v>29</v>
      </c>
      <c r="B98" s="1116">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hidden="1" customHeight="1" x14ac:dyDescent="0.15">
      <c r="A99" s="1116">
        <v>30</v>
      </c>
      <c r="B99" s="1116">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309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394</v>
      </c>
      <c r="K102" s="360"/>
      <c r="L102" s="360"/>
      <c r="M102" s="360"/>
      <c r="N102" s="360"/>
      <c r="O102" s="360"/>
      <c r="P102" s="361" t="s">
        <v>27</v>
      </c>
      <c r="Q102" s="361"/>
      <c r="R102" s="361"/>
      <c r="S102" s="361"/>
      <c r="T102" s="361"/>
      <c r="U102" s="361"/>
      <c r="V102" s="361"/>
      <c r="W102" s="361"/>
      <c r="X102" s="361"/>
      <c r="Y102" s="362" t="s">
        <v>453</v>
      </c>
      <c r="Z102" s="363"/>
      <c r="AA102" s="363"/>
      <c r="AB102" s="363"/>
      <c r="AC102" s="142" t="s">
        <v>436</v>
      </c>
      <c r="AD102" s="142"/>
      <c r="AE102" s="142"/>
      <c r="AF102" s="142"/>
      <c r="AG102" s="142"/>
      <c r="AH102" s="362" t="s">
        <v>381</v>
      </c>
      <c r="AI102" s="359"/>
      <c r="AJ102" s="359"/>
      <c r="AK102" s="359"/>
      <c r="AL102" s="359" t="s">
        <v>21</v>
      </c>
      <c r="AM102" s="359"/>
      <c r="AN102" s="359"/>
      <c r="AO102" s="364"/>
      <c r="AP102" s="365" t="s">
        <v>395</v>
      </c>
      <c r="AQ102" s="365"/>
      <c r="AR102" s="365"/>
      <c r="AS102" s="365"/>
      <c r="AT102" s="365"/>
      <c r="AU102" s="365"/>
      <c r="AV102" s="365"/>
      <c r="AW102" s="365"/>
      <c r="AX102" s="365"/>
    </row>
    <row r="103" spans="1:50" ht="31.5" customHeight="1" x14ac:dyDescent="0.15">
      <c r="A103" s="1116">
        <v>1</v>
      </c>
      <c r="B103" s="1116">
        <v>1</v>
      </c>
      <c r="C103" s="356" t="s">
        <v>862</v>
      </c>
      <c r="D103" s="341"/>
      <c r="E103" s="341"/>
      <c r="F103" s="341"/>
      <c r="G103" s="341"/>
      <c r="H103" s="341"/>
      <c r="I103" s="341"/>
      <c r="J103" s="342">
        <v>7280005006611</v>
      </c>
      <c r="K103" s="343"/>
      <c r="L103" s="343"/>
      <c r="M103" s="343"/>
      <c r="N103" s="343"/>
      <c r="O103" s="343"/>
      <c r="P103" s="357" t="s">
        <v>863</v>
      </c>
      <c r="Q103" s="344"/>
      <c r="R103" s="344"/>
      <c r="S103" s="344"/>
      <c r="T103" s="344"/>
      <c r="U103" s="344"/>
      <c r="V103" s="344"/>
      <c r="W103" s="344"/>
      <c r="X103" s="344"/>
      <c r="Y103" s="1140">
        <v>0.5</v>
      </c>
      <c r="Z103" s="355"/>
      <c r="AA103" s="355"/>
      <c r="AB103" s="355"/>
      <c r="AC103" s="348" t="s">
        <v>476</v>
      </c>
      <c r="AD103" s="348"/>
      <c r="AE103" s="348"/>
      <c r="AF103" s="348"/>
      <c r="AG103" s="348"/>
      <c r="AH103" s="367" t="s">
        <v>861</v>
      </c>
      <c r="AI103" s="368"/>
      <c r="AJ103" s="368"/>
      <c r="AK103" s="368"/>
      <c r="AL103" s="351" t="s">
        <v>861</v>
      </c>
      <c r="AM103" s="352"/>
      <c r="AN103" s="352"/>
      <c r="AO103" s="353"/>
      <c r="AP103" s="354" t="s">
        <v>512</v>
      </c>
      <c r="AQ103" s="354"/>
      <c r="AR103" s="354"/>
      <c r="AS103" s="354"/>
      <c r="AT103" s="354"/>
      <c r="AU103" s="354"/>
      <c r="AV103" s="354"/>
      <c r="AW103" s="354"/>
      <c r="AX103" s="354"/>
    </row>
    <row r="104" spans="1:50" ht="26.25" hidden="1" customHeight="1" x14ac:dyDescent="0.15">
      <c r="A104" s="1116">
        <v>2</v>
      </c>
      <c r="B104" s="1116">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hidden="1" customHeight="1" x14ac:dyDescent="0.15">
      <c r="A105" s="1116">
        <v>3</v>
      </c>
      <c r="B105" s="1116">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hidden="1" customHeight="1" x14ac:dyDescent="0.15">
      <c r="A106" s="1116">
        <v>4</v>
      </c>
      <c r="B106" s="1116">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hidden="1" customHeight="1" x14ac:dyDescent="0.15">
      <c r="A107" s="1116">
        <v>5</v>
      </c>
      <c r="B107" s="1116">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hidden="1" customHeight="1" x14ac:dyDescent="0.15">
      <c r="A108" s="1116">
        <v>6</v>
      </c>
      <c r="B108" s="1116">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hidden="1" customHeight="1" x14ac:dyDescent="0.15">
      <c r="A109" s="1116">
        <v>7</v>
      </c>
      <c r="B109" s="1116">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hidden="1" customHeight="1" x14ac:dyDescent="0.15">
      <c r="A110" s="1116">
        <v>8</v>
      </c>
      <c r="B110" s="1116">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hidden="1" customHeight="1" x14ac:dyDescent="0.15">
      <c r="A111" s="1116">
        <v>9</v>
      </c>
      <c r="B111" s="1116">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hidden="1" customHeight="1" x14ac:dyDescent="0.15">
      <c r="A112" s="1116">
        <v>10</v>
      </c>
      <c r="B112" s="1116">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hidden="1" customHeight="1" x14ac:dyDescent="0.15">
      <c r="A113" s="1116">
        <v>11</v>
      </c>
      <c r="B113" s="1116">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hidden="1" customHeight="1" x14ac:dyDescent="0.15">
      <c r="A114" s="1116">
        <v>12</v>
      </c>
      <c r="B114" s="1116">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hidden="1" customHeight="1" x14ac:dyDescent="0.15">
      <c r="A115" s="1116">
        <v>13</v>
      </c>
      <c r="B115" s="1116">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hidden="1" customHeight="1" x14ac:dyDescent="0.15">
      <c r="A116" s="1116">
        <v>14</v>
      </c>
      <c r="B116" s="1116">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hidden="1" customHeight="1" x14ac:dyDescent="0.15">
      <c r="A117" s="1116">
        <v>15</v>
      </c>
      <c r="B117" s="1116">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hidden="1" customHeight="1" x14ac:dyDescent="0.15">
      <c r="A118" s="1116">
        <v>16</v>
      </c>
      <c r="B118" s="1116">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hidden="1" customHeight="1" x14ac:dyDescent="0.15">
      <c r="A119" s="1116">
        <v>17</v>
      </c>
      <c r="B119" s="1116">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hidden="1" customHeight="1" x14ac:dyDescent="0.15">
      <c r="A120" s="1116">
        <v>18</v>
      </c>
      <c r="B120" s="1116">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hidden="1" customHeight="1" x14ac:dyDescent="0.15">
      <c r="A121" s="1116">
        <v>19</v>
      </c>
      <c r="B121" s="1116">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hidden="1" customHeight="1" x14ac:dyDescent="0.15">
      <c r="A122" s="1116">
        <v>20</v>
      </c>
      <c r="B122" s="1116">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hidden="1" customHeight="1" x14ac:dyDescent="0.15">
      <c r="A123" s="1116">
        <v>21</v>
      </c>
      <c r="B123" s="1116">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hidden="1" customHeight="1" x14ac:dyDescent="0.15">
      <c r="A124" s="1116">
        <v>22</v>
      </c>
      <c r="B124" s="1116">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hidden="1" customHeight="1" x14ac:dyDescent="0.15">
      <c r="A125" s="1116">
        <v>23</v>
      </c>
      <c r="B125" s="1116">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hidden="1" customHeight="1" x14ac:dyDescent="0.15">
      <c r="A126" s="1116">
        <v>24</v>
      </c>
      <c r="B126" s="1116">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hidden="1" customHeight="1" x14ac:dyDescent="0.15">
      <c r="A127" s="1116">
        <v>25</v>
      </c>
      <c r="B127" s="1116">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hidden="1" customHeight="1" x14ac:dyDescent="0.15">
      <c r="A128" s="1116">
        <v>26</v>
      </c>
      <c r="B128" s="1116">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hidden="1" customHeight="1" x14ac:dyDescent="0.15">
      <c r="A129" s="1116">
        <v>27</v>
      </c>
      <c r="B129" s="1116">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hidden="1" customHeight="1" x14ac:dyDescent="0.15">
      <c r="A130" s="1116">
        <v>28</v>
      </c>
      <c r="B130" s="1116">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hidden="1" customHeight="1" x14ac:dyDescent="0.15">
      <c r="A131" s="1116">
        <v>29</v>
      </c>
      <c r="B131" s="1116">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hidden="1" customHeight="1" x14ac:dyDescent="0.15">
      <c r="A132" s="1116">
        <v>30</v>
      </c>
      <c r="B132" s="1116">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394</v>
      </c>
      <c r="K135" s="360"/>
      <c r="L135" s="360"/>
      <c r="M135" s="360"/>
      <c r="N135" s="360"/>
      <c r="O135" s="360"/>
      <c r="P135" s="361" t="s">
        <v>27</v>
      </c>
      <c r="Q135" s="361"/>
      <c r="R135" s="361"/>
      <c r="S135" s="361"/>
      <c r="T135" s="361"/>
      <c r="U135" s="361"/>
      <c r="V135" s="361"/>
      <c r="W135" s="361"/>
      <c r="X135" s="361"/>
      <c r="Y135" s="362" t="s">
        <v>453</v>
      </c>
      <c r="Z135" s="363"/>
      <c r="AA135" s="363"/>
      <c r="AB135" s="363"/>
      <c r="AC135" s="142" t="s">
        <v>436</v>
      </c>
      <c r="AD135" s="142"/>
      <c r="AE135" s="142"/>
      <c r="AF135" s="142"/>
      <c r="AG135" s="142"/>
      <c r="AH135" s="362" t="s">
        <v>381</v>
      </c>
      <c r="AI135" s="359"/>
      <c r="AJ135" s="359"/>
      <c r="AK135" s="359"/>
      <c r="AL135" s="359" t="s">
        <v>21</v>
      </c>
      <c r="AM135" s="359"/>
      <c r="AN135" s="359"/>
      <c r="AO135" s="364"/>
      <c r="AP135" s="365" t="s">
        <v>395</v>
      </c>
      <c r="AQ135" s="365"/>
      <c r="AR135" s="365"/>
      <c r="AS135" s="365"/>
      <c r="AT135" s="365"/>
      <c r="AU135" s="365"/>
      <c r="AV135" s="365"/>
      <c r="AW135" s="365"/>
      <c r="AX135" s="365"/>
    </row>
    <row r="136" spans="1:50" ht="31.5" customHeight="1" x14ac:dyDescent="0.15">
      <c r="A136" s="1116">
        <v>1</v>
      </c>
      <c r="B136" s="1116">
        <v>1</v>
      </c>
      <c r="C136" s="356" t="s">
        <v>864</v>
      </c>
      <c r="D136" s="341"/>
      <c r="E136" s="341"/>
      <c r="F136" s="341"/>
      <c r="G136" s="341"/>
      <c r="H136" s="341"/>
      <c r="I136" s="341"/>
      <c r="J136" s="342">
        <v>3430001018004</v>
      </c>
      <c r="K136" s="343"/>
      <c r="L136" s="343"/>
      <c r="M136" s="343"/>
      <c r="N136" s="343"/>
      <c r="O136" s="343"/>
      <c r="P136" s="357" t="s">
        <v>1141</v>
      </c>
      <c r="Q136" s="344"/>
      <c r="R136" s="344"/>
      <c r="S136" s="344"/>
      <c r="T136" s="344"/>
      <c r="U136" s="344"/>
      <c r="V136" s="344"/>
      <c r="W136" s="344"/>
      <c r="X136" s="344"/>
      <c r="Y136" s="355">
        <v>1.7</v>
      </c>
      <c r="Z136" s="355"/>
      <c r="AA136" s="355"/>
      <c r="AB136" s="355"/>
      <c r="AC136" s="348" t="s">
        <v>470</v>
      </c>
      <c r="AD136" s="348"/>
      <c r="AE136" s="348"/>
      <c r="AF136" s="348"/>
      <c r="AG136" s="348"/>
      <c r="AH136" s="382">
        <v>1</v>
      </c>
      <c r="AI136" s="383"/>
      <c r="AJ136" s="383"/>
      <c r="AK136" s="383"/>
      <c r="AL136" s="351">
        <v>63.1</v>
      </c>
      <c r="AM136" s="352"/>
      <c r="AN136" s="352"/>
      <c r="AO136" s="353"/>
      <c r="AP136" s="354" t="s">
        <v>877</v>
      </c>
      <c r="AQ136" s="354"/>
      <c r="AR136" s="354"/>
      <c r="AS136" s="354"/>
      <c r="AT136" s="354"/>
      <c r="AU136" s="354"/>
      <c r="AV136" s="354"/>
      <c r="AW136" s="354"/>
      <c r="AX136" s="354"/>
    </row>
    <row r="137" spans="1:50" ht="47.25" customHeight="1" x14ac:dyDescent="0.15">
      <c r="A137" s="1116">
        <v>2</v>
      </c>
      <c r="B137" s="1116">
        <v>1</v>
      </c>
      <c r="C137" s="356" t="s">
        <v>865</v>
      </c>
      <c r="D137" s="341"/>
      <c r="E137" s="341"/>
      <c r="F137" s="341"/>
      <c r="G137" s="341"/>
      <c r="H137" s="341"/>
      <c r="I137" s="341"/>
      <c r="J137" s="342">
        <v>3430001007295</v>
      </c>
      <c r="K137" s="343"/>
      <c r="L137" s="343"/>
      <c r="M137" s="343"/>
      <c r="N137" s="343"/>
      <c r="O137" s="343"/>
      <c r="P137" s="357" t="s">
        <v>866</v>
      </c>
      <c r="Q137" s="344"/>
      <c r="R137" s="344"/>
      <c r="S137" s="344"/>
      <c r="T137" s="344"/>
      <c r="U137" s="344"/>
      <c r="V137" s="344"/>
      <c r="W137" s="344"/>
      <c r="X137" s="344"/>
      <c r="Y137" s="355">
        <v>0.4</v>
      </c>
      <c r="Z137" s="355"/>
      <c r="AA137" s="355"/>
      <c r="AB137" s="355"/>
      <c r="AC137" s="348" t="s">
        <v>476</v>
      </c>
      <c r="AD137" s="348"/>
      <c r="AE137" s="348"/>
      <c r="AF137" s="348"/>
      <c r="AG137" s="348"/>
      <c r="AH137" s="349" t="s">
        <v>657</v>
      </c>
      <c r="AI137" s="350"/>
      <c r="AJ137" s="350"/>
      <c r="AK137" s="350"/>
      <c r="AL137" s="351" t="s">
        <v>660</v>
      </c>
      <c r="AM137" s="352"/>
      <c r="AN137" s="352"/>
      <c r="AO137" s="353"/>
      <c r="AP137" s="354" t="s">
        <v>688</v>
      </c>
      <c r="AQ137" s="354"/>
      <c r="AR137" s="354"/>
      <c r="AS137" s="354"/>
      <c r="AT137" s="354"/>
      <c r="AU137" s="354"/>
      <c r="AV137" s="354"/>
      <c r="AW137" s="354"/>
      <c r="AX137" s="354"/>
    </row>
    <row r="138" spans="1:50" ht="26.25" hidden="1" customHeight="1" x14ac:dyDescent="0.15">
      <c r="A138" s="1116">
        <v>3</v>
      </c>
      <c r="B138" s="1116">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hidden="1" customHeight="1" x14ac:dyDescent="0.15">
      <c r="A139" s="1116">
        <v>4</v>
      </c>
      <c r="B139" s="1116">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hidden="1" customHeight="1" x14ac:dyDescent="0.15">
      <c r="A140" s="1116">
        <v>5</v>
      </c>
      <c r="B140" s="1116">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hidden="1" customHeight="1" x14ac:dyDescent="0.15">
      <c r="A141" s="1116">
        <v>6</v>
      </c>
      <c r="B141" s="1116">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hidden="1" customHeight="1" x14ac:dyDescent="0.15">
      <c r="A142" s="1116">
        <v>7</v>
      </c>
      <c r="B142" s="1116">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hidden="1" customHeight="1" x14ac:dyDescent="0.15">
      <c r="A143" s="1116">
        <v>8</v>
      </c>
      <c r="B143" s="1116">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hidden="1" customHeight="1" x14ac:dyDescent="0.15">
      <c r="A144" s="1116">
        <v>9</v>
      </c>
      <c r="B144" s="1116">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hidden="1" customHeight="1" x14ac:dyDescent="0.15">
      <c r="A145" s="1116">
        <v>10</v>
      </c>
      <c r="B145" s="1116">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hidden="1" customHeight="1" x14ac:dyDescent="0.15">
      <c r="A146" s="1116">
        <v>11</v>
      </c>
      <c r="B146" s="1116">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hidden="1" customHeight="1" x14ac:dyDescent="0.15">
      <c r="A147" s="1116">
        <v>12</v>
      </c>
      <c r="B147" s="1116">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hidden="1" customHeight="1" x14ac:dyDescent="0.15">
      <c r="A148" s="1116">
        <v>13</v>
      </c>
      <c r="B148" s="1116">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hidden="1" customHeight="1" x14ac:dyDescent="0.15">
      <c r="A149" s="1116">
        <v>14</v>
      </c>
      <c r="B149" s="1116">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hidden="1" customHeight="1" x14ac:dyDescent="0.15">
      <c r="A150" s="1116">
        <v>15</v>
      </c>
      <c r="B150" s="1116">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hidden="1" customHeight="1" x14ac:dyDescent="0.15">
      <c r="A151" s="1116">
        <v>16</v>
      </c>
      <c r="B151" s="1116">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hidden="1" customHeight="1" x14ac:dyDescent="0.15">
      <c r="A152" s="1116">
        <v>17</v>
      </c>
      <c r="B152" s="1116">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hidden="1" customHeight="1" x14ac:dyDescent="0.15">
      <c r="A153" s="1116">
        <v>18</v>
      </c>
      <c r="B153" s="1116">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hidden="1" customHeight="1" x14ac:dyDescent="0.15">
      <c r="A154" s="1116">
        <v>19</v>
      </c>
      <c r="B154" s="1116">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hidden="1" customHeight="1" x14ac:dyDescent="0.15">
      <c r="A155" s="1116">
        <v>20</v>
      </c>
      <c r="B155" s="1116">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hidden="1" customHeight="1" x14ac:dyDescent="0.15">
      <c r="A156" s="1116">
        <v>21</v>
      </c>
      <c r="B156" s="1116">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hidden="1" customHeight="1" x14ac:dyDescent="0.15">
      <c r="A157" s="1116">
        <v>22</v>
      </c>
      <c r="B157" s="1116">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hidden="1" customHeight="1" x14ac:dyDescent="0.15">
      <c r="A158" s="1116">
        <v>23</v>
      </c>
      <c r="B158" s="1116">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hidden="1" customHeight="1" x14ac:dyDescent="0.15">
      <c r="A159" s="1116">
        <v>24</v>
      </c>
      <c r="B159" s="1116">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hidden="1" customHeight="1" x14ac:dyDescent="0.15">
      <c r="A160" s="1116">
        <v>25</v>
      </c>
      <c r="B160" s="1116">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hidden="1" customHeight="1" x14ac:dyDescent="0.15">
      <c r="A161" s="1116">
        <v>26</v>
      </c>
      <c r="B161" s="1116">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hidden="1" customHeight="1" x14ac:dyDescent="0.15">
      <c r="A162" s="1116">
        <v>27</v>
      </c>
      <c r="B162" s="1116">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hidden="1" customHeight="1" x14ac:dyDescent="0.15">
      <c r="A163" s="1116">
        <v>28</v>
      </c>
      <c r="B163" s="1116">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hidden="1" customHeight="1" x14ac:dyDescent="0.15">
      <c r="A164" s="1116">
        <v>29</v>
      </c>
      <c r="B164" s="1116">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hidden="1" customHeight="1" x14ac:dyDescent="0.15">
      <c r="A165" s="1116">
        <v>30</v>
      </c>
      <c r="B165" s="1116">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394</v>
      </c>
      <c r="K168" s="360"/>
      <c r="L168" s="360"/>
      <c r="M168" s="360"/>
      <c r="N168" s="360"/>
      <c r="O168" s="360"/>
      <c r="P168" s="361" t="s">
        <v>27</v>
      </c>
      <c r="Q168" s="361"/>
      <c r="R168" s="361"/>
      <c r="S168" s="361"/>
      <c r="T168" s="361"/>
      <c r="U168" s="361"/>
      <c r="V168" s="361"/>
      <c r="W168" s="361"/>
      <c r="X168" s="361"/>
      <c r="Y168" s="362" t="s">
        <v>453</v>
      </c>
      <c r="Z168" s="363"/>
      <c r="AA168" s="363"/>
      <c r="AB168" s="363"/>
      <c r="AC168" s="142" t="s">
        <v>436</v>
      </c>
      <c r="AD168" s="142"/>
      <c r="AE168" s="142"/>
      <c r="AF168" s="142"/>
      <c r="AG168" s="142"/>
      <c r="AH168" s="362" t="s">
        <v>381</v>
      </c>
      <c r="AI168" s="359"/>
      <c r="AJ168" s="359"/>
      <c r="AK168" s="359"/>
      <c r="AL168" s="359" t="s">
        <v>21</v>
      </c>
      <c r="AM168" s="359"/>
      <c r="AN168" s="359"/>
      <c r="AO168" s="364"/>
      <c r="AP168" s="365" t="s">
        <v>395</v>
      </c>
      <c r="AQ168" s="365"/>
      <c r="AR168" s="365"/>
      <c r="AS168" s="365"/>
      <c r="AT168" s="365"/>
      <c r="AU168" s="365"/>
      <c r="AV168" s="365"/>
      <c r="AW168" s="365"/>
      <c r="AX168" s="365"/>
    </row>
    <row r="169" spans="1:50" ht="45.75" customHeight="1" x14ac:dyDescent="0.15">
      <c r="A169" s="1116">
        <v>1</v>
      </c>
      <c r="B169" s="1116">
        <v>1</v>
      </c>
      <c r="C169" s="384" t="s">
        <v>867</v>
      </c>
      <c r="D169" s="385"/>
      <c r="E169" s="385"/>
      <c r="F169" s="385"/>
      <c r="G169" s="385"/>
      <c r="H169" s="385"/>
      <c r="I169" s="386"/>
      <c r="J169" s="342">
        <v>6011101000700</v>
      </c>
      <c r="K169" s="343"/>
      <c r="L169" s="343"/>
      <c r="M169" s="343"/>
      <c r="N169" s="343"/>
      <c r="O169" s="343"/>
      <c r="P169" s="357" t="s">
        <v>868</v>
      </c>
      <c r="Q169" s="344"/>
      <c r="R169" s="344"/>
      <c r="S169" s="344"/>
      <c r="T169" s="344"/>
      <c r="U169" s="344"/>
      <c r="V169" s="344"/>
      <c r="W169" s="344"/>
      <c r="X169" s="344"/>
      <c r="Y169" s="355">
        <v>1</v>
      </c>
      <c r="Z169" s="355"/>
      <c r="AA169" s="355"/>
      <c r="AB169" s="355"/>
      <c r="AC169" s="348" t="s">
        <v>476</v>
      </c>
      <c r="AD169" s="348"/>
      <c r="AE169" s="348"/>
      <c r="AF169" s="348"/>
      <c r="AG169" s="348"/>
      <c r="AH169" s="382" t="s">
        <v>869</v>
      </c>
      <c r="AI169" s="383"/>
      <c r="AJ169" s="383"/>
      <c r="AK169" s="383"/>
      <c r="AL169" s="351" t="s">
        <v>423</v>
      </c>
      <c r="AM169" s="352"/>
      <c r="AN169" s="352"/>
      <c r="AO169" s="353"/>
      <c r="AP169" s="354" t="s">
        <v>878</v>
      </c>
      <c r="AQ169" s="354"/>
      <c r="AR169" s="354"/>
      <c r="AS169" s="354"/>
      <c r="AT169" s="354"/>
      <c r="AU169" s="354"/>
      <c r="AV169" s="354"/>
      <c r="AW169" s="354"/>
      <c r="AX169" s="354"/>
    </row>
    <row r="170" spans="1:50" ht="45.75" customHeight="1" x14ac:dyDescent="0.15">
      <c r="A170" s="1116">
        <v>2</v>
      </c>
      <c r="B170" s="1116">
        <v>1</v>
      </c>
      <c r="C170" s="356" t="s">
        <v>870</v>
      </c>
      <c r="D170" s="341"/>
      <c r="E170" s="341"/>
      <c r="F170" s="341"/>
      <c r="G170" s="341"/>
      <c r="H170" s="341"/>
      <c r="I170" s="341"/>
      <c r="J170" s="342">
        <v>5011101012993</v>
      </c>
      <c r="K170" s="343"/>
      <c r="L170" s="343"/>
      <c r="M170" s="343"/>
      <c r="N170" s="343"/>
      <c r="O170" s="343"/>
      <c r="P170" s="357" t="s">
        <v>871</v>
      </c>
      <c r="Q170" s="344"/>
      <c r="R170" s="344"/>
      <c r="S170" s="344"/>
      <c r="T170" s="344"/>
      <c r="U170" s="344"/>
      <c r="V170" s="344"/>
      <c r="W170" s="344"/>
      <c r="X170" s="344"/>
      <c r="Y170" s="1120">
        <v>1</v>
      </c>
      <c r="Z170" s="1121"/>
      <c r="AA170" s="1121"/>
      <c r="AB170" s="1122"/>
      <c r="AC170" s="348" t="s">
        <v>476</v>
      </c>
      <c r="AD170" s="348"/>
      <c r="AE170" s="348"/>
      <c r="AF170" s="348"/>
      <c r="AG170" s="348"/>
      <c r="AH170" s="382" t="s">
        <v>869</v>
      </c>
      <c r="AI170" s="383"/>
      <c r="AJ170" s="383"/>
      <c r="AK170" s="383"/>
      <c r="AL170" s="351" t="s">
        <v>869</v>
      </c>
      <c r="AM170" s="352"/>
      <c r="AN170" s="352"/>
      <c r="AO170" s="353"/>
      <c r="AP170" s="354" t="s">
        <v>878</v>
      </c>
      <c r="AQ170" s="354"/>
      <c r="AR170" s="354"/>
      <c r="AS170" s="354"/>
      <c r="AT170" s="354"/>
      <c r="AU170" s="354"/>
      <c r="AV170" s="354"/>
      <c r="AW170" s="354"/>
      <c r="AX170" s="354"/>
    </row>
    <row r="171" spans="1:50" ht="64.5" customHeight="1" x14ac:dyDescent="0.15">
      <c r="A171" s="1116">
        <v>3</v>
      </c>
      <c r="B171" s="1116">
        <v>1</v>
      </c>
      <c r="C171" s="356" t="s">
        <v>641</v>
      </c>
      <c r="D171" s="341"/>
      <c r="E171" s="341"/>
      <c r="F171" s="341"/>
      <c r="G171" s="341"/>
      <c r="H171" s="341"/>
      <c r="I171" s="341"/>
      <c r="J171" s="342">
        <v>5080105003679</v>
      </c>
      <c r="K171" s="343"/>
      <c r="L171" s="343"/>
      <c r="M171" s="343"/>
      <c r="N171" s="343"/>
      <c r="O171" s="343"/>
      <c r="P171" s="357" t="s">
        <v>872</v>
      </c>
      <c r="Q171" s="344"/>
      <c r="R171" s="344"/>
      <c r="S171" s="344"/>
      <c r="T171" s="344"/>
      <c r="U171" s="344"/>
      <c r="V171" s="344"/>
      <c r="W171" s="344"/>
      <c r="X171" s="344"/>
      <c r="Y171" s="355">
        <v>1</v>
      </c>
      <c r="Z171" s="355"/>
      <c r="AA171" s="355"/>
      <c r="AB171" s="355"/>
      <c r="AC171" s="348" t="s">
        <v>476</v>
      </c>
      <c r="AD171" s="348"/>
      <c r="AE171" s="348"/>
      <c r="AF171" s="348"/>
      <c r="AG171" s="348"/>
      <c r="AH171" s="382" t="s">
        <v>869</v>
      </c>
      <c r="AI171" s="383"/>
      <c r="AJ171" s="383"/>
      <c r="AK171" s="383"/>
      <c r="AL171" s="351" t="s">
        <v>423</v>
      </c>
      <c r="AM171" s="352"/>
      <c r="AN171" s="352"/>
      <c r="AO171" s="353"/>
      <c r="AP171" s="354" t="s">
        <v>878</v>
      </c>
      <c r="AQ171" s="354"/>
      <c r="AR171" s="354"/>
      <c r="AS171" s="354"/>
      <c r="AT171" s="354"/>
      <c r="AU171" s="354"/>
      <c r="AV171" s="354"/>
      <c r="AW171" s="354"/>
      <c r="AX171" s="354"/>
    </row>
    <row r="172" spans="1:50" ht="59.25" customHeight="1" x14ac:dyDescent="0.15">
      <c r="A172" s="1116">
        <v>4</v>
      </c>
      <c r="B172" s="1116">
        <v>1</v>
      </c>
      <c r="C172" s="356" t="s">
        <v>873</v>
      </c>
      <c r="D172" s="341"/>
      <c r="E172" s="341"/>
      <c r="F172" s="341"/>
      <c r="G172" s="341"/>
      <c r="H172" s="341"/>
      <c r="I172" s="341"/>
      <c r="J172" s="342">
        <v>2000020133612</v>
      </c>
      <c r="K172" s="343"/>
      <c r="L172" s="343"/>
      <c r="M172" s="343"/>
      <c r="N172" s="343"/>
      <c r="O172" s="343"/>
      <c r="P172" s="357" t="s">
        <v>874</v>
      </c>
      <c r="Q172" s="344"/>
      <c r="R172" s="344"/>
      <c r="S172" s="344"/>
      <c r="T172" s="344"/>
      <c r="U172" s="344"/>
      <c r="V172" s="344"/>
      <c r="W172" s="344"/>
      <c r="X172" s="344"/>
      <c r="Y172" s="355">
        <v>1</v>
      </c>
      <c r="Z172" s="355"/>
      <c r="AA172" s="355"/>
      <c r="AB172" s="355"/>
      <c r="AC172" s="348" t="s">
        <v>476</v>
      </c>
      <c r="AD172" s="348"/>
      <c r="AE172" s="348"/>
      <c r="AF172" s="348"/>
      <c r="AG172" s="348"/>
      <c r="AH172" s="382" t="s">
        <v>869</v>
      </c>
      <c r="AI172" s="383"/>
      <c r="AJ172" s="383"/>
      <c r="AK172" s="383"/>
      <c r="AL172" s="351" t="s">
        <v>869</v>
      </c>
      <c r="AM172" s="352"/>
      <c r="AN172" s="352"/>
      <c r="AO172" s="353"/>
      <c r="AP172" s="354" t="s">
        <v>878</v>
      </c>
      <c r="AQ172" s="354"/>
      <c r="AR172" s="354"/>
      <c r="AS172" s="354"/>
      <c r="AT172" s="354"/>
      <c r="AU172" s="354"/>
      <c r="AV172" s="354"/>
      <c r="AW172" s="354"/>
      <c r="AX172" s="354"/>
    </row>
    <row r="173" spans="1:50" ht="61.5" customHeight="1" x14ac:dyDescent="0.15">
      <c r="A173" s="1116">
        <v>5</v>
      </c>
      <c r="B173" s="1116">
        <v>1</v>
      </c>
      <c r="C173" s="356" t="s">
        <v>875</v>
      </c>
      <c r="D173" s="341"/>
      <c r="E173" s="341"/>
      <c r="F173" s="341"/>
      <c r="G173" s="341"/>
      <c r="H173" s="341"/>
      <c r="I173" s="341"/>
      <c r="J173" s="377" t="s">
        <v>869</v>
      </c>
      <c r="K173" s="377"/>
      <c r="L173" s="377"/>
      <c r="M173" s="377"/>
      <c r="N173" s="377"/>
      <c r="O173" s="377"/>
      <c r="P173" s="357" t="s">
        <v>876</v>
      </c>
      <c r="Q173" s="344"/>
      <c r="R173" s="344"/>
      <c r="S173" s="344"/>
      <c r="T173" s="344"/>
      <c r="U173" s="344"/>
      <c r="V173" s="344"/>
      <c r="W173" s="344"/>
      <c r="X173" s="344"/>
      <c r="Y173" s="355">
        <v>0.49</v>
      </c>
      <c r="Z173" s="355"/>
      <c r="AA173" s="355"/>
      <c r="AB173" s="355"/>
      <c r="AC173" s="348" t="s">
        <v>475</v>
      </c>
      <c r="AD173" s="348"/>
      <c r="AE173" s="348"/>
      <c r="AF173" s="348"/>
      <c r="AG173" s="348"/>
      <c r="AH173" s="382" t="s">
        <v>869</v>
      </c>
      <c r="AI173" s="383"/>
      <c r="AJ173" s="383"/>
      <c r="AK173" s="383"/>
      <c r="AL173" s="351" t="s">
        <v>869</v>
      </c>
      <c r="AM173" s="352"/>
      <c r="AN173" s="352"/>
      <c r="AO173" s="353"/>
      <c r="AP173" s="354" t="s">
        <v>878</v>
      </c>
      <c r="AQ173" s="354"/>
      <c r="AR173" s="354"/>
      <c r="AS173" s="354"/>
      <c r="AT173" s="354"/>
      <c r="AU173" s="354"/>
      <c r="AV173" s="354"/>
      <c r="AW173" s="354"/>
      <c r="AX173" s="354"/>
    </row>
    <row r="174" spans="1:50" ht="26.25" hidden="1" customHeight="1" x14ac:dyDescent="0.15">
      <c r="A174" s="1116">
        <v>6</v>
      </c>
      <c r="B174" s="1116">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hidden="1" customHeight="1" x14ac:dyDescent="0.15">
      <c r="A175" s="1116">
        <v>7</v>
      </c>
      <c r="B175" s="1116">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hidden="1" customHeight="1" x14ac:dyDescent="0.15">
      <c r="A176" s="1116">
        <v>8</v>
      </c>
      <c r="B176" s="1116">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hidden="1" customHeight="1" x14ac:dyDescent="0.15">
      <c r="A177" s="1116">
        <v>9</v>
      </c>
      <c r="B177" s="1116">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hidden="1" customHeight="1" x14ac:dyDescent="0.15">
      <c r="A178" s="1116">
        <v>10</v>
      </c>
      <c r="B178" s="1116">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hidden="1" customHeight="1" x14ac:dyDescent="0.15">
      <c r="A179" s="1116">
        <v>11</v>
      </c>
      <c r="B179" s="1116">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hidden="1" customHeight="1" x14ac:dyDescent="0.15">
      <c r="A180" s="1116">
        <v>12</v>
      </c>
      <c r="B180" s="1116">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hidden="1" customHeight="1" x14ac:dyDescent="0.15">
      <c r="A181" s="1116">
        <v>13</v>
      </c>
      <c r="B181" s="1116">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hidden="1" customHeight="1" x14ac:dyDescent="0.15">
      <c r="A182" s="1116">
        <v>14</v>
      </c>
      <c r="B182" s="1116">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hidden="1" customHeight="1" x14ac:dyDescent="0.15">
      <c r="A183" s="1116">
        <v>15</v>
      </c>
      <c r="B183" s="1116">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hidden="1" customHeight="1" x14ac:dyDescent="0.15">
      <c r="A184" s="1116">
        <v>16</v>
      </c>
      <c r="B184" s="1116">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hidden="1" customHeight="1" x14ac:dyDescent="0.15">
      <c r="A185" s="1116">
        <v>17</v>
      </c>
      <c r="B185" s="1116">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hidden="1" customHeight="1" x14ac:dyDescent="0.15">
      <c r="A186" s="1116">
        <v>18</v>
      </c>
      <c r="B186" s="1116">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hidden="1" customHeight="1" x14ac:dyDescent="0.15">
      <c r="A187" s="1116">
        <v>19</v>
      </c>
      <c r="B187" s="1116">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hidden="1" customHeight="1" x14ac:dyDescent="0.15">
      <c r="A188" s="1116">
        <v>20</v>
      </c>
      <c r="B188" s="1116">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hidden="1" customHeight="1" x14ac:dyDescent="0.15">
      <c r="A189" s="1116">
        <v>21</v>
      </c>
      <c r="B189" s="1116">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hidden="1" customHeight="1" x14ac:dyDescent="0.15">
      <c r="A190" s="1116">
        <v>22</v>
      </c>
      <c r="B190" s="1116">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hidden="1" customHeight="1" x14ac:dyDescent="0.15">
      <c r="A191" s="1116">
        <v>23</v>
      </c>
      <c r="B191" s="1116">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hidden="1" customHeight="1" x14ac:dyDescent="0.15">
      <c r="A192" s="1116">
        <v>24</v>
      </c>
      <c r="B192" s="1116">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hidden="1" customHeight="1" x14ac:dyDescent="0.15">
      <c r="A193" s="1116">
        <v>25</v>
      </c>
      <c r="B193" s="1116">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hidden="1" customHeight="1" x14ac:dyDescent="0.15">
      <c r="A194" s="1116">
        <v>26</v>
      </c>
      <c r="B194" s="1116">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hidden="1" customHeight="1" x14ac:dyDescent="0.15">
      <c r="A195" s="1116">
        <v>27</v>
      </c>
      <c r="B195" s="1116">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hidden="1" customHeight="1" x14ac:dyDescent="0.15">
      <c r="A196" s="1116">
        <v>28</v>
      </c>
      <c r="B196" s="1116">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hidden="1" customHeight="1" x14ac:dyDescent="0.15">
      <c r="A197" s="1116">
        <v>29</v>
      </c>
      <c r="B197" s="1116">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hidden="1" customHeight="1" x14ac:dyDescent="0.15">
      <c r="A198" s="1116">
        <v>30</v>
      </c>
      <c r="B198" s="1116">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394</v>
      </c>
      <c r="K201" s="360"/>
      <c r="L201" s="360"/>
      <c r="M201" s="360"/>
      <c r="N201" s="360"/>
      <c r="O201" s="360"/>
      <c r="P201" s="361" t="s">
        <v>27</v>
      </c>
      <c r="Q201" s="361"/>
      <c r="R201" s="361"/>
      <c r="S201" s="361"/>
      <c r="T201" s="361"/>
      <c r="U201" s="361"/>
      <c r="V201" s="361"/>
      <c r="W201" s="361"/>
      <c r="X201" s="361"/>
      <c r="Y201" s="362" t="s">
        <v>453</v>
      </c>
      <c r="Z201" s="363"/>
      <c r="AA201" s="363"/>
      <c r="AB201" s="363"/>
      <c r="AC201" s="142" t="s">
        <v>436</v>
      </c>
      <c r="AD201" s="142"/>
      <c r="AE201" s="142"/>
      <c r="AF201" s="142"/>
      <c r="AG201" s="142"/>
      <c r="AH201" s="362" t="s">
        <v>381</v>
      </c>
      <c r="AI201" s="359"/>
      <c r="AJ201" s="359"/>
      <c r="AK201" s="359"/>
      <c r="AL201" s="359" t="s">
        <v>21</v>
      </c>
      <c r="AM201" s="359"/>
      <c r="AN201" s="359"/>
      <c r="AO201" s="364"/>
      <c r="AP201" s="365" t="s">
        <v>395</v>
      </c>
      <c r="AQ201" s="365"/>
      <c r="AR201" s="365"/>
      <c r="AS201" s="365"/>
      <c r="AT201" s="365"/>
      <c r="AU201" s="365"/>
      <c r="AV201" s="365"/>
      <c r="AW201" s="365"/>
      <c r="AX201" s="365"/>
    </row>
    <row r="202" spans="1:50" ht="26.25" customHeight="1" x14ac:dyDescent="0.15">
      <c r="A202" s="1116">
        <v>1</v>
      </c>
      <c r="B202" s="1116">
        <v>1</v>
      </c>
      <c r="C202" s="356" t="s">
        <v>1143</v>
      </c>
      <c r="D202" s="341"/>
      <c r="E202" s="341"/>
      <c r="F202" s="341"/>
      <c r="G202" s="341"/>
      <c r="H202" s="341"/>
      <c r="I202" s="341"/>
      <c r="J202" s="342">
        <v>8110001021530</v>
      </c>
      <c r="K202" s="343"/>
      <c r="L202" s="343"/>
      <c r="M202" s="343"/>
      <c r="N202" s="343"/>
      <c r="O202" s="343"/>
      <c r="P202" s="357" t="s">
        <v>879</v>
      </c>
      <c r="Q202" s="344"/>
      <c r="R202" s="344"/>
      <c r="S202" s="344"/>
      <c r="T202" s="344"/>
      <c r="U202" s="344"/>
      <c r="V202" s="344"/>
      <c r="W202" s="344"/>
      <c r="X202" s="344"/>
      <c r="Y202" s="345">
        <v>0.9</v>
      </c>
      <c r="Z202" s="346"/>
      <c r="AA202" s="346"/>
      <c r="AB202" s="347"/>
      <c r="AC202" s="348" t="s">
        <v>476</v>
      </c>
      <c r="AD202" s="348"/>
      <c r="AE202" s="348"/>
      <c r="AF202" s="348"/>
      <c r="AG202" s="348"/>
      <c r="AH202" s="349" t="s">
        <v>657</v>
      </c>
      <c r="AI202" s="350"/>
      <c r="AJ202" s="350"/>
      <c r="AK202" s="350"/>
      <c r="AL202" s="351" t="s">
        <v>657</v>
      </c>
      <c r="AM202" s="352"/>
      <c r="AN202" s="352"/>
      <c r="AO202" s="353"/>
      <c r="AP202" s="354" t="s">
        <v>880</v>
      </c>
      <c r="AQ202" s="354"/>
      <c r="AR202" s="354"/>
      <c r="AS202" s="354"/>
      <c r="AT202" s="354"/>
      <c r="AU202" s="354"/>
      <c r="AV202" s="354"/>
      <c r="AW202" s="354"/>
      <c r="AX202" s="354"/>
    </row>
    <row r="203" spans="1:50" ht="26.25" hidden="1" customHeight="1" x14ac:dyDescent="0.15">
      <c r="A203" s="1116">
        <v>2</v>
      </c>
      <c r="B203" s="1116">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hidden="1" customHeight="1" x14ac:dyDescent="0.15">
      <c r="A204" s="1116">
        <v>3</v>
      </c>
      <c r="B204" s="1116">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hidden="1" customHeight="1" x14ac:dyDescent="0.15">
      <c r="A205" s="1116">
        <v>4</v>
      </c>
      <c r="B205" s="1116">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hidden="1" customHeight="1" x14ac:dyDescent="0.15">
      <c r="A206" s="1116">
        <v>5</v>
      </c>
      <c r="B206" s="1116">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hidden="1" customHeight="1" x14ac:dyDescent="0.15">
      <c r="A207" s="1116">
        <v>6</v>
      </c>
      <c r="B207" s="1116">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hidden="1" customHeight="1" x14ac:dyDescent="0.15">
      <c r="A208" s="1116">
        <v>7</v>
      </c>
      <c r="B208" s="1116">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hidden="1" customHeight="1" x14ac:dyDescent="0.15">
      <c r="A209" s="1116">
        <v>8</v>
      </c>
      <c r="B209" s="1116">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hidden="1" customHeight="1" x14ac:dyDescent="0.15">
      <c r="A210" s="1116">
        <v>9</v>
      </c>
      <c r="B210" s="1116">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hidden="1" customHeight="1" x14ac:dyDescent="0.15">
      <c r="A211" s="1116">
        <v>10</v>
      </c>
      <c r="B211" s="1116">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hidden="1" customHeight="1" x14ac:dyDescent="0.15">
      <c r="A212" s="1116">
        <v>11</v>
      </c>
      <c r="B212" s="1116">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hidden="1" customHeight="1" x14ac:dyDescent="0.15">
      <c r="A213" s="1116">
        <v>12</v>
      </c>
      <c r="B213" s="1116">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hidden="1" customHeight="1" x14ac:dyDescent="0.15">
      <c r="A214" s="1116">
        <v>13</v>
      </c>
      <c r="B214" s="1116">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hidden="1" customHeight="1" x14ac:dyDescent="0.15">
      <c r="A215" s="1116">
        <v>14</v>
      </c>
      <c r="B215" s="1116">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hidden="1" customHeight="1" x14ac:dyDescent="0.15">
      <c r="A216" s="1116">
        <v>15</v>
      </c>
      <c r="B216" s="1116">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hidden="1" customHeight="1" x14ac:dyDescent="0.15">
      <c r="A217" s="1116">
        <v>16</v>
      </c>
      <c r="B217" s="1116">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hidden="1" customHeight="1" x14ac:dyDescent="0.15">
      <c r="A218" s="1116">
        <v>17</v>
      </c>
      <c r="B218" s="1116">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hidden="1" customHeight="1" x14ac:dyDescent="0.15">
      <c r="A219" s="1116">
        <v>18</v>
      </c>
      <c r="B219" s="1116">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hidden="1" customHeight="1" x14ac:dyDescent="0.15">
      <c r="A220" s="1116">
        <v>19</v>
      </c>
      <c r="B220" s="1116">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hidden="1" customHeight="1" x14ac:dyDescent="0.15">
      <c r="A221" s="1116">
        <v>20</v>
      </c>
      <c r="B221" s="1116">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hidden="1" customHeight="1" x14ac:dyDescent="0.15">
      <c r="A222" s="1116">
        <v>21</v>
      </c>
      <c r="B222" s="1116">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hidden="1" customHeight="1" x14ac:dyDescent="0.15">
      <c r="A223" s="1116">
        <v>22</v>
      </c>
      <c r="B223" s="1116">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hidden="1" customHeight="1" x14ac:dyDescent="0.15">
      <c r="A224" s="1116">
        <v>23</v>
      </c>
      <c r="B224" s="1116">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hidden="1" customHeight="1" x14ac:dyDescent="0.15">
      <c r="A225" s="1116">
        <v>24</v>
      </c>
      <c r="B225" s="1116">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hidden="1" customHeight="1" x14ac:dyDescent="0.15">
      <c r="A226" s="1116">
        <v>25</v>
      </c>
      <c r="B226" s="1116">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hidden="1" customHeight="1" x14ac:dyDescent="0.15">
      <c r="A227" s="1116">
        <v>26</v>
      </c>
      <c r="B227" s="1116">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hidden="1" customHeight="1" x14ac:dyDescent="0.15">
      <c r="A228" s="1116">
        <v>27</v>
      </c>
      <c r="B228" s="1116">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hidden="1" customHeight="1" x14ac:dyDescent="0.15">
      <c r="A229" s="1116">
        <v>28</v>
      </c>
      <c r="B229" s="1116">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hidden="1" customHeight="1" x14ac:dyDescent="0.15">
      <c r="A230" s="1116">
        <v>29</v>
      </c>
      <c r="B230" s="1116">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hidden="1" customHeight="1" x14ac:dyDescent="0.15">
      <c r="A231" s="1116">
        <v>30</v>
      </c>
      <c r="B231" s="1116">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394</v>
      </c>
      <c r="K234" s="360"/>
      <c r="L234" s="360"/>
      <c r="M234" s="360"/>
      <c r="N234" s="360"/>
      <c r="O234" s="360"/>
      <c r="P234" s="361" t="s">
        <v>27</v>
      </c>
      <c r="Q234" s="361"/>
      <c r="R234" s="361"/>
      <c r="S234" s="361"/>
      <c r="T234" s="361"/>
      <c r="U234" s="361"/>
      <c r="V234" s="361"/>
      <c r="W234" s="361"/>
      <c r="X234" s="361"/>
      <c r="Y234" s="362" t="s">
        <v>453</v>
      </c>
      <c r="Z234" s="363"/>
      <c r="AA234" s="363"/>
      <c r="AB234" s="363"/>
      <c r="AC234" s="142" t="s">
        <v>436</v>
      </c>
      <c r="AD234" s="142"/>
      <c r="AE234" s="142"/>
      <c r="AF234" s="142"/>
      <c r="AG234" s="142"/>
      <c r="AH234" s="362" t="s">
        <v>381</v>
      </c>
      <c r="AI234" s="359"/>
      <c r="AJ234" s="359"/>
      <c r="AK234" s="359"/>
      <c r="AL234" s="359" t="s">
        <v>21</v>
      </c>
      <c r="AM234" s="359"/>
      <c r="AN234" s="359"/>
      <c r="AO234" s="364"/>
      <c r="AP234" s="365" t="s">
        <v>395</v>
      </c>
      <c r="AQ234" s="365"/>
      <c r="AR234" s="365"/>
      <c r="AS234" s="365"/>
      <c r="AT234" s="365"/>
      <c r="AU234" s="365"/>
      <c r="AV234" s="365"/>
      <c r="AW234" s="365"/>
      <c r="AX234" s="365"/>
    </row>
    <row r="235" spans="1:50" ht="26.25" customHeight="1" x14ac:dyDescent="0.15">
      <c r="A235" s="1116">
        <v>1</v>
      </c>
      <c r="B235" s="1116">
        <v>1</v>
      </c>
      <c r="C235" s="356" t="s">
        <v>1144</v>
      </c>
      <c r="D235" s="341"/>
      <c r="E235" s="341"/>
      <c r="F235" s="341"/>
      <c r="G235" s="341"/>
      <c r="H235" s="341"/>
      <c r="I235" s="341"/>
      <c r="J235" s="342">
        <v>8140001042490</v>
      </c>
      <c r="K235" s="343"/>
      <c r="L235" s="343"/>
      <c r="M235" s="343"/>
      <c r="N235" s="343"/>
      <c r="O235" s="343"/>
      <c r="P235" s="357" t="s">
        <v>1145</v>
      </c>
      <c r="Q235" s="344"/>
      <c r="R235" s="344"/>
      <c r="S235" s="344"/>
      <c r="T235" s="344"/>
      <c r="U235" s="344"/>
      <c r="V235" s="344"/>
      <c r="W235" s="344"/>
      <c r="X235" s="344"/>
      <c r="Y235" s="345">
        <v>3</v>
      </c>
      <c r="Z235" s="346"/>
      <c r="AA235" s="346"/>
      <c r="AB235" s="347"/>
      <c r="AC235" s="348" t="s">
        <v>470</v>
      </c>
      <c r="AD235" s="348"/>
      <c r="AE235" s="348"/>
      <c r="AF235" s="348"/>
      <c r="AG235" s="348"/>
      <c r="AH235" s="349">
        <v>3</v>
      </c>
      <c r="AI235" s="350"/>
      <c r="AJ235" s="350"/>
      <c r="AK235" s="350"/>
      <c r="AL235" s="351">
        <v>75.900000000000006</v>
      </c>
      <c r="AM235" s="352"/>
      <c r="AN235" s="352"/>
      <c r="AO235" s="353"/>
      <c r="AP235" s="354" t="s">
        <v>664</v>
      </c>
      <c r="AQ235" s="354"/>
      <c r="AR235" s="354"/>
      <c r="AS235" s="354"/>
      <c r="AT235" s="354"/>
      <c r="AU235" s="354"/>
      <c r="AV235" s="354"/>
      <c r="AW235" s="354"/>
      <c r="AX235" s="354"/>
    </row>
    <row r="236" spans="1:50" ht="26.25" customHeight="1" x14ac:dyDescent="0.15">
      <c r="A236" s="1116">
        <v>2</v>
      </c>
      <c r="B236" s="1116">
        <v>1</v>
      </c>
      <c r="C236" s="356" t="s">
        <v>881</v>
      </c>
      <c r="D236" s="341"/>
      <c r="E236" s="341"/>
      <c r="F236" s="341"/>
      <c r="G236" s="341"/>
      <c r="H236" s="341"/>
      <c r="I236" s="341"/>
      <c r="J236" s="342">
        <v>5010005017959</v>
      </c>
      <c r="K236" s="343"/>
      <c r="L236" s="343"/>
      <c r="M236" s="343"/>
      <c r="N236" s="343"/>
      <c r="O236" s="343"/>
      <c r="P236" s="357" t="s">
        <v>882</v>
      </c>
      <c r="Q236" s="344"/>
      <c r="R236" s="344"/>
      <c r="S236" s="344"/>
      <c r="T236" s="344"/>
      <c r="U236" s="344"/>
      <c r="V236" s="344"/>
      <c r="W236" s="344"/>
      <c r="X236" s="344"/>
      <c r="Y236" s="345">
        <v>0.5</v>
      </c>
      <c r="Z236" s="346"/>
      <c r="AA236" s="346"/>
      <c r="AB236" s="347"/>
      <c r="AC236" s="348" t="s">
        <v>476</v>
      </c>
      <c r="AD236" s="348"/>
      <c r="AE236" s="348"/>
      <c r="AF236" s="348"/>
      <c r="AG236" s="348"/>
      <c r="AH236" s="349" t="s">
        <v>657</v>
      </c>
      <c r="AI236" s="350"/>
      <c r="AJ236" s="350"/>
      <c r="AK236" s="350"/>
      <c r="AL236" s="351" t="s">
        <v>883</v>
      </c>
      <c r="AM236" s="352"/>
      <c r="AN236" s="352"/>
      <c r="AO236" s="353"/>
      <c r="AP236" s="354" t="s">
        <v>664</v>
      </c>
      <c r="AQ236" s="354"/>
      <c r="AR236" s="354"/>
      <c r="AS236" s="354"/>
      <c r="AT236" s="354"/>
      <c r="AU236" s="354"/>
      <c r="AV236" s="354"/>
      <c r="AW236" s="354"/>
      <c r="AX236" s="354"/>
    </row>
    <row r="237" spans="1:50" ht="26.25" customHeight="1" x14ac:dyDescent="0.15">
      <c r="A237" s="1116">
        <v>3</v>
      </c>
      <c r="B237" s="1116">
        <v>1</v>
      </c>
      <c r="C237" s="356" t="s">
        <v>884</v>
      </c>
      <c r="D237" s="341"/>
      <c r="E237" s="341"/>
      <c r="F237" s="341"/>
      <c r="G237" s="341"/>
      <c r="H237" s="341"/>
      <c r="I237" s="341"/>
      <c r="J237" s="342">
        <v>4170001003832</v>
      </c>
      <c r="K237" s="343"/>
      <c r="L237" s="343"/>
      <c r="M237" s="343"/>
      <c r="N237" s="343"/>
      <c r="O237" s="343"/>
      <c r="P237" s="357" t="s">
        <v>885</v>
      </c>
      <c r="Q237" s="344"/>
      <c r="R237" s="344"/>
      <c r="S237" s="344"/>
      <c r="T237" s="344"/>
      <c r="U237" s="344"/>
      <c r="V237" s="344"/>
      <c r="W237" s="344"/>
      <c r="X237" s="344"/>
      <c r="Y237" s="345">
        <v>0.5</v>
      </c>
      <c r="Z237" s="346"/>
      <c r="AA237" s="346"/>
      <c r="AB237" s="347"/>
      <c r="AC237" s="348" t="s">
        <v>476</v>
      </c>
      <c r="AD237" s="348"/>
      <c r="AE237" s="348"/>
      <c r="AF237" s="348"/>
      <c r="AG237" s="348"/>
      <c r="AH237" s="349" t="s">
        <v>660</v>
      </c>
      <c r="AI237" s="350"/>
      <c r="AJ237" s="350"/>
      <c r="AK237" s="350"/>
      <c r="AL237" s="351" t="s">
        <v>657</v>
      </c>
      <c r="AM237" s="352"/>
      <c r="AN237" s="352"/>
      <c r="AO237" s="353"/>
      <c r="AP237" s="354" t="s">
        <v>657</v>
      </c>
      <c r="AQ237" s="354"/>
      <c r="AR237" s="354"/>
      <c r="AS237" s="354"/>
      <c r="AT237" s="354"/>
      <c r="AU237" s="354"/>
      <c r="AV237" s="354"/>
      <c r="AW237" s="354"/>
      <c r="AX237" s="354"/>
    </row>
    <row r="238" spans="1:50" ht="26.25" hidden="1" customHeight="1" x14ac:dyDescent="0.15">
      <c r="A238" s="1116">
        <v>4</v>
      </c>
      <c r="B238" s="1116">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hidden="1" customHeight="1" x14ac:dyDescent="0.15">
      <c r="A239" s="1116">
        <v>5</v>
      </c>
      <c r="B239" s="1116">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hidden="1" customHeight="1" x14ac:dyDescent="0.15">
      <c r="A240" s="1116">
        <v>6</v>
      </c>
      <c r="B240" s="1116">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hidden="1" customHeight="1" x14ac:dyDescent="0.15">
      <c r="A241" s="1116">
        <v>7</v>
      </c>
      <c r="B241" s="1116">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hidden="1" customHeight="1" x14ac:dyDescent="0.15">
      <c r="A242" s="1116">
        <v>8</v>
      </c>
      <c r="B242" s="1116">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hidden="1" customHeight="1" x14ac:dyDescent="0.15">
      <c r="A243" s="1116">
        <v>9</v>
      </c>
      <c r="B243" s="1116">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hidden="1" customHeight="1" x14ac:dyDescent="0.15">
      <c r="A244" s="1116">
        <v>10</v>
      </c>
      <c r="B244" s="1116">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hidden="1" customHeight="1" x14ac:dyDescent="0.15">
      <c r="A245" s="1116">
        <v>11</v>
      </c>
      <c r="B245" s="1116">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hidden="1" customHeight="1" x14ac:dyDescent="0.15">
      <c r="A246" s="1116">
        <v>12</v>
      </c>
      <c r="B246" s="1116">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hidden="1" customHeight="1" x14ac:dyDescent="0.15">
      <c r="A247" s="1116">
        <v>13</v>
      </c>
      <c r="B247" s="1116">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hidden="1" customHeight="1" x14ac:dyDescent="0.15">
      <c r="A248" s="1116">
        <v>14</v>
      </c>
      <c r="B248" s="1116">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hidden="1" customHeight="1" x14ac:dyDescent="0.15">
      <c r="A249" s="1116">
        <v>15</v>
      </c>
      <c r="B249" s="1116">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hidden="1" customHeight="1" x14ac:dyDescent="0.15">
      <c r="A250" s="1116">
        <v>16</v>
      </c>
      <c r="B250" s="1116">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hidden="1" customHeight="1" x14ac:dyDescent="0.15">
      <c r="A251" s="1116">
        <v>17</v>
      </c>
      <c r="B251" s="1116">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hidden="1" customHeight="1" x14ac:dyDescent="0.15">
      <c r="A252" s="1116">
        <v>18</v>
      </c>
      <c r="B252" s="1116">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hidden="1" customHeight="1" x14ac:dyDescent="0.15">
      <c r="A253" s="1116">
        <v>19</v>
      </c>
      <c r="B253" s="1116">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hidden="1" customHeight="1" x14ac:dyDescent="0.15">
      <c r="A254" s="1116">
        <v>20</v>
      </c>
      <c r="B254" s="1116">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hidden="1" customHeight="1" x14ac:dyDescent="0.15">
      <c r="A255" s="1116">
        <v>21</v>
      </c>
      <c r="B255" s="1116">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hidden="1" customHeight="1" x14ac:dyDescent="0.15">
      <c r="A256" s="1116">
        <v>22</v>
      </c>
      <c r="B256" s="1116">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hidden="1" customHeight="1" x14ac:dyDescent="0.15">
      <c r="A257" s="1116">
        <v>23</v>
      </c>
      <c r="B257" s="1116">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hidden="1" customHeight="1" x14ac:dyDescent="0.15">
      <c r="A258" s="1116">
        <v>24</v>
      </c>
      <c r="B258" s="1116">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hidden="1" customHeight="1" x14ac:dyDescent="0.15">
      <c r="A259" s="1116">
        <v>25</v>
      </c>
      <c r="B259" s="1116">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hidden="1" customHeight="1" x14ac:dyDescent="0.15">
      <c r="A260" s="1116">
        <v>26</v>
      </c>
      <c r="B260" s="1116">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hidden="1" customHeight="1" x14ac:dyDescent="0.15">
      <c r="A261" s="1116">
        <v>27</v>
      </c>
      <c r="B261" s="1116">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hidden="1" customHeight="1" x14ac:dyDescent="0.15">
      <c r="A262" s="1116">
        <v>28</v>
      </c>
      <c r="B262" s="1116">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hidden="1" customHeight="1" x14ac:dyDescent="0.15">
      <c r="A263" s="1116">
        <v>29</v>
      </c>
      <c r="B263" s="1116">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hidden="1" customHeight="1" x14ac:dyDescent="0.15">
      <c r="A264" s="1116">
        <v>30</v>
      </c>
      <c r="B264" s="1116">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394</v>
      </c>
      <c r="K267" s="360"/>
      <c r="L267" s="360"/>
      <c r="M267" s="360"/>
      <c r="N267" s="360"/>
      <c r="O267" s="360"/>
      <c r="P267" s="361" t="s">
        <v>27</v>
      </c>
      <c r="Q267" s="361"/>
      <c r="R267" s="361"/>
      <c r="S267" s="361"/>
      <c r="T267" s="361"/>
      <c r="U267" s="361"/>
      <c r="V267" s="361"/>
      <c r="W267" s="361"/>
      <c r="X267" s="361"/>
      <c r="Y267" s="362" t="s">
        <v>453</v>
      </c>
      <c r="Z267" s="363"/>
      <c r="AA267" s="363"/>
      <c r="AB267" s="363"/>
      <c r="AC267" s="142" t="s">
        <v>436</v>
      </c>
      <c r="AD267" s="142"/>
      <c r="AE267" s="142"/>
      <c r="AF267" s="142"/>
      <c r="AG267" s="142"/>
      <c r="AH267" s="362" t="s">
        <v>381</v>
      </c>
      <c r="AI267" s="359"/>
      <c r="AJ267" s="359"/>
      <c r="AK267" s="359"/>
      <c r="AL267" s="359" t="s">
        <v>21</v>
      </c>
      <c r="AM267" s="359"/>
      <c r="AN267" s="359"/>
      <c r="AO267" s="364"/>
      <c r="AP267" s="365" t="s">
        <v>395</v>
      </c>
      <c r="AQ267" s="365"/>
      <c r="AR267" s="365"/>
      <c r="AS267" s="365"/>
      <c r="AT267" s="365"/>
      <c r="AU267" s="365"/>
      <c r="AV267" s="365"/>
      <c r="AW267" s="365"/>
      <c r="AX267" s="365"/>
    </row>
    <row r="268" spans="1:50" ht="31.5" customHeight="1" x14ac:dyDescent="0.15">
      <c r="A268" s="1116">
        <v>1</v>
      </c>
      <c r="B268" s="1116">
        <v>1</v>
      </c>
      <c r="C268" s="356" t="s">
        <v>839</v>
      </c>
      <c r="D268" s="341"/>
      <c r="E268" s="341"/>
      <c r="F268" s="341"/>
      <c r="G268" s="341"/>
      <c r="H268" s="341"/>
      <c r="I268" s="341"/>
      <c r="J268" s="342">
        <v>5010001081785</v>
      </c>
      <c r="K268" s="343"/>
      <c r="L268" s="343"/>
      <c r="M268" s="343"/>
      <c r="N268" s="343"/>
      <c r="O268" s="343"/>
      <c r="P268" s="357" t="s">
        <v>886</v>
      </c>
      <c r="Q268" s="344"/>
      <c r="R268" s="344"/>
      <c r="S268" s="344"/>
      <c r="T268" s="344"/>
      <c r="U268" s="344"/>
      <c r="V268" s="344"/>
      <c r="W268" s="344"/>
      <c r="X268" s="344"/>
      <c r="Y268" s="1152">
        <v>2.4</v>
      </c>
      <c r="Z268" s="1153"/>
      <c r="AA268" s="1153"/>
      <c r="AB268" s="1154"/>
      <c r="AC268" s="348" t="s">
        <v>470</v>
      </c>
      <c r="AD268" s="348"/>
      <c r="AE268" s="348"/>
      <c r="AF268" s="348"/>
      <c r="AG268" s="348"/>
      <c r="AH268" s="382">
        <v>5</v>
      </c>
      <c r="AI268" s="383"/>
      <c r="AJ268" s="383"/>
      <c r="AK268" s="383"/>
      <c r="AL268" s="351">
        <v>65</v>
      </c>
      <c r="AM268" s="352"/>
      <c r="AN268" s="352"/>
      <c r="AO268" s="353"/>
      <c r="AP268" s="354" t="s">
        <v>423</v>
      </c>
      <c r="AQ268" s="354"/>
      <c r="AR268" s="354"/>
      <c r="AS268" s="354"/>
      <c r="AT268" s="354"/>
      <c r="AU268" s="354"/>
      <c r="AV268" s="354"/>
      <c r="AW268" s="354"/>
      <c r="AX268" s="354"/>
    </row>
    <row r="269" spans="1:50" ht="31.5" customHeight="1" x14ac:dyDescent="0.15">
      <c r="A269" s="1116">
        <v>2</v>
      </c>
      <c r="B269" s="1116">
        <v>1</v>
      </c>
      <c r="C269" s="356" t="s">
        <v>887</v>
      </c>
      <c r="D269" s="341"/>
      <c r="E269" s="341"/>
      <c r="F269" s="341"/>
      <c r="G269" s="341"/>
      <c r="H269" s="341"/>
      <c r="I269" s="341"/>
      <c r="J269" s="342">
        <v>8330001006724</v>
      </c>
      <c r="K269" s="343"/>
      <c r="L269" s="343"/>
      <c r="M269" s="343"/>
      <c r="N269" s="343"/>
      <c r="O269" s="343"/>
      <c r="P269" s="344" t="s">
        <v>888</v>
      </c>
      <c r="Q269" s="344"/>
      <c r="R269" s="344"/>
      <c r="S269" s="344"/>
      <c r="T269" s="344"/>
      <c r="U269" s="344"/>
      <c r="V269" s="344"/>
      <c r="W269" s="344"/>
      <c r="X269" s="344"/>
      <c r="Y269" s="355">
        <v>1</v>
      </c>
      <c r="Z269" s="355"/>
      <c r="AA269" s="355"/>
      <c r="AB269" s="355"/>
      <c r="AC269" s="348" t="s">
        <v>476</v>
      </c>
      <c r="AD269" s="348"/>
      <c r="AE269" s="348"/>
      <c r="AF269" s="348"/>
      <c r="AG269" s="348"/>
      <c r="AH269" s="382" t="s">
        <v>861</v>
      </c>
      <c r="AI269" s="383"/>
      <c r="AJ269" s="383"/>
      <c r="AK269" s="383"/>
      <c r="AL269" s="351" t="s">
        <v>423</v>
      </c>
      <c r="AM269" s="352"/>
      <c r="AN269" s="352"/>
      <c r="AO269" s="353"/>
      <c r="AP269" s="354" t="s">
        <v>861</v>
      </c>
      <c r="AQ269" s="354"/>
      <c r="AR269" s="354"/>
      <c r="AS269" s="354"/>
      <c r="AT269" s="354"/>
      <c r="AU269" s="354"/>
      <c r="AV269" s="354"/>
      <c r="AW269" s="354"/>
      <c r="AX269" s="354"/>
    </row>
    <row r="270" spans="1:50" ht="47.25" customHeight="1" x14ac:dyDescent="0.15">
      <c r="A270" s="1116">
        <v>3</v>
      </c>
      <c r="B270" s="1116">
        <v>1</v>
      </c>
      <c r="C270" s="356" t="s">
        <v>843</v>
      </c>
      <c r="D270" s="341"/>
      <c r="E270" s="341"/>
      <c r="F270" s="341"/>
      <c r="G270" s="341"/>
      <c r="H270" s="341"/>
      <c r="I270" s="341"/>
      <c r="J270" s="342">
        <v>5010005017959</v>
      </c>
      <c r="K270" s="343"/>
      <c r="L270" s="343"/>
      <c r="M270" s="343"/>
      <c r="N270" s="343"/>
      <c r="O270" s="343"/>
      <c r="P270" s="344" t="s">
        <v>889</v>
      </c>
      <c r="Q270" s="344"/>
      <c r="R270" s="344"/>
      <c r="S270" s="344"/>
      <c r="T270" s="344"/>
      <c r="U270" s="344"/>
      <c r="V270" s="344"/>
      <c r="W270" s="344"/>
      <c r="X270" s="344"/>
      <c r="Y270" s="355">
        <v>0.3</v>
      </c>
      <c r="Z270" s="355"/>
      <c r="AA270" s="355"/>
      <c r="AB270" s="355"/>
      <c r="AC270" s="348" t="s">
        <v>476</v>
      </c>
      <c r="AD270" s="348"/>
      <c r="AE270" s="348"/>
      <c r="AF270" s="348"/>
      <c r="AG270" s="348"/>
      <c r="AH270" s="382" t="s">
        <v>423</v>
      </c>
      <c r="AI270" s="383"/>
      <c r="AJ270" s="383"/>
      <c r="AK270" s="383"/>
      <c r="AL270" s="351" t="s">
        <v>423</v>
      </c>
      <c r="AM270" s="352"/>
      <c r="AN270" s="352"/>
      <c r="AO270" s="353"/>
      <c r="AP270" s="354" t="s">
        <v>423</v>
      </c>
      <c r="AQ270" s="354"/>
      <c r="AR270" s="354"/>
      <c r="AS270" s="354"/>
      <c r="AT270" s="354"/>
      <c r="AU270" s="354"/>
      <c r="AV270" s="354"/>
      <c r="AW270" s="354"/>
      <c r="AX270" s="354"/>
    </row>
    <row r="271" spans="1:50" ht="26.25" hidden="1" customHeight="1" x14ac:dyDescent="0.15">
      <c r="A271" s="1116">
        <v>4</v>
      </c>
      <c r="B271" s="1116">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hidden="1" customHeight="1" x14ac:dyDescent="0.15">
      <c r="A272" s="1116">
        <v>5</v>
      </c>
      <c r="B272" s="1116">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hidden="1" customHeight="1" x14ac:dyDescent="0.15">
      <c r="A273" s="1116">
        <v>6</v>
      </c>
      <c r="B273" s="1116">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hidden="1" customHeight="1" x14ac:dyDescent="0.15">
      <c r="A274" s="1116">
        <v>7</v>
      </c>
      <c r="B274" s="1116">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hidden="1" customHeight="1" x14ac:dyDescent="0.15">
      <c r="A275" s="1116">
        <v>8</v>
      </c>
      <c r="B275" s="1116">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hidden="1" customHeight="1" x14ac:dyDescent="0.15">
      <c r="A276" s="1116">
        <v>9</v>
      </c>
      <c r="B276" s="1116">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hidden="1" customHeight="1" x14ac:dyDescent="0.15">
      <c r="A277" s="1116">
        <v>10</v>
      </c>
      <c r="B277" s="1116">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hidden="1" customHeight="1" x14ac:dyDescent="0.15">
      <c r="A278" s="1116">
        <v>11</v>
      </c>
      <c r="B278" s="1116">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hidden="1" customHeight="1" x14ac:dyDescent="0.15">
      <c r="A279" s="1116">
        <v>12</v>
      </c>
      <c r="B279" s="1116">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hidden="1" customHeight="1" x14ac:dyDescent="0.15">
      <c r="A280" s="1116">
        <v>13</v>
      </c>
      <c r="B280" s="1116">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hidden="1" customHeight="1" x14ac:dyDescent="0.15">
      <c r="A281" s="1116">
        <v>14</v>
      </c>
      <c r="B281" s="1116">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hidden="1" customHeight="1" x14ac:dyDescent="0.15">
      <c r="A282" s="1116">
        <v>15</v>
      </c>
      <c r="B282" s="1116">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hidden="1" customHeight="1" x14ac:dyDescent="0.15">
      <c r="A283" s="1116">
        <v>16</v>
      </c>
      <c r="B283" s="1116">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hidden="1" customHeight="1" x14ac:dyDescent="0.15">
      <c r="A284" s="1116">
        <v>17</v>
      </c>
      <c r="B284" s="1116">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hidden="1" customHeight="1" x14ac:dyDescent="0.15">
      <c r="A285" s="1116">
        <v>18</v>
      </c>
      <c r="B285" s="1116">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hidden="1" customHeight="1" x14ac:dyDescent="0.15">
      <c r="A286" s="1116">
        <v>19</v>
      </c>
      <c r="B286" s="1116">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hidden="1" customHeight="1" x14ac:dyDescent="0.15">
      <c r="A287" s="1116">
        <v>20</v>
      </c>
      <c r="B287" s="1116">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hidden="1" customHeight="1" x14ac:dyDescent="0.15">
      <c r="A288" s="1116">
        <v>21</v>
      </c>
      <c r="B288" s="1116">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hidden="1" customHeight="1" x14ac:dyDescent="0.15">
      <c r="A289" s="1116">
        <v>22</v>
      </c>
      <c r="B289" s="1116">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hidden="1" customHeight="1" x14ac:dyDescent="0.15">
      <c r="A290" s="1116">
        <v>23</v>
      </c>
      <c r="B290" s="1116">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hidden="1" customHeight="1" x14ac:dyDescent="0.15">
      <c r="A291" s="1116">
        <v>24</v>
      </c>
      <c r="B291" s="1116">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hidden="1" customHeight="1" x14ac:dyDescent="0.15">
      <c r="A292" s="1116">
        <v>25</v>
      </c>
      <c r="B292" s="1116">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hidden="1" customHeight="1" x14ac:dyDescent="0.15">
      <c r="A293" s="1116">
        <v>26</v>
      </c>
      <c r="B293" s="1116">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hidden="1" customHeight="1" x14ac:dyDescent="0.15">
      <c r="A294" s="1116">
        <v>27</v>
      </c>
      <c r="B294" s="1116">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hidden="1" customHeight="1" x14ac:dyDescent="0.15">
      <c r="A295" s="1116">
        <v>28</v>
      </c>
      <c r="B295" s="1116">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hidden="1" customHeight="1" x14ac:dyDescent="0.15">
      <c r="A296" s="1116">
        <v>29</v>
      </c>
      <c r="B296" s="1116">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hidden="1" customHeight="1" x14ac:dyDescent="0.15">
      <c r="A297" s="1116">
        <v>30</v>
      </c>
      <c r="B297" s="1116">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315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394</v>
      </c>
      <c r="K300" s="360"/>
      <c r="L300" s="360"/>
      <c r="M300" s="360"/>
      <c r="N300" s="360"/>
      <c r="O300" s="360"/>
      <c r="P300" s="361" t="s">
        <v>27</v>
      </c>
      <c r="Q300" s="361"/>
      <c r="R300" s="361"/>
      <c r="S300" s="361"/>
      <c r="T300" s="361"/>
      <c r="U300" s="361"/>
      <c r="V300" s="361"/>
      <c r="W300" s="361"/>
      <c r="X300" s="361"/>
      <c r="Y300" s="362" t="s">
        <v>453</v>
      </c>
      <c r="Z300" s="363"/>
      <c r="AA300" s="363"/>
      <c r="AB300" s="363"/>
      <c r="AC300" s="142" t="s">
        <v>436</v>
      </c>
      <c r="AD300" s="142"/>
      <c r="AE300" s="142"/>
      <c r="AF300" s="142"/>
      <c r="AG300" s="142"/>
      <c r="AH300" s="362" t="s">
        <v>381</v>
      </c>
      <c r="AI300" s="359"/>
      <c r="AJ300" s="359"/>
      <c r="AK300" s="359"/>
      <c r="AL300" s="359" t="s">
        <v>21</v>
      </c>
      <c r="AM300" s="359"/>
      <c r="AN300" s="359"/>
      <c r="AO300" s="364"/>
      <c r="AP300" s="365" t="s">
        <v>395</v>
      </c>
      <c r="AQ300" s="365"/>
      <c r="AR300" s="365"/>
      <c r="AS300" s="365"/>
      <c r="AT300" s="365"/>
      <c r="AU300" s="365"/>
      <c r="AV300" s="365"/>
      <c r="AW300" s="365"/>
      <c r="AX300" s="365"/>
    </row>
    <row r="301" spans="1:50" ht="31.5" customHeight="1" x14ac:dyDescent="0.15">
      <c r="A301" s="1116">
        <v>1</v>
      </c>
      <c r="B301" s="1116">
        <v>1</v>
      </c>
      <c r="C301" s="356" t="s">
        <v>890</v>
      </c>
      <c r="D301" s="341"/>
      <c r="E301" s="341"/>
      <c r="F301" s="341"/>
      <c r="G301" s="341"/>
      <c r="H301" s="341"/>
      <c r="I301" s="341"/>
      <c r="J301" s="342">
        <v>2110001014218</v>
      </c>
      <c r="K301" s="343"/>
      <c r="L301" s="343"/>
      <c r="M301" s="343"/>
      <c r="N301" s="343"/>
      <c r="O301" s="343"/>
      <c r="P301" s="357" t="s">
        <v>891</v>
      </c>
      <c r="Q301" s="344"/>
      <c r="R301" s="344"/>
      <c r="S301" s="344"/>
      <c r="T301" s="344"/>
      <c r="U301" s="344"/>
      <c r="V301" s="344"/>
      <c r="W301" s="344"/>
      <c r="X301" s="344"/>
      <c r="Y301" s="345">
        <v>0.6</v>
      </c>
      <c r="Z301" s="346"/>
      <c r="AA301" s="346"/>
      <c r="AB301" s="347"/>
      <c r="AC301" s="348" t="s">
        <v>476</v>
      </c>
      <c r="AD301" s="348"/>
      <c r="AE301" s="348"/>
      <c r="AF301" s="348"/>
      <c r="AG301" s="348"/>
      <c r="AH301" s="349" t="s">
        <v>869</v>
      </c>
      <c r="AI301" s="350"/>
      <c r="AJ301" s="350"/>
      <c r="AK301" s="350"/>
      <c r="AL301" s="351" t="s">
        <v>869</v>
      </c>
      <c r="AM301" s="352"/>
      <c r="AN301" s="352"/>
      <c r="AO301" s="353"/>
      <c r="AP301" s="354" t="s">
        <v>512</v>
      </c>
      <c r="AQ301" s="354"/>
      <c r="AR301" s="354"/>
      <c r="AS301" s="354"/>
      <c r="AT301" s="354"/>
      <c r="AU301" s="354"/>
      <c r="AV301" s="354"/>
      <c r="AW301" s="354"/>
      <c r="AX301" s="354"/>
    </row>
    <row r="302" spans="1:50" ht="26.25" hidden="1" customHeight="1" x14ac:dyDescent="0.15">
      <c r="A302" s="1116">
        <v>2</v>
      </c>
      <c r="B302" s="1116">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hidden="1" customHeight="1" x14ac:dyDescent="0.15">
      <c r="A303" s="1116">
        <v>3</v>
      </c>
      <c r="B303" s="1116">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hidden="1" customHeight="1" x14ac:dyDescent="0.15">
      <c r="A304" s="1116">
        <v>4</v>
      </c>
      <c r="B304" s="1116">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hidden="1" customHeight="1" x14ac:dyDescent="0.15">
      <c r="A305" s="1116">
        <v>5</v>
      </c>
      <c r="B305" s="1116">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hidden="1" customHeight="1" x14ac:dyDescent="0.15">
      <c r="A306" s="1116">
        <v>6</v>
      </c>
      <c r="B306" s="1116">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hidden="1" customHeight="1" x14ac:dyDescent="0.15">
      <c r="A307" s="1116">
        <v>7</v>
      </c>
      <c r="B307" s="1116">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hidden="1" customHeight="1" x14ac:dyDescent="0.15">
      <c r="A308" s="1116">
        <v>8</v>
      </c>
      <c r="B308" s="1116">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hidden="1" customHeight="1" x14ac:dyDescent="0.15">
      <c r="A309" s="1116">
        <v>9</v>
      </c>
      <c r="B309" s="1116">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hidden="1" customHeight="1" x14ac:dyDescent="0.15">
      <c r="A310" s="1116">
        <v>10</v>
      </c>
      <c r="B310" s="1116">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hidden="1" customHeight="1" x14ac:dyDescent="0.15">
      <c r="A311" s="1116">
        <v>11</v>
      </c>
      <c r="B311" s="1116">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hidden="1" customHeight="1" x14ac:dyDescent="0.15">
      <c r="A312" s="1116">
        <v>12</v>
      </c>
      <c r="B312" s="1116">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hidden="1" customHeight="1" x14ac:dyDescent="0.15">
      <c r="A313" s="1116">
        <v>13</v>
      </c>
      <c r="B313" s="1116">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hidden="1" customHeight="1" x14ac:dyDescent="0.15">
      <c r="A314" s="1116">
        <v>14</v>
      </c>
      <c r="B314" s="1116">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hidden="1" customHeight="1" x14ac:dyDescent="0.15">
      <c r="A315" s="1116">
        <v>15</v>
      </c>
      <c r="B315" s="1116">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hidden="1" customHeight="1" x14ac:dyDescent="0.15">
      <c r="A316" s="1116">
        <v>16</v>
      </c>
      <c r="B316" s="1116">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hidden="1" customHeight="1" x14ac:dyDescent="0.15">
      <c r="A317" s="1116">
        <v>17</v>
      </c>
      <c r="B317" s="1116">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hidden="1" customHeight="1" x14ac:dyDescent="0.15">
      <c r="A318" s="1116">
        <v>18</v>
      </c>
      <c r="B318" s="1116">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hidden="1" customHeight="1" x14ac:dyDescent="0.15">
      <c r="A319" s="1116">
        <v>19</v>
      </c>
      <c r="B319" s="1116">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hidden="1" customHeight="1" x14ac:dyDescent="0.15">
      <c r="A320" s="1116">
        <v>20</v>
      </c>
      <c r="B320" s="1116">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hidden="1" customHeight="1" x14ac:dyDescent="0.15">
      <c r="A321" s="1116">
        <v>21</v>
      </c>
      <c r="B321" s="1116">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hidden="1" customHeight="1" x14ac:dyDescent="0.15">
      <c r="A322" s="1116">
        <v>22</v>
      </c>
      <c r="B322" s="1116">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hidden="1" customHeight="1" x14ac:dyDescent="0.15">
      <c r="A323" s="1116">
        <v>23</v>
      </c>
      <c r="B323" s="1116">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hidden="1" customHeight="1" x14ac:dyDescent="0.15">
      <c r="A324" s="1116">
        <v>24</v>
      </c>
      <c r="B324" s="1116">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hidden="1" customHeight="1" x14ac:dyDescent="0.15">
      <c r="A325" s="1116">
        <v>25</v>
      </c>
      <c r="B325" s="1116">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hidden="1" customHeight="1" x14ac:dyDescent="0.15">
      <c r="A326" s="1116">
        <v>26</v>
      </c>
      <c r="B326" s="1116">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hidden="1" customHeight="1" x14ac:dyDescent="0.15">
      <c r="A327" s="1116">
        <v>27</v>
      </c>
      <c r="B327" s="1116">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hidden="1" customHeight="1" x14ac:dyDescent="0.15">
      <c r="A328" s="1116">
        <v>28</v>
      </c>
      <c r="B328" s="1116">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hidden="1" customHeight="1" x14ac:dyDescent="0.15">
      <c r="A329" s="1116">
        <v>29</v>
      </c>
      <c r="B329" s="1116">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hidden="1" customHeight="1" x14ac:dyDescent="0.15">
      <c r="A330" s="1116">
        <v>30</v>
      </c>
      <c r="B330" s="1116">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316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394</v>
      </c>
      <c r="K333" s="360"/>
      <c r="L333" s="360"/>
      <c r="M333" s="360"/>
      <c r="N333" s="360"/>
      <c r="O333" s="360"/>
      <c r="P333" s="361" t="s">
        <v>27</v>
      </c>
      <c r="Q333" s="361"/>
      <c r="R333" s="361"/>
      <c r="S333" s="361"/>
      <c r="T333" s="361"/>
      <c r="U333" s="361"/>
      <c r="V333" s="361"/>
      <c r="W333" s="361"/>
      <c r="X333" s="361"/>
      <c r="Y333" s="362" t="s">
        <v>453</v>
      </c>
      <c r="Z333" s="363"/>
      <c r="AA333" s="363"/>
      <c r="AB333" s="363"/>
      <c r="AC333" s="142" t="s">
        <v>436</v>
      </c>
      <c r="AD333" s="142"/>
      <c r="AE333" s="142"/>
      <c r="AF333" s="142"/>
      <c r="AG333" s="142"/>
      <c r="AH333" s="362" t="s">
        <v>381</v>
      </c>
      <c r="AI333" s="359"/>
      <c r="AJ333" s="359"/>
      <c r="AK333" s="359"/>
      <c r="AL333" s="359" t="s">
        <v>21</v>
      </c>
      <c r="AM333" s="359"/>
      <c r="AN333" s="359"/>
      <c r="AO333" s="364"/>
      <c r="AP333" s="365" t="s">
        <v>395</v>
      </c>
      <c r="AQ333" s="365"/>
      <c r="AR333" s="365"/>
      <c r="AS333" s="365"/>
      <c r="AT333" s="365"/>
      <c r="AU333" s="365"/>
      <c r="AV333" s="365"/>
      <c r="AW333" s="365"/>
      <c r="AX333" s="365"/>
    </row>
    <row r="334" spans="1:50" ht="33.75" customHeight="1" x14ac:dyDescent="0.15">
      <c r="A334" s="1116">
        <v>1</v>
      </c>
      <c r="B334" s="1116">
        <v>1</v>
      </c>
      <c r="C334" s="356" t="s">
        <v>892</v>
      </c>
      <c r="D334" s="356"/>
      <c r="E334" s="356"/>
      <c r="F334" s="356"/>
      <c r="G334" s="356"/>
      <c r="H334" s="356"/>
      <c r="I334" s="356"/>
      <c r="J334" s="377" t="s">
        <v>861</v>
      </c>
      <c r="K334" s="377"/>
      <c r="L334" s="377"/>
      <c r="M334" s="377"/>
      <c r="N334" s="377"/>
      <c r="O334" s="377"/>
      <c r="P334" s="1149" t="s">
        <v>893</v>
      </c>
      <c r="Q334" s="1149"/>
      <c r="R334" s="1149"/>
      <c r="S334" s="1149"/>
      <c r="T334" s="1149"/>
      <c r="U334" s="1149"/>
      <c r="V334" s="1149"/>
      <c r="W334" s="1149"/>
      <c r="X334" s="1149"/>
      <c r="Y334" s="345">
        <v>3.3</v>
      </c>
      <c r="Z334" s="346"/>
      <c r="AA334" s="346"/>
      <c r="AB334" s="347"/>
      <c r="AC334" s="199" t="s">
        <v>894</v>
      </c>
      <c r="AD334" s="1150"/>
      <c r="AE334" s="1150"/>
      <c r="AF334" s="1150"/>
      <c r="AG334" s="1151"/>
      <c r="AH334" s="349" t="s">
        <v>861</v>
      </c>
      <c r="AI334" s="350"/>
      <c r="AJ334" s="350"/>
      <c r="AK334" s="350"/>
      <c r="AL334" s="351" t="s">
        <v>861</v>
      </c>
      <c r="AM334" s="352"/>
      <c r="AN334" s="352"/>
      <c r="AO334" s="353"/>
      <c r="AP334" s="354" t="s">
        <v>877</v>
      </c>
      <c r="AQ334" s="354"/>
      <c r="AR334" s="354"/>
      <c r="AS334" s="354"/>
      <c r="AT334" s="354"/>
      <c r="AU334" s="354"/>
      <c r="AV334" s="354"/>
      <c r="AW334" s="354"/>
      <c r="AX334" s="354"/>
    </row>
    <row r="335" spans="1:50" ht="33.75" customHeight="1" x14ac:dyDescent="0.15">
      <c r="A335" s="1116">
        <v>2</v>
      </c>
      <c r="B335" s="1116">
        <v>1</v>
      </c>
      <c r="C335" s="356" t="s">
        <v>895</v>
      </c>
      <c r="D335" s="341"/>
      <c r="E335" s="341"/>
      <c r="F335" s="341"/>
      <c r="G335" s="341"/>
      <c r="H335" s="341"/>
      <c r="I335" s="341"/>
      <c r="J335" s="377">
        <v>9700150045435</v>
      </c>
      <c r="K335" s="377"/>
      <c r="L335" s="377"/>
      <c r="M335" s="377"/>
      <c r="N335" s="377"/>
      <c r="O335" s="377"/>
      <c r="P335" s="1149" t="s">
        <v>893</v>
      </c>
      <c r="Q335" s="1149"/>
      <c r="R335" s="1149"/>
      <c r="S335" s="1149"/>
      <c r="T335" s="1149"/>
      <c r="U335" s="1149"/>
      <c r="V335" s="1149"/>
      <c r="W335" s="1149"/>
      <c r="X335" s="1149"/>
      <c r="Y335" s="345">
        <v>3.3</v>
      </c>
      <c r="Z335" s="346"/>
      <c r="AA335" s="346"/>
      <c r="AB335" s="347"/>
      <c r="AC335" s="199" t="s">
        <v>894</v>
      </c>
      <c r="AD335" s="1150"/>
      <c r="AE335" s="1150"/>
      <c r="AF335" s="1150"/>
      <c r="AG335" s="1151"/>
      <c r="AH335" s="349" t="s">
        <v>861</v>
      </c>
      <c r="AI335" s="350"/>
      <c r="AJ335" s="350"/>
      <c r="AK335" s="350"/>
      <c r="AL335" s="351" t="s">
        <v>861</v>
      </c>
      <c r="AM335" s="352"/>
      <c r="AN335" s="352"/>
      <c r="AO335" s="353"/>
      <c r="AP335" s="354" t="s">
        <v>877</v>
      </c>
      <c r="AQ335" s="354"/>
      <c r="AR335" s="354"/>
      <c r="AS335" s="354"/>
      <c r="AT335" s="354"/>
      <c r="AU335" s="354"/>
      <c r="AV335" s="354"/>
      <c r="AW335" s="354"/>
      <c r="AX335" s="354"/>
    </row>
    <row r="336" spans="1:50" ht="33.75" customHeight="1" x14ac:dyDescent="0.15">
      <c r="A336" s="1116">
        <v>3</v>
      </c>
      <c r="B336" s="1116">
        <v>1</v>
      </c>
      <c r="C336" s="356" t="s">
        <v>896</v>
      </c>
      <c r="D336" s="341"/>
      <c r="E336" s="341"/>
      <c r="F336" s="341"/>
      <c r="G336" s="341"/>
      <c r="H336" s="341"/>
      <c r="I336" s="341"/>
      <c r="J336" s="377" t="s">
        <v>861</v>
      </c>
      <c r="K336" s="377"/>
      <c r="L336" s="377"/>
      <c r="M336" s="377"/>
      <c r="N336" s="377"/>
      <c r="O336" s="377"/>
      <c r="P336" s="1149" t="s">
        <v>893</v>
      </c>
      <c r="Q336" s="1149"/>
      <c r="R336" s="1149"/>
      <c r="S336" s="1149"/>
      <c r="T336" s="1149"/>
      <c r="U336" s="1149"/>
      <c r="V336" s="1149"/>
      <c r="W336" s="1149"/>
      <c r="X336" s="1149"/>
      <c r="Y336" s="345">
        <v>2.9</v>
      </c>
      <c r="Z336" s="346"/>
      <c r="AA336" s="346"/>
      <c r="AB336" s="347"/>
      <c r="AC336" s="199" t="s">
        <v>894</v>
      </c>
      <c r="AD336" s="1150"/>
      <c r="AE336" s="1150"/>
      <c r="AF336" s="1150"/>
      <c r="AG336" s="1151"/>
      <c r="AH336" s="349" t="s">
        <v>861</v>
      </c>
      <c r="AI336" s="350"/>
      <c r="AJ336" s="350"/>
      <c r="AK336" s="350"/>
      <c r="AL336" s="351" t="s">
        <v>861</v>
      </c>
      <c r="AM336" s="352"/>
      <c r="AN336" s="352"/>
      <c r="AO336" s="353"/>
      <c r="AP336" s="354" t="s">
        <v>877</v>
      </c>
      <c r="AQ336" s="354"/>
      <c r="AR336" s="354"/>
      <c r="AS336" s="354"/>
      <c r="AT336" s="354"/>
      <c r="AU336" s="354"/>
      <c r="AV336" s="354"/>
      <c r="AW336" s="354"/>
      <c r="AX336" s="354"/>
    </row>
    <row r="337" spans="1:50" ht="33.75" customHeight="1" x14ac:dyDescent="0.15">
      <c r="A337" s="1116">
        <v>4</v>
      </c>
      <c r="B337" s="1116">
        <v>1</v>
      </c>
      <c r="C337" s="356" t="s">
        <v>897</v>
      </c>
      <c r="D337" s="341"/>
      <c r="E337" s="341"/>
      <c r="F337" s="341"/>
      <c r="G337" s="341"/>
      <c r="H337" s="341"/>
      <c r="I337" s="341"/>
      <c r="J337" s="377" t="s">
        <v>861</v>
      </c>
      <c r="K337" s="377"/>
      <c r="L337" s="377"/>
      <c r="M337" s="377"/>
      <c r="N337" s="377"/>
      <c r="O337" s="377"/>
      <c r="P337" s="1149" t="s">
        <v>893</v>
      </c>
      <c r="Q337" s="1149"/>
      <c r="R337" s="1149"/>
      <c r="S337" s="1149"/>
      <c r="T337" s="1149"/>
      <c r="U337" s="1149"/>
      <c r="V337" s="1149"/>
      <c r="W337" s="1149"/>
      <c r="X337" s="1149"/>
      <c r="Y337" s="345">
        <v>2.5</v>
      </c>
      <c r="Z337" s="346"/>
      <c r="AA337" s="346"/>
      <c r="AB337" s="347"/>
      <c r="AC337" s="199" t="s">
        <v>894</v>
      </c>
      <c r="AD337" s="1150"/>
      <c r="AE337" s="1150"/>
      <c r="AF337" s="1150"/>
      <c r="AG337" s="1151"/>
      <c r="AH337" s="349" t="s">
        <v>861</v>
      </c>
      <c r="AI337" s="350"/>
      <c r="AJ337" s="350"/>
      <c r="AK337" s="350"/>
      <c r="AL337" s="351" t="s">
        <v>861</v>
      </c>
      <c r="AM337" s="352"/>
      <c r="AN337" s="352"/>
      <c r="AO337" s="353"/>
      <c r="AP337" s="354" t="s">
        <v>877</v>
      </c>
      <c r="AQ337" s="354"/>
      <c r="AR337" s="354"/>
      <c r="AS337" s="354"/>
      <c r="AT337" s="354"/>
      <c r="AU337" s="354"/>
      <c r="AV337" s="354"/>
      <c r="AW337" s="354"/>
      <c r="AX337" s="354"/>
    </row>
    <row r="338" spans="1:50" ht="33.75" customHeight="1" x14ac:dyDescent="0.15">
      <c r="A338" s="1116">
        <v>5</v>
      </c>
      <c r="B338" s="1116">
        <v>1</v>
      </c>
      <c r="C338" s="356" t="s">
        <v>898</v>
      </c>
      <c r="D338" s="341"/>
      <c r="E338" s="341"/>
      <c r="F338" s="341"/>
      <c r="G338" s="341"/>
      <c r="H338" s="341"/>
      <c r="I338" s="341"/>
      <c r="J338" s="377">
        <v>8700150062885</v>
      </c>
      <c r="K338" s="377"/>
      <c r="L338" s="377"/>
      <c r="M338" s="377"/>
      <c r="N338" s="377"/>
      <c r="O338" s="377"/>
      <c r="P338" s="1149" t="s">
        <v>893</v>
      </c>
      <c r="Q338" s="1149"/>
      <c r="R338" s="1149"/>
      <c r="S338" s="1149"/>
      <c r="T338" s="1149"/>
      <c r="U338" s="1149"/>
      <c r="V338" s="1149"/>
      <c r="W338" s="1149"/>
      <c r="X338" s="1149"/>
      <c r="Y338" s="345">
        <v>2.4</v>
      </c>
      <c r="Z338" s="346"/>
      <c r="AA338" s="346"/>
      <c r="AB338" s="347"/>
      <c r="AC338" s="199" t="s">
        <v>894</v>
      </c>
      <c r="AD338" s="1150"/>
      <c r="AE338" s="1150"/>
      <c r="AF338" s="1150"/>
      <c r="AG338" s="1151"/>
      <c r="AH338" s="349" t="s">
        <v>861</v>
      </c>
      <c r="AI338" s="350"/>
      <c r="AJ338" s="350"/>
      <c r="AK338" s="350"/>
      <c r="AL338" s="351" t="s">
        <v>861</v>
      </c>
      <c r="AM338" s="352"/>
      <c r="AN338" s="352"/>
      <c r="AO338" s="353"/>
      <c r="AP338" s="354" t="s">
        <v>877</v>
      </c>
      <c r="AQ338" s="354"/>
      <c r="AR338" s="354"/>
      <c r="AS338" s="354"/>
      <c r="AT338" s="354"/>
      <c r="AU338" s="354"/>
      <c r="AV338" s="354"/>
      <c r="AW338" s="354"/>
      <c r="AX338" s="354"/>
    </row>
    <row r="339" spans="1:50" ht="44.25" customHeight="1" x14ac:dyDescent="0.15">
      <c r="A339" s="1116">
        <v>6</v>
      </c>
      <c r="B339" s="1116">
        <v>1</v>
      </c>
      <c r="C339" s="356" t="s">
        <v>899</v>
      </c>
      <c r="D339" s="341"/>
      <c r="E339" s="341"/>
      <c r="F339" s="341"/>
      <c r="G339" s="341"/>
      <c r="H339" s="341"/>
      <c r="I339" s="341"/>
      <c r="J339" s="377" t="s">
        <v>861</v>
      </c>
      <c r="K339" s="377"/>
      <c r="L339" s="377"/>
      <c r="M339" s="377"/>
      <c r="N339" s="377"/>
      <c r="O339" s="377"/>
      <c r="P339" s="1149" t="s">
        <v>893</v>
      </c>
      <c r="Q339" s="1149"/>
      <c r="R339" s="1149"/>
      <c r="S339" s="1149"/>
      <c r="T339" s="1149"/>
      <c r="U339" s="1149"/>
      <c r="V339" s="1149"/>
      <c r="W339" s="1149"/>
      <c r="X339" s="1149"/>
      <c r="Y339" s="345">
        <v>2.4</v>
      </c>
      <c r="Z339" s="346"/>
      <c r="AA339" s="346"/>
      <c r="AB339" s="347"/>
      <c r="AC339" s="199" t="s">
        <v>894</v>
      </c>
      <c r="AD339" s="1150"/>
      <c r="AE339" s="1150"/>
      <c r="AF339" s="1150"/>
      <c r="AG339" s="1151"/>
      <c r="AH339" s="349" t="s">
        <v>861</v>
      </c>
      <c r="AI339" s="350"/>
      <c r="AJ339" s="350"/>
      <c r="AK339" s="350"/>
      <c r="AL339" s="351" t="s">
        <v>861</v>
      </c>
      <c r="AM339" s="352"/>
      <c r="AN339" s="352"/>
      <c r="AO339" s="353"/>
      <c r="AP339" s="354" t="s">
        <v>877</v>
      </c>
      <c r="AQ339" s="354"/>
      <c r="AR339" s="354"/>
      <c r="AS339" s="354"/>
      <c r="AT339" s="354"/>
      <c r="AU339" s="354"/>
      <c r="AV339" s="354"/>
      <c r="AW339" s="354"/>
      <c r="AX339" s="354"/>
    </row>
    <row r="340" spans="1:50" ht="33.75" customHeight="1" x14ac:dyDescent="0.15">
      <c r="A340" s="1116">
        <v>7</v>
      </c>
      <c r="B340" s="1116">
        <v>1</v>
      </c>
      <c r="C340" s="356" t="s">
        <v>901</v>
      </c>
      <c r="D340" s="341"/>
      <c r="E340" s="341"/>
      <c r="F340" s="341"/>
      <c r="G340" s="341"/>
      <c r="H340" s="341"/>
      <c r="I340" s="341"/>
      <c r="J340" s="377" t="s">
        <v>861</v>
      </c>
      <c r="K340" s="377"/>
      <c r="L340" s="377"/>
      <c r="M340" s="377"/>
      <c r="N340" s="377"/>
      <c r="O340" s="377"/>
      <c r="P340" s="1149" t="s">
        <v>893</v>
      </c>
      <c r="Q340" s="1149"/>
      <c r="R340" s="1149"/>
      <c r="S340" s="1149"/>
      <c r="T340" s="1149"/>
      <c r="U340" s="1149"/>
      <c r="V340" s="1149"/>
      <c r="W340" s="1149"/>
      <c r="X340" s="1149"/>
      <c r="Y340" s="345">
        <v>2.2000000000000002</v>
      </c>
      <c r="Z340" s="346"/>
      <c r="AA340" s="346"/>
      <c r="AB340" s="347"/>
      <c r="AC340" s="199" t="s">
        <v>894</v>
      </c>
      <c r="AD340" s="1150"/>
      <c r="AE340" s="1150"/>
      <c r="AF340" s="1150"/>
      <c r="AG340" s="1151"/>
      <c r="AH340" s="349" t="s">
        <v>861</v>
      </c>
      <c r="AI340" s="350"/>
      <c r="AJ340" s="350"/>
      <c r="AK340" s="350"/>
      <c r="AL340" s="351" t="s">
        <v>861</v>
      </c>
      <c r="AM340" s="352"/>
      <c r="AN340" s="352"/>
      <c r="AO340" s="353"/>
      <c r="AP340" s="354" t="s">
        <v>877</v>
      </c>
      <c r="AQ340" s="354"/>
      <c r="AR340" s="354"/>
      <c r="AS340" s="354"/>
      <c r="AT340" s="354"/>
      <c r="AU340" s="354"/>
      <c r="AV340" s="354"/>
      <c r="AW340" s="354"/>
      <c r="AX340" s="354"/>
    </row>
    <row r="341" spans="1:50" ht="44.25" customHeight="1" x14ac:dyDescent="0.15">
      <c r="A341" s="1116">
        <v>8</v>
      </c>
      <c r="B341" s="1116">
        <v>1</v>
      </c>
      <c r="C341" s="356" t="s">
        <v>902</v>
      </c>
      <c r="D341" s="341"/>
      <c r="E341" s="341"/>
      <c r="F341" s="341"/>
      <c r="G341" s="341"/>
      <c r="H341" s="341"/>
      <c r="I341" s="341"/>
      <c r="J341" s="377" t="s">
        <v>861</v>
      </c>
      <c r="K341" s="377"/>
      <c r="L341" s="377"/>
      <c r="M341" s="377"/>
      <c r="N341" s="377"/>
      <c r="O341" s="377"/>
      <c r="P341" s="1149" t="s">
        <v>893</v>
      </c>
      <c r="Q341" s="1149"/>
      <c r="R341" s="1149"/>
      <c r="S341" s="1149"/>
      <c r="T341" s="1149"/>
      <c r="U341" s="1149"/>
      <c r="V341" s="1149"/>
      <c r="W341" s="1149"/>
      <c r="X341" s="1149"/>
      <c r="Y341" s="345">
        <v>1.9</v>
      </c>
      <c r="Z341" s="346"/>
      <c r="AA341" s="346"/>
      <c r="AB341" s="347"/>
      <c r="AC341" s="199" t="s">
        <v>894</v>
      </c>
      <c r="AD341" s="1150"/>
      <c r="AE341" s="1150"/>
      <c r="AF341" s="1150"/>
      <c r="AG341" s="1151"/>
      <c r="AH341" s="349" t="s">
        <v>861</v>
      </c>
      <c r="AI341" s="350"/>
      <c r="AJ341" s="350"/>
      <c r="AK341" s="350"/>
      <c r="AL341" s="351" t="s">
        <v>861</v>
      </c>
      <c r="AM341" s="352"/>
      <c r="AN341" s="352"/>
      <c r="AO341" s="353"/>
      <c r="AP341" s="354" t="s">
        <v>877</v>
      </c>
      <c r="AQ341" s="354"/>
      <c r="AR341" s="354"/>
      <c r="AS341" s="354"/>
      <c r="AT341" s="354"/>
      <c r="AU341" s="354"/>
      <c r="AV341" s="354"/>
      <c r="AW341" s="354"/>
      <c r="AX341" s="354"/>
    </row>
    <row r="342" spans="1:50" ht="33.75" customHeight="1" x14ac:dyDescent="0.15">
      <c r="A342" s="1116">
        <v>9</v>
      </c>
      <c r="B342" s="1116">
        <v>1</v>
      </c>
      <c r="C342" s="356" t="s">
        <v>903</v>
      </c>
      <c r="D342" s="341"/>
      <c r="E342" s="341"/>
      <c r="F342" s="341"/>
      <c r="G342" s="341"/>
      <c r="H342" s="341"/>
      <c r="I342" s="341"/>
      <c r="J342" s="377" t="s">
        <v>861</v>
      </c>
      <c r="K342" s="377"/>
      <c r="L342" s="377"/>
      <c r="M342" s="377"/>
      <c r="N342" s="377"/>
      <c r="O342" s="377"/>
      <c r="P342" s="1149" t="s">
        <v>893</v>
      </c>
      <c r="Q342" s="1149"/>
      <c r="R342" s="1149"/>
      <c r="S342" s="1149"/>
      <c r="T342" s="1149"/>
      <c r="U342" s="1149"/>
      <c r="V342" s="1149"/>
      <c r="W342" s="1149"/>
      <c r="X342" s="1149"/>
      <c r="Y342" s="345">
        <v>1.6</v>
      </c>
      <c r="Z342" s="346"/>
      <c r="AA342" s="346"/>
      <c r="AB342" s="347"/>
      <c r="AC342" s="199" t="s">
        <v>894</v>
      </c>
      <c r="AD342" s="1150"/>
      <c r="AE342" s="1150"/>
      <c r="AF342" s="1150"/>
      <c r="AG342" s="1151"/>
      <c r="AH342" s="349" t="s">
        <v>861</v>
      </c>
      <c r="AI342" s="350"/>
      <c r="AJ342" s="350"/>
      <c r="AK342" s="350"/>
      <c r="AL342" s="351" t="s">
        <v>861</v>
      </c>
      <c r="AM342" s="352"/>
      <c r="AN342" s="352"/>
      <c r="AO342" s="353"/>
      <c r="AP342" s="354" t="s">
        <v>877</v>
      </c>
      <c r="AQ342" s="354"/>
      <c r="AR342" s="354"/>
      <c r="AS342" s="354"/>
      <c r="AT342" s="354"/>
      <c r="AU342" s="354"/>
      <c r="AV342" s="354"/>
      <c r="AW342" s="354"/>
      <c r="AX342" s="354"/>
    </row>
    <row r="343" spans="1:50" ht="33.75" customHeight="1" x14ac:dyDescent="0.15">
      <c r="A343" s="1116">
        <v>10</v>
      </c>
      <c r="B343" s="1116">
        <v>1</v>
      </c>
      <c r="C343" s="356" t="s">
        <v>904</v>
      </c>
      <c r="D343" s="341"/>
      <c r="E343" s="341"/>
      <c r="F343" s="341"/>
      <c r="G343" s="341"/>
      <c r="H343" s="341"/>
      <c r="I343" s="341"/>
      <c r="J343" s="377">
        <v>6700150080724</v>
      </c>
      <c r="K343" s="377"/>
      <c r="L343" s="377"/>
      <c r="M343" s="377"/>
      <c r="N343" s="377"/>
      <c r="O343" s="377"/>
      <c r="P343" s="1149" t="s">
        <v>893</v>
      </c>
      <c r="Q343" s="1149"/>
      <c r="R343" s="1149"/>
      <c r="S343" s="1149"/>
      <c r="T343" s="1149"/>
      <c r="U343" s="1149"/>
      <c r="V343" s="1149"/>
      <c r="W343" s="1149"/>
      <c r="X343" s="1149"/>
      <c r="Y343" s="345">
        <v>1.1000000000000001</v>
      </c>
      <c r="Z343" s="346"/>
      <c r="AA343" s="346"/>
      <c r="AB343" s="347"/>
      <c r="AC343" s="199" t="s">
        <v>894</v>
      </c>
      <c r="AD343" s="1150"/>
      <c r="AE343" s="1150"/>
      <c r="AF343" s="1150"/>
      <c r="AG343" s="1151"/>
      <c r="AH343" s="349" t="s">
        <v>861</v>
      </c>
      <c r="AI343" s="350"/>
      <c r="AJ343" s="350"/>
      <c r="AK343" s="350"/>
      <c r="AL343" s="351" t="s">
        <v>861</v>
      </c>
      <c r="AM343" s="352"/>
      <c r="AN343" s="352"/>
      <c r="AO343" s="353"/>
      <c r="AP343" s="354" t="s">
        <v>877</v>
      </c>
      <c r="AQ343" s="354"/>
      <c r="AR343" s="354"/>
      <c r="AS343" s="354"/>
      <c r="AT343" s="354"/>
      <c r="AU343" s="354"/>
      <c r="AV343" s="354"/>
      <c r="AW343" s="354"/>
      <c r="AX343" s="354"/>
    </row>
    <row r="344" spans="1:50" ht="26.25" hidden="1" customHeight="1" x14ac:dyDescent="0.15">
      <c r="A344" s="1116">
        <v>11</v>
      </c>
      <c r="B344" s="1116">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hidden="1" customHeight="1" x14ac:dyDescent="0.15">
      <c r="A345" s="1116">
        <v>12</v>
      </c>
      <c r="B345" s="1116">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hidden="1" customHeight="1" x14ac:dyDescent="0.15">
      <c r="A346" s="1116">
        <v>13</v>
      </c>
      <c r="B346" s="1116">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hidden="1" customHeight="1" x14ac:dyDescent="0.15">
      <c r="A347" s="1116">
        <v>14</v>
      </c>
      <c r="B347" s="1116">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hidden="1" customHeight="1" x14ac:dyDescent="0.15">
      <c r="A348" s="1116">
        <v>15</v>
      </c>
      <c r="B348" s="1116">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hidden="1" customHeight="1" x14ac:dyDescent="0.15">
      <c r="A349" s="1116">
        <v>16</v>
      </c>
      <c r="B349" s="1116">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hidden="1" customHeight="1" x14ac:dyDescent="0.15">
      <c r="A350" s="1116">
        <v>17</v>
      </c>
      <c r="B350" s="1116">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hidden="1" customHeight="1" x14ac:dyDescent="0.15">
      <c r="A351" s="1116">
        <v>18</v>
      </c>
      <c r="B351" s="1116">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hidden="1" customHeight="1" x14ac:dyDescent="0.15">
      <c r="A352" s="1116">
        <v>19</v>
      </c>
      <c r="B352" s="1116">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hidden="1" customHeight="1" x14ac:dyDescent="0.15">
      <c r="A353" s="1116">
        <v>20</v>
      </c>
      <c r="B353" s="1116">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hidden="1" customHeight="1" x14ac:dyDescent="0.15">
      <c r="A354" s="1116">
        <v>21</v>
      </c>
      <c r="B354" s="1116">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hidden="1" customHeight="1" x14ac:dyDescent="0.15">
      <c r="A355" s="1116">
        <v>22</v>
      </c>
      <c r="B355" s="1116">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hidden="1" customHeight="1" x14ac:dyDescent="0.15">
      <c r="A356" s="1116">
        <v>23</v>
      </c>
      <c r="B356" s="1116">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hidden="1" customHeight="1" x14ac:dyDescent="0.15">
      <c r="A357" s="1116">
        <v>24</v>
      </c>
      <c r="B357" s="1116">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hidden="1" customHeight="1" x14ac:dyDescent="0.15">
      <c r="A358" s="1116">
        <v>25</v>
      </c>
      <c r="B358" s="1116">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hidden="1" customHeight="1" x14ac:dyDescent="0.15">
      <c r="A359" s="1116">
        <v>26</v>
      </c>
      <c r="B359" s="1116">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hidden="1" customHeight="1" x14ac:dyDescent="0.15">
      <c r="A360" s="1116">
        <v>27</v>
      </c>
      <c r="B360" s="1116">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hidden="1" customHeight="1" x14ac:dyDescent="0.15">
      <c r="A361" s="1116">
        <v>28</v>
      </c>
      <c r="B361" s="1116">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hidden="1" customHeight="1" x14ac:dyDescent="0.15">
      <c r="A362" s="1116">
        <v>29</v>
      </c>
      <c r="B362" s="1116">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hidden="1" customHeight="1" x14ac:dyDescent="0.15">
      <c r="A363" s="1116">
        <v>30</v>
      </c>
      <c r="B363" s="1116">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317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394</v>
      </c>
      <c r="K366" s="360"/>
      <c r="L366" s="360"/>
      <c r="M366" s="360"/>
      <c r="N366" s="360"/>
      <c r="O366" s="360"/>
      <c r="P366" s="361" t="s">
        <v>27</v>
      </c>
      <c r="Q366" s="361"/>
      <c r="R366" s="361"/>
      <c r="S366" s="361"/>
      <c r="T366" s="361"/>
      <c r="U366" s="361"/>
      <c r="V366" s="361"/>
      <c r="W366" s="361"/>
      <c r="X366" s="361"/>
      <c r="Y366" s="362" t="s">
        <v>453</v>
      </c>
      <c r="Z366" s="363"/>
      <c r="AA366" s="363"/>
      <c r="AB366" s="363"/>
      <c r="AC366" s="142" t="s">
        <v>436</v>
      </c>
      <c r="AD366" s="142"/>
      <c r="AE366" s="142"/>
      <c r="AF366" s="142"/>
      <c r="AG366" s="142"/>
      <c r="AH366" s="362" t="s">
        <v>381</v>
      </c>
      <c r="AI366" s="359"/>
      <c r="AJ366" s="359"/>
      <c r="AK366" s="359"/>
      <c r="AL366" s="359" t="s">
        <v>21</v>
      </c>
      <c r="AM366" s="359"/>
      <c r="AN366" s="359"/>
      <c r="AO366" s="364"/>
      <c r="AP366" s="365" t="s">
        <v>395</v>
      </c>
      <c r="AQ366" s="365"/>
      <c r="AR366" s="365"/>
      <c r="AS366" s="365"/>
      <c r="AT366" s="365"/>
      <c r="AU366" s="365"/>
      <c r="AV366" s="365"/>
      <c r="AW366" s="365"/>
      <c r="AX366" s="365"/>
    </row>
    <row r="367" spans="1:50" ht="30.75" customHeight="1" x14ac:dyDescent="0.15">
      <c r="A367" s="1116">
        <v>1</v>
      </c>
      <c r="B367" s="1116">
        <v>1</v>
      </c>
      <c r="C367" s="356" t="s">
        <v>905</v>
      </c>
      <c r="D367" s="356"/>
      <c r="E367" s="356"/>
      <c r="F367" s="356"/>
      <c r="G367" s="356"/>
      <c r="H367" s="356"/>
      <c r="I367" s="356"/>
      <c r="J367" s="377" t="s">
        <v>906</v>
      </c>
      <c r="K367" s="377"/>
      <c r="L367" s="377"/>
      <c r="M367" s="377"/>
      <c r="N367" s="377"/>
      <c r="O367" s="377"/>
      <c r="P367" s="1149" t="s">
        <v>1146</v>
      </c>
      <c r="Q367" s="1149"/>
      <c r="R367" s="1149"/>
      <c r="S367" s="1149"/>
      <c r="T367" s="1149"/>
      <c r="U367" s="1149"/>
      <c r="V367" s="1149"/>
      <c r="W367" s="1149"/>
      <c r="X367" s="1149"/>
      <c r="Y367" s="345">
        <v>0.9</v>
      </c>
      <c r="Z367" s="346"/>
      <c r="AA367" s="346"/>
      <c r="AB367" s="347"/>
      <c r="AC367" s="348" t="s">
        <v>476</v>
      </c>
      <c r="AD367" s="348"/>
      <c r="AE367" s="348"/>
      <c r="AF367" s="348"/>
      <c r="AG367" s="348"/>
      <c r="AH367" s="351" t="s">
        <v>869</v>
      </c>
      <c r="AI367" s="352"/>
      <c r="AJ367" s="352"/>
      <c r="AK367" s="353"/>
      <c r="AL367" s="351" t="s">
        <v>869</v>
      </c>
      <c r="AM367" s="352"/>
      <c r="AN367" s="352"/>
      <c r="AO367" s="353"/>
      <c r="AP367" s="354" t="s">
        <v>512</v>
      </c>
      <c r="AQ367" s="354"/>
      <c r="AR367" s="354"/>
      <c r="AS367" s="354"/>
      <c r="AT367" s="354"/>
      <c r="AU367" s="354"/>
      <c r="AV367" s="354"/>
      <c r="AW367" s="354"/>
      <c r="AX367" s="354"/>
    </row>
    <row r="368" spans="1:50" ht="26.25" hidden="1" customHeight="1" x14ac:dyDescent="0.15">
      <c r="A368" s="1116">
        <v>2</v>
      </c>
      <c r="B368" s="1116">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hidden="1" customHeight="1" x14ac:dyDescent="0.15">
      <c r="A369" s="1116">
        <v>3</v>
      </c>
      <c r="B369" s="1116">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hidden="1" customHeight="1" x14ac:dyDescent="0.15">
      <c r="A370" s="1116">
        <v>4</v>
      </c>
      <c r="B370" s="1116">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hidden="1" customHeight="1" x14ac:dyDescent="0.15">
      <c r="A371" s="1116">
        <v>5</v>
      </c>
      <c r="B371" s="1116">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hidden="1" customHeight="1" x14ac:dyDescent="0.15">
      <c r="A372" s="1116">
        <v>6</v>
      </c>
      <c r="B372" s="1116">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hidden="1" customHeight="1" x14ac:dyDescent="0.15">
      <c r="A373" s="1116">
        <v>7</v>
      </c>
      <c r="B373" s="1116">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hidden="1" customHeight="1" x14ac:dyDescent="0.15">
      <c r="A374" s="1116">
        <v>8</v>
      </c>
      <c r="B374" s="1116">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hidden="1" customHeight="1" x14ac:dyDescent="0.15">
      <c r="A375" s="1116">
        <v>9</v>
      </c>
      <c r="B375" s="1116">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hidden="1" customHeight="1" x14ac:dyDescent="0.15">
      <c r="A376" s="1116">
        <v>10</v>
      </c>
      <c r="B376" s="1116">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hidden="1" customHeight="1" x14ac:dyDescent="0.15">
      <c r="A377" s="1116">
        <v>11</v>
      </c>
      <c r="B377" s="1116">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hidden="1" customHeight="1" x14ac:dyDescent="0.15">
      <c r="A378" s="1116">
        <v>12</v>
      </c>
      <c r="B378" s="1116">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hidden="1" customHeight="1" x14ac:dyDescent="0.15">
      <c r="A379" s="1116">
        <v>13</v>
      </c>
      <c r="B379" s="1116">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hidden="1" customHeight="1" x14ac:dyDescent="0.15">
      <c r="A380" s="1116">
        <v>14</v>
      </c>
      <c r="B380" s="1116">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hidden="1" customHeight="1" x14ac:dyDescent="0.15">
      <c r="A381" s="1116">
        <v>15</v>
      </c>
      <c r="B381" s="1116">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hidden="1" customHeight="1" x14ac:dyDescent="0.15">
      <c r="A382" s="1116">
        <v>16</v>
      </c>
      <c r="B382" s="1116">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hidden="1" customHeight="1" x14ac:dyDescent="0.15">
      <c r="A383" s="1116">
        <v>17</v>
      </c>
      <c r="B383" s="1116">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hidden="1" customHeight="1" x14ac:dyDescent="0.15">
      <c r="A384" s="1116">
        <v>18</v>
      </c>
      <c r="B384" s="1116">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hidden="1" customHeight="1" x14ac:dyDescent="0.15">
      <c r="A385" s="1116">
        <v>19</v>
      </c>
      <c r="B385" s="1116">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hidden="1" customHeight="1" x14ac:dyDescent="0.15">
      <c r="A386" s="1116">
        <v>20</v>
      </c>
      <c r="B386" s="1116">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hidden="1" customHeight="1" x14ac:dyDescent="0.15">
      <c r="A387" s="1116">
        <v>21</v>
      </c>
      <c r="B387" s="1116">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hidden="1" customHeight="1" x14ac:dyDescent="0.15">
      <c r="A388" s="1116">
        <v>22</v>
      </c>
      <c r="B388" s="1116">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hidden="1" customHeight="1" x14ac:dyDescent="0.15">
      <c r="A389" s="1116">
        <v>23</v>
      </c>
      <c r="B389" s="1116">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hidden="1" customHeight="1" x14ac:dyDescent="0.15">
      <c r="A390" s="1116">
        <v>24</v>
      </c>
      <c r="B390" s="1116">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hidden="1" customHeight="1" x14ac:dyDescent="0.15">
      <c r="A391" s="1116">
        <v>25</v>
      </c>
      <c r="B391" s="1116">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hidden="1" customHeight="1" x14ac:dyDescent="0.15">
      <c r="A392" s="1116">
        <v>26</v>
      </c>
      <c r="B392" s="1116">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hidden="1" customHeight="1" x14ac:dyDescent="0.15">
      <c r="A393" s="1116">
        <v>27</v>
      </c>
      <c r="B393" s="1116">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hidden="1" customHeight="1" x14ac:dyDescent="0.15">
      <c r="A394" s="1116">
        <v>28</v>
      </c>
      <c r="B394" s="1116">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hidden="1" customHeight="1" x14ac:dyDescent="0.15">
      <c r="A395" s="1116">
        <v>29</v>
      </c>
      <c r="B395" s="1116">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3" hidden="1" customHeight="1" x14ac:dyDescent="0.15">
      <c r="A396" s="1116">
        <v>30</v>
      </c>
      <c r="B396" s="1116">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318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394</v>
      </c>
      <c r="K399" s="360"/>
      <c r="L399" s="360"/>
      <c r="M399" s="360"/>
      <c r="N399" s="360"/>
      <c r="O399" s="360"/>
      <c r="P399" s="361" t="s">
        <v>27</v>
      </c>
      <c r="Q399" s="361"/>
      <c r="R399" s="361"/>
      <c r="S399" s="361"/>
      <c r="T399" s="361"/>
      <c r="U399" s="361"/>
      <c r="V399" s="361"/>
      <c r="W399" s="361"/>
      <c r="X399" s="361"/>
      <c r="Y399" s="362" t="s">
        <v>453</v>
      </c>
      <c r="Z399" s="363"/>
      <c r="AA399" s="363"/>
      <c r="AB399" s="363"/>
      <c r="AC399" s="142" t="s">
        <v>436</v>
      </c>
      <c r="AD399" s="142"/>
      <c r="AE399" s="142"/>
      <c r="AF399" s="142"/>
      <c r="AG399" s="142"/>
      <c r="AH399" s="362" t="s">
        <v>381</v>
      </c>
      <c r="AI399" s="359"/>
      <c r="AJ399" s="359"/>
      <c r="AK399" s="359"/>
      <c r="AL399" s="359" t="s">
        <v>21</v>
      </c>
      <c r="AM399" s="359"/>
      <c r="AN399" s="359"/>
      <c r="AO399" s="364"/>
      <c r="AP399" s="365" t="s">
        <v>395</v>
      </c>
      <c r="AQ399" s="365"/>
      <c r="AR399" s="365"/>
      <c r="AS399" s="365"/>
      <c r="AT399" s="365"/>
      <c r="AU399" s="365"/>
      <c r="AV399" s="365"/>
      <c r="AW399" s="365"/>
      <c r="AX399" s="365"/>
    </row>
    <row r="400" spans="1:50" ht="54.75" customHeight="1" x14ac:dyDescent="0.15">
      <c r="A400" s="1116">
        <v>1</v>
      </c>
      <c r="B400" s="1116">
        <v>1</v>
      </c>
      <c r="C400" s="356" t="s">
        <v>907</v>
      </c>
      <c r="D400" s="341"/>
      <c r="E400" s="341"/>
      <c r="F400" s="341"/>
      <c r="G400" s="341"/>
      <c r="H400" s="341"/>
      <c r="I400" s="341"/>
      <c r="J400" s="342">
        <v>6010505001148</v>
      </c>
      <c r="K400" s="343"/>
      <c r="L400" s="343"/>
      <c r="M400" s="343"/>
      <c r="N400" s="343"/>
      <c r="O400" s="343"/>
      <c r="P400" s="357" t="s">
        <v>1147</v>
      </c>
      <c r="Q400" s="344"/>
      <c r="R400" s="344"/>
      <c r="S400" s="344"/>
      <c r="T400" s="344"/>
      <c r="U400" s="344"/>
      <c r="V400" s="344"/>
      <c r="W400" s="344"/>
      <c r="X400" s="344"/>
      <c r="Y400" s="355">
        <v>2.9</v>
      </c>
      <c r="Z400" s="355"/>
      <c r="AA400" s="355"/>
      <c r="AB400" s="355"/>
      <c r="AC400" s="348" t="s">
        <v>470</v>
      </c>
      <c r="AD400" s="348"/>
      <c r="AE400" s="348"/>
      <c r="AF400" s="348"/>
      <c r="AG400" s="348"/>
      <c r="AH400" s="382">
        <v>1</v>
      </c>
      <c r="AI400" s="383"/>
      <c r="AJ400" s="383"/>
      <c r="AK400" s="383"/>
      <c r="AL400" s="351">
        <v>94</v>
      </c>
      <c r="AM400" s="352"/>
      <c r="AN400" s="352"/>
      <c r="AO400" s="353"/>
      <c r="AP400" s="354" t="s">
        <v>908</v>
      </c>
      <c r="AQ400" s="354"/>
      <c r="AR400" s="354"/>
      <c r="AS400" s="354"/>
      <c r="AT400" s="354"/>
      <c r="AU400" s="354"/>
      <c r="AV400" s="354"/>
      <c r="AW400" s="354"/>
      <c r="AX400" s="354"/>
    </row>
    <row r="401" spans="1:50" ht="46.5" customHeight="1" x14ac:dyDescent="0.15">
      <c r="A401" s="1116">
        <v>2</v>
      </c>
      <c r="B401" s="1116">
        <v>1</v>
      </c>
      <c r="C401" s="356" t="s">
        <v>909</v>
      </c>
      <c r="D401" s="341"/>
      <c r="E401" s="341"/>
      <c r="F401" s="341"/>
      <c r="G401" s="341"/>
      <c r="H401" s="341"/>
      <c r="I401" s="341"/>
      <c r="J401" s="342">
        <v>6010901007401</v>
      </c>
      <c r="K401" s="343"/>
      <c r="L401" s="343"/>
      <c r="M401" s="343"/>
      <c r="N401" s="343"/>
      <c r="O401" s="343"/>
      <c r="P401" s="357" t="s">
        <v>910</v>
      </c>
      <c r="Q401" s="344"/>
      <c r="R401" s="344"/>
      <c r="S401" s="344"/>
      <c r="T401" s="344"/>
      <c r="U401" s="344"/>
      <c r="V401" s="344"/>
      <c r="W401" s="344"/>
      <c r="X401" s="344"/>
      <c r="Y401" s="355">
        <v>1</v>
      </c>
      <c r="Z401" s="355"/>
      <c r="AA401" s="355"/>
      <c r="AB401" s="355"/>
      <c r="AC401" s="348" t="s">
        <v>476</v>
      </c>
      <c r="AD401" s="348"/>
      <c r="AE401" s="348"/>
      <c r="AF401" s="348"/>
      <c r="AG401" s="348"/>
      <c r="AH401" s="382" t="s">
        <v>911</v>
      </c>
      <c r="AI401" s="383"/>
      <c r="AJ401" s="383"/>
      <c r="AK401" s="383"/>
      <c r="AL401" s="351" t="s">
        <v>912</v>
      </c>
      <c r="AM401" s="352"/>
      <c r="AN401" s="352"/>
      <c r="AO401" s="353"/>
      <c r="AP401" s="354" t="s">
        <v>912</v>
      </c>
      <c r="AQ401" s="354"/>
      <c r="AR401" s="354"/>
      <c r="AS401" s="354"/>
      <c r="AT401" s="354"/>
      <c r="AU401" s="354"/>
      <c r="AV401" s="354"/>
      <c r="AW401" s="354"/>
      <c r="AX401" s="354"/>
    </row>
    <row r="402" spans="1:50" ht="26.25" hidden="1" customHeight="1" x14ac:dyDescent="0.15">
      <c r="A402" s="1116">
        <v>3</v>
      </c>
      <c r="B402" s="1116">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hidden="1" customHeight="1" x14ac:dyDescent="0.15">
      <c r="A403" s="1116">
        <v>4</v>
      </c>
      <c r="B403" s="1116">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hidden="1" customHeight="1" x14ac:dyDescent="0.15">
      <c r="A404" s="1116">
        <v>5</v>
      </c>
      <c r="B404" s="1116">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hidden="1" customHeight="1" x14ac:dyDescent="0.15">
      <c r="A405" s="1116">
        <v>6</v>
      </c>
      <c r="B405" s="1116">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hidden="1" customHeight="1" x14ac:dyDescent="0.15">
      <c r="A406" s="1116">
        <v>7</v>
      </c>
      <c r="B406" s="1116">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hidden="1" customHeight="1" x14ac:dyDescent="0.15">
      <c r="A407" s="1116">
        <v>8</v>
      </c>
      <c r="B407" s="1116">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hidden="1" customHeight="1" x14ac:dyDescent="0.15">
      <c r="A408" s="1116">
        <v>9</v>
      </c>
      <c r="B408" s="1116">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hidden="1" customHeight="1" x14ac:dyDescent="0.15">
      <c r="A409" s="1116">
        <v>10</v>
      </c>
      <c r="B409" s="1116">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hidden="1" customHeight="1" x14ac:dyDescent="0.15">
      <c r="A410" s="1116">
        <v>11</v>
      </c>
      <c r="B410" s="1116">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hidden="1" customHeight="1" x14ac:dyDescent="0.15">
      <c r="A411" s="1116">
        <v>12</v>
      </c>
      <c r="B411" s="1116">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hidden="1" customHeight="1" x14ac:dyDescent="0.15">
      <c r="A412" s="1116">
        <v>13</v>
      </c>
      <c r="B412" s="1116">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hidden="1" customHeight="1" x14ac:dyDescent="0.15">
      <c r="A413" s="1116">
        <v>14</v>
      </c>
      <c r="B413" s="1116">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hidden="1" customHeight="1" x14ac:dyDescent="0.15">
      <c r="A414" s="1116">
        <v>15</v>
      </c>
      <c r="B414" s="1116">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hidden="1" customHeight="1" x14ac:dyDescent="0.15">
      <c r="A415" s="1116">
        <v>16</v>
      </c>
      <c r="B415" s="1116">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hidden="1" customHeight="1" x14ac:dyDescent="0.15">
      <c r="A416" s="1116">
        <v>17</v>
      </c>
      <c r="B416" s="1116">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hidden="1" customHeight="1" x14ac:dyDescent="0.15">
      <c r="A417" s="1116">
        <v>18</v>
      </c>
      <c r="B417" s="1116">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hidden="1" customHeight="1" x14ac:dyDescent="0.15">
      <c r="A418" s="1116">
        <v>19</v>
      </c>
      <c r="B418" s="1116">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hidden="1" customHeight="1" x14ac:dyDescent="0.15">
      <c r="A419" s="1116">
        <v>20</v>
      </c>
      <c r="B419" s="1116">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hidden="1" customHeight="1" x14ac:dyDescent="0.15">
      <c r="A420" s="1116">
        <v>21</v>
      </c>
      <c r="B420" s="1116">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hidden="1" customHeight="1" x14ac:dyDescent="0.15">
      <c r="A421" s="1116">
        <v>22</v>
      </c>
      <c r="B421" s="1116">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hidden="1" customHeight="1" x14ac:dyDescent="0.15">
      <c r="A422" s="1116">
        <v>23</v>
      </c>
      <c r="B422" s="1116">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hidden="1" customHeight="1" x14ac:dyDescent="0.15">
      <c r="A423" s="1116">
        <v>24</v>
      </c>
      <c r="B423" s="1116">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hidden="1" customHeight="1" x14ac:dyDescent="0.15">
      <c r="A424" s="1116">
        <v>25</v>
      </c>
      <c r="B424" s="1116">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hidden="1" customHeight="1" x14ac:dyDescent="0.15">
      <c r="A425" s="1116">
        <v>26</v>
      </c>
      <c r="B425" s="1116">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hidden="1" customHeight="1" x14ac:dyDescent="0.15">
      <c r="A426" s="1116">
        <v>27</v>
      </c>
      <c r="B426" s="1116">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hidden="1" customHeight="1" x14ac:dyDescent="0.15">
      <c r="A427" s="1116">
        <v>28</v>
      </c>
      <c r="B427" s="1116">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hidden="1" customHeight="1" x14ac:dyDescent="0.15">
      <c r="A428" s="1116">
        <v>29</v>
      </c>
      <c r="B428" s="1116">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hidden="1" customHeight="1" x14ac:dyDescent="0.15">
      <c r="A429" s="1116">
        <v>30</v>
      </c>
      <c r="B429" s="1116">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319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394</v>
      </c>
      <c r="K432" s="360"/>
      <c r="L432" s="360"/>
      <c r="M432" s="360"/>
      <c r="N432" s="360"/>
      <c r="O432" s="360"/>
      <c r="P432" s="361" t="s">
        <v>27</v>
      </c>
      <c r="Q432" s="361"/>
      <c r="R432" s="361"/>
      <c r="S432" s="361"/>
      <c r="T432" s="361"/>
      <c r="U432" s="361"/>
      <c r="V432" s="361"/>
      <c r="W432" s="361"/>
      <c r="X432" s="361"/>
      <c r="Y432" s="362" t="s">
        <v>453</v>
      </c>
      <c r="Z432" s="363"/>
      <c r="AA432" s="363"/>
      <c r="AB432" s="363"/>
      <c r="AC432" s="142" t="s">
        <v>436</v>
      </c>
      <c r="AD432" s="142"/>
      <c r="AE432" s="142"/>
      <c r="AF432" s="142"/>
      <c r="AG432" s="142"/>
      <c r="AH432" s="362" t="s">
        <v>381</v>
      </c>
      <c r="AI432" s="359"/>
      <c r="AJ432" s="359"/>
      <c r="AK432" s="359"/>
      <c r="AL432" s="359" t="s">
        <v>21</v>
      </c>
      <c r="AM432" s="359"/>
      <c r="AN432" s="359"/>
      <c r="AO432" s="364"/>
      <c r="AP432" s="365" t="s">
        <v>395</v>
      </c>
      <c r="AQ432" s="365"/>
      <c r="AR432" s="365"/>
      <c r="AS432" s="365"/>
      <c r="AT432" s="365"/>
      <c r="AU432" s="365"/>
      <c r="AV432" s="365"/>
      <c r="AW432" s="365"/>
      <c r="AX432" s="365"/>
    </row>
    <row r="433" spans="1:50" ht="31.5" customHeight="1" x14ac:dyDescent="0.15">
      <c r="A433" s="1116">
        <v>1</v>
      </c>
      <c r="B433" s="1116">
        <v>1</v>
      </c>
      <c r="C433" s="356" t="s">
        <v>913</v>
      </c>
      <c r="D433" s="341"/>
      <c r="E433" s="341"/>
      <c r="F433" s="341"/>
      <c r="G433" s="341"/>
      <c r="H433" s="341"/>
      <c r="I433" s="341"/>
      <c r="J433" s="377">
        <v>2370001007237</v>
      </c>
      <c r="K433" s="381"/>
      <c r="L433" s="381"/>
      <c r="M433" s="381"/>
      <c r="N433" s="381"/>
      <c r="O433" s="381"/>
      <c r="P433" s="357" t="s">
        <v>914</v>
      </c>
      <c r="Q433" s="344"/>
      <c r="R433" s="344"/>
      <c r="S433" s="344"/>
      <c r="T433" s="344"/>
      <c r="U433" s="344"/>
      <c r="V433" s="344"/>
      <c r="W433" s="344"/>
      <c r="X433" s="344"/>
      <c r="Y433" s="355">
        <v>2.31</v>
      </c>
      <c r="Z433" s="355"/>
      <c r="AA433" s="355"/>
      <c r="AB433" s="355"/>
      <c r="AC433" s="348" t="s">
        <v>470</v>
      </c>
      <c r="AD433" s="348"/>
      <c r="AE433" s="348"/>
      <c r="AF433" s="348"/>
      <c r="AG433" s="348"/>
      <c r="AH433" s="382">
        <v>3</v>
      </c>
      <c r="AI433" s="383"/>
      <c r="AJ433" s="383"/>
      <c r="AK433" s="383"/>
      <c r="AL433" s="351">
        <v>93</v>
      </c>
      <c r="AM433" s="352"/>
      <c r="AN433" s="352"/>
      <c r="AO433" s="353"/>
      <c r="AP433" s="354" t="s">
        <v>924</v>
      </c>
      <c r="AQ433" s="354"/>
      <c r="AR433" s="354"/>
      <c r="AS433" s="354"/>
      <c r="AT433" s="354"/>
      <c r="AU433" s="354"/>
      <c r="AV433" s="354"/>
      <c r="AW433" s="354"/>
      <c r="AX433" s="354"/>
    </row>
    <row r="434" spans="1:50" ht="46.5" customHeight="1" x14ac:dyDescent="0.15">
      <c r="A434" s="1116">
        <v>2</v>
      </c>
      <c r="B434" s="1116">
        <v>1</v>
      </c>
      <c r="C434" s="356" t="s">
        <v>915</v>
      </c>
      <c r="D434" s="341"/>
      <c r="E434" s="341"/>
      <c r="F434" s="341"/>
      <c r="G434" s="341"/>
      <c r="H434" s="341"/>
      <c r="I434" s="341"/>
      <c r="J434" s="342">
        <v>6402705000402</v>
      </c>
      <c r="K434" s="343"/>
      <c r="L434" s="343"/>
      <c r="M434" s="343"/>
      <c r="N434" s="343"/>
      <c r="O434" s="343"/>
      <c r="P434" s="344" t="s">
        <v>916</v>
      </c>
      <c r="Q434" s="344"/>
      <c r="R434" s="344"/>
      <c r="S434" s="344"/>
      <c r="T434" s="344"/>
      <c r="U434" s="344"/>
      <c r="V434" s="344"/>
      <c r="W434" s="344"/>
      <c r="X434" s="344"/>
      <c r="Y434" s="355">
        <v>0.95</v>
      </c>
      <c r="Z434" s="355"/>
      <c r="AA434" s="355"/>
      <c r="AB434" s="355"/>
      <c r="AC434" s="348" t="s">
        <v>476</v>
      </c>
      <c r="AD434" s="348"/>
      <c r="AE434" s="348"/>
      <c r="AF434" s="348"/>
      <c r="AG434" s="348"/>
      <c r="AH434" s="382" t="s">
        <v>423</v>
      </c>
      <c r="AI434" s="383"/>
      <c r="AJ434" s="383"/>
      <c r="AK434" s="383"/>
      <c r="AL434" s="351" t="s">
        <v>423</v>
      </c>
      <c r="AM434" s="352"/>
      <c r="AN434" s="352"/>
      <c r="AO434" s="353"/>
      <c r="AP434" s="354" t="s">
        <v>924</v>
      </c>
      <c r="AQ434" s="354"/>
      <c r="AR434" s="354"/>
      <c r="AS434" s="354"/>
      <c r="AT434" s="354"/>
      <c r="AU434" s="354"/>
      <c r="AV434" s="354"/>
      <c r="AW434" s="354"/>
      <c r="AX434" s="354"/>
    </row>
    <row r="435" spans="1:50" ht="46.5" customHeight="1" x14ac:dyDescent="0.15">
      <c r="A435" s="1116">
        <v>3</v>
      </c>
      <c r="B435" s="1116">
        <v>1</v>
      </c>
      <c r="C435" s="356" t="s">
        <v>918</v>
      </c>
      <c r="D435" s="341"/>
      <c r="E435" s="341"/>
      <c r="F435" s="341"/>
      <c r="G435" s="341"/>
      <c r="H435" s="341"/>
      <c r="I435" s="341"/>
      <c r="J435" s="377">
        <v>2400005007700</v>
      </c>
      <c r="K435" s="381"/>
      <c r="L435" s="381"/>
      <c r="M435" s="381"/>
      <c r="N435" s="381"/>
      <c r="O435" s="381"/>
      <c r="P435" s="357" t="s">
        <v>919</v>
      </c>
      <c r="Q435" s="344"/>
      <c r="R435" s="344"/>
      <c r="S435" s="344"/>
      <c r="T435" s="344"/>
      <c r="U435" s="344"/>
      <c r="V435" s="344"/>
      <c r="W435" s="344"/>
      <c r="X435" s="344"/>
      <c r="Y435" s="1120">
        <v>0.432</v>
      </c>
      <c r="Z435" s="1121"/>
      <c r="AA435" s="1121"/>
      <c r="AB435" s="1122"/>
      <c r="AC435" s="1123" t="s">
        <v>476</v>
      </c>
      <c r="AD435" s="1124"/>
      <c r="AE435" s="1124"/>
      <c r="AF435" s="1124"/>
      <c r="AG435" s="1125"/>
      <c r="AH435" s="1134" t="s">
        <v>423</v>
      </c>
      <c r="AI435" s="1135"/>
      <c r="AJ435" s="1135"/>
      <c r="AK435" s="1136"/>
      <c r="AL435" s="351" t="s">
        <v>423</v>
      </c>
      <c r="AM435" s="352"/>
      <c r="AN435" s="352"/>
      <c r="AO435" s="353"/>
      <c r="AP435" s="354" t="s">
        <v>924</v>
      </c>
      <c r="AQ435" s="354"/>
      <c r="AR435" s="354"/>
      <c r="AS435" s="354"/>
      <c r="AT435" s="354"/>
      <c r="AU435" s="354"/>
      <c r="AV435" s="354"/>
      <c r="AW435" s="354"/>
      <c r="AX435" s="354"/>
    </row>
    <row r="436" spans="1:50" ht="46.5" customHeight="1" x14ac:dyDescent="0.15">
      <c r="A436" s="1116">
        <v>4</v>
      </c>
      <c r="B436" s="1116">
        <v>1</v>
      </c>
      <c r="C436" s="356" t="s">
        <v>920</v>
      </c>
      <c r="D436" s="341"/>
      <c r="E436" s="341"/>
      <c r="F436" s="341"/>
      <c r="G436" s="341"/>
      <c r="H436" s="341"/>
      <c r="I436" s="341"/>
      <c r="J436" s="342">
        <v>7400005007745</v>
      </c>
      <c r="K436" s="343"/>
      <c r="L436" s="343"/>
      <c r="M436" s="343"/>
      <c r="N436" s="343"/>
      <c r="O436" s="343"/>
      <c r="P436" s="344" t="s">
        <v>921</v>
      </c>
      <c r="Q436" s="344"/>
      <c r="R436" s="344"/>
      <c r="S436" s="344"/>
      <c r="T436" s="344"/>
      <c r="U436" s="344"/>
      <c r="V436" s="344"/>
      <c r="W436" s="344"/>
      <c r="X436" s="344"/>
      <c r="Y436" s="355">
        <v>0.378</v>
      </c>
      <c r="Z436" s="355"/>
      <c r="AA436" s="355"/>
      <c r="AB436" s="355"/>
      <c r="AC436" s="348" t="s">
        <v>476</v>
      </c>
      <c r="AD436" s="348"/>
      <c r="AE436" s="348"/>
      <c r="AF436" s="348"/>
      <c r="AG436" s="348"/>
      <c r="AH436" s="382" t="s">
        <v>423</v>
      </c>
      <c r="AI436" s="383"/>
      <c r="AJ436" s="383"/>
      <c r="AK436" s="383"/>
      <c r="AL436" s="351" t="s">
        <v>423</v>
      </c>
      <c r="AM436" s="352"/>
      <c r="AN436" s="352"/>
      <c r="AO436" s="353"/>
      <c r="AP436" s="354" t="s">
        <v>924</v>
      </c>
      <c r="AQ436" s="354"/>
      <c r="AR436" s="354"/>
      <c r="AS436" s="354"/>
      <c r="AT436" s="354"/>
      <c r="AU436" s="354"/>
      <c r="AV436" s="354"/>
      <c r="AW436" s="354"/>
      <c r="AX436" s="354"/>
    </row>
    <row r="437" spans="1:50" ht="46.5" customHeight="1" x14ac:dyDescent="0.15">
      <c r="A437" s="1116">
        <v>5</v>
      </c>
      <c r="B437" s="1116">
        <v>1</v>
      </c>
      <c r="C437" s="356" t="s">
        <v>922</v>
      </c>
      <c r="D437" s="341"/>
      <c r="E437" s="341"/>
      <c r="F437" s="341"/>
      <c r="G437" s="341"/>
      <c r="H437" s="341"/>
      <c r="I437" s="341"/>
      <c r="J437" s="342">
        <v>3010501010576</v>
      </c>
      <c r="K437" s="343"/>
      <c r="L437" s="343"/>
      <c r="M437" s="343"/>
      <c r="N437" s="343"/>
      <c r="O437" s="343"/>
      <c r="P437" s="357" t="s">
        <v>923</v>
      </c>
      <c r="Q437" s="344"/>
      <c r="R437" s="344"/>
      <c r="S437" s="344"/>
      <c r="T437" s="344"/>
      <c r="U437" s="344"/>
      <c r="V437" s="344"/>
      <c r="W437" s="344"/>
      <c r="X437" s="344"/>
      <c r="Y437" s="355">
        <v>1.67E-2</v>
      </c>
      <c r="Z437" s="355"/>
      <c r="AA437" s="355"/>
      <c r="AB437" s="355"/>
      <c r="AC437" s="348" t="s">
        <v>476</v>
      </c>
      <c r="AD437" s="348"/>
      <c r="AE437" s="348"/>
      <c r="AF437" s="348"/>
      <c r="AG437" s="348"/>
      <c r="AH437" s="382" t="s">
        <v>423</v>
      </c>
      <c r="AI437" s="383"/>
      <c r="AJ437" s="383"/>
      <c r="AK437" s="383"/>
      <c r="AL437" s="351" t="s">
        <v>423</v>
      </c>
      <c r="AM437" s="352"/>
      <c r="AN437" s="352"/>
      <c r="AO437" s="353"/>
      <c r="AP437" s="354" t="s">
        <v>924</v>
      </c>
      <c r="AQ437" s="354"/>
      <c r="AR437" s="354"/>
      <c r="AS437" s="354"/>
      <c r="AT437" s="354"/>
      <c r="AU437" s="354"/>
      <c r="AV437" s="354"/>
      <c r="AW437" s="354"/>
      <c r="AX437" s="354"/>
    </row>
    <row r="438" spans="1:50" ht="26.25" hidden="1" customHeight="1" x14ac:dyDescent="0.15">
      <c r="A438" s="1116">
        <v>6</v>
      </c>
      <c r="B438" s="1116">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hidden="1" customHeight="1" x14ac:dyDescent="0.15">
      <c r="A439" s="1116">
        <v>7</v>
      </c>
      <c r="B439" s="1116">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hidden="1" customHeight="1" x14ac:dyDescent="0.15">
      <c r="A440" s="1116">
        <v>8</v>
      </c>
      <c r="B440" s="1116">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hidden="1" customHeight="1" x14ac:dyDescent="0.15">
      <c r="A441" s="1116">
        <v>9</v>
      </c>
      <c r="B441" s="1116">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hidden="1" customHeight="1" x14ac:dyDescent="0.15">
      <c r="A442" s="1116">
        <v>10</v>
      </c>
      <c r="B442" s="1116">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hidden="1" customHeight="1" x14ac:dyDescent="0.15">
      <c r="A443" s="1116">
        <v>11</v>
      </c>
      <c r="B443" s="1116">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hidden="1" customHeight="1" x14ac:dyDescent="0.15">
      <c r="A444" s="1116">
        <v>12</v>
      </c>
      <c r="B444" s="1116">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hidden="1" customHeight="1" x14ac:dyDescent="0.15">
      <c r="A445" s="1116">
        <v>13</v>
      </c>
      <c r="B445" s="1116">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hidden="1" customHeight="1" x14ac:dyDescent="0.15">
      <c r="A446" s="1116">
        <v>14</v>
      </c>
      <c r="B446" s="1116">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hidden="1" customHeight="1" x14ac:dyDescent="0.15">
      <c r="A447" s="1116">
        <v>15</v>
      </c>
      <c r="B447" s="1116">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hidden="1" customHeight="1" x14ac:dyDescent="0.15">
      <c r="A448" s="1116">
        <v>16</v>
      </c>
      <c r="B448" s="1116">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hidden="1" customHeight="1" x14ac:dyDescent="0.15">
      <c r="A449" s="1116">
        <v>17</v>
      </c>
      <c r="B449" s="1116">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hidden="1" customHeight="1" x14ac:dyDescent="0.15">
      <c r="A450" s="1116">
        <v>18</v>
      </c>
      <c r="B450" s="1116">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hidden="1" customHeight="1" x14ac:dyDescent="0.15">
      <c r="A451" s="1116">
        <v>19</v>
      </c>
      <c r="B451" s="1116">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hidden="1" customHeight="1" x14ac:dyDescent="0.15">
      <c r="A452" s="1116">
        <v>20</v>
      </c>
      <c r="B452" s="1116">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hidden="1" customHeight="1" x14ac:dyDescent="0.15">
      <c r="A453" s="1116">
        <v>21</v>
      </c>
      <c r="B453" s="1116">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hidden="1" customHeight="1" x14ac:dyDescent="0.15">
      <c r="A454" s="1116">
        <v>22</v>
      </c>
      <c r="B454" s="1116">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hidden="1" customHeight="1" x14ac:dyDescent="0.15">
      <c r="A455" s="1116">
        <v>23</v>
      </c>
      <c r="B455" s="1116">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hidden="1" customHeight="1" x14ac:dyDescent="0.15">
      <c r="A456" s="1116">
        <v>24</v>
      </c>
      <c r="B456" s="1116">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hidden="1" customHeight="1" x14ac:dyDescent="0.15">
      <c r="A457" s="1116">
        <v>25</v>
      </c>
      <c r="B457" s="1116">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hidden="1" customHeight="1" x14ac:dyDescent="0.15">
      <c r="A458" s="1116">
        <v>26</v>
      </c>
      <c r="B458" s="1116">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hidden="1" customHeight="1" x14ac:dyDescent="0.15">
      <c r="A459" s="1116">
        <v>27</v>
      </c>
      <c r="B459" s="1116">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hidden="1" customHeight="1" x14ac:dyDescent="0.15">
      <c r="A460" s="1116">
        <v>28</v>
      </c>
      <c r="B460" s="1116">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hidden="1" customHeight="1" x14ac:dyDescent="0.15">
      <c r="A461" s="1116">
        <v>29</v>
      </c>
      <c r="B461" s="1116">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hidden="1" customHeight="1" x14ac:dyDescent="0.15">
      <c r="A462" s="1116">
        <v>30</v>
      </c>
      <c r="B462" s="1116">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394</v>
      </c>
      <c r="K465" s="360"/>
      <c r="L465" s="360"/>
      <c r="M465" s="360"/>
      <c r="N465" s="360"/>
      <c r="O465" s="360"/>
      <c r="P465" s="361" t="s">
        <v>27</v>
      </c>
      <c r="Q465" s="361"/>
      <c r="R465" s="361"/>
      <c r="S465" s="361"/>
      <c r="T465" s="361"/>
      <c r="U465" s="361"/>
      <c r="V465" s="361"/>
      <c r="W465" s="361"/>
      <c r="X465" s="361"/>
      <c r="Y465" s="362" t="s">
        <v>453</v>
      </c>
      <c r="Z465" s="363"/>
      <c r="AA465" s="363"/>
      <c r="AB465" s="363"/>
      <c r="AC465" s="142" t="s">
        <v>436</v>
      </c>
      <c r="AD465" s="142"/>
      <c r="AE465" s="142"/>
      <c r="AF465" s="142"/>
      <c r="AG465" s="142"/>
      <c r="AH465" s="362" t="s">
        <v>381</v>
      </c>
      <c r="AI465" s="359"/>
      <c r="AJ465" s="359"/>
      <c r="AK465" s="359"/>
      <c r="AL465" s="359" t="s">
        <v>21</v>
      </c>
      <c r="AM465" s="359"/>
      <c r="AN465" s="359"/>
      <c r="AO465" s="364"/>
      <c r="AP465" s="365" t="s">
        <v>395</v>
      </c>
      <c r="AQ465" s="365"/>
      <c r="AR465" s="365"/>
      <c r="AS465" s="365"/>
      <c r="AT465" s="365"/>
      <c r="AU465" s="365"/>
      <c r="AV465" s="365"/>
      <c r="AW465" s="365"/>
      <c r="AX465" s="365"/>
    </row>
    <row r="466" spans="1:50" ht="62.25" customHeight="1" x14ac:dyDescent="0.15">
      <c r="A466" s="1116">
        <v>1</v>
      </c>
      <c r="B466" s="1116">
        <v>1</v>
      </c>
      <c r="C466" s="384" t="s">
        <v>925</v>
      </c>
      <c r="D466" s="385"/>
      <c r="E466" s="385"/>
      <c r="F466" s="385"/>
      <c r="G466" s="385"/>
      <c r="H466" s="385"/>
      <c r="I466" s="386"/>
      <c r="J466" s="342">
        <v>2010005016253</v>
      </c>
      <c r="K466" s="343"/>
      <c r="L466" s="343"/>
      <c r="M466" s="343"/>
      <c r="N466" s="343"/>
      <c r="O466" s="343"/>
      <c r="P466" s="357" t="s">
        <v>1148</v>
      </c>
      <c r="Q466" s="344"/>
      <c r="R466" s="344"/>
      <c r="S466" s="344"/>
      <c r="T466" s="344"/>
      <c r="U466" s="344"/>
      <c r="V466" s="344"/>
      <c r="W466" s="344"/>
      <c r="X466" s="344"/>
      <c r="Y466" s="355">
        <v>3.4</v>
      </c>
      <c r="Z466" s="355"/>
      <c r="AA466" s="355"/>
      <c r="AB466" s="355"/>
      <c r="AC466" s="348" t="s">
        <v>470</v>
      </c>
      <c r="AD466" s="348"/>
      <c r="AE466" s="348"/>
      <c r="AF466" s="348"/>
      <c r="AG466" s="348"/>
      <c r="AH466" s="382">
        <v>1</v>
      </c>
      <c r="AI466" s="383"/>
      <c r="AJ466" s="383"/>
      <c r="AK466" s="383"/>
      <c r="AL466" s="351">
        <v>97.5</v>
      </c>
      <c r="AM466" s="352"/>
      <c r="AN466" s="352"/>
      <c r="AO466" s="353"/>
      <c r="AP466" s="354" t="s">
        <v>664</v>
      </c>
      <c r="AQ466" s="354"/>
      <c r="AR466" s="354"/>
      <c r="AS466" s="354"/>
      <c r="AT466" s="354"/>
      <c r="AU466" s="354"/>
      <c r="AV466" s="354"/>
      <c r="AW466" s="354"/>
      <c r="AX466" s="354"/>
    </row>
    <row r="467" spans="1:50" ht="62.25" customHeight="1" x14ac:dyDescent="0.15">
      <c r="A467" s="1116">
        <v>2</v>
      </c>
      <c r="B467" s="1116">
        <v>1</v>
      </c>
      <c r="C467" s="356" t="s">
        <v>926</v>
      </c>
      <c r="D467" s="341"/>
      <c r="E467" s="341"/>
      <c r="F467" s="341"/>
      <c r="G467" s="341"/>
      <c r="H467" s="341"/>
      <c r="I467" s="341"/>
      <c r="J467" s="377" t="s">
        <v>927</v>
      </c>
      <c r="K467" s="377"/>
      <c r="L467" s="377"/>
      <c r="M467" s="377"/>
      <c r="N467" s="377"/>
      <c r="O467" s="377"/>
      <c r="P467" s="357" t="s">
        <v>928</v>
      </c>
      <c r="Q467" s="344"/>
      <c r="R467" s="344"/>
      <c r="S467" s="344"/>
      <c r="T467" s="344"/>
      <c r="U467" s="344"/>
      <c r="V467" s="344"/>
      <c r="W467" s="344"/>
      <c r="X467" s="344"/>
      <c r="Y467" s="355">
        <v>0.996</v>
      </c>
      <c r="Z467" s="355"/>
      <c r="AA467" s="355"/>
      <c r="AB467" s="355"/>
      <c r="AC467" s="348" t="s">
        <v>477</v>
      </c>
      <c r="AD467" s="348"/>
      <c r="AE467" s="348"/>
      <c r="AF467" s="348"/>
      <c r="AG467" s="348"/>
      <c r="AH467" s="382" t="s">
        <v>927</v>
      </c>
      <c r="AI467" s="383"/>
      <c r="AJ467" s="383"/>
      <c r="AK467" s="383"/>
      <c r="AL467" s="351" t="s">
        <v>927</v>
      </c>
      <c r="AM467" s="352"/>
      <c r="AN467" s="352"/>
      <c r="AO467" s="353"/>
      <c r="AP467" s="354" t="s">
        <v>660</v>
      </c>
      <c r="AQ467" s="354"/>
      <c r="AR467" s="354"/>
      <c r="AS467" s="354"/>
      <c r="AT467" s="354"/>
      <c r="AU467" s="354"/>
      <c r="AV467" s="354"/>
      <c r="AW467" s="354"/>
      <c r="AX467" s="354"/>
    </row>
    <row r="468" spans="1:50" ht="26.25" hidden="1" customHeight="1" x14ac:dyDescent="0.15">
      <c r="A468" s="1116">
        <v>3</v>
      </c>
      <c r="B468" s="1116">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hidden="1" customHeight="1" x14ac:dyDescent="0.15">
      <c r="A469" s="1116">
        <v>4</v>
      </c>
      <c r="B469" s="1116">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hidden="1" customHeight="1" x14ac:dyDescent="0.15">
      <c r="A470" s="1116">
        <v>5</v>
      </c>
      <c r="B470" s="1116">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hidden="1" customHeight="1" x14ac:dyDescent="0.15">
      <c r="A471" s="1116">
        <v>6</v>
      </c>
      <c r="B471" s="1116">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hidden="1" customHeight="1" x14ac:dyDescent="0.15">
      <c r="A472" s="1116">
        <v>7</v>
      </c>
      <c r="B472" s="1116">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hidden="1" customHeight="1" x14ac:dyDescent="0.15">
      <c r="A473" s="1116">
        <v>8</v>
      </c>
      <c r="B473" s="1116">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hidden="1" customHeight="1" x14ac:dyDescent="0.15">
      <c r="A474" s="1116">
        <v>9</v>
      </c>
      <c r="B474" s="1116">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hidden="1" customHeight="1" x14ac:dyDescent="0.15">
      <c r="A475" s="1116">
        <v>10</v>
      </c>
      <c r="B475" s="1116">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hidden="1" customHeight="1" x14ac:dyDescent="0.15">
      <c r="A476" s="1116">
        <v>11</v>
      </c>
      <c r="B476" s="1116">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hidden="1" customHeight="1" x14ac:dyDescent="0.15">
      <c r="A477" s="1116">
        <v>12</v>
      </c>
      <c r="B477" s="1116">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hidden="1" customHeight="1" x14ac:dyDescent="0.15">
      <c r="A478" s="1116">
        <v>13</v>
      </c>
      <c r="B478" s="1116">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hidden="1" customHeight="1" x14ac:dyDescent="0.15">
      <c r="A479" s="1116">
        <v>14</v>
      </c>
      <c r="B479" s="1116">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hidden="1" customHeight="1" x14ac:dyDescent="0.15">
      <c r="A480" s="1116">
        <v>15</v>
      </c>
      <c r="B480" s="1116">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hidden="1" customHeight="1" x14ac:dyDescent="0.15">
      <c r="A481" s="1116">
        <v>16</v>
      </c>
      <c r="B481" s="1116">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hidden="1" customHeight="1" x14ac:dyDescent="0.15">
      <c r="A482" s="1116">
        <v>17</v>
      </c>
      <c r="B482" s="1116">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hidden="1" customHeight="1" x14ac:dyDescent="0.15">
      <c r="A483" s="1116">
        <v>18</v>
      </c>
      <c r="B483" s="1116">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hidden="1" customHeight="1" x14ac:dyDescent="0.15">
      <c r="A484" s="1116">
        <v>19</v>
      </c>
      <c r="B484" s="1116">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hidden="1" customHeight="1" x14ac:dyDescent="0.15">
      <c r="A485" s="1116">
        <v>20</v>
      </c>
      <c r="B485" s="1116">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hidden="1" customHeight="1" x14ac:dyDescent="0.15">
      <c r="A486" s="1116">
        <v>21</v>
      </c>
      <c r="B486" s="1116">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hidden="1" customHeight="1" x14ac:dyDescent="0.15">
      <c r="A487" s="1116">
        <v>22</v>
      </c>
      <c r="B487" s="1116">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hidden="1" customHeight="1" x14ac:dyDescent="0.15">
      <c r="A488" s="1116">
        <v>23</v>
      </c>
      <c r="B488" s="1116">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hidden="1" customHeight="1" x14ac:dyDescent="0.15">
      <c r="A489" s="1116">
        <v>24</v>
      </c>
      <c r="B489" s="1116">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hidden="1" customHeight="1" x14ac:dyDescent="0.15">
      <c r="A490" s="1116">
        <v>25</v>
      </c>
      <c r="B490" s="1116">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hidden="1" customHeight="1" x14ac:dyDescent="0.15">
      <c r="A491" s="1116">
        <v>26</v>
      </c>
      <c r="B491" s="1116">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hidden="1" customHeight="1" x14ac:dyDescent="0.15">
      <c r="A492" s="1116">
        <v>27</v>
      </c>
      <c r="B492" s="1116">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hidden="1" customHeight="1" x14ac:dyDescent="0.15">
      <c r="A493" s="1116">
        <v>28</v>
      </c>
      <c r="B493" s="1116">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hidden="1" customHeight="1" x14ac:dyDescent="0.15">
      <c r="A494" s="1116">
        <v>29</v>
      </c>
      <c r="B494" s="1116">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hidden="1" customHeight="1" x14ac:dyDescent="0.15">
      <c r="A495" s="1116">
        <v>30</v>
      </c>
      <c r="B495" s="1116">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394</v>
      </c>
      <c r="K498" s="360"/>
      <c r="L498" s="360"/>
      <c r="M498" s="360"/>
      <c r="N498" s="360"/>
      <c r="O498" s="360"/>
      <c r="P498" s="361" t="s">
        <v>27</v>
      </c>
      <c r="Q498" s="361"/>
      <c r="R498" s="361"/>
      <c r="S498" s="361"/>
      <c r="T498" s="361"/>
      <c r="U498" s="361"/>
      <c r="V498" s="361"/>
      <c r="W498" s="361"/>
      <c r="X498" s="361"/>
      <c r="Y498" s="362" t="s">
        <v>453</v>
      </c>
      <c r="Z498" s="363"/>
      <c r="AA498" s="363"/>
      <c r="AB498" s="363"/>
      <c r="AC498" s="142" t="s">
        <v>436</v>
      </c>
      <c r="AD498" s="142"/>
      <c r="AE498" s="142"/>
      <c r="AF498" s="142"/>
      <c r="AG498" s="142"/>
      <c r="AH498" s="362" t="s">
        <v>381</v>
      </c>
      <c r="AI498" s="359"/>
      <c r="AJ498" s="359"/>
      <c r="AK498" s="359"/>
      <c r="AL498" s="359" t="s">
        <v>21</v>
      </c>
      <c r="AM498" s="359"/>
      <c r="AN498" s="359"/>
      <c r="AO498" s="364"/>
      <c r="AP498" s="365" t="s">
        <v>395</v>
      </c>
      <c r="AQ498" s="365"/>
      <c r="AR498" s="365"/>
      <c r="AS498" s="365"/>
      <c r="AT498" s="365"/>
      <c r="AU498" s="365"/>
      <c r="AV498" s="365"/>
      <c r="AW498" s="365"/>
      <c r="AX498" s="365"/>
    </row>
    <row r="499" spans="1:50" ht="65.25" customHeight="1" x14ac:dyDescent="0.15">
      <c r="A499" s="1116">
        <v>1</v>
      </c>
      <c r="B499" s="1116">
        <v>1</v>
      </c>
      <c r="C499" s="356" t="s">
        <v>945</v>
      </c>
      <c r="D499" s="341"/>
      <c r="E499" s="341"/>
      <c r="F499" s="341"/>
      <c r="G499" s="341"/>
      <c r="H499" s="341"/>
      <c r="I499" s="341"/>
      <c r="J499" s="342">
        <v>9110005000785</v>
      </c>
      <c r="K499" s="343"/>
      <c r="L499" s="343"/>
      <c r="M499" s="343"/>
      <c r="N499" s="343"/>
      <c r="O499" s="343"/>
      <c r="P499" s="357" t="s">
        <v>1149</v>
      </c>
      <c r="Q499" s="344"/>
      <c r="R499" s="344"/>
      <c r="S499" s="344"/>
      <c r="T499" s="344"/>
      <c r="U499" s="344"/>
      <c r="V499" s="344"/>
      <c r="W499" s="344"/>
      <c r="X499" s="344"/>
      <c r="Y499" s="355">
        <v>0.79</v>
      </c>
      <c r="Z499" s="355"/>
      <c r="AA499" s="355"/>
      <c r="AB499" s="355"/>
      <c r="AC499" s="348" t="s">
        <v>476</v>
      </c>
      <c r="AD499" s="348"/>
      <c r="AE499" s="348"/>
      <c r="AF499" s="348"/>
      <c r="AG499" s="348"/>
      <c r="AH499" s="382" t="s">
        <v>947</v>
      </c>
      <c r="AI499" s="383"/>
      <c r="AJ499" s="383"/>
      <c r="AK499" s="383"/>
      <c r="AL499" s="351" t="s">
        <v>946</v>
      </c>
      <c r="AM499" s="352"/>
      <c r="AN499" s="352"/>
      <c r="AO499" s="353"/>
      <c r="AP499" s="354" t="s">
        <v>850</v>
      </c>
      <c r="AQ499" s="354"/>
      <c r="AR499" s="354"/>
      <c r="AS499" s="354"/>
      <c r="AT499" s="354"/>
      <c r="AU499" s="354"/>
      <c r="AV499" s="354"/>
      <c r="AW499" s="354"/>
      <c r="AX499" s="354"/>
    </row>
    <row r="500" spans="1:50" ht="45" hidden="1" customHeight="1" x14ac:dyDescent="0.15">
      <c r="A500" s="1116">
        <v>2</v>
      </c>
      <c r="B500" s="1116">
        <v>1</v>
      </c>
      <c r="C500" s="356"/>
      <c r="D500" s="341"/>
      <c r="E500" s="341"/>
      <c r="F500" s="341"/>
      <c r="G500" s="341"/>
      <c r="H500" s="341"/>
      <c r="I500" s="341"/>
      <c r="J500" s="342"/>
      <c r="K500" s="343"/>
      <c r="L500" s="343"/>
      <c r="M500" s="343"/>
      <c r="N500" s="343"/>
      <c r="O500" s="343"/>
      <c r="P500" s="357"/>
      <c r="Q500" s="344"/>
      <c r="R500" s="344"/>
      <c r="S500" s="344"/>
      <c r="T500" s="344"/>
      <c r="U500" s="344"/>
      <c r="V500" s="344"/>
      <c r="W500" s="344"/>
      <c r="X500" s="344"/>
      <c r="Y500" s="355"/>
      <c r="Z500" s="355"/>
      <c r="AA500" s="355"/>
      <c r="AB500" s="355"/>
      <c r="AC500" s="348"/>
      <c r="AD500" s="348"/>
      <c r="AE500" s="348"/>
      <c r="AF500" s="348"/>
      <c r="AG500" s="348"/>
      <c r="AH500" s="382"/>
      <c r="AI500" s="383"/>
      <c r="AJ500" s="383"/>
      <c r="AK500" s="383"/>
      <c r="AL500" s="351"/>
      <c r="AM500" s="352"/>
      <c r="AN500" s="352"/>
      <c r="AO500" s="353"/>
      <c r="AP500" s="354"/>
      <c r="AQ500" s="354"/>
      <c r="AR500" s="354"/>
      <c r="AS500" s="354"/>
      <c r="AT500" s="354"/>
      <c r="AU500" s="354"/>
      <c r="AV500" s="354"/>
      <c r="AW500" s="354"/>
      <c r="AX500" s="354"/>
    </row>
    <row r="501" spans="1:50" ht="26.25" hidden="1" customHeight="1" x14ac:dyDescent="0.15">
      <c r="A501" s="1116">
        <v>3</v>
      </c>
      <c r="B501" s="1116">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hidden="1" customHeight="1" x14ac:dyDescent="0.15">
      <c r="A502" s="1116">
        <v>4</v>
      </c>
      <c r="B502" s="1116">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hidden="1" customHeight="1" x14ac:dyDescent="0.15">
      <c r="A503" s="1116">
        <v>5</v>
      </c>
      <c r="B503" s="1116">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hidden="1" customHeight="1" x14ac:dyDescent="0.15">
      <c r="A504" s="1116">
        <v>6</v>
      </c>
      <c r="B504" s="1116">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hidden="1" customHeight="1" x14ac:dyDescent="0.15">
      <c r="A505" s="1116">
        <v>7</v>
      </c>
      <c r="B505" s="1116">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hidden="1" customHeight="1" x14ac:dyDescent="0.15">
      <c r="A506" s="1116">
        <v>8</v>
      </c>
      <c r="B506" s="1116">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hidden="1" customHeight="1" x14ac:dyDescent="0.15">
      <c r="A507" s="1116">
        <v>9</v>
      </c>
      <c r="B507" s="1116">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hidden="1" customHeight="1" x14ac:dyDescent="0.15">
      <c r="A508" s="1116">
        <v>10</v>
      </c>
      <c r="B508" s="1116">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hidden="1" customHeight="1" x14ac:dyDescent="0.15">
      <c r="A509" s="1116">
        <v>11</v>
      </c>
      <c r="B509" s="1116">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hidden="1" customHeight="1" x14ac:dyDescent="0.15">
      <c r="A510" s="1116">
        <v>12</v>
      </c>
      <c r="B510" s="1116">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hidden="1" customHeight="1" x14ac:dyDescent="0.15">
      <c r="A511" s="1116">
        <v>13</v>
      </c>
      <c r="B511" s="1116">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hidden="1" customHeight="1" x14ac:dyDescent="0.15">
      <c r="A512" s="1116">
        <v>14</v>
      </c>
      <c r="B512" s="1116">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hidden="1" customHeight="1" x14ac:dyDescent="0.15">
      <c r="A513" s="1116">
        <v>15</v>
      </c>
      <c r="B513" s="1116">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hidden="1" customHeight="1" x14ac:dyDescent="0.15">
      <c r="A514" s="1116">
        <v>16</v>
      </c>
      <c r="B514" s="1116">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hidden="1" customHeight="1" x14ac:dyDescent="0.15">
      <c r="A515" s="1116">
        <v>17</v>
      </c>
      <c r="B515" s="1116">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hidden="1" customHeight="1" x14ac:dyDescent="0.15">
      <c r="A516" s="1116">
        <v>18</v>
      </c>
      <c r="B516" s="1116">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hidden="1" customHeight="1" x14ac:dyDescent="0.15">
      <c r="A517" s="1116">
        <v>19</v>
      </c>
      <c r="B517" s="1116">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hidden="1" customHeight="1" x14ac:dyDescent="0.15">
      <c r="A518" s="1116">
        <v>20</v>
      </c>
      <c r="B518" s="1116">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hidden="1" customHeight="1" x14ac:dyDescent="0.15">
      <c r="A519" s="1116">
        <v>21</v>
      </c>
      <c r="B519" s="1116">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hidden="1" customHeight="1" x14ac:dyDescent="0.15">
      <c r="A520" s="1116">
        <v>22</v>
      </c>
      <c r="B520" s="1116">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hidden="1" customHeight="1" x14ac:dyDescent="0.15">
      <c r="A521" s="1116">
        <v>23</v>
      </c>
      <c r="B521" s="1116">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hidden="1" customHeight="1" x14ac:dyDescent="0.15">
      <c r="A522" s="1116">
        <v>24</v>
      </c>
      <c r="B522" s="1116">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hidden="1" customHeight="1" x14ac:dyDescent="0.15">
      <c r="A523" s="1116">
        <v>25</v>
      </c>
      <c r="B523" s="1116">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hidden="1" customHeight="1" x14ac:dyDescent="0.15">
      <c r="A524" s="1116">
        <v>26</v>
      </c>
      <c r="B524" s="1116">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hidden="1" customHeight="1" x14ac:dyDescent="0.15">
      <c r="A525" s="1116">
        <v>27</v>
      </c>
      <c r="B525" s="1116">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hidden="1" customHeight="1" x14ac:dyDescent="0.15">
      <c r="A526" s="1116">
        <v>28</v>
      </c>
      <c r="B526" s="1116">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hidden="1" customHeight="1" x14ac:dyDescent="0.15">
      <c r="A527" s="1116">
        <v>29</v>
      </c>
      <c r="B527" s="1116">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hidden="1" customHeight="1" x14ac:dyDescent="0.15">
      <c r="A528" s="1116">
        <v>30</v>
      </c>
      <c r="B528" s="1116">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394</v>
      </c>
      <c r="K531" s="360"/>
      <c r="L531" s="360"/>
      <c r="M531" s="360"/>
      <c r="N531" s="360"/>
      <c r="O531" s="360"/>
      <c r="P531" s="361" t="s">
        <v>27</v>
      </c>
      <c r="Q531" s="361"/>
      <c r="R531" s="361"/>
      <c r="S531" s="361"/>
      <c r="T531" s="361"/>
      <c r="U531" s="361"/>
      <c r="V531" s="361"/>
      <c r="W531" s="361"/>
      <c r="X531" s="361"/>
      <c r="Y531" s="362" t="s">
        <v>453</v>
      </c>
      <c r="Z531" s="363"/>
      <c r="AA531" s="363"/>
      <c r="AB531" s="363"/>
      <c r="AC531" s="142" t="s">
        <v>436</v>
      </c>
      <c r="AD531" s="142"/>
      <c r="AE531" s="142"/>
      <c r="AF531" s="142"/>
      <c r="AG531" s="142"/>
      <c r="AH531" s="362" t="s">
        <v>381</v>
      </c>
      <c r="AI531" s="359"/>
      <c r="AJ531" s="359"/>
      <c r="AK531" s="359"/>
      <c r="AL531" s="359" t="s">
        <v>21</v>
      </c>
      <c r="AM531" s="359"/>
      <c r="AN531" s="359"/>
      <c r="AO531" s="364"/>
      <c r="AP531" s="365" t="s">
        <v>395</v>
      </c>
      <c r="AQ531" s="365"/>
      <c r="AR531" s="365"/>
      <c r="AS531" s="365"/>
      <c r="AT531" s="365"/>
      <c r="AU531" s="365"/>
      <c r="AV531" s="365"/>
      <c r="AW531" s="365"/>
      <c r="AX531" s="365"/>
    </row>
    <row r="532" spans="1:50" ht="30" customHeight="1" x14ac:dyDescent="0.15">
      <c r="A532" s="1116">
        <v>1</v>
      </c>
      <c r="B532" s="1116">
        <v>1</v>
      </c>
      <c r="C532" s="356" t="s">
        <v>929</v>
      </c>
      <c r="D532" s="341"/>
      <c r="E532" s="341"/>
      <c r="F532" s="341"/>
      <c r="G532" s="341"/>
      <c r="H532" s="341"/>
      <c r="I532" s="341"/>
      <c r="J532" s="342">
        <v>8160001004704</v>
      </c>
      <c r="K532" s="343"/>
      <c r="L532" s="343"/>
      <c r="M532" s="343"/>
      <c r="N532" s="343"/>
      <c r="O532" s="343"/>
      <c r="P532" s="357" t="s">
        <v>930</v>
      </c>
      <c r="Q532" s="344"/>
      <c r="R532" s="344"/>
      <c r="S532" s="344"/>
      <c r="T532" s="344"/>
      <c r="U532" s="344"/>
      <c r="V532" s="344"/>
      <c r="W532" s="344"/>
      <c r="X532" s="344"/>
      <c r="Y532" s="1140">
        <v>1.98</v>
      </c>
      <c r="Z532" s="355"/>
      <c r="AA532" s="355"/>
      <c r="AB532" s="355"/>
      <c r="AC532" s="348" t="s">
        <v>470</v>
      </c>
      <c r="AD532" s="348"/>
      <c r="AE532" s="348"/>
      <c r="AF532" s="348"/>
      <c r="AG532" s="348"/>
      <c r="AH532" s="382">
        <v>6</v>
      </c>
      <c r="AI532" s="383"/>
      <c r="AJ532" s="383"/>
      <c r="AK532" s="383"/>
      <c r="AL532" s="351">
        <v>89.4</v>
      </c>
      <c r="AM532" s="352"/>
      <c r="AN532" s="352"/>
      <c r="AO532" s="353"/>
      <c r="AP532" s="354" t="s">
        <v>657</v>
      </c>
      <c r="AQ532" s="354"/>
      <c r="AR532" s="354"/>
      <c r="AS532" s="354"/>
      <c r="AT532" s="354"/>
      <c r="AU532" s="354"/>
      <c r="AV532" s="354"/>
      <c r="AW532" s="354"/>
      <c r="AX532" s="354"/>
    </row>
    <row r="533" spans="1:50" ht="45.75" customHeight="1" x14ac:dyDescent="0.15">
      <c r="A533" s="1116">
        <v>2</v>
      </c>
      <c r="B533" s="1116">
        <v>1</v>
      </c>
      <c r="C533" s="356" t="s">
        <v>931</v>
      </c>
      <c r="D533" s="341"/>
      <c r="E533" s="341"/>
      <c r="F533" s="341"/>
      <c r="G533" s="341"/>
      <c r="H533" s="341"/>
      <c r="I533" s="341"/>
      <c r="J533" s="342">
        <v>1250005007213</v>
      </c>
      <c r="K533" s="343"/>
      <c r="L533" s="343"/>
      <c r="M533" s="343"/>
      <c r="N533" s="343"/>
      <c r="O533" s="343"/>
      <c r="P533" s="357" t="s">
        <v>932</v>
      </c>
      <c r="Q533" s="344"/>
      <c r="R533" s="344"/>
      <c r="S533" s="344"/>
      <c r="T533" s="344"/>
      <c r="U533" s="344"/>
      <c r="V533" s="344"/>
      <c r="W533" s="344"/>
      <c r="X533" s="344"/>
      <c r="Y533" s="355">
        <v>0.48699999999999999</v>
      </c>
      <c r="Z533" s="355"/>
      <c r="AA533" s="355"/>
      <c r="AB533" s="355"/>
      <c r="AC533" s="348" t="s">
        <v>476</v>
      </c>
      <c r="AD533" s="348"/>
      <c r="AE533" s="348"/>
      <c r="AF533" s="348"/>
      <c r="AG533" s="348"/>
      <c r="AH533" s="382" t="s">
        <v>657</v>
      </c>
      <c r="AI533" s="383"/>
      <c r="AJ533" s="383"/>
      <c r="AK533" s="383"/>
      <c r="AL533" s="351" t="s">
        <v>657</v>
      </c>
      <c r="AM533" s="352"/>
      <c r="AN533" s="352"/>
      <c r="AO533" s="353"/>
      <c r="AP533" s="354" t="s">
        <v>657</v>
      </c>
      <c r="AQ533" s="354"/>
      <c r="AR533" s="354"/>
      <c r="AS533" s="354"/>
      <c r="AT533" s="354"/>
      <c r="AU533" s="354"/>
      <c r="AV533" s="354"/>
      <c r="AW533" s="354"/>
      <c r="AX533" s="354"/>
    </row>
    <row r="534" spans="1:50" ht="26.25" hidden="1" customHeight="1" x14ac:dyDescent="0.15">
      <c r="A534" s="1116">
        <v>3</v>
      </c>
      <c r="B534" s="1116">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hidden="1" customHeight="1" x14ac:dyDescent="0.15">
      <c r="A535" s="1116">
        <v>4</v>
      </c>
      <c r="B535" s="1116">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hidden="1" customHeight="1" x14ac:dyDescent="0.15">
      <c r="A536" s="1116">
        <v>5</v>
      </c>
      <c r="B536" s="1116">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hidden="1" customHeight="1" x14ac:dyDescent="0.15">
      <c r="A537" s="1116">
        <v>6</v>
      </c>
      <c r="B537" s="1116">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hidden="1" customHeight="1" x14ac:dyDescent="0.15">
      <c r="A538" s="1116">
        <v>7</v>
      </c>
      <c r="B538" s="1116">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hidden="1" customHeight="1" x14ac:dyDescent="0.15">
      <c r="A539" s="1116">
        <v>8</v>
      </c>
      <c r="B539" s="1116">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hidden="1" customHeight="1" x14ac:dyDescent="0.15">
      <c r="A540" s="1116">
        <v>9</v>
      </c>
      <c r="B540" s="1116">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hidden="1" customHeight="1" x14ac:dyDescent="0.15">
      <c r="A541" s="1116">
        <v>10</v>
      </c>
      <c r="B541" s="1116">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hidden="1" customHeight="1" x14ac:dyDescent="0.15">
      <c r="A542" s="1116">
        <v>11</v>
      </c>
      <c r="B542" s="1116">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hidden="1" customHeight="1" x14ac:dyDescent="0.15">
      <c r="A543" s="1116">
        <v>12</v>
      </c>
      <c r="B543" s="1116">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hidden="1" customHeight="1" x14ac:dyDescent="0.15">
      <c r="A544" s="1116">
        <v>13</v>
      </c>
      <c r="B544" s="1116">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hidden="1" customHeight="1" x14ac:dyDescent="0.15">
      <c r="A545" s="1116">
        <v>14</v>
      </c>
      <c r="B545" s="1116">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hidden="1" customHeight="1" x14ac:dyDescent="0.15">
      <c r="A546" s="1116">
        <v>15</v>
      </c>
      <c r="B546" s="1116">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hidden="1" customHeight="1" x14ac:dyDescent="0.15">
      <c r="A547" s="1116">
        <v>16</v>
      </c>
      <c r="B547" s="1116">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hidden="1" customHeight="1" x14ac:dyDescent="0.15">
      <c r="A548" s="1116">
        <v>17</v>
      </c>
      <c r="B548" s="1116">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hidden="1" customHeight="1" x14ac:dyDescent="0.15">
      <c r="A549" s="1116">
        <v>18</v>
      </c>
      <c r="B549" s="1116">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hidden="1" customHeight="1" x14ac:dyDescent="0.15">
      <c r="A550" s="1116">
        <v>19</v>
      </c>
      <c r="B550" s="1116">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hidden="1" customHeight="1" x14ac:dyDescent="0.15">
      <c r="A551" s="1116">
        <v>20</v>
      </c>
      <c r="B551" s="1116">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hidden="1" customHeight="1" x14ac:dyDescent="0.15">
      <c r="A552" s="1116">
        <v>21</v>
      </c>
      <c r="B552" s="1116">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hidden="1" customHeight="1" x14ac:dyDescent="0.15">
      <c r="A553" s="1116">
        <v>22</v>
      </c>
      <c r="B553" s="1116">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hidden="1" customHeight="1" x14ac:dyDescent="0.15">
      <c r="A554" s="1116">
        <v>23</v>
      </c>
      <c r="B554" s="1116">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hidden="1" customHeight="1" x14ac:dyDescent="0.15">
      <c r="A555" s="1116">
        <v>24</v>
      </c>
      <c r="B555" s="1116">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hidden="1" customHeight="1" x14ac:dyDescent="0.15">
      <c r="A556" s="1116">
        <v>25</v>
      </c>
      <c r="B556" s="1116">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hidden="1" customHeight="1" x14ac:dyDescent="0.15">
      <c r="A557" s="1116">
        <v>26</v>
      </c>
      <c r="B557" s="1116">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hidden="1" customHeight="1" x14ac:dyDescent="0.15">
      <c r="A558" s="1116">
        <v>27</v>
      </c>
      <c r="B558" s="1116">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hidden="1" customHeight="1" x14ac:dyDescent="0.15">
      <c r="A559" s="1116">
        <v>28</v>
      </c>
      <c r="B559" s="1116">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hidden="1" customHeight="1" x14ac:dyDescent="0.15">
      <c r="A560" s="1116">
        <v>29</v>
      </c>
      <c r="B560" s="1116">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14.25" hidden="1" customHeight="1" x14ac:dyDescent="0.15">
      <c r="A561" s="1116">
        <v>30</v>
      </c>
      <c r="B561" s="1116">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394</v>
      </c>
      <c r="K564" s="360"/>
      <c r="L564" s="360"/>
      <c r="M564" s="360"/>
      <c r="N564" s="360"/>
      <c r="O564" s="360"/>
      <c r="P564" s="361" t="s">
        <v>27</v>
      </c>
      <c r="Q564" s="361"/>
      <c r="R564" s="361"/>
      <c r="S564" s="361"/>
      <c r="T564" s="361"/>
      <c r="U564" s="361"/>
      <c r="V564" s="361"/>
      <c r="W564" s="361"/>
      <c r="X564" s="361"/>
      <c r="Y564" s="362" t="s">
        <v>453</v>
      </c>
      <c r="Z564" s="363"/>
      <c r="AA564" s="363"/>
      <c r="AB564" s="363"/>
      <c r="AC564" s="142" t="s">
        <v>436</v>
      </c>
      <c r="AD564" s="142"/>
      <c r="AE564" s="142"/>
      <c r="AF564" s="142"/>
      <c r="AG564" s="142"/>
      <c r="AH564" s="362" t="s">
        <v>381</v>
      </c>
      <c r="AI564" s="359"/>
      <c r="AJ564" s="359"/>
      <c r="AK564" s="359"/>
      <c r="AL564" s="359" t="s">
        <v>21</v>
      </c>
      <c r="AM564" s="359"/>
      <c r="AN564" s="359"/>
      <c r="AO564" s="364"/>
      <c r="AP564" s="365" t="s">
        <v>395</v>
      </c>
      <c r="AQ564" s="365"/>
      <c r="AR564" s="365"/>
      <c r="AS564" s="365"/>
      <c r="AT564" s="365"/>
      <c r="AU564" s="365"/>
      <c r="AV564" s="365"/>
      <c r="AW564" s="365"/>
      <c r="AX564" s="365"/>
    </row>
    <row r="565" spans="1:50" ht="38.25" customHeight="1" x14ac:dyDescent="0.15">
      <c r="A565" s="1116">
        <v>1</v>
      </c>
      <c r="B565" s="1116">
        <v>1</v>
      </c>
      <c r="C565" s="356" t="s">
        <v>933</v>
      </c>
      <c r="D565" s="341"/>
      <c r="E565" s="341"/>
      <c r="F565" s="341"/>
      <c r="G565" s="341"/>
      <c r="H565" s="341"/>
      <c r="I565" s="341"/>
      <c r="J565" s="342">
        <v>8310005006251</v>
      </c>
      <c r="K565" s="343"/>
      <c r="L565" s="343"/>
      <c r="M565" s="343"/>
      <c r="N565" s="343"/>
      <c r="O565" s="343"/>
      <c r="P565" s="357" t="s">
        <v>934</v>
      </c>
      <c r="Q565" s="344"/>
      <c r="R565" s="344"/>
      <c r="S565" s="344"/>
      <c r="T565" s="344"/>
      <c r="U565" s="344"/>
      <c r="V565" s="344"/>
      <c r="W565" s="344"/>
      <c r="X565" s="344"/>
      <c r="Y565" s="355">
        <v>3.24</v>
      </c>
      <c r="Z565" s="355"/>
      <c r="AA565" s="355"/>
      <c r="AB565" s="355"/>
      <c r="AC565" s="348" t="s">
        <v>470</v>
      </c>
      <c r="AD565" s="348"/>
      <c r="AE565" s="348"/>
      <c r="AF565" s="348"/>
      <c r="AG565" s="348"/>
      <c r="AH565" s="382">
        <v>1</v>
      </c>
      <c r="AI565" s="383"/>
      <c r="AJ565" s="383"/>
      <c r="AK565" s="383"/>
      <c r="AL565" s="351">
        <v>98</v>
      </c>
      <c r="AM565" s="352"/>
      <c r="AN565" s="352"/>
      <c r="AO565" s="353"/>
      <c r="AP565" s="354" t="s">
        <v>664</v>
      </c>
      <c r="AQ565" s="354"/>
      <c r="AR565" s="354"/>
      <c r="AS565" s="354"/>
      <c r="AT565" s="354"/>
      <c r="AU565" s="354"/>
      <c r="AV565" s="354"/>
      <c r="AW565" s="354"/>
      <c r="AX565" s="354"/>
    </row>
    <row r="566" spans="1:50" ht="67.5" hidden="1" customHeight="1" x14ac:dyDescent="0.15">
      <c r="A566" s="1116">
        <v>2</v>
      </c>
      <c r="B566" s="1116">
        <v>1</v>
      </c>
      <c r="C566" s="356"/>
      <c r="D566" s="341"/>
      <c r="E566" s="341"/>
      <c r="F566" s="341"/>
      <c r="G566" s="341"/>
      <c r="H566" s="341"/>
      <c r="I566" s="341"/>
      <c r="J566" s="342"/>
      <c r="K566" s="343"/>
      <c r="L566" s="343"/>
      <c r="M566" s="343"/>
      <c r="N566" s="343"/>
      <c r="O566" s="343"/>
      <c r="P566" s="1117"/>
      <c r="Q566" s="1118"/>
      <c r="R566" s="1118"/>
      <c r="S566" s="1118"/>
      <c r="T566" s="1118"/>
      <c r="U566" s="1118"/>
      <c r="V566" s="1118"/>
      <c r="W566" s="1118"/>
      <c r="X566" s="1119"/>
      <c r="Y566" s="355"/>
      <c r="Z566" s="355"/>
      <c r="AA566" s="355"/>
      <c r="AB566" s="355"/>
      <c r="AC566" s="348"/>
      <c r="AD566" s="348"/>
      <c r="AE566" s="348"/>
      <c r="AF566" s="348"/>
      <c r="AG566" s="348"/>
      <c r="AH566" s="382"/>
      <c r="AI566" s="383"/>
      <c r="AJ566" s="383"/>
      <c r="AK566" s="383"/>
      <c r="AL566" s="351"/>
      <c r="AM566" s="352"/>
      <c r="AN566" s="352"/>
      <c r="AO566" s="353"/>
      <c r="AP566" s="354"/>
      <c r="AQ566" s="354"/>
      <c r="AR566" s="354"/>
      <c r="AS566" s="354"/>
      <c r="AT566" s="354"/>
      <c r="AU566" s="354"/>
      <c r="AV566" s="354"/>
      <c r="AW566" s="354"/>
      <c r="AX566" s="354"/>
    </row>
    <row r="567" spans="1:50" ht="43.5" hidden="1" customHeight="1" x14ac:dyDescent="0.15">
      <c r="A567" s="1116">
        <v>3</v>
      </c>
      <c r="B567" s="1116">
        <v>1</v>
      </c>
      <c r="C567" s="356"/>
      <c r="D567" s="341"/>
      <c r="E567" s="341"/>
      <c r="F567" s="341"/>
      <c r="G567" s="341"/>
      <c r="H567" s="341"/>
      <c r="I567" s="341"/>
      <c r="J567" s="342"/>
      <c r="K567" s="343"/>
      <c r="L567" s="343"/>
      <c r="M567" s="343"/>
      <c r="N567" s="343"/>
      <c r="O567" s="343"/>
      <c r="P567" s="1117"/>
      <c r="Q567" s="1118"/>
      <c r="R567" s="1118"/>
      <c r="S567" s="1118"/>
      <c r="T567" s="1118"/>
      <c r="U567" s="1118"/>
      <c r="V567" s="1118"/>
      <c r="W567" s="1118"/>
      <c r="X567" s="1119"/>
      <c r="Y567" s="355"/>
      <c r="Z567" s="355"/>
      <c r="AA567" s="355"/>
      <c r="AB567" s="355"/>
      <c r="AC567" s="348"/>
      <c r="AD567" s="348"/>
      <c r="AE567" s="348"/>
      <c r="AF567" s="348"/>
      <c r="AG567" s="348"/>
      <c r="AH567" s="382"/>
      <c r="AI567" s="383"/>
      <c r="AJ567" s="383"/>
      <c r="AK567" s="383"/>
      <c r="AL567" s="351"/>
      <c r="AM567" s="352"/>
      <c r="AN567" s="352"/>
      <c r="AO567" s="353"/>
      <c r="AP567" s="354"/>
      <c r="AQ567" s="354"/>
      <c r="AR567" s="354"/>
      <c r="AS567" s="354"/>
      <c r="AT567" s="354"/>
      <c r="AU567" s="354"/>
      <c r="AV567" s="354"/>
      <c r="AW567" s="354"/>
      <c r="AX567" s="354"/>
    </row>
    <row r="568" spans="1:50" ht="31.5" hidden="1" customHeight="1" x14ac:dyDescent="0.15">
      <c r="A568" s="1116">
        <v>4</v>
      </c>
      <c r="B568" s="1116">
        <v>1</v>
      </c>
      <c r="C568" s="356"/>
      <c r="D568" s="341"/>
      <c r="E568" s="341"/>
      <c r="F568" s="341"/>
      <c r="G568" s="341"/>
      <c r="H568" s="341"/>
      <c r="I568" s="341"/>
      <c r="J568" s="342"/>
      <c r="K568" s="343"/>
      <c r="L568" s="343"/>
      <c r="M568" s="343"/>
      <c r="N568" s="343"/>
      <c r="O568" s="343"/>
      <c r="P568" s="1117"/>
      <c r="Q568" s="1118"/>
      <c r="R568" s="1118"/>
      <c r="S568" s="1118"/>
      <c r="T568" s="1118"/>
      <c r="U568" s="1118"/>
      <c r="V568" s="1118"/>
      <c r="W568" s="1118"/>
      <c r="X568" s="1119"/>
      <c r="Y568" s="355"/>
      <c r="Z568" s="355"/>
      <c r="AA568" s="355"/>
      <c r="AB568" s="355"/>
      <c r="AC568" s="348"/>
      <c r="AD568" s="348"/>
      <c r="AE568" s="348"/>
      <c r="AF568" s="348"/>
      <c r="AG568" s="348"/>
      <c r="AH568" s="382"/>
      <c r="AI568" s="383"/>
      <c r="AJ568" s="383"/>
      <c r="AK568" s="383"/>
      <c r="AL568" s="351"/>
      <c r="AM568" s="352"/>
      <c r="AN568" s="352"/>
      <c r="AO568" s="353"/>
      <c r="AP568" s="354"/>
      <c r="AQ568" s="354"/>
      <c r="AR568" s="354"/>
      <c r="AS568" s="354"/>
      <c r="AT568" s="354"/>
      <c r="AU568" s="354"/>
      <c r="AV568" s="354"/>
      <c r="AW568" s="354"/>
      <c r="AX568" s="354"/>
    </row>
    <row r="569" spans="1:50" ht="26.25" hidden="1" customHeight="1" x14ac:dyDescent="0.15">
      <c r="A569" s="1116">
        <v>5</v>
      </c>
      <c r="B569" s="1116">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hidden="1" customHeight="1" x14ac:dyDescent="0.15">
      <c r="A570" s="1116">
        <v>6</v>
      </c>
      <c r="B570" s="1116">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hidden="1" customHeight="1" x14ac:dyDescent="0.15">
      <c r="A571" s="1116">
        <v>7</v>
      </c>
      <c r="B571" s="1116">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hidden="1" customHeight="1" x14ac:dyDescent="0.15">
      <c r="A572" s="1116">
        <v>8</v>
      </c>
      <c r="B572" s="1116">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hidden="1" customHeight="1" x14ac:dyDescent="0.15">
      <c r="A573" s="1116">
        <v>9</v>
      </c>
      <c r="B573" s="1116">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hidden="1" customHeight="1" x14ac:dyDescent="0.15">
      <c r="A574" s="1116">
        <v>10</v>
      </c>
      <c r="B574" s="1116">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hidden="1" customHeight="1" x14ac:dyDescent="0.15">
      <c r="A575" s="1116">
        <v>11</v>
      </c>
      <c r="B575" s="1116">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hidden="1" customHeight="1" x14ac:dyDescent="0.15">
      <c r="A576" s="1116">
        <v>12</v>
      </c>
      <c r="B576" s="1116">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hidden="1" customHeight="1" x14ac:dyDescent="0.15">
      <c r="A577" s="1116">
        <v>13</v>
      </c>
      <c r="B577" s="1116">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hidden="1" customHeight="1" x14ac:dyDescent="0.15">
      <c r="A578" s="1116">
        <v>14</v>
      </c>
      <c r="B578" s="1116">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hidden="1" customHeight="1" x14ac:dyDescent="0.15">
      <c r="A579" s="1116">
        <v>15</v>
      </c>
      <c r="B579" s="1116">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hidden="1" customHeight="1" x14ac:dyDescent="0.15">
      <c r="A580" s="1116">
        <v>16</v>
      </c>
      <c r="B580" s="1116">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hidden="1" customHeight="1" x14ac:dyDescent="0.15">
      <c r="A581" s="1116">
        <v>17</v>
      </c>
      <c r="B581" s="1116">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hidden="1" customHeight="1" x14ac:dyDescent="0.15">
      <c r="A582" s="1116">
        <v>18</v>
      </c>
      <c r="B582" s="1116">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hidden="1" customHeight="1" x14ac:dyDescent="0.15">
      <c r="A583" s="1116">
        <v>19</v>
      </c>
      <c r="B583" s="1116">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hidden="1" customHeight="1" x14ac:dyDescent="0.15">
      <c r="A584" s="1116">
        <v>20</v>
      </c>
      <c r="B584" s="1116">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hidden="1" customHeight="1" x14ac:dyDescent="0.15">
      <c r="A585" s="1116">
        <v>21</v>
      </c>
      <c r="B585" s="1116">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hidden="1" customHeight="1" x14ac:dyDescent="0.15">
      <c r="A586" s="1116">
        <v>22</v>
      </c>
      <c r="B586" s="1116">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hidden="1" customHeight="1" x14ac:dyDescent="0.15">
      <c r="A587" s="1116">
        <v>23</v>
      </c>
      <c r="B587" s="1116">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hidden="1" customHeight="1" x14ac:dyDescent="0.15">
      <c r="A588" s="1116">
        <v>24</v>
      </c>
      <c r="B588" s="1116">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hidden="1" customHeight="1" x14ac:dyDescent="0.15">
      <c r="A589" s="1116">
        <v>25</v>
      </c>
      <c r="B589" s="1116">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hidden="1" customHeight="1" x14ac:dyDescent="0.15">
      <c r="A590" s="1116">
        <v>26</v>
      </c>
      <c r="B590" s="1116">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hidden="1" customHeight="1" x14ac:dyDescent="0.15">
      <c r="A591" s="1116">
        <v>27</v>
      </c>
      <c r="B591" s="1116">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hidden="1" customHeight="1" x14ac:dyDescent="0.15">
      <c r="A592" s="1116">
        <v>28</v>
      </c>
      <c r="B592" s="1116">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hidden="1" customHeight="1" x14ac:dyDescent="0.15">
      <c r="A593" s="1116">
        <v>29</v>
      </c>
      <c r="B593" s="1116">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hidden="1" customHeight="1" x14ac:dyDescent="0.15">
      <c r="A594" s="1116">
        <v>30</v>
      </c>
      <c r="B594" s="1116">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394</v>
      </c>
      <c r="K597" s="360"/>
      <c r="L597" s="360"/>
      <c r="M597" s="360"/>
      <c r="N597" s="360"/>
      <c r="O597" s="360"/>
      <c r="P597" s="361" t="s">
        <v>27</v>
      </c>
      <c r="Q597" s="361"/>
      <c r="R597" s="361"/>
      <c r="S597" s="361"/>
      <c r="T597" s="361"/>
      <c r="U597" s="361"/>
      <c r="V597" s="361"/>
      <c r="W597" s="361"/>
      <c r="X597" s="361"/>
      <c r="Y597" s="362" t="s">
        <v>453</v>
      </c>
      <c r="Z597" s="363"/>
      <c r="AA597" s="363"/>
      <c r="AB597" s="363"/>
      <c r="AC597" s="142" t="s">
        <v>436</v>
      </c>
      <c r="AD597" s="142"/>
      <c r="AE597" s="142"/>
      <c r="AF597" s="142"/>
      <c r="AG597" s="142"/>
      <c r="AH597" s="362" t="s">
        <v>381</v>
      </c>
      <c r="AI597" s="359"/>
      <c r="AJ597" s="359"/>
      <c r="AK597" s="359"/>
      <c r="AL597" s="359" t="s">
        <v>21</v>
      </c>
      <c r="AM597" s="359"/>
      <c r="AN597" s="359"/>
      <c r="AO597" s="364"/>
      <c r="AP597" s="365" t="s">
        <v>395</v>
      </c>
      <c r="AQ597" s="365"/>
      <c r="AR597" s="365"/>
      <c r="AS597" s="365"/>
      <c r="AT597" s="365"/>
      <c r="AU597" s="365"/>
      <c r="AV597" s="365"/>
      <c r="AW597" s="365"/>
      <c r="AX597" s="365"/>
    </row>
    <row r="598" spans="1:50" ht="45.75" customHeight="1" x14ac:dyDescent="0.15">
      <c r="A598" s="1116">
        <v>1</v>
      </c>
      <c r="B598" s="1116">
        <v>1</v>
      </c>
      <c r="C598" s="356" t="s">
        <v>935</v>
      </c>
      <c r="D598" s="341"/>
      <c r="E598" s="341"/>
      <c r="F598" s="341"/>
      <c r="G598" s="341"/>
      <c r="H598" s="341"/>
      <c r="I598" s="341"/>
      <c r="J598" s="342">
        <v>4360001004365</v>
      </c>
      <c r="K598" s="343"/>
      <c r="L598" s="343"/>
      <c r="M598" s="343"/>
      <c r="N598" s="343"/>
      <c r="O598" s="343"/>
      <c r="P598" s="926" t="s">
        <v>1150</v>
      </c>
      <c r="Q598" s="1118" t="s">
        <v>936</v>
      </c>
      <c r="R598" s="1118" t="s">
        <v>936</v>
      </c>
      <c r="S598" s="1118" t="s">
        <v>936</v>
      </c>
      <c r="T598" s="1118" t="s">
        <v>936</v>
      </c>
      <c r="U598" s="1118" t="s">
        <v>936</v>
      </c>
      <c r="V598" s="1118" t="s">
        <v>936</v>
      </c>
      <c r="W598" s="1118" t="s">
        <v>936</v>
      </c>
      <c r="X598" s="1119" t="s">
        <v>936</v>
      </c>
      <c r="Y598" s="355">
        <v>3.7</v>
      </c>
      <c r="Z598" s="355"/>
      <c r="AA598" s="355"/>
      <c r="AB598" s="355"/>
      <c r="AC598" s="348" t="s">
        <v>937</v>
      </c>
      <c r="AD598" s="348"/>
      <c r="AE598" s="348"/>
      <c r="AF598" s="348"/>
      <c r="AG598" s="348"/>
      <c r="AH598" s="382">
        <v>2</v>
      </c>
      <c r="AI598" s="383"/>
      <c r="AJ598" s="383"/>
      <c r="AK598" s="383"/>
      <c r="AL598" s="351">
        <v>94.6</v>
      </c>
      <c r="AM598" s="352"/>
      <c r="AN598" s="352"/>
      <c r="AO598" s="353"/>
      <c r="AP598" s="354" t="s">
        <v>917</v>
      </c>
      <c r="AQ598" s="354"/>
      <c r="AR598" s="354"/>
      <c r="AS598" s="354"/>
      <c r="AT598" s="354"/>
      <c r="AU598" s="354"/>
      <c r="AV598" s="354"/>
      <c r="AW598" s="354"/>
      <c r="AX598" s="354"/>
    </row>
    <row r="599" spans="1:50" ht="63.75" customHeight="1" x14ac:dyDescent="0.15">
      <c r="A599" s="1116">
        <v>2</v>
      </c>
      <c r="B599" s="1116">
        <v>1</v>
      </c>
      <c r="C599" s="356" t="s">
        <v>935</v>
      </c>
      <c r="D599" s="341"/>
      <c r="E599" s="341"/>
      <c r="F599" s="341"/>
      <c r="G599" s="341"/>
      <c r="H599" s="341"/>
      <c r="I599" s="341"/>
      <c r="J599" s="342">
        <v>4360001004365</v>
      </c>
      <c r="K599" s="343"/>
      <c r="L599" s="343"/>
      <c r="M599" s="343"/>
      <c r="N599" s="343"/>
      <c r="O599" s="343"/>
      <c r="P599" s="1117" t="s">
        <v>938</v>
      </c>
      <c r="Q599" s="1118" t="s">
        <v>938</v>
      </c>
      <c r="R599" s="1118" t="s">
        <v>938</v>
      </c>
      <c r="S599" s="1118" t="s">
        <v>938</v>
      </c>
      <c r="T599" s="1118" t="s">
        <v>938</v>
      </c>
      <c r="U599" s="1118" t="s">
        <v>938</v>
      </c>
      <c r="V599" s="1118" t="s">
        <v>938</v>
      </c>
      <c r="W599" s="1118" t="s">
        <v>938</v>
      </c>
      <c r="X599" s="1119" t="s">
        <v>938</v>
      </c>
      <c r="Y599" s="355">
        <v>2</v>
      </c>
      <c r="Z599" s="355"/>
      <c r="AA599" s="355"/>
      <c r="AB599" s="355"/>
      <c r="AC599" s="348" t="s">
        <v>937</v>
      </c>
      <c r="AD599" s="348"/>
      <c r="AE599" s="348"/>
      <c r="AF599" s="348"/>
      <c r="AG599" s="348"/>
      <c r="AH599" s="382">
        <v>3</v>
      </c>
      <c r="AI599" s="383"/>
      <c r="AJ599" s="383"/>
      <c r="AK599" s="383"/>
      <c r="AL599" s="351">
        <v>99.1</v>
      </c>
      <c r="AM599" s="352"/>
      <c r="AN599" s="352"/>
      <c r="AO599" s="353"/>
      <c r="AP599" s="354" t="s">
        <v>939</v>
      </c>
      <c r="AQ599" s="354"/>
      <c r="AR599" s="354"/>
      <c r="AS599" s="354"/>
      <c r="AT599" s="354"/>
      <c r="AU599" s="354"/>
      <c r="AV599" s="354"/>
      <c r="AW599" s="354"/>
      <c r="AX599" s="354"/>
    </row>
    <row r="600" spans="1:50" ht="45.75" customHeight="1" x14ac:dyDescent="0.15">
      <c r="A600" s="1116">
        <v>3</v>
      </c>
      <c r="B600" s="1116">
        <v>1</v>
      </c>
      <c r="C600" s="356" t="s">
        <v>940</v>
      </c>
      <c r="D600" s="341"/>
      <c r="E600" s="341"/>
      <c r="F600" s="341"/>
      <c r="G600" s="341"/>
      <c r="H600" s="341"/>
      <c r="I600" s="341"/>
      <c r="J600" s="342">
        <v>1030002049387</v>
      </c>
      <c r="K600" s="343"/>
      <c r="L600" s="343"/>
      <c r="M600" s="343"/>
      <c r="N600" s="343"/>
      <c r="O600" s="343"/>
      <c r="P600" s="1117" t="s">
        <v>941</v>
      </c>
      <c r="Q600" s="1118" t="s">
        <v>941</v>
      </c>
      <c r="R600" s="1118" t="s">
        <v>941</v>
      </c>
      <c r="S600" s="1118" t="s">
        <v>941</v>
      </c>
      <c r="T600" s="1118" t="s">
        <v>941</v>
      </c>
      <c r="U600" s="1118" t="s">
        <v>941</v>
      </c>
      <c r="V600" s="1118" t="s">
        <v>941</v>
      </c>
      <c r="W600" s="1118" t="s">
        <v>941</v>
      </c>
      <c r="X600" s="1119" t="s">
        <v>941</v>
      </c>
      <c r="Y600" s="355">
        <v>0.81</v>
      </c>
      <c r="Z600" s="355"/>
      <c r="AA600" s="355"/>
      <c r="AB600" s="355"/>
      <c r="AC600" s="348" t="s">
        <v>476</v>
      </c>
      <c r="AD600" s="348"/>
      <c r="AE600" s="348"/>
      <c r="AF600" s="348"/>
      <c r="AG600" s="348"/>
      <c r="AH600" s="382" t="s">
        <v>423</v>
      </c>
      <c r="AI600" s="383"/>
      <c r="AJ600" s="383"/>
      <c r="AK600" s="383"/>
      <c r="AL600" s="351" t="s">
        <v>423</v>
      </c>
      <c r="AM600" s="352"/>
      <c r="AN600" s="352"/>
      <c r="AO600" s="353"/>
      <c r="AP600" s="354" t="s">
        <v>942</v>
      </c>
      <c r="AQ600" s="354"/>
      <c r="AR600" s="354"/>
      <c r="AS600" s="354"/>
      <c r="AT600" s="354"/>
      <c r="AU600" s="354"/>
      <c r="AV600" s="354"/>
      <c r="AW600" s="354"/>
      <c r="AX600" s="354"/>
    </row>
    <row r="601" spans="1:50" ht="33" customHeight="1" x14ac:dyDescent="0.15">
      <c r="A601" s="1116">
        <v>4</v>
      </c>
      <c r="B601" s="1116">
        <v>1</v>
      </c>
      <c r="C601" s="356" t="s">
        <v>943</v>
      </c>
      <c r="D601" s="341"/>
      <c r="E601" s="341"/>
      <c r="F601" s="341"/>
      <c r="G601" s="341"/>
      <c r="H601" s="341"/>
      <c r="I601" s="341"/>
      <c r="J601" s="342">
        <v>5330001002370</v>
      </c>
      <c r="K601" s="343"/>
      <c r="L601" s="343"/>
      <c r="M601" s="343"/>
      <c r="N601" s="343"/>
      <c r="O601" s="343"/>
      <c r="P601" s="1117" t="s">
        <v>944</v>
      </c>
      <c r="Q601" s="1118" t="s">
        <v>944</v>
      </c>
      <c r="R601" s="1118" t="s">
        <v>944</v>
      </c>
      <c r="S601" s="1118" t="s">
        <v>944</v>
      </c>
      <c r="T601" s="1118" t="s">
        <v>944</v>
      </c>
      <c r="U601" s="1118" t="s">
        <v>944</v>
      </c>
      <c r="V601" s="1118" t="s">
        <v>944</v>
      </c>
      <c r="W601" s="1118" t="s">
        <v>944</v>
      </c>
      <c r="X601" s="1119" t="s">
        <v>944</v>
      </c>
      <c r="Y601" s="355">
        <v>0.36</v>
      </c>
      <c r="Z601" s="355"/>
      <c r="AA601" s="355"/>
      <c r="AB601" s="355"/>
      <c r="AC601" s="348" t="s">
        <v>476</v>
      </c>
      <c r="AD601" s="348"/>
      <c r="AE601" s="348"/>
      <c r="AF601" s="348"/>
      <c r="AG601" s="348"/>
      <c r="AH601" s="382" t="s">
        <v>423</v>
      </c>
      <c r="AI601" s="383"/>
      <c r="AJ601" s="383"/>
      <c r="AK601" s="383"/>
      <c r="AL601" s="351" t="s">
        <v>423</v>
      </c>
      <c r="AM601" s="352"/>
      <c r="AN601" s="352"/>
      <c r="AO601" s="353"/>
      <c r="AP601" s="354" t="s">
        <v>917</v>
      </c>
      <c r="AQ601" s="354"/>
      <c r="AR601" s="354"/>
      <c r="AS601" s="354"/>
      <c r="AT601" s="354"/>
      <c r="AU601" s="354"/>
      <c r="AV601" s="354"/>
      <c r="AW601" s="354"/>
      <c r="AX601" s="354"/>
    </row>
    <row r="602" spans="1:50" ht="26.25" hidden="1" customHeight="1" x14ac:dyDescent="0.15">
      <c r="A602" s="1116">
        <v>5</v>
      </c>
      <c r="B602" s="1116">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hidden="1" customHeight="1" x14ac:dyDescent="0.15">
      <c r="A603" s="1116">
        <v>6</v>
      </c>
      <c r="B603" s="1116">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hidden="1" customHeight="1" x14ac:dyDescent="0.15">
      <c r="A604" s="1116">
        <v>7</v>
      </c>
      <c r="B604" s="1116">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hidden="1" customHeight="1" x14ac:dyDescent="0.15">
      <c r="A605" s="1116">
        <v>8</v>
      </c>
      <c r="B605" s="1116">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hidden="1" customHeight="1" x14ac:dyDescent="0.15">
      <c r="A606" s="1116">
        <v>9</v>
      </c>
      <c r="B606" s="1116">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hidden="1" customHeight="1" x14ac:dyDescent="0.15">
      <c r="A607" s="1116">
        <v>10</v>
      </c>
      <c r="B607" s="1116">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hidden="1" customHeight="1" x14ac:dyDescent="0.15">
      <c r="A608" s="1116">
        <v>11</v>
      </c>
      <c r="B608" s="1116">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hidden="1" customHeight="1" x14ac:dyDescent="0.15">
      <c r="A609" s="1116">
        <v>12</v>
      </c>
      <c r="B609" s="1116">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hidden="1" customHeight="1" x14ac:dyDescent="0.15">
      <c r="A610" s="1116">
        <v>13</v>
      </c>
      <c r="B610" s="1116">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hidden="1" customHeight="1" x14ac:dyDescent="0.15">
      <c r="A611" s="1116">
        <v>14</v>
      </c>
      <c r="B611" s="1116">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hidden="1" customHeight="1" x14ac:dyDescent="0.15">
      <c r="A612" s="1116">
        <v>15</v>
      </c>
      <c r="B612" s="1116">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hidden="1" customHeight="1" x14ac:dyDescent="0.15">
      <c r="A613" s="1116">
        <v>16</v>
      </c>
      <c r="B613" s="1116">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hidden="1" customHeight="1" x14ac:dyDescent="0.15">
      <c r="A614" s="1116">
        <v>17</v>
      </c>
      <c r="B614" s="1116">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hidden="1" customHeight="1" x14ac:dyDescent="0.15">
      <c r="A615" s="1116">
        <v>18</v>
      </c>
      <c r="B615" s="1116">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hidden="1" customHeight="1" x14ac:dyDescent="0.15">
      <c r="A616" s="1116">
        <v>19</v>
      </c>
      <c r="B616" s="1116">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hidden="1" customHeight="1" x14ac:dyDescent="0.15">
      <c r="A617" s="1116">
        <v>20</v>
      </c>
      <c r="B617" s="1116">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hidden="1" customHeight="1" x14ac:dyDescent="0.15">
      <c r="A618" s="1116">
        <v>21</v>
      </c>
      <c r="B618" s="1116">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hidden="1" customHeight="1" x14ac:dyDescent="0.15">
      <c r="A619" s="1116">
        <v>22</v>
      </c>
      <c r="B619" s="1116">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hidden="1" customHeight="1" x14ac:dyDescent="0.15">
      <c r="A620" s="1116">
        <v>23</v>
      </c>
      <c r="B620" s="1116">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hidden="1" customHeight="1" x14ac:dyDescent="0.15">
      <c r="A621" s="1116">
        <v>24</v>
      </c>
      <c r="B621" s="1116">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hidden="1" customHeight="1" x14ac:dyDescent="0.15">
      <c r="A622" s="1116">
        <v>25</v>
      </c>
      <c r="B622" s="1116">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hidden="1" customHeight="1" x14ac:dyDescent="0.15">
      <c r="A623" s="1116">
        <v>26</v>
      </c>
      <c r="B623" s="1116">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hidden="1" customHeight="1" x14ac:dyDescent="0.15">
      <c r="A624" s="1116">
        <v>27</v>
      </c>
      <c r="B624" s="1116">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hidden="1" customHeight="1" x14ac:dyDescent="0.15">
      <c r="A625" s="1116">
        <v>28</v>
      </c>
      <c r="B625" s="1116">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hidden="1" customHeight="1" x14ac:dyDescent="0.15">
      <c r="A626" s="1116">
        <v>29</v>
      </c>
      <c r="B626" s="1116">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hidden="1" customHeight="1" x14ac:dyDescent="0.15">
      <c r="A627" s="1116">
        <v>30</v>
      </c>
      <c r="B627" s="1116">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394</v>
      </c>
      <c r="K630" s="360"/>
      <c r="L630" s="360"/>
      <c r="M630" s="360"/>
      <c r="N630" s="360"/>
      <c r="O630" s="360"/>
      <c r="P630" s="361" t="s">
        <v>27</v>
      </c>
      <c r="Q630" s="361"/>
      <c r="R630" s="361"/>
      <c r="S630" s="361"/>
      <c r="T630" s="361"/>
      <c r="U630" s="361"/>
      <c r="V630" s="361"/>
      <c r="W630" s="361"/>
      <c r="X630" s="361"/>
      <c r="Y630" s="362" t="s">
        <v>453</v>
      </c>
      <c r="Z630" s="363"/>
      <c r="AA630" s="363"/>
      <c r="AB630" s="363"/>
      <c r="AC630" s="142" t="s">
        <v>436</v>
      </c>
      <c r="AD630" s="142"/>
      <c r="AE630" s="142"/>
      <c r="AF630" s="142"/>
      <c r="AG630" s="142"/>
      <c r="AH630" s="362" t="s">
        <v>381</v>
      </c>
      <c r="AI630" s="359"/>
      <c r="AJ630" s="359"/>
      <c r="AK630" s="359"/>
      <c r="AL630" s="359" t="s">
        <v>21</v>
      </c>
      <c r="AM630" s="359"/>
      <c r="AN630" s="359"/>
      <c r="AO630" s="364"/>
      <c r="AP630" s="365" t="s">
        <v>395</v>
      </c>
      <c r="AQ630" s="365"/>
      <c r="AR630" s="365"/>
      <c r="AS630" s="365"/>
      <c r="AT630" s="365"/>
      <c r="AU630" s="365"/>
      <c r="AV630" s="365"/>
      <c r="AW630" s="365"/>
      <c r="AX630" s="365"/>
    </row>
    <row r="631" spans="1:50" ht="48" customHeight="1" x14ac:dyDescent="0.15">
      <c r="A631" s="1116">
        <v>1</v>
      </c>
      <c r="B631" s="1116">
        <v>1</v>
      </c>
      <c r="C631" s="384" t="s">
        <v>948</v>
      </c>
      <c r="D631" s="385"/>
      <c r="E631" s="385"/>
      <c r="F631" s="385"/>
      <c r="G631" s="385"/>
      <c r="H631" s="385"/>
      <c r="I631" s="386"/>
      <c r="J631" s="342">
        <v>2090005006032</v>
      </c>
      <c r="K631" s="343"/>
      <c r="L631" s="343"/>
      <c r="M631" s="343"/>
      <c r="N631" s="343"/>
      <c r="O631" s="343"/>
      <c r="P631" s="357" t="s">
        <v>1151</v>
      </c>
      <c r="Q631" s="344"/>
      <c r="R631" s="344"/>
      <c r="S631" s="344"/>
      <c r="T631" s="344"/>
      <c r="U631" s="344"/>
      <c r="V631" s="344"/>
      <c r="W631" s="344"/>
      <c r="X631" s="344"/>
      <c r="Y631" s="345">
        <v>0.3</v>
      </c>
      <c r="Z631" s="346"/>
      <c r="AA631" s="346"/>
      <c r="AB631" s="347"/>
      <c r="AC631" s="348" t="s">
        <v>476</v>
      </c>
      <c r="AD631" s="348"/>
      <c r="AE631" s="348"/>
      <c r="AF631" s="348"/>
      <c r="AG631" s="348"/>
      <c r="AH631" s="382" t="s">
        <v>861</v>
      </c>
      <c r="AI631" s="383"/>
      <c r="AJ631" s="383"/>
      <c r="AK631" s="383"/>
      <c r="AL631" s="351" t="s">
        <v>861</v>
      </c>
      <c r="AM631" s="352"/>
      <c r="AN631" s="352"/>
      <c r="AO631" s="353"/>
      <c r="AP631" s="354" t="s">
        <v>664</v>
      </c>
      <c r="AQ631" s="354"/>
      <c r="AR631" s="354"/>
      <c r="AS631" s="354"/>
      <c r="AT631" s="354"/>
      <c r="AU631" s="354"/>
      <c r="AV631" s="354"/>
      <c r="AW631" s="354"/>
      <c r="AX631" s="354"/>
    </row>
    <row r="632" spans="1:50" ht="26.25" hidden="1" customHeight="1" x14ac:dyDescent="0.15">
      <c r="A632" s="1116">
        <v>2</v>
      </c>
      <c r="B632" s="1116">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hidden="1" customHeight="1" x14ac:dyDescent="0.15">
      <c r="A633" s="1116">
        <v>3</v>
      </c>
      <c r="B633" s="1116">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hidden="1" customHeight="1" x14ac:dyDescent="0.15">
      <c r="A634" s="1116">
        <v>4</v>
      </c>
      <c r="B634" s="1116">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hidden="1" customHeight="1" x14ac:dyDescent="0.15">
      <c r="A635" s="1116">
        <v>5</v>
      </c>
      <c r="B635" s="1116">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hidden="1" customHeight="1" x14ac:dyDescent="0.15">
      <c r="A636" s="1116">
        <v>6</v>
      </c>
      <c r="B636" s="1116">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hidden="1" customHeight="1" x14ac:dyDescent="0.15">
      <c r="A637" s="1116">
        <v>7</v>
      </c>
      <c r="B637" s="1116">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v>3</v>
      </c>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hidden="1" customHeight="1" x14ac:dyDescent="0.15">
      <c r="A638" s="1116">
        <v>8</v>
      </c>
      <c r="B638" s="1116">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hidden="1" customHeight="1" x14ac:dyDescent="0.15">
      <c r="A639" s="1116">
        <v>9</v>
      </c>
      <c r="B639" s="1116">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hidden="1" customHeight="1" x14ac:dyDescent="0.15">
      <c r="A640" s="1116">
        <v>10</v>
      </c>
      <c r="B640" s="1116">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hidden="1" customHeight="1" x14ac:dyDescent="0.15">
      <c r="A641" s="1116">
        <v>11</v>
      </c>
      <c r="B641" s="1116">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hidden="1" customHeight="1" x14ac:dyDescent="0.15">
      <c r="A642" s="1116">
        <v>12</v>
      </c>
      <c r="B642" s="1116">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hidden="1" customHeight="1" x14ac:dyDescent="0.15">
      <c r="A643" s="1116">
        <v>13</v>
      </c>
      <c r="B643" s="1116">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hidden="1" customHeight="1" x14ac:dyDescent="0.15">
      <c r="A644" s="1116">
        <v>14</v>
      </c>
      <c r="B644" s="1116">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hidden="1" customHeight="1" x14ac:dyDescent="0.15">
      <c r="A645" s="1116">
        <v>15</v>
      </c>
      <c r="B645" s="1116">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hidden="1" customHeight="1" x14ac:dyDescent="0.15">
      <c r="A646" s="1116">
        <v>16</v>
      </c>
      <c r="B646" s="1116">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hidden="1" customHeight="1" x14ac:dyDescent="0.15">
      <c r="A647" s="1116">
        <v>17</v>
      </c>
      <c r="B647" s="1116">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hidden="1" customHeight="1" x14ac:dyDescent="0.15">
      <c r="A648" s="1116">
        <v>18</v>
      </c>
      <c r="B648" s="1116">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hidden="1" customHeight="1" x14ac:dyDescent="0.15">
      <c r="A649" s="1116">
        <v>19</v>
      </c>
      <c r="B649" s="1116">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hidden="1" customHeight="1" x14ac:dyDescent="0.15">
      <c r="A650" s="1116">
        <v>20</v>
      </c>
      <c r="B650" s="1116">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hidden="1" customHeight="1" x14ac:dyDescent="0.15">
      <c r="A651" s="1116">
        <v>21</v>
      </c>
      <c r="B651" s="1116">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hidden="1" customHeight="1" x14ac:dyDescent="0.15">
      <c r="A652" s="1116">
        <v>22</v>
      </c>
      <c r="B652" s="1116">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hidden="1" customHeight="1" x14ac:dyDescent="0.15">
      <c r="A653" s="1116">
        <v>23</v>
      </c>
      <c r="B653" s="1116">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hidden="1" customHeight="1" x14ac:dyDescent="0.15">
      <c r="A654" s="1116">
        <v>24</v>
      </c>
      <c r="B654" s="1116">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hidden="1" customHeight="1" x14ac:dyDescent="0.15">
      <c r="A655" s="1116">
        <v>25</v>
      </c>
      <c r="B655" s="1116">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hidden="1" customHeight="1" x14ac:dyDescent="0.15">
      <c r="A656" s="1116">
        <v>26</v>
      </c>
      <c r="B656" s="1116">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hidden="1" customHeight="1" x14ac:dyDescent="0.15">
      <c r="A657" s="1116">
        <v>27</v>
      </c>
      <c r="B657" s="1116">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hidden="1" customHeight="1" x14ac:dyDescent="0.15">
      <c r="A658" s="1116">
        <v>28</v>
      </c>
      <c r="B658" s="1116">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hidden="1" customHeight="1" x14ac:dyDescent="0.15">
      <c r="A659" s="1116">
        <v>29</v>
      </c>
      <c r="B659" s="1116">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hidden="1" customHeight="1" x14ac:dyDescent="0.15">
      <c r="A660" s="1116">
        <v>30</v>
      </c>
      <c r="B660" s="1116">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325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394</v>
      </c>
      <c r="K663" s="360"/>
      <c r="L663" s="360"/>
      <c r="M663" s="360"/>
      <c r="N663" s="360"/>
      <c r="O663" s="360"/>
      <c r="P663" s="361" t="s">
        <v>27</v>
      </c>
      <c r="Q663" s="361"/>
      <c r="R663" s="361"/>
      <c r="S663" s="361"/>
      <c r="T663" s="361"/>
      <c r="U663" s="361"/>
      <c r="V663" s="361"/>
      <c r="W663" s="361"/>
      <c r="X663" s="361"/>
      <c r="Y663" s="362" t="s">
        <v>453</v>
      </c>
      <c r="Z663" s="363"/>
      <c r="AA663" s="363"/>
      <c r="AB663" s="363"/>
      <c r="AC663" s="142" t="s">
        <v>436</v>
      </c>
      <c r="AD663" s="142"/>
      <c r="AE663" s="142"/>
      <c r="AF663" s="142"/>
      <c r="AG663" s="142"/>
      <c r="AH663" s="362" t="s">
        <v>381</v>
      </c>
      <c r="AI663" s="359"/>
      <c r="AJ663" s="359"/>
      <c r="AK663" s="359"/>
      <c r="AL663" s="359" t="s">
        <v>21</v>
      </c>
      <c r="AM663" s="359"/>
      <c r="AN663" s="359"/>
      <c r="AO663" s="364"/>
      <c r="AP663" s="365" t="s">
        <v>395</v>
      </c>
      <c r="AQ663" s="365"/>
      <c r="AR663" s="365"/>
      <c r="AS663" s="365"/>
      <c r="AT663" s="365"/>
      <c r="AU663" s="365"/>
      <c r="AV663" s="365"/>
      <c r="AW663" s="365"/>
      <c r="AX663" s="365"/>
    </row>
    <row r="664" spans="1:50" ht="26.25" customHeight="1" x14ac:dyDescent="0.15">
      <c r="A664" s="1116">
        <v>1</v>
      </c>
      <c r="B664" s="1116">
        <v>1</v>
      </c>
      <c r="C664" s="356" t="s">
        <v>1152</v>
      </c>
      <c r="D664" s="341"/>
      <c r="E664" s="341"/>
      <c r="F664" s="341"/>
      <c r="G664" s="341"/>
      <c r="H664" s="341"/>
      <c r="I664" s="341"/>
      <c r="J664" s="342">
        <v>5013301020520</v>
      </c>
      <c r="K664" s="343"/>
      <c r="L664" s="343"/>
      <c r="M664" s="343"/>
      <c r="N664" s="343"/>
      <c r="O664" s="343"/>
      <c r="P664" s="357" t="s">
        <v>949</v>
      </c>
      <c r="Q664" s="344"/>
      <c r="R664" s="344"/>
      <c r="S664" s="344"/>
      <c r="T664" s="344"/>
      <c r="U664" s="344"/>
      <c r="V664" s="344"/>
      <c r="W664" s="344"/>
      <c r="X664" s="344"/>
      <c r="Y664" s="345">
        <v>1.6</v>
      </c>
      <c r="Z664" s="346"/>
      <c r="AA664" s="346"/>
      <c r="AB664" s="347"/>
      <c r="AC664" s="348" t="s">
        <v>470</v>
      </c>
      <c r="AD664" s="348"/>
      <c r="AE664" s="348"/>
      <c r="AF664" s="348"/>
      <c r="AG664" s="348"/>
      <c r="AH664" s="349">
        <v>2</v>
      </c>
      <c r="AI664" s="350"/>
      <c r="AJ664" s="350"/>
      <c r="AK664" s="350"/>
      <c r="AL664" s="351">
        <v>78.8</v>
      </c>
      <c r="AM664" s="352"/>
      <c r="AN664" s="352"/>
      <c r="AO664" s="353"/>
      <c r="AP664" s="354" t="s">
        <v>657</v>
      </c>
      <c r="AQ664" s="354"/>
      <c r="AR664" s="354"/>
      <c r="AS664" s="354"/>
      <c r="AT664" s="354"/>
      <c r="AU664" s="354"/>
      <c r="AV664" s="354"/>
      <c r="AW664" s="354"/>
      <c r="AX664" s="354"/>
    </row>
    <row r="665" spans="1:50" ht="26.25" customHeight="1" x14ac:dyDescent="0.15">
      <c r="A665" s="1116">
        <v>2</v>
      </c>
      <c r="B665" s="1116">
        <v>1</v>
      </c>
      <c r="C665" s="935" t="s">
        <v>950</v>
      </c>
      <c r="D665" s="936"/>
      <c r="E665" s="936"/>
      <c r="F665" s="936"/>
      <c r="G665" s="936"/>
      <c r="H665" s="936"/>
      <c r="I665" s="936"/>
      <c r="J665" s="369">
        <v>1170001008719</v>
      </c>
      <c r="K665" s="370"/>
      <c r="L665" s="370"/>
      <c r="M665" s="370"/>
      <c r="N665" s="370"/>
      <c r="O665" s="370"/>
      <c r="P665" s="371" t="s">
        <v>951</v>
      </c>
      <c r="Q665" s="372"/>
      <c r="R665" s="372"/>
      <c r="S665" s="372"/>
      <c r="T665" s="372"/>
      <c r="U665" s="372"/>
      <c r="V665" s="372"/>
      <c r="W665" s="372"/>
      <c r="X665" s="372"/>
      <c r="Y665" s="373">
        <v>0.4</v>
      </c>
      <c r="Z665" s="373"/>
      <c r="AA665" s="373"/>
      <c r="AB665" s="373"/>
      <c r="AC665" s="348" t="s">
        <v>476</v>
      </c>
      <c r="AD665" s="348"/>
      <c r="AE665" s="348"/>
      <c r="AF665" s="348"/>
      <c r="AG665" s="348"/>
      <c r="AH665" s="1126" t="s">
        <v>861</v>
      </c>
      <c r="AI665" s="1127"/>
      <c r="AJ665" s="1127"/>
      <c r="AK665" s="1127"/>
      <c r="AL665" s="1128" t="s">
        <v>861</v>
      </c>
      <c r="AM665" s="1129"/>
      <c r="AN665" s="1129"/>
      <c r="AO665" s="1130"/>
      <c r="AP665" s="354" t="s">
        <v>657</v>
      </c>
      <c r="AQ665" s="354"/>
      <c r="AR665" s="354"/>
      <c r="AS665" s="354"/>
      <c r="AT665" s="354"/>
      <c r="AU665" s="354"/>
      <c r="AV665" s="354"/>
      <c r="AW665" s="354"/>
      <c r="AX665" s="354"/>
    </row>
    <row r="666" spans="1:50" ht="26.25" hidden="1" customHeight="1" x14ac:dyDescent="0.15">
      <c r="A666" s="1116">
        <v>3</v>
      </c>
      <c r="B666" s="1116">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hidden="1" customHeight="1" x14ac:dyDescent="0.15">
      <c r="A667" s="1116">
        <v>4</v>
      </c>
      <c r="B667" s="1116">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hidden="1" customHeight="1" x14ac:dyDescent="0.15">
      <c r="A668" s="1116">
        <v>5</v>
      </c>
      <c r="B668" s="1116">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hidden="1" customHeight="1" x14ac:dyDescent="0.15">
      <c r="A669" s="1116">
        <v>6</v>
      </c>
      <c r="B669" s="1116">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hidden="1" customHeight="1" x14ac:dyDescent="0.15">
      <c r="A670" s="1116">
        <v>7</v>
      </c>
      <c r="B670" s="1116">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hidden="1" customHeight="1" x14ac:dyDescent="0.15">
      <c r="A671" s="1116">
        <v>8</v>
      </c>
      <c r="B671" s="1116">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hidden="1" customHeight="1" x14ac:dyDescent="0.15">
      <c r="A672" s="1116">
        <v>9</v>
      </c>
      <c r="B672" s="1116">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hidden="1" customHeight="1" x14ac:dyDescent="0.15">
      <c r="A673" s="1116">
        <v>10</v>
      </c>
      <c r="B673" s="1116">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hidden="1" customHeight="1" x14ac:dyDescent="0.15">
      <c r="A674" s="1116">
        <v>11</v>
      </c>
      <c r="B674" s="1116">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hidden="1" customHeight="1" x14ac:dyDescent="0.15">
      <c r="A675" s="1116">
        <v>12</v>
      </c>
      <c r="B675" s="1116">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hidden="1" customHeight="1" x14ac:dyDescent="0.15">
      <c r="A676" s="1116">
        <v>13</v>
      </c>
      <c r="B676" s="1116">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hidden="1" customHeight="1" x14ac:dyDescent="0.15">
      <c r="A677" s="1116">
        <v>14</v>
      </c>
      <c r="B677" s="1116">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hidden="1" customHeight="1" x14ac:dyDescent="0.15">
      <c r="A678" s="1116">
        <v>15</v>
      </c>
      <c r="B678" s="1116">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hidden="1" customHeight="1" x14ac:dyDescent="0.15">
      <c r="A679" s="1116">
        <v>16</v>
      </c>
      <c r="B679" s="1116">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hidden="1" customHeight="1" x14ac:dyDescent="0.15">
      <c r="A680" s="1116">
        <v>17</v>
      </c>
      <c r="B680" s="1116">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hidden="1" customHeight="1" x14ac:dyDescent="0.15">
      <c r="A681" s="1116">
        <v>18</v>
      </c>
      <c r="B681" s="1116">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hidden="1" customHeight="1" x14ac:dyDescent="0.15">
      <c r="A682" s="1116">
        <v>19</v>
      </c>
      <c r="B682" s="1116">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hidden="1" customHeight="1" x14ac:dyDescent="0.15">
      <c r="A683" s="1116">
        <v>20</v>
      </c>
      <c r="B683" s="1116">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hidden="1" customHeight="1" x14ac:dyDescent="0.15">
      <c r="A684" s="1116">
        <v>21</v>
      </c>
      <c r="B684" s="1116">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hidden="1" customHeight="1" x14ac:dyDescent="0.15">
      <c r="A685" s="1116">
        <v>22</v>
      </c>
      <c r="B685" s="1116">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hidden="1" customHeight="1" x14ac:dyDescent="0.15">
      <c r="A686" s="1116">
        <v>23</v>
      </c>
      <c r="B686" s="1116">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hidden="1" customHeight="1" x14ac:dyDescent="0.15">
      <c r="A687" s="1116">
        <v>24</v>
      </c>
      <c r="B687" s="1116">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hidden="1" customHeight="1" x14ac:dyDescent="0.15">
      <c r="A688" s="1116">
        <v>25</v>
      </c>
      <c r="B688" s="1116">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hidden="1" customHeight="1" x14ac:dyDescent="0.15">
      <c r="A689" s="1116">
        <v>26</v>
      </c>
      <c r="B689" s="1116">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hidden="1" customHeight="1" x14ac:dyDescent="0.15">
      <c r="A690" s="1116">
        <v>27</v>
      </c>
      <c r="B690" s="1116">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hidden="1" customHeight="1" x14ac:dyDescent="0.15">
      <c r="A691" s="1116">
        <v>28</v>
      </c>
      <c r="B691" s="1116">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hidden="1" customHeight="1" x14ac:dyDescent="0.15">
      <c r="A692" s="1116">
        <v>29</v>
      </c>
      <c r="B692" s="1116">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hidden="1" customHeight="1" x14ac:dyDescent="0.15">
      <c r="A693" s="1116">
        <v>30</v>
      </c>
      <c r="B693" s="1116">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326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394</v>
      </c>
      <c r="K696" s="360"/>
      <c r="L696" s="360"/>
      <c r="M696" s="360"/>
      <c r="N696" s="360"/>
      <c r="O696" s="360"/>
      <c r="P696" s="361" t="s">
        <v>27</v>
      </c>
      <c r="Q696" s="361"/>
      <c r="R696" s="361"/>
      <c r="S696" s="361"/>
      <c r="T696" s="361"/>
      <c r="U696" s="361"/>
      <c r="V696" s="361"/>
      <c r="W696" s="361"/>
      <c r="X696" s="361"/>
      <c r="Y696" s="362" t="s">
        <v>453</v>
      </c>
      <c r="Z696" s="363"/>
      <c r="AA696" s="363"/>
      <c r="AB696" s="363"/>
      <c r="AC696" s="142" t="s">
        <v>436</v>
      </c>
      <c r="AD696" s="142"/>
      <c r="AE696" s="142"/>
      <c r="AF696" s="142"/>
      <c r="AG696" s="142"/>
      <c r="AH696" s="362" t="s">
        <v>381</v>
      </c>
      <c r="AI696" s="359"/>
      <c r="AJ696" s="359"/>
      <c r="AK696" s="359"/>
      <c r="AL696" s="359" t="s">
        <v>21</v>
      </c>
      <c r="AM696" s="359"/>
      <c r="AN696" s="359"/>
      <c r="AO696" s="364"/>
      <c r="AP696" s="365" t="s">
        <v>395</v>
      </c>
      <c r="AQ696" s="365"/>
      <c r="AR696" s="365"/>
      <c r="AS696" s="365"/>
      <c r="AT696" s="365"/>
      <c r="AU696" s="365"/>
      <c r="AV696" s="365"/>
      <c r="AW696" s="365"/>
      <c r="AX696" s="365"/>
    </row>
    <row r="697" spans="1:50" ht="63.75" customHeight="1" x14ac:dyDescent="0.15">
      <c r="A697" s="1116">
        <v>1</v>
      </c>
      <c r="B697" s="1116">
        <v>1</v>
      </c>
      <c r="C697" s="356" t="s">
        <v>1163</v>
      </c>
      <c r="D697" s="341"/>
      <c r="E697" s="341"/>
      <c r="F697" s="341"/>
      <c r="G697" s="341"/>
      <c r="H697" s="341"/>
      <c r="I697" s="341"/>
      <c r="J697" s="377">
        <v>2210001015651</v>
      </c>
      <c r="K697" s="377"/>
      <c r="L697" s="377"/>
      <c r="M697" s="377"/>
      <c r="N697" s="377"/>
      <c r="O697" s="377"/>
      <c r="P697" s="357" t="s">
        <v>953</v>
      </c>
      <c r="Q697" s="344"/>
      <c r="R697" s="344"/>
      <c r="S697" s="344"/>
      <c r="T697" s="344"/>
      <c r="U697" s="344"/>
      <c r="V697" s="344"/>
      <c r="W697" s="344"/>
      <c r="X697" s="344"/>
      <c r="Y697" s="355">
        <v>0.98799999999999999</v>
      </c>
      <c r="Z697" s="355"/>
      <c r="AA697" s="355"/>
      <c r="AB697" s="355"/>
      <c r="AC697" s="348" t="s">
        <v>849</v>
      </c>
      <c r="AD697" s="348"/>
      <c r="AE697" s="348"/>
      <c r="AF697" s="348"/>
      <c r="AG697" s="348"/>
      <c r="AH697" s="382" t="s">
        <v>851</v>
      </c>
      <c r="AI697" s="383"/>
      <c r="AJ697" s="383"/>
      <c r="AK697" s="383"/>
      <c r="AL697" s="351" t="s">
        <v>946</v>
      </c>
      <c r="AM697" s="352"/>
      <c r="AN697" s="352"/>
      <c r="AO697" s="353"/>
      <c r="AP697" s="354" t="s">
        <v>850</v>
      </c>
      <c r="AQ697" s="354"/>
      <c r="AR697" s="354"/>
      <c r="AS697" s="354"/>
      <c r="AT697" s="354"/>
      <c r="AU697" s="354"/>
      <c r="AV697" s="354"/>
      <c r="AW697" s="354"/>
      <c r="AX697" s="354"/>
    </row>
    <row r="698" spans="1:50" ht="31.5" customHeight="1" x14ac:dyDescent="0.15">
      <c r="A698" s="1116">
        <v>2</v>
      </c>
      <c r="B698" s="1116">
        <v>1</v>
      </c>
      <c r="C698" s="356" t="s">
        <v>954</v>
      </c>
      <c r="D698" s="341"/>
      <c r="E698" s="341"/>
      <c r="F698" s="341"/>
      <c r="G698" s="341"/>
      <c r="H698" s="341"/>
      <c r="I698" s="341"/>
      <c r="J698" s="377" t="s">
        <v>861</v>
      </c>
      <c r="K698" s="377"/>
      <c r="L698" s="377"/>
      <c r="M698" s="377"/>
      <c r="N698" s="377"/>
      <c r="O698" s="377"/>
      <c r="P698" s="357" t="s">
        <v>955</v>
      </c>
      <c r="Q698" s="344"/>
      <c r="R698" s="344"/>
      <c r="S698" s="344"/>
      <c r="T698" s="344"/>
      <c r="U698" s="344"/>
      <c r="V698" s="344"/>
      <c r="W698" s="344"/>
      <c r="X698" s="344"/>
      <c r="Y698" s="355">
        <v>2.7799999999999998E-2</v>
      </c>
      <c r="Z698" s="355"/>
      <c r="AA698" s="355"/>
      <c r="AB698" s="355"/>
      <c r="AC698" s="348" t="s">
        <v>849</v>
      </c>
      <c r="AD698" s="348"/>
      <c r="AE698" s="348"/>
      <c r="AF698" s="348"/>
      <c r="AG698" s="348"/>
      <c r="AH698" s="382" t="s">
        <v>947</v>
      </c>
      <c r="AI698" s="383"/>
      <c r="AJ698" s="383"/>
      <c r="AK698" s="383"/>
      <c r="AL698" s="351" t="s">
        <v>946</v>
      </c>
      <c r="AM698" s="352"/>
      <c r="AN698" s="352"/>
      <c r="AO698" s="353"/>
      <c r="AP698" s="354" t="s">
        <v>850</v>
      </c>
      <c r="AQ698" s="354"/>
      <c r="AR698" s="354"/>
      <c r="AS698" s="354"/>
      <c r="AT698" s="354"/>
      <c r="AU698" s="354"/>
      <c r="AV698" s="354"/>
      <c r="AW698" s="354"/>
      <c r="AX698" s="354"/>
    </row>
    <row r="699" spans="1:50" ht="26.25" hidden="1" customHeight="1" x14ac:dyDescent="0.15">
      <c r="A699" s="1116">
        <v>3</v>
      </c>
      <c r="B699" s="1116">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hidden="1" customHeight="1" x14ac:dyDescent="0.15">
      <c r="A700" s="1116">
        <v>4</v>
      </c>
      <c r="B700" s="1116">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hidden="1" customHeight="1" x14ac:dyDescent="0.15">
      <c r="A701" s="1116">
        <v>5</v>
      </c>
      <c r="B701" s="1116">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hidden="1" customHeight="1" x14ac:dyDescent="0.15">
      <c r="A702" s="1116">
        <v>6</v>
      </c>
      <c r="B702" s="1116">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hidden="1" customHeight="1" x14ac:dyDescent="0.15">
      <c r="A703" s="1116">
        <v>7</v>
      </c>
      <c r="B703" s="1116">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hidden="1" customHeight="1" x14ac:dyDescent="0.15">
      <c r="A704" s="1116">
        <v>8</v>
      </c>
      <c r="B704" s="1116">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hidden="1" customHeight="1" x14ac:dyDescent="0.15">
      <c r="A705" s="1116">
        <v>9</v>
      </c>
      <c r="B705" s="1116">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hidden="1" customHeight="1" x14ac:dyDescent="0.15">
      <c r="A706" s="1116">
        <v>10</v>
      </c>
      <c r="B706" s="1116">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hidden="1" customHeight="1" x14ac:dyDescent="0.15">
      <c r="A707" s="1116">
        <v>11</v>
      </c>
      <c r="B707" s="1116">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hidden="1" customHeight="1" x14ac:dyDescent="0.15">
      <c r="A708" s="1116">
        <v>12</v>
      </c>
      <c r="B708" s="1116">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hidden="1" customHeight="1" x14ac:dyDescent="0.15">
      <c r="A709" s="1116">
        <v>13</v>
      </c>
      <c r="B709" s="1116">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hidden="1" customHeight="1" x14ac:dyDescent="0.15">
      <c r="A710" s="1116">
        <v>14</v>
      </c>
      <c r="B710" s="1116">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hidden="1" customHeight="1" x14ac:dyDescent="0.15">
      <c r="A711" s="1116">
        <v>15</v>
      </c>
      <c r="B711" s="1116">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hidden="1" customHeight="1" x14ac:dyDescent="0.15">
      <c r="A712" s="1116">
        <v>16</v>
      </c>
      <c r="B712" s="1116">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hidden="1" customHeight="1" x14ac:dyDescent="0.15">
      <c r="A713" s="1116">
        <v>17</v>
      </c>
      <c r="B713" s="1116">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hidden="1" customHeight="1" x14ac:dyDescent="0.15">
      <c r="A714" s="1116">
        <v>18</v>
      </c>
      <c r="B714" s="1116">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hidden="1" customHeight="1" x14ac:dyDescent="0.15">
      <c r="A715" s="1116">
        <v>19</v>
      </c>
      <c r="B715" s="1116">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hidden="1" customHeight="1" x14ac:dyDescent="0.15">
      <c r="A716" s="1116">
        <v>20</v>
      </c>
      <c r="B716" s="1116">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hidden="1" customHeight="1" x14ac:dyDescent="0.15">
      <c r="A717" s="1116">
        <v>21</v>
      </c>
      <c r="B717" s="1116">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hidden="1" customHeight="1" x14ac:dyDescent="0.15">
      <c r="A718" s="1116">
        <v>22</v>
      </c>
      <c r="B718" s="1116">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hidden="1" customHeight="1" x14ac:dyDescent="0.15">
      <c r="A719" s="1116">
        <v>23</v>
      </c>
      <c r="B719" s="1116">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hidden="1" customHeight="1" x14ac:dyDescent="0.15">
      <c r="A720" s="1116">
        <v>24</v>
      </c>
      <c r="B720" s="1116">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hidden="1" customHeight="1" x14ac:dyDescent="0.15">
      <c r="A721" s="1116">
        <v>25</v>
      </c>
      <c r="B721" s="1116">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hidden="1" customHeight="1" x14ac:dyDescent="0.15">
      <c r="A722" s="1116">
        <v>26</v>
      </c>
      <c r="B722" s="1116">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hidden="1" customHeight="1" x14ac:dyDescent="0.15">
      <c r="A723" s="1116">
        <v>27</v>
      </c>
      <c r="B723" s="1116">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hidden="1" customHeight="1" x14ac:dyDescent="0.15">
      <c r="A724" s="1116">
        <v>28</v>
      </c>
      <c r="B724" s="1116">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hidden="1" customHeight="1" x14ac:dyDescent="0.15">
      <c r="A725" s="1116">
        <v>29</v>
      </c>
      <c r="B725" s="1116">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hidden="1" customHeight="1" x14ac:dyDescent="0.15">
      <c r="A726" s="1116">
        <v>30</v>
      </c>
      <c r="B726" s="1116">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327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394</v>
      </c>
      <c r="K729" s="360"/>
      <c r="L729" s="360"/>
      <c r="M729" s="360"/>
      <c r="N729" s="360"/>
      <c r="O729" s="360"/>
      <c r="P729" s="361" t="s">
        <v>27</v>
      </c>
      <c r="Q729" s="361"/>
      <c r="R729" s="361"/>
      <c r="S729" s="361"/>
      <c r="T729" s="361"/>
      <c r="U729" s="361"/>
      <c r="V729" s="361"/>
      <c r="W729" s="361"/>
      <c r="X729" s="361"/>
      <c r="Y729" s="362" t="s">
        <v>453</v>
      </c>
      <c r="Z729" s="363"/>
      <c r="AA729" s="363"/>
      <c r="AB729" s="363"/>
      <c r="AC729" s="142" t="s">
        <v>436</v>
      </c>
      <c r="AD729" s="142"/>
      <c r="AE729" s="142"/>
      <c r="AF729" s="142"/>
      <c r="AG729" s="142"/>
      <c r="AH729" s="362" t="s">
        <v>381</v>
      </c>
      <c r="AI729" s="359"/>
      <c r="AJ729" s="359"/>
      <c r="AK729" s="359"/>
      <c r="AL729" s="359" t="s">
        <v>21</v>
      </c>
      <c r="AM729" s="359"/>
      <c r="AN729" s="359"/>
      <c r="AO729" s="364"/>
      <c r="AP729" s="365" t="s">
        <v>395</v>
      </c>
      <c r="AQ729" s="365"/>
      <c r="AR729" s="365"/>
      <c r="AS729" s="365"/>
      <c r="AT729" s="365"/>
      <c r="AU729" s="365"/>
      <c r="AV729" s="365"/>
      <c r="AW729" s="365"/>
      <c r="AX729" s="365"/>
    </row>
    <row r="730" spans="1:50" ht="30.75" customHeight="1" x14ac:dyDescent="0.15">
      <c r="A730" s="1116">
        <v>1</v>
      </c>
      <c r="B730" s="1116">
        <v>1</v>
      </c>
      <c r="C730" s="356" t="s">
        <v>1153</v>
      </c>
      <c r="D730" s="341"/>
      <c r="E730" s="341"/>
      <c r="F730" s="341"/>
      <c r="G730" s="341"/>
      <c r="H730" s="341"/>
      <c r="I730" s="341"/>
      <c r="J730" s="377" t="s">
        <v>861</v>
      </c>
      <c r="K730" s="377"/>
      <c r="L730" s="377"/>
      <c r="M730" s="377"/>
      <c r="N730" s="377"/>
      <c r="O730" s="377"/>
      <c r="P730" s="357" t="s">
        <v>1154</v>
      </c>
      <c r="Q730" s="344"/>
      <c r="R730" s="344"/>
      <c r="S730" s="344"/>
      <c r="T730" s="344"/>
      <c r="U730" s="344"/>
      <c r="V730" s="344"/>
      <c r="W730" s="344"/>
      <c r="X730" s="344"/>
      <c r="Y730" s="355">
        <v>0.6</v>
      </c>
      <c r="Z730" s="355"/>
      <c r="AA730" s="355"/>
      <c r="AB730" s="355"/>
      <c r="AC730" s="348" t="s">
        <v>957</v>
      </c>
      <c r="AD730" s="348"/>
      <c r="AE730" s="348"/>
      <c r="AF730" s="348"/>
      <c r="AG730" s="348"/>
      <c r="AH730" s="382" t="s">
        <v>861</v>
      </c>
      <c r="AI730" s="383"/>
      <c r="AJ730" s="383"/>
      <c r="AK730" s="383"/>
      <c r="AL730" s="351" t="s">
        <v>861</v>
      </c>
      <c r="AM730" s="352"/>
      <c r="AN730" s="352"/>
      <c r="AO730" s="353"/>
      <c r="AP730" s="354" t="s">
        <v>861</v>
      </c>
      <c r="AQ730" s="354"/>
      <c r="AR730" s="354"/>
      <c r="AS730" s="354"/>
      <c r="AT730" s="354"/>
      <c r="AU730" s="354"/>
      <c r="AV730" s="354"/>
      <c r="AW730" s="354"/>
      <c r="AX730" s="354"/>
    </row>
    <row r="731" spans="1:50" ht="26.25" hidden="1" customHeight="1" x14ac:dyDescent="0.15">
      <c r="A731" s="1116">
        <v>2</v>
      </c>
      <c r="B731" s="1116">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hidden="1" customHeight="1" x14ac:dyDescent="0.15">
      <c r="A732" s="1116">
        <v>3</v>
      </c>
      <c r="B732" s="1116">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hidden="1" customHeight="1" x14ac:dyDescent="0.15">
      <c r="A733" s="1116">
        <v>4</v>
      </c>
      <c r="B733" s="1116">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hidden="1" customHeight="1" x14ac:dyDescent="0.15">
      <c r="A734" s="1116">
        <v>5</v>
      </c>
      <c r="B734" s="1116">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hidden="1" customHeight="1" x14ac:dyDescent="0.15">
      <c r="A735" s="1116">
        <v>6</v>
      </c>
      <c r="B735" s="1116">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hidden="1" customHeight="1" x14ac:dyDescent="0.15">
      <c r="A736" s="1116">
        <v>7</v>
      </c>
      <c r="B736" s="1116">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hidden="1" customHeight="1" x14ac:dyDescent="0.15">
      <c r="A737" s="1116">
        <v>8</v>
      </c>
      <c r="B737" s="1116">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hidden="1" customHeight="1" x14ac:dyDescent="0.15">
      <c r="A738" s="1116">
        <v>9</v>
      </c>
      <c r="B738" s="1116">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hidden="1" customHeight="1" x14ac:dyDescent="0.15">
      <c r="A739" s="1116">
        <v>10</v>
      </c>
      <c r="B739" s="1116">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hidden="1" customHeight="1" x14ac:dyDescent="0.15">
      <c r="A740" s="1116">
        <v>11</v>
      </c>
      <c r="B740" s="1116">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hidden="1" customHeight="1" x14ac:dyDescent="0.15">
      <c r="A741" s="1116">
        <v>12</v>
      </c>
      <c r="B741" s="1116">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hidden="1" customHeight="1" x14ac:dyDescent="0.15">
      <c r="A742" s="1116">
        <v>13</v>
      </c>
      <c r="B742" s="1116">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hidden="1" customHeight="1" x14ac:dyDescent="0.15">
      <c r="A743" s="1116">
        <v>14</v>
      </c>
      <c r="B743" s="1116">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hidden="1" customHeight="1" x14ac:dyDescent="0.15">
      <c r="A744" s="1116">
        <v>15</v>
      </c>
      <c r="B744" s="1116">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hidden="1" customHeight="1" x14ac:dyDescent="0.15">
      <c r="A745" s="1116">
        <v>16</v>
      </c>
      <c r="B745" s="1116">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hidden="1" customHeight="1" x14ac:dyDescent="0.15">
      <c r="A746" s="1116">
        <v>17</v>
      </c>
      <c r="B746" s="1116">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hidden="1" customHeight="1" x14ac:dyDescent="0.15">
      <c r="A747" s="1116">
        <v>18</v>
      </c>
      <c r="B747" s="1116">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hidden="1" customHeight="1" x14ac:dyDescent="0.15">
      <c r="A748" s="1116">
        <v>19</v>
      </c>
      <c r="B748" s="1116">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hidden="1" customHeight="1" x14ac:dyDescent="0.15">
      <c r="A749" s="1116">
        <v>20</v>
      </c>
      <c r="B749" s="1116">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hidden="1" customHeight="1" x14ac:dyDescent="0.15">
      <c r="A750" s="1116">
        <v>21</v>
      </c>
      <c r="B750" s="1116">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hidden="1" customHeight="1" x14ac:dyDescent="0.15">
      <c r="A751" s="1116">
        <v>22</v>
      </c>
      <c r="B751" s="1116">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hidden="1" customHeight="1" x14ac:dyDescent="0.15">
      <c r="A752" s="1116">
        <v>23</v>
      </c>
      <c r="B752" s="1116">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hidden="1" customHeight="1" x14ac:dyDescent="0.15">
      <c r="A753" s="1116">
        <v>24</v>
      </c>
      <c r="B753" s="1116">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hidden="1" customHeight="1" x14ac:dyDescent="0.15">
      <c r="A754" s="1116">
        <v>25</v>
      </c>
      <c r="B754" s="1116">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hidden="1" customHeight="1" x14ac:dyDescent="0.15">
      <c r="A755" s="1116">
        <v>26</v>
      </c>
      <c r="B755" s="1116">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hidden="1" customHeight="1" x14ac:dyDescent="0.15">
      <c r="A756" s="1116">
        <v>27</v>
      </c>
      <c r="B756" s="1116">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hidden="1" customHeight="1" x14ac:dyDescent="0.15">
      <c r="A757" s="1116">
        <v>28</v>
      </c>
      <c r="B757" s="1116">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hidden="1" customHeight="1" x14ac:dyDescent="0.15">
      <c r="A758" s="1116">
        <v>29</v>
      </c>
      <c r="B758" s="1116">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hidden="1" customHeight="1" x14ac:dyDescent="0.15">
      <c r="A759" s="1116">
        <v>30</v>
      </c>
      <c r="B759" s="1116">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328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394</v>
      </c>
      <c r="K762" s="360"/>
      <c r="L762" s="360"/>
      <c r="M762" s="360"/>
      <c r="N762" s="360"/>
      <c r="O762" s="360"/>
      <c r="P762" s="361" t="s">
        <v>27</v>
      </c>
      <c r="Q762" s="361"/>
      <c r="R762" s="361"/>
      <c r="S762" s="361"/>
      <c r="T762" s="361"/>
      <c r="U762" s="361"/>
      <c r="V762" s="361"/>
      <c r="W762" s="361"/>
      <c r="X762" s="361"/>
      <c r="Y762" s="362" t="s">
        <v>453</v>
      </c>
      <c r="Z762" s="363"/>
      <c r="AA762" s="363"/>
      <c r="AB762" s="363"/>
      <c r="AC762" s="142" t="s">
        <v>436</v>
      </c>
      <c r="AD762" s="142"/>
      <c r="AE762" s="142"/>
      <c r="AF762" s="142"/>
      <c r="AG762" s="142"/>
      <c r="AH762" s="362" t="s">
        <v>381</v>
      </c>
      <c r="AI762" s="359"/>
      <c r="AJ762" s="359"/>
      <c r="AK762" s="359"/>
      <c r="AL762" s="359" t="s">
        <v>21</v>
      </c>
      <c r="AM762" s="359"/>
      <c r="AN762" s="359"/>
      <c r="AO762" s="364"/>
      <c r="AP762" s="365" t="s">
        <v>395</v>
      </c>
      <c r="AQ762" s="365"/>
      <c r="AR762" s="365"/>
      <c r="AS762" s="365"/>
      <c r="AT762" s="365"/>
      <c r="AU762" s="365"/>
      <c r="AV762" s="365"/>
      <c r="AW762" s="365"/>
      <c r="AX762" s="365"/>
    </row>
    <row r="763" spans="1:50" ht="31.5" customHeight="1" x14ac:dyDescent="0.15">
      <c r="A763" s="1116">
        <v>1</v>
      </c>
      <c r="B763" s="1116">
        <v>1</v>
      </c>
      <c r="C763" s="356" t="s">
        <v>958</v>
      </c>
      <c r="D763" s="341"/>
      <c r="E763" s="341"/>
      <c r="F763" s="341"/>
      <c r="G763" s="341"/>
      <c r="H763" s="341"/>
      <c r="I763" s="341"/>
      <c r="J763" s="342">
        <v>6010505001148</v>
      </c>
      <c r="K763" s="343"/>
      <c r="L763" s="343"/>
      <c r="M763" s="343"/>
      <c r="N763" s="343"/>
      <c r="O763" s="343"/>
      <c r="P763" s="357" t="s">
        <v>959</v>
      </c>
      <c r="Q763" s="344"/>
      <c r="R763" s="344"/>
      <c r="S763" s="344"/>
      <c r="T763" s="344"/>
      <c r="U763" s="344"/>
      <c r="V763" s="344"/>
      <c r="W763" s="344"/>
      <c r="X763" s="344"/>
      <c r="Y763" s="345">
        <v>3.24</v>
      </c>
      <c r="Z763" s="346"/>
      <c r="AA763" s="346"/>
      <c r="AB763" s="347"/>
      <c r="AC763" s="358" t="s">
        <v>470</v>
      </c>
      <c r="AD763" s="387"/>
      <c r="AE763" s="387"/>
      <c r="AF763" s="387"/>
      <c r="AG763" s="387"/>
      <c r="AH763" s="367">
        <v>1</v>
      </c>
      <c r="AI763" s="368"/>
      <c r="AJ763" s="368"/>
      <c r="AK763" s="368"/>
      <c r="AL763" s="351">
        <v>87.3</v>
      </c>
      <c r="AM763" s="352"/>
      <c r="AN763" s="352"/>
      <c r="AO763" s="353"/>
      <c r="AP763" s="354" t="s">
        <v>861</v>
      </c>
      <c r="AQ763" s="354"/>
      <c r="AR763" s="354"/>
      <c r="AS763" s="354"/>
      <c r="AT763" s="354"/>
      <c r="AU763" s="354"/>
      <c r="AV763" s="354"/>
      <c r="AW763" s="354"/>
      <c r="AX763" s="354"/>
    </row>
    <row r="764" spans="1:50" ht="43.5" customHeight="1" x14ac:dyDescent="0.15">
      <c r="A764" s="1116">
        <v>2</v>
      </c>
      <c r="B764" s="1116">
        <v>1</v>
      </c>
      <c r="C764" s="356" t="s">
        <v>958</v>
      </c>
      <c r="D764" s="341"/>
      <c r="E764" s="341"/>
      <c r="F764" s="341"/>
      <c r="G764" s="341"/>
      <c r="H764" s="341"/>
      <c r="I764" s="341"/>
      <c r="J764" s="342">
        <v>6010505001148</v>
      </c>
      <c r="K764" s="343"/>
      <c r="L764" s="343"/>
      <c r="M764" s="343"/>
      <c r="N764" s="343"/>
      <c r="O764" s="343"/>
      <c r="P764" s="926" t="s">
        <v>960</v>
      </c>
      <c r="Q764" s="1118"/>
      <c r="R764" s="1118"/>
      <c r="S764" s="1118"/>
      <c r="T764" s="1118"/>
      <c r="U764" s="1118"/>
      <c r="V764" s="1118"/>
      <c r="W764" s="1118"/>
      <c r="X764" s="1119"/>
      <c r="Y764" s="345">
        <v>0.72360000000000002</v>
      </c>
      <c r="Z764" s="346"/>
      <c r="AA764" s="346"/>
      <c r="AB764" s="347"/>
      <c r="AC764" s="358" t="s">
        <v>476</v>
      </c>
      <c r="AD764" s="358"/>
      <c r="AE764" s="358"/>
      <c r="AF764" s="358"/>
      <c r="AG764" s="358"/>
      <c r="AH764" s="367" t="s">
        <v>423</v>
      </c>
      <c r="AI764" s="368"/>
      <c r="AJ764" s="368"/>
      <c r="AK764" s="368"/>
      <c r="AL764" s="367" t="s">
        <v>423</v>
      </c>
      <c r="AM764" s="368"/>
      <c r="AN764" s="368"/>
      <c r="AO764" s="368"/>
      <c r="AP764" s="354" t="s">
        <v>423</v>
      </c>
      <c r="AQ764" s="354"/>
      <c r="AR764" s="354"/>
      <c r="AS764" s="354"/>
      <c r="AT764" s="354"/>
      <c r="AU764" s="354"/>
      <c r="AV764" s="354"/>
      <c r="AW764" s="354"/>
      <c r="AX764" s="354"/>
    </row>
    <row r="765" spans="1:50" ht="26.25" hidden="1" customHeight="1" x14ac:dyDescent="0.15">
      <c r="A765" s="1116">
        <v>3</v>
      </c>
      <c r="B765" s="1116">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hidden="1" customHeight="1" x14ac:dyDescent="0.15">
      <c r="A766" s="1116">
        <v>4</v>
      </c>
      <c r="B766" s="1116">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hidden="1" customHeight="1" x14ac:dyDescent="0.15">
      <c r="A767" s="1116">
        <v>5</v>
      </c>
      <c r="B767" s="1116">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hidden="1" customHeight="1" x14ac:dyDescent="0.15">
      <c r="A768" s="1116">
        <v>6</v>
      </c>
      <c r="B768" s="1116">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hidden="1" customHeight="1" x14ac:dyDescent="0.15">
      <c r="A769" s="1116">
        <v>7</v>
      </c>
      <c r="B769" s="1116">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hidden="1" customHeight="1" x14ac:dyDescent="0.15">
      <c r="A770" s="1116">
        <v>8</v>
      </c>
      <c r="B770" s="1116">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hidden="1" customHeight="1" x14ac:dyDescent="0.15">
      <c r="A771" s="1116">
        <v>9</v>
      </c>
      <c r="B771" s="1116">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hidden="1" customHeight="1" x14ac:dyDescent="0.15">
      <c r="A772" s="1116">
        <v>10</v>
      </c>
      <c r="B772" s="1116">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hidden="1" customHeight="1" x14ac:dyDescent="0.15">
      <c r="A773" s="1116">
        <v>11</v>
      </c>
      <c r="B773" s="1116">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hidden="1" customHeight="1" x14ac:dyDescent="0.15">
      <c r="A774" s="1116">
        <v>12</v>
      </c>
      <c r="B774" s="1116">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hidden="1" customHeight="1" x14ac:dyDescent="0.15">
      <c r="A775" s="1116">
        <v>13</v>
      </c>
      <c r="B775" s="1116">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hidden="1" customHeight="1" x14ac:dyDescent="0.15">
      <c r="A776" s="1116">
        <v>14</v>
      </c>
      <c r="B776" s="1116">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hidden="1" customHeight="1" x14ac:dyDescent="0.15">
      <c r="A777" s="1116">
        <v>15</v>
      </c>
      <c r="B777" s="1116">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hidden="1" customHeight="1" x14ac:dyDescent="0.15">
      <c r="A778" s="1116">
        <v>16</v>
      </c>
      <c r="B778" s="1116">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hidden="1" customHeight="1" x14ac:dyDescent="0.15">
      <c r="A779" s="1116">
        <v>17</v>
      </c>
      <c r="B779" s="1116">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hidden="1" customHeight="1" x14ac:dyDescent="0.15">
      <c r="A780" s="1116">
        <v>18</v>
      </c>
      <c r="B780" s="1116">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hidden="1" customHeight="1" x14ac:dyDescent="0.15">
      <c r="A781" s="1116">
        <v>19</v>
      </c>
      <c r="B781" s="1116">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hidden="1" customHeight="1" x14ac:dyDescent="0.15">
      <c r="A782" s="1116">
        <v>20</v>
      </c>
      <c r="B782" s="1116">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hidden="1" customHeight="1" x14ac:dyDescent="0.15">
      <c r="A783" s="1116">
        <v>21</v>
      </c>
      <c r="B783" s="1116">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hidden="1" customHeight="1" x14ac:dyDescent="0.15">
      <c r="A784" s="1116">
        <v>22</v>
      </c>
      <c r="B784" s="1116">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hidden="1" customHeight="1" x14ac:dyDescent="0.15">
      <c r="A785" s="1116">
        <v>23</v>
      </c>
      <c r="B785" s="1116">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hidden="1" customHeight="1" x14ac:dyDescent="0.15">
      <c r="A786" s="1116">
        <v>24</v>
      </c>
      <c r="B786" s="1116">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hidden="1" customHeight="1" x14ac:dyDescent="0.15">
      <c r="A787" s="1116">
        <v>25</v>
      </c>
      <c r="B787" s="1116">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hidden="1" customHeight="1" x14ac:dyDescent="0.15">
      <c r="A788" s="1116">
        <v>26</v>
      </c>
      <c r="B788" s="1116">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hidden="1" customHeight="1" x14ac:dyDescent="0.15">
      <c r="A789" s="1116">
        <v>27</v>
      </c>
      <c r="B789" s="1116">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hidden="1" customHeight="1" x14ac:dyDescent="0.15">
      <c r="A790" s="1116">
        <v>28</v>
      </c>
      <c r="B790" s="1116">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hidden="1" customHeight="1" x14ac:dyDescent="0.15">
      <c r="A791" s="1116">
        <v>29</v>
      </c>
      <c r="B791" s="1116">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hidden="1" customHeight="1" x14ac:dyDescent="0.15">
      <c r="A792" s="1116">
        <v>30</v>
      </c>
      <c r="B792" s="1116">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329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394</v>
      </c>
      <c r="K795" s="360"/>
      <c r="L795" s="360"/>
      <c r="M795" s="360"/>
      <c r="N795" s="360"/>
      <c r="O795" s="360"/>
      <c r="P795" s="361" t="s">
        <v>27</v>
      </c>
      <c r="Q795" s="361"/>
      <c r="R795" s="361"/>
      <c r="S795" s="361"/>
      <c r="T795" s="361"/>
      <c r="U795" s="361"/>
      <c r="V795" s="361"/>
      <c r="W795" s="361"/>
      <c r="X795" s="361"/>
      <c r="Y795" s="362" t="s">
        <v>453</v>
      </c>
      <c r="Z795" s="363"/>
      <c r="AA795" s="363"/>
      <c r="AB795" s="363"/>
      <c r="AC795" s="142" t="s">
        <v>436</v>
      </c>
      <c r="AD795" s="142"/>
      <c r="AE795" s="142"/>
      <c r="AF795" s="142"/>
      <c r="AG795" s="142"/>
      <c r="AH795" s="362" t="s">
        <v>381</v>
      </c>
      <c r="AI795" s="359"/>
      <c r="AJ795" s="359"/>
      <c r="AK795" s="359"/>
      <c r="AL795" s="359" t="s">
        <v>21</v>
      </c>
      <c r="AM795" s="359"/>
      <c r="AN795" s="359"/>
      <c r="AO795" s="364"/>
      <c r="AP795" s="365" t="s">
        <v>395</v>
      </c>
      <c r="AQ795" s="365"/>
      <c r="AR795" s="365"/>
      <c r="AS795" s="365"/>
      <c r="AT795" s="365"/>
      <c r="AU795" s="365"/>
      <c r="AV795" s="365"/>
      <c r="AW795" s="365"/>
      <c r="AX795" s="365"/>
    </row>
    <row r="796" spans="1:50" ht="46.5" customHeight="1" x14ac:dyDescent="0.15">
      <c r="A796" s="1116">
        <v>1</v>
      </c>
      <c r="B796" s="1116">
        <v>1</v>
      </c>
      <c r="C796" s="356" t="s">
        <v>961</v>
      </c>
      <c r="D796" s="341"/>
      <c r="E796" s="341"/>
      <c r="F796" s="341"/>
      <c r="G796" s="341"/>
      <c r="H796" s="341"/>
      <c r="I796" s="341"/>
      <c r="J796" s="342">
        <v>5460305001741</v>
      </c>
      <c r="K796" s="343"/>
      <c r="L796" s="343"/>
      <c r="M796" s="343"/>
      <c r="N796" s="343"/>
      <c r="O796" s="343"/>
      <c r="P796" s="1157" t="s">
        <v>962</v>
      </c>
      <c r="Q796" s="1158"/>
      <c r="R796" s="1158"/>
      <c r="S796" s="1158"/>
      <c r="T796" s="1158"/>
      <c r="U796" s="1158"/>
      <c r="V796" s="1158"/>
      <c r="W796" s="1158"/>
      <c r="X796" s="1158"/>
      <c r="Y796" s="345">
        <v>15.552</v>
      </c>
      <c r="Z796" s="346"/>
      <c r="AA796" s="346"/>
      <c r="AB796" s="347"/>
      <c r="AC796" s="358" t="s">
        <v>471</v>
      </c>
      <c r="AD796" s="387"/>
      <c r="AE796" s="387"/>
      <c r="AF796" s="387"/>
      <c r="AG796" s="387"/>
      <c r="AH796" s="367">
        <v>1</v>
      </c>
      <c r="AI796" s="368"/>
      <c r="AJ796" s="368"/>
      <c r="AK796" s="368"/>
      <c r="AL796" s="351">
        <v>94.7</v>
      </c>
      <c r="AM796" s="352"/>
      <c r="AN796" s="352"/>
      <c r="AO796" s="353"/>
      <c r="AP796" s="354" t="s">
        <v>861</v>
      </c>
      <c r="AQ796" s="354"/>
      <c r="AR796" s="354"/>
      <c r="AS796" s="354"/>
      <c r="AT796" s="354"/>
      <c r="AU796" s="354"/>
      <c r="AV796" s="354"/>
      <c r="AW796" s="354"/>
      <c r="AX796" s="354"/>
    </row>
    <row r="797" spans="1:50" ht="46.5" customHeight="1" x14ac:dyDescent="0.15">
      <c r="A797" s="1116">
        <v>2</v>
      </c>
      <c r="B797" s="1116">
        <v>1</v>
      </c>
      <c r="C797" s="356" t="s">
        <v>961</v>
      </c>
      <c r="D797" s="341"/>
      <c r="E797" s="341"/>
      <c r="F797" s="341"/>
      <c r="G797" s="341"/>
      <c r="H797" s="341"/>
      <c r="I797" s="341"/>
      <c r="J797" s="342">
        <v>5460305001741</v>
      </c>
      <c r="K797" s="343"/>
      <c r="L797" s="343"/>
      <c r="M797" s="343"/>
      <c r="N797" s="343"/>
      <c r="O797" s="343"/>
      <c r="P797" s="1146" t="s">
        <v>963</v>
      </c>
      <c r="Q797" s="1147"/>
      <c r="R797" s="1147"/>
      <c r="S797" s="1147"/>
      <c r="T797" s="1147"/>
      <c r="U797" s="1147"/>
      <c r="V797" s="1147"/>
      <c r="W797" s="1147"/>
      <c r="X797" s="1148"/>
      <c r="Y797" s="345">
        <v>2.8296000000000001</v>
      </c>
      <c r="Z797" s="346"/>
      <c r="AA797" s="346"/>
      <c r="AB797" s="347"/>
      <c r="AC797" s="358" t="s">
        <v>470</v>
      </c>
      <c r="AD797" s="358"/>
      <c r="AE797" s="358"/>
      <c r="AF797" s="358"/>
      <c r="AG797" s="358"/>
      <c r="AH797" s="367">
        <v>2</v>
      </c>
      <c r="AI797" s="368"/>
      <c r="AJ797" s="368"/>
      <c r="AK797" s="368"/>
      <c r="AL797" s="351">
        <v>84</v>
      </c>
      <c r="AM797" s="352"/>
      <c r="AN797" s="352"/>
      <c r="AO797" s="353"/>
      <c r="AP797" s="354" t="s">
        <v>861</v>
      </c>
      <c r="AQ797" s="354"/>
      <c r="AR797" s="354"/>
      <c r="AS797" s="354"/>
      <c r="AT797" s="354"/>
      <c r="AU797" s="354"/>
      <c r="AV797" s="354"/>
      <c r="AW797" s="354"/>
      <c r="AX797" s="354"/>
    </row>
    <row r="798" spans="1:50" ht="46.5" customHeight="1" x14ac:dyDescent="0.15">
      <c r="A798" s="1116">
        <v>3</v>
      </c>
      <c r="B798" s="1116">
        <v>1</v>
      </c>
      <c r="C798" s="356" t="s">
        <v>958</v>
      </c>
      <c r="D798" s="341"/>
      <c r="E798" s="341"/>
      <c r="F798" s="341"/>
      <c r="G798" s="341"/>
      <c r="H798" s="341"/>
      <c r="I798" s="341"/>
      <c r="J798" s="342">
        <v>6010505001148</v>
      </c>
      <c r="K798" s="343"/>
      <c r="L798" s="343"/>
      <c r="M798" s="343"/>
      <c r="N798" s="343"/>
      <c r="O798" s="343"/>
      <c r="P798" s="357" t="s">
        <v>964</v>
      </c>
      <c r="Q798" s="344"/>
      <c r="R798" s="344"/>
      <c r="S798" s="344"/>
      <c r="T798" s="344"/>
      <c r="U798" s="344"/>
      <c r="V798" s="344"/>
      <c r="W798" s="344"/>
      <c r="X798" s="344"/>
      <c r="Y798" s="345">
        <v>0.99360000000000004</v>
      </c>
      <c r="Z798" s="346"/>
      <c r="AA798" s="346"/>
      <c r="AB798" s="347"/>
      <c r="AC798" s="358" t="s">
        <v>476</v>
      </c>
      <c r="AD798" s="358"/>
      <c r="AE798" s="358"/>
      <c r="AF798" s="358"/>
      <c r="AG798" s="358"/>
      <c r="AH798" s="349" t="s">
        <v>861</v>
      </c>
      <c r="AI798" s="350"/>
      <c r="AJ798" s="350"/>
      <c r="AK798" s="350"/>
      <c r="AL798" s="351" t="s">
        <v>861</v>
      </c>
      <c r="AM798" s="352"/>
      <c r="AN798" s="352"/>
      <c r="AO798" s="353"/>
      <c r="AP798" s="354" t="s">
        <v>861</v>
      </c>
      <c r="AQ798" s="354"/>
      <c r="AR798" s="354"/>
      <c r="AS798" s="354"/>
      <c r="AT798" s="354"/>
      <c r="AU798" s="354"/>
      <c r="AV798" s="354"/>
      <c r="AW798" s="354"/>
      <c r="AX798" s="354"/>
    </row>
    <row r="799" spans="1:50" ht="46.5" customHeight="1" x14ac:dyDescent="0.15">
      <c r="A799" s="1116">
        <v>4</v>
      </c>
      <c r="B799" s="1116">
        <v>1</v>
      </c>
      <c r="C799" s="356" t="s">
        <v>965</v>
      </c>
      <c r="D799" s="341"/>
      <c r="E799" s="341"/>
      <c r="F799" s="341"/>
      <c r="G799" s="341"/>
      <c r="H799" s="341"/>
      <c r="I799" s="341"/>
      <c r="J799" s="342">
        <v>9430005004036</v>
      </c>
      <c r="K799" s="343"/>
      <c r="L799" s="343"/>
      <c r="M799" s="343"/>
      <c r="N799" s="343"/>
      <c r="O799" s="343"/>
      <c r="P799" s="357" t="s">
        <v>966</v>
      </c>
      <c r="Q799" s="344"/>
      <c r="R799" s="344"/>
      <c r="S799" s="344"/>
      <c r="T799" s="344"/>
      <c r="U799" s="344"/>
      <c r="V799" s="344"/>
      <c r="W799" s="344"/>
      <c r="X799" s="344"/>
      <c r="Y799" s="355">
        <v>0.97740000000000005</v>
      </c>
      <c r="Z799" s="355"/>
      <c r="AA799" s="355"/>
      <c r="AB799" s="355"/>
      <c r="AC799" s="358" t="s">
        <v>476</v>
      </c>
      <c r="AD799" s="358"/>
      <c r="AE799" s="358"/>
      <c r="AF799" s="358"/>
      <c r="AG799" s="358"/>
      <c r="AH799" s="349" t="s">
        <v>861</v>
      </c>
      <c r="AI799" s="350"/>
      <c r="AJ799" s="350"/>
      <c r="AK799" s="350"/>
      <c r="AL799" s="351" t="s">
        <v>861</v>
      </c>
      <c r="AM799" s="352"/>
      <c r="AN799" s="352"/>
      <c r="AO799" s="353"/>
      <c r="AP799" s="354" t="s">
        <v>861</v>
      </c>
      <c r="AQ799" s="354"/>
      <c r="AR799" s="354"/>
      <c r="AS799" s="354"/>
      <c r="AT799" s="354"/>
      <c r="AU799" s="354"/>
      <c r="AV799" s="354"/>
      <c r="AW799" s="354"/>
      <c r="AX799" s="354"/>
    </row>
    <row r="800" spans="1:50" ht="46.5" customHeight="1" x14ac:dyDescent="0.15">
      <c r="A800" s="1116">
        <v>5</v>
      </c>
      <c r="B800" s="1116">
        <v>1</v>
      </c>
      <c r="C800" s="356" t="s">
        <v>965</v>
      </c>
      <c r="D800" s="341"/>
      <c r="E800" s="341"/>
      <c r="F800" s="341"/>
      <c r="G800" s="341"/>
      <c r="H800" s="341"/>
      <c r="I800" s="341"/>
      <c r="J800" s="342">
        <v>9430005004036</v>
      </c>
      <c r="K800" s="343"/>
      <c r="L800" s="343"/>
      <c r="M800" s="343"/>
      <c r="N800" s="343"/>
      <c r="O800" s="343"/>
      <c r="P800" s="357" t="s">
        <v>967</v>
      </c>
      <c r="Q800" s="344"/>
      <c r="R800" s="344"/>
      <c r="S800" s="344"/>
      <c r="T800" s="344"/>
      <c r="U800" s="344"/>
      <c r="V800" s="344"/>
      <c r="W800" s="344"/>
      <c r="X800" s="344"/>
      <c r="Y800" s="355">
        <v>0.96552000000000004</v>
      </c>
      <c r="Z800" s="355"/>
      <c r="AA800" s="355"/>
      <c r="AB800" s="355"/>
      <c r="AC800" s="348" t="s">
        <v>476</v>
      </c>
      <c r="AD800" s="348"/>
      <c r="AE800" s="348"/>
      <c r="AF800" s="348"/>
      <c r="AG800" s="348"/>
      <c r="AH800" s="349" t="s">
        <v>861</v>
      </c>
      <c r="AI800" s="350"/>
      <c r="AJ800" s="350"/>
      <c r="AK800" s="350"/>
      <c r="AL800" s="351" t="s">
        <v>861</v>
      </c>
      <c r="AM800" s="352"/>
      <c r="AN800" s="352"/>
      <c r="AO800" s="353"/>
      <c r="AP800" s="354" t="s">
        <v>861</v>
      </c>
      <c r="AQ800" s="354"/>
      <c r="AR800" s="354"/>
      <c r="AS800" s="354"/>
      <c r="AT800" s="354"/>
      <c r="AU800" s="354"/>
      <c r="AV800" s="354"/>
      <c r="AW800" s="354"/>
      <c r="AX800" s="354"/>
    </row>
    <row r="801" spans="1:50" ht="56.25" customHeight="1" x14ac:dyDescent="0.15">
      <c r="A801" s="1116">
        <v>6</v>
      </c>
      <c r="B801" s="1116">
        <v>1</v>
      </c>
      <c r="C801" s="356" t="s">
        <v>961</v>
      </c>
      <c r="D801" s="341"/>
      <c r="E801" s="341"/>
      <c r="F801" s="341"/>
      <c r="G801" s="341"/>
      <c r="H801" s="341"/>
      <c r="I801" s="341"/>
      <c r="J801" s="342">
        <v>5460305001741</v>
      </c>
      <c r="K801" s="343"/>
      <c r="L801" s="343"/>
      <c r="M801" s="343"/>
      <c r="N801" s="343"/>
      <c r="O801" s="343"/>
      <c r="P801" s="357" t="s">
        <v>968</v>
      </c>
      <c r="Q801" s="344"/>
      <c r="R801" s="344"/>
      <c r="S801" s="344"/>
      <c r="T801" s="344"/>
      <c r="U801" s="344"/>
      <c r="V801" s="344"/>
      <c r="W801" s="344"/>
      <c r="X801" s="344"/>
      <c r="Y801" s="345">
        <v>0.95040000000000002</v>
      </c>
      <c r="Z801" s="346"/>
      <c r="AA801" s="346"/>
      <c r="AB801" s="347"/>
      <c r="AC801" s="348" t="s">
        <v>476</v>
      </c>
      <c r="AD801" s="348"/>
      <c r="AE801" s="348"/>
      <c r="AF801" s="348"/>
      <c r="AG801" s="348"/>
      <c r="AH801" s="349" t="s">
        <v>861</v>
      </c>
      <c r="AI801" s="350"/>
      <c r="AJ801" s="350"/>
      <c r="AK801" s="350"/>
      <c r="AL801" s="351" t="s">
        <v>861</v>
      </c>
      <c r="AM801" s="352"/>
      <c r="AN801" s="352"/>
      <c r="AO801" s="353"/>
      <c r="AP801" s="354" t="s">
        <v>861</v>
      </c>
      <c r="AQ801" s="354"/>
      <c r="AR801" s="354"/>
      <c r="AS801" s="354"/>
      <c r="AT801" s="354"/>
      <c r="AU801" s="354"/>
      <c r="AV801" s="354"/>
      <c r="AW801" s="354"/>
      <c r="AX801" s="354"/>
    </row>
    <row r="802" spans="1:50" ht="46.5" customHeight="1" x14ac:dyDescent="0.15">
      <c r="A802" s="1116">
        <v>7</v>
      </c>
      <c r="B802" s="1116">
        <v>1</v>
      </c>
      <c r="C802" s="356" t="s">
        <v>969</v>
      </c>
      <c r="D802" s="341"/>
      <c r="E802" s="341"/>
      <c r="F802" s="341"/>
      <c r="G802" s="341"/>
      <c r="H802" s="341"/>
      <c r="I802" s="341"/>
      <c r="J802" s="342">
        <v>1462502000249</v>
      </c>
      <c r="K802" s="343"/>
      <c r="L802" s="343"/>
      <c r="M802" s="343"/>
      <c r="N802" s="343"/>
      <c r="O802" s="343"/>
      <c r="P802" s="357" t="s">
        <v>970</v>
      </c>
      <c r="Q802" s="344"/>
      <c r="R802" s="344"/>
      <c r="S802" s="344"/>
      <c r="T802" s="344"/>
      <c r="U802" s="344"/>
      <c r="V802" s="344"/>
      <c r="W802" s="344"/>
      <c r="X802" s="344"/>
      <c r="Y802" s="345">
        <v>0.6048</v>
      </c>
      <c r="Z802" s="346"/>
      <c r="AA802" s="346"/>
      <c r="AB802" s="347"/>
      <c r="AC802" s="348" t="s">
        <v>476</v>
      </c>
      <c r="AD802" s="348"/>
      <c r="AE802" s="348"/>
      <c r="AF802" s="348"/>
      <c r="AG802" s="348"/>
      <c r="AH802" s="349" t="s">
        <v>861</v>
      </c>
      <c r="AI802" s="350"/>
      <c r="AJ802" s="350"/>
      <c r="AK802" s="350"/>
      <c r="AL802" s="351" t="s">
        <v>861</v>
      </c>
      <c r="AM802" s="352"/>
      <c r="AN802" s="352"/>
      <c r="AO802" s="353"/>
      <c r="AP802" s="354" t="s">
        <v>861</v>
      </c>
      <c r="AQ802" s="354"/>
      <c r="AR802" s="354"/>
      <c r="AS802" s="354"/>
      <c r="AT802" s="354"/>
      <c r="AU802" s="354"/>
      <c r="AV802" s="354"/>
      <c r="AW802" s="354"/>
      <c r="AX802" s="354"/>
    </row>
    <row r="803" spans="1:50" ht="31.5" customHeight="1" x14ac:dyDescent="0.15">
      <c r="A803" s="1116">
        <v>8</v>
      </c>
      <c r="B803" s="1116">
        <v>1</v>
      </c>
      <c r="C803" s="356" t="s">
        <v>965</v>
      </c>
      <c r="D803" s="341"/>
      <c r="E803" s="341"/>
      <c r="F803" s="341"/>
      <c r="G803" s="341"/>
      <c r="H803" s="341"/>
      <c r="I803" s="341"/>
      <c r="J803" s="342">
        <v>9430005004036</v>
      </c>
      <c r="K803" s="343"/>
      <c r="L803" s="343"/>
      <c r="M803" s="343"/>
      <c r="N803" s="343"/>
      <c r="O803" s="343"/>
      <c r="P803" s="357" t="s">
        <v>971</v>
      </c>
      <c r="Q803" s="344"/>
      <c r="R803" s="344"/>
      <c r="S803" s="344"/>
      <c r="T803" s="344"/>
      <c r="U803" s="344"/>
      <c r="V803" s="344"/>
      <c r="W803" s="344"/>
      <c r="X803" s="344"/>
      <c r="Y803" s="345">
        <v>0.23219999999999999</v>
      </c>
      <c r="Z803" s="346"/>
      <c r="AA803" s="346"/>
      <c r="AB803" s="347"/>
      <c r="AC803" s="348" t="s">
        <v>476</v>
      </c>
      <c r="AD803" s="348"/>
      <c r="AE803" s="348"/>
      <c r="AF803" s="348"/>
      <c r="AG803" s="348"/>
      <c r="AH803" s="349" t="s">
        <v>861</v>
      </c>
      <c r="AI803" s="350"/>
      <c r="AJ803" s="350"/>
      <c r="AK803" s="350"/>
      <c r="AL803" s="351" t="s">
        <v>861</v>
      </c>
      <c r="AM803" s="352"/>
      <c r="AN803" s="352"/>
      <c r="AO803" s="353"/>
      <c r="AP803" s="354" t="s">
        <v>861</v>
      </c>
      <c r="AQ803" s="354"/>
      <c r="AR803" s="354"/>
      <c r="AS803" s="354"/>
      <c r="AT803" s="354"/>
      <c r="AU803" s="354"/>
      <c r="AV803" s="354"/>
      <c r="AW803" s="354"/>
      <c r="AX803" s="354"/>
    </row>
    <row r="804" spans="1:50" ht="46.5" hidden="1" customHeight="1" x14ac:dyDescent="0.15">
      <c r="A804" s="1116">
        <v>9</v>
      </c>
      <c r="B804" s="1116">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hidden="1" customHeight="1" x14ac:dyDescent="0.15">
      <c r="A805" s="1116">
        <v>10</v>
      </c>
      <c r="B805" s="1116">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hidden="1" customHeight="1" x14ac:dyDescent="0.15">
      <c r="A806" s="1116">
        <v>11</v>
      </c>
      <c r="B806" s="1116">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hidden="1" customHeight="1" x14ac:dyDescent="0.15">
      <c r="A807" s="1116">
        <v>12</v>
      </c>
      <c r="B807" s="1116">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hidden="1" customHeight="1" x14ac:dyDescent="0.15">
      <c r="A808" s="1116">
        <v>13</v>
      </c>
      <c r="B808" s="1116">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hidden="1" customHeight="1" x14ac:dyDescent="0.15">
      <c r="A809" s="1116">
        <v>14</v>
      </c>
      <c r="B809" s="1116">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hidden="1" customHeight="1" x14ac:dyDescent="0.15">
      <c r="A810" s="1116">
        <v>15</v>
      </c>
      <c r="B810" s="1116">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hidden="1" customHeight="1" x14ac:dyDescent="0.15">
      <c r="A811" s="1116">
        <v>16</v>
      </c>
      <c r="B811" s="1116">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hidden="1" customHeight="1" x14ac:dyDescent="0.15">
      <c r="A812" s="1116">
        <v>17</v>
      </c>
      <c r="B812" s="1116">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hidden="1" customHeight="1" x14ac:dyDescent="0.15">
      <c r="A813" s="1116">
        <v>18</v>
      </c>
      <c r="B813" s="1116">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hidden="1" customHeight="1" x14ac:dyDescent="0.15">
      <c r="A814" s="1116">
        <v>19</v>
      </c>
      <c r="B814" s="1116">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hidden="1" customHeight="1" x14ac:dyDescent="0.15">
      <c r="A815" s="1116">
        <v>20</v>
      </c>
      <c r="B815" s="1116">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hidden="1" customHeight="1" x14ac:dyDescent="0.15">
      <c r="A816" s="1116">
        <v>21</v>
      </c>
      <c r="B816" s="1116">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hidden="1" customHeight="1" x14ac:dyDescent="0.15">
      <c r="A817" s="1116">
        <v>22</v>
      </c>
      <c r="B817" s="1116">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hidden="1" customHeight="1" x14ac:dyDescent="0.15">
      <c r="A818" s="1116">
        <v>23</v>
      </c>
      <c r="B818" s="1116">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hidden="1" customHeight="1" x14ac:dyDescent="0.15">
      <c r="A819" s="1116">
        <v>24</v>
      </c>
      <c r="B819" s="1116">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hidden="1" customHeight="1" x14ac:dyDescent="0.15">
      <c r="A820" s="1116">
        <v>25</v>
      </c>
      <c r="B820" s="1116">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hidden="1" customHeight="1" x14ac:dyDescent="0.15">
      <c r="A821" s="1116">
        <v>26</v>
      </c>
      <c r="B821" s="1116">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hidden="1" customHeight="1" x14ac:dyDescent="0.15">
      <c r="A822" s="1116">
        <v>27</v>
      </c>
      <c r="B822" s="1116">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hidden="1" customHeight="1" x14ac:dyDescent="0.15">
      <c r="A823" s="1116">
        <v>28</v>
      </c>
      <c r="B823" s="1116">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hidden="1" customHeight="1" x14ac:dyDescent="0.15">
      <c r="A824" s="1116">
        <v>29</v>
      </c>
      <c r="B824" s="1116">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hidden="1" customHeight="1" x14ac:dyDescent="0.15">
      <c r="A825" s="1116">
        <v>30</v>
      </c>
      <c r="B825" s="1116">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394</v>
      </c>
      <c r="K828" s="360"/>
      <c r="L828" s="360"/>
      <c r="M828" s="360"/>
      <c r="N828" s="360"/>
      <c r="O828" s="360"/>
      <c r="P828" s="361" t="s">
        <v>27</v>
      </c>
      <c r="Q828" s="361"/>
      <c r="R828" s="361"/>
      <c r="S828" s="361"/>
      <c r="T828" s="361"/>
      <c r="U828" s="361"/>
      <c r="V828" s="361"/>
      <c r="W828" s="361"/>
      <c r="X828" s="361"/>
      <c r="Y828" s="362" t="s">
        <v>453</v>
      </c>
      <c r="Z828" s="363"/>
      <c r="AA828" s="363"/>
      <c r="AB828" s="363"/>
      <c r="AC828" s="142" t="s">
        <v>436</v>
      </c>
      <c r="AD828" s="142"/>
      <c r="AE828" s="142"/>
      <c r="AF828" s="142"/>
      <c r="AG828" s="142"/>
      <c r="AH828" s="362" t="s">
        <v>381</v>
      </c>
      <c r="AI828" s="359"/>
      <c r="AJ828" s="359"/>
      <c r="AK828" s="359"/>
      <c r="AL828" s="359" t="s">
        <v>21</v>
      </c>
      <c r="AM828" s="359"/>
      <c r="AN828" s="359"/>
      <c r="AO828" s="364"/>
      <c r="AP828" s="365" t="s">
        <v>395</v>
      </c>
      <c r="AQ828" s="365"/>
      <c r="AR828" s="365"/>
      <c r="AS828" s="365"/>
      <c r="AT828" s="365"/>
      <c r="AU828" s="365"/>
      <c r="AV828" s="365"/>
      <c r="AW828" s="365"/>
      <c r="AX828" s="365"/>
    </row>
    <row r="829" spans="1:50" ht="47.25" customHeight="1" x14ac:dyDescent="0.15">
      <c r="A829" s="1116">
        <v>1</v>
      </c>
      <c r="B829" s="1116">
        <v>1</v>
      </c>
      <c r="C829" s="356" t="s">
        <v>972</v>
      </c>
      <c r="D829" s="341"/>
      <c r="E829" s="341"/>
      <c r="F829" s="341"/>
      <c r="G829" s="341"/>
      <c r="H829" s="341"/>
      <c r="I829" s="341"/>
      <c r="J829" s="377">
        <v>2420005004919</v>
      </c>
      <c r="K829" s="381"/>
      <c r="L829" s="381"/>
      <c r="M829" s="381"/>
      <c r="N829" s="381"/>
      <c r="O829" s="381"/>
      <c r="P829" s="357" t="s">
        <v>973</v>
      </c>
      <c r="Q829" s="344"/>
      <c r="R829" s="344"/>
      <c r="S829" s="344"/>
      <c r="T829" s="344"/>
      <c r="U829" s="344"/>
      <c r="V829" s="344"/>
      <c r="W829" s="344"/>
      <c r="X829" s="344"/>
      <c r="Y829" s="345">
        <v>3.7394780000000001</v>
      </c>
      <c r="Z829" s="346"/>
      <c r="AA829" s="346"/>
      <c r="AB829" s="347"/>
      <c r="AC829" s="358" t="s">
        <v>470</v>
      </c>
      <c r="AD829" s="387"/>
      <c r="AE829" s="387"/>
      <c r="AF829" s="387"/>
      <c r="AG829" s="387"/>
      <c r="AH829" s="1145">
        <v>3</v>
      </c>
      <c r="AI829" s="1145"/>
      <c r="AJ829" s="1145"/>
      <c r="AK829" s="1145"/>
      <c r="AL829" s="351">
        <v>92</v>
      </c>
      <c r="AM829" s="352"/>
      <c r="AN829" s="352"/>
      <c r="AO829" s="353"/>
      <c r="AP829" s="354" t="s">
        <v>974</v>
      </c>
      <c r="AQ829" s="354"/>
      <c r="AR829" s="354"/>
      <c r="AS829" s="354"/>
      <c r="AT829" s="354"/>
      <c r="AU829" s="354"/>
      <c r="AV829" s="354"/>
      <c r="AW829" s="354"/>
      <c r="AX829" s="354"/>
    </row>
    <row r="830" spans="1:50" ht="47.25" customHeight="1" x14ac:dyDescent="0.15">
      <c r="A830" s="1116">
        <v>2</v>
      </c>
      <c r="B830" s="1116">
        <v>1</v>
      </c>
      <c r="C830" s="384" t="s">
        <v>975</v>
      </c>
      <c r="D830" s="385"/>
      <c r="E830" s="385"/>
      <c r="F830" s="385"/>
      <c r="G830" s="385"/>
      <c r="H830" s="385"/>
      <c r="I830" s="386"/>
      <c r="J830" s="920">
        <v>8700150039297</v>
      </c>
      <c r="K830" s="921"/>
      <c r="L830" s="921"/>
      <c r="M830" s="921"/>
      <c r="N830" s="921"/>
      <c r="O830" s="922"/>
      <c r="P830" s="926" t="s">
        <v>976</v>
      </c>
      <c r="Q830" s="927"/>
      <c r="R830" s="927"/>
      <c r="S830" s="927"/>
      <c r="T830" s="927"/>
      <c r="U830" s="927"/>
      <c r="V830" s="927"/>
      <c r="W830" s="927"/>
      <c r="X830" s="928"/>
      <c r="Y830" s="345">
        <v>1.895</v>
      </c>
      <c r="Z830" s="346"/>
      <c r="AA830" s="346"/>
      <c r="AB830" s="347"/>
      <c r="AC830" s="358" t="s">
        <v>476</v>
      </c>
      <c r="AD830" s="358"/>
      <c r="AE830" s="358"/>
      <c r="AF830" s="358"/>
      <c r="AG830" s="358"/>
      <c r="AH830" s="1141" t="s">
        <v>900</v>
      </c>
      <c r="AI830" s="1142"/>
      <c r="AJ830" s="1142"/>
      <c r="AK830" s="1143"/>
      <c r="AL830" s="351" t="s">
        <v>900</v>
      </c>
      <c r="AM830" s="352"/>
      <c r="AN830" s="352"/>
      <c r="AO830" s="353"/>
      <c r="AP830" s="354" t="s">
        <v>423</v>
      </c>
      <c r="AQ830" s="354"/>
      <c r="AR830" s="354"/>
      <c r="AS830" s="354"/>
      <c r="AT830" s="354"/>
      <c r="AU830" s="354"/>
      <c r="AV830" s="354"/>
      <c r="AW830" s="354"/>
      <c r="AX830" s="354"/>
    </row>
    <row r="831" spans="1:50" ht="31.5" customHeight="1" x14ac:dyDescent="0.15">
      <c r="A831" s="1116">
        <v>3</v>
      </c>
      <c r="B831" s="1116">
        <v>1</v>
      </c>
      <c r="C831" s="356" t="s">
        <v>977</v>
      </c>
      <c r="D831" s="341"/>
      <c r="E831" s="341"/>
      <c r="F831" s="341"/>
      <c r="G831" s="341"/>
      <c r="H831" s="341"/>
      <c r="I831" s="341"/>
      <c r="J831" s="342">
        <v>7420001014099</v>
      </c>
      <c r="K831" s="343"/>
      <c r="L831" s="343"/>
      <c r="M831" s="343"/>
      <c r="N831" s="343"/>
      <c r="O831" s="343"/>
      <c r="P831" s="357" t="s">
        <v>978</v>
      </c>
      <c r="Q831" s="344"/>
      <c r="R831" s="344"/>
      <c r="S831" s="344"/>
      <c r="T831" s="344"/>
      <c r="U831" s="344"/>
      <c r="V831" s="344"/>
      <c r="W831" s="344"/>
      <c r="X831" s="344"/>
      <c r="Y831" s="345">
        <v>1.8511200000000001</v>
      </c>
      <c r="Z831" s="346"/>
      <c r="AA831" s="346"/>
      <c r="AB831" s="347"/>
      <c r="AC831" s="358" t="s">
        <v>476</v>
      </c>
      <c r="AD831" s="358"/>
      <c r="AE831" s="358"/>
      <c r="AF831" s="358"/>
      <c r="AG831" s="358"/>
      <c r="AH831" s="1144" t="s">
        <v>900</v>
      </c>
      <c r="AI831" s="1145"/>
      <c r="AJ831" s="1145"/>
      <c r="AK831" s="1145"/>
      <c r="AL831" s="351" t="s">
        <v>900</v>
      </c>
      <c r="AM831" s="352"/>
      <c r="AN831" s="352"/>
      <c r="AO831" s="353"/>
      <c r="AP831" s="354" t="s">
        <v>423</v>
      </c>
      <c r="AQ831" s="354"/>
      <c r="AR831" s="354"/>
      <c r="AS831" s="354"/>
      <c r="AT831" s="354"/>
      <c r="AU831" s="354"/>
      <c r="AV831" s="354"/>
      <c r="AW831" s="354"/>
      <c r="AX831" s="354"/>
    </row>
    <row r="832" spans="1:50" ht="31.5" customHeight="1" x14ac:dyDescent="0.15">
      <c r="A832" s="1116">
        <v>4</v>
      </c>
      <c r="B832" s="1116">
        <v>1</v>
      </c>
      <c r="C832" s="356" t="s">
        <v>979</v>
      </c>
      <c r="D832" s="341"/>
      <c r="E832" s="341"/>
      <c r="F832" s="341"/>
      <c r="G832" s="341"/>
      <c r="H832" s="341"/>
      <c r="I832" s="341"/>
      <c r="J832" s="342">
        <v>8420001001831</v>
      </c>
      <c r="K832" s="343"/>
      <c r="L832" s="343"/>
      <c r="M832" s="343"/>
      <c r="N832" s="343"/>
      <c r="O832" s="343"/>
      <c r="P832" s="357" t="s">
        <v>980</v>
      </c>
      <c r="Q832" s="344"/>
      <c r="R832" s="344"/>
      <c r="S832" s="344"/>
      <c r="T832" s="344"/>
      <c r="U832" s="344"/>
      <c r="V832" s="344"/>
      <c r="W832" s="344"/>
      <c r="X832" s="344"/>
      <c r="Y832" s="345">
        <v>0.97199999999999998</v>
      </c>
      <c r="Z832" s="346"/>
      <c r="AA832" s="346"/>
      <c r="AB832" s="347"/>
      <c r="AC832" s="358" t="s">
        <v>476</v>
      </c>
      <c r="AD832" s="358"/>
      <c r="AE832" s="358"/>
      <c r="AF832" s="358"/>
      <c r="AG832" s="358"/>
      <c r="AH832" s="1144" t="s">
        <v>423</v>
      </c>
      <c r="AI832" s="1145"/>
      <c r="AJ832" s="1145"/>
      <c r="AK832" s="1145"/>
      <c r="AL832" s="351" t="s">
        <v>974</v>
      </c>
      <c r="AM832" s="352"/>
      <c r="AN832" s="352"/>
      <c r="AO832" s="353"/>
      <c r="AP832" s="354" t="s">
        <v>900</v>
      </c>
      <c r="AQ832" s="354"/>
      <c r="AR832" s="354"/>
      <c r="AS832" s="354"/>
      <c r="AT832" s="354"/>
      <c r="AU832" s="354"/>
      <c r="AV832" s="354"/>
      <c r="AW832" s="354"/>
      <c r="AX832" s="354"/>
    </row>
    <row r="833" spans="1:50" ht="31.5" customHeight="1" x14ac:dyDescent="0.15">
      <c r="A833" s="1116">
        <v>5</v>
      </c>
      <c r="B833" s="1116">
        <v>1</v>
      </c>
      <c r="C833" s="356" t="s">
        <v>981</v>
      </c>
      <c r="D833" s="341"/>
      <c r="E833" s="341"/>
      <c r="F833" s="341"/>
      <c r="G833" s="341"/>
      <c r="H833" s="341"/>
      <c r="I833" s="341"/>
      <c r="J833" s="377">
        <v>9120001075277</v>
      </c>
      <c r="K833" s="381"/>
      <c r="L833" s="381"/>
      <c r="M833" s="381"/>
      <c r="N833" s="381"/>
      <c r="O833" s="381"/>
      <c r="P833" s="357" t="s">
        <v>982</v>
      </c>
      <c r="Q833" s="344"/>
      <c r="R833" s="344"/>
      <c r="S833" s="344"/>
      <c r="T833" s="344"/>
      <c r="U833" s="344"/>
      <c r="V833" s="344"/>
      <c r="W833" s="344"/>
      <c r="X833" s="344"/>
      <c r="Y833" s="345">
        <v>8.1000000000000003E-2</v>
      </c>
      <c r="Z833" s="346"/>
      <c r="AA833" s="346"/>
      <c r="AB833" s="347"/>
      <c r="AC833" s="348" t="s">
        <v>476</v>
      </c>
      <c r="AD833" s="348"/>
      <c r="AE833" s="348"/>
      <c r="AF833" s="348"/>
      <c r="AG833" s="348"/>
      <c r="AH833" s="1159" t="s">
        <v>974</v>
      </c>
      <c r="AI833" s="1121"/>
      <c r="AJ833" s="1121"/>
      <c r="AK833" s="1122"/>
      <c r="AL833" s="351" t="s">
        <v>900</v>
      </c>
      <c r="AM833" s="352"/>
      <c r="AN833" s="352"/>
      <c r="AO833" s="353"/>
      <c r="AP833" s="354" t="s">
        <v>974</v>
      </c>
      <c r="AQ833" s="354"/>
      <c r="AR833" s="354"/>
      <c r="AS833" s="354"/>
      <c r="AT833" s="354"/>
      <c r="AU833" s="354"/>
      <c r="AV833" s="354"/>
      <c r="AW833" s="354"/>
      <c r="AX833" s="354"/>
    </row>
    <row r="834" spans="1:50" ht="31.5" customHeight="1" x14ac:dyDescent="0.15">
      <c r="A834" s="1116">
        <v>6</v>
      </c>
      <c r="B834" s="1116">
        <v>1</v>
      </c>
      <c r="C834" s="356" t="s">
        <v>983</v>
      </c>
      <c r="D834" s="341"/>
      <c r="E834" s="341"/>
      <c r="F834" s="341"/>
      <c r="G834" s="341"/>
      <c r="H834" s="341"/>
      <c r="I834" s="341"/>
      <c r="J834" s="342">
        <v>4420001009606</v>
      </c>
      <c r="K834" s="343"/>
      <c r="L834" s="343"/>
      <c r="M834" s="343"/>
      <c r="N834" s="343"/>
      <c r="O834" s="343"/>
      <c r="P834" s="357" t="s">
        <v>982</v>
      </c>
      <c r="Q834" s="344"/>
      <c r="R834" s="344"/>
      <c r="S834" s="344"/>
      <c r="T834" s="344"/>
      <c r="U834" s="344"/>
      <c r="V834" s="344"/>
      <c r="W834" s="344"/>
      <c r="X834" s="344"/>
      <c r="Y834" s="345">
        <v>1.4811E-2</v>
      </c>
      <c r="Z834" s="346"/>
      <c r="AA834" s="346"/>
      <c r="AB834" s="347"/>
      <c r="AC834" s="348" t="s">
        <v>476</v>
      </c>
      <c r="AD834" s="348"/>
      <c r="AE834" s="348"/>
      <c r="AF834" s="348"/>
      <c r="AG834" s="348"/>
      <c r="AH834" s="1144" t="s">
        <v>974</v>
      </c>
      <c r="AI834" s="1145"/>
      <c r="AJ834" s="1145"/>
      <c r="AK834" s="1145"/>
      <c r="AL834" s="351" t="s">
        <v>900</v>
      </c>
      <c r="AM834" s="352"/>
      <c r="AN834" s="352"/>
      <c r="AO834" s="353"/>
      <c r="AP834" s="354" t="s">
        <v>900</v>
      </c>
      <c r="AQ834" s="354"/>
      <c r="AR834" s="354"/>
      <c r="AS834" s="354"/>
      <c r="AT834" s="354"/>
      <c r="AU834" s="354"/>
      <c r="AV834" s="354"/>
      <c r="AW834" s="354"/>
      <c r="AX834" s="354"/>
    </row>
    <row r="835" spans="1:50" ht="31.5" customHeight="1" x14ac:dyDescent="0.15">
      <c r="A835" s="1116">
        <v>7</v>
      </c>
      <c r="B835" s="1116">
        <v>1</v>
      </c>
      <c r="C835" s="356" t="s">
        <v>984</v>
      </c>
      <c r="D835" s="341"/>
      <c r="E835" s="341"/>
      <c r="F835" s="341"/>
      <c r="G835" s="341"/>
      <c r="H835" s="341"/>
      <c r="I835" s="341"/>
      <c r="J835" s="342">
        <v>9420001006771</v>
      </c>
      <c r="K835" s="343"/>
      <c r="L835" s="343"/>
      <c r="M835" s="343"/>
      <c r="N835" s="343"/>
      <c r="O835" s="343"/>
      <c r="P835" s="357" t="s">
        <v>982</v>
      </c>
      <c r="Q835" s="344"/>
      <c r="R835" s="344"/>
      <c r="S835" s="344"/>
      <c r="T835" s="344"/>
      <c r="U835" s="344"/>
      <c r="V835" s="344"/>
      <c r="W835" s="344"/>
      <c r="X835" s="344"/>
      <c r="Y835" s="345">
        <v>1.0964E-2</v>
      </c>
      <c r="Z835" s="346"/>
      <c r="AA835" s="346"/>
      <c r="AB835" s="347"/>
      <c r="AC835" s="348" t="s">
        <v>476</v>
      </c>
      <c r="AD835" s="348"/>
      <c r="AE835" s="348"/>
      <c r="AF835" s="348"/>
      <c r="AG835" s="348"/>
      <c r="AH835" s="1140" t="s">
        <v>900</v>
      </c>
      <c r="AI835" s="355"/>
      <c r="AJ835" s="355"/>
      <c r="AK835" s="355"/>
      <c r="AL835" s="351" t="s">
        <v>423</v>
      </c>
      <c r="AM835" s="352"/>
      <c r="AN835" s="352"/>
      <c r="AO835" s="353"/>
      <c r="AP835" s="354" t="s">
        <v>900</v>
      </c>
      <c r="AQ835" s="354"/>
      <c r="AR835" s="354"/>
      <c r="AS835" s="354"/>
      <c r="AT835" s="354"/>
      <c r="AU835" s="354"/>
      <c r="AV835" s="354"/>
      <c r="AW835" s="354"/>
      <c r="AX835" s="354"/>
    </row>
    <row r="836" spans="1:50" ht="44.25" customHeight="1" x14ac:dyDescent="0.15">
      <c r="A836" s="1116">
        <v>8</v>
      </c>
      <c r="B836" s="1116">
        <v>1</v>
      </c>
      <c r="C836" s="356" t="s">
        <v>985</v>
      </c>
      <c r="D836" s="341"/>
      <c r="E836" s="341"/>
      <c r="F836" s="341"/>
      <c r="G836" s="341"/>
      <c r="H836" s="341"/>
      <c r="I836" s="341"/>
      <c r="J836" s="342">
        <v>2010005003425</v>
      </c>
      <c r="K836" s="343"/>
      <c r="L836" s="343"/>
      <c r="M836" s="343"/>
      <c r="N836" s="343"/>
      <c r="O836" s="343"/>
      <c r="P836" s="357" t="s">
        <v>982</v>
      </c>
      <c r="Q836" s="344"/>
      <c r="R836" s="344"/>
      <c r="S836" s="344"/>
      <c r="T836" s="344"/>
      <c r="U836" s="344"/>
      <c r="V836" s="344"/>
      <c r="W836" s="344"/>
      <c r="X836" s="344"/>
      <c r="Y836" s="345">
        <v>6.6959999999999997E-3</v>
      </c>
      <c r="Z836" s="346"/>
      <c r="AA836" s="346"/>
      <c r="AB836" s="347"/>
      <c r="AC836" s="348" t="s">
        <v>476</v>
      </c>
      <c r="AD836" s="348"/>
      <c r="AE836" s="348"/>
      <c r="AF836" s="348"/>
      <c r="AG836" s="348"/>
      <c r="AH836" s="1140" t="s">
        <v>423</v>
      </c>
      <c r="AI836" s="355"/>
      <c r="AJ836" s="355"/>
      <c r="AK836" s="355"/>
      <c r="AL836" s="351" t="s">
        <v>974</v>
      </c>
      <c r="AM836" s="352"/>
      <c r="AN836" s="352"/>
      <c r="AO836" s="353"/>
      <c r="AP836" s="354" t="s">
        <v>900</v>
      </c>
      <c r="AQ836" s="354"/>
      <c r="AR836" s="354"/>
      <c r="AS836" s="354"/>
      <c r="AT836" s="354"/>
      <c r="AU836" s="354"/>
      <c r="AV836" s="354"/>
      <c r="AW836" s="354"/>
      <c r="AX836" s="354"/>
    </row>
    <row r="837" spans="1:50" ht="31.5" customHeight="1" x14ac:dyDescent="0.15">
      <c r="A837" s="1116">
        <v>9</v>
      </c>
      <c r="B837" s="1116">
        <v>1</v>
      </c>
      <c r="C837" s="356" t="s">
        <v>986</v>
      </c>
      <c r="D837" s="341"/>
      <c r="E837" s="341"/>
      <c r="F837" s="341"/>
      <c r="G837" s="341"/>
      <c r="H837" s="341"/>
      <c r="I837" s="341"/>
      <c r="J837" s="342">
        <v>4070001011201</v>
      </c>
      <c r="K837" s="343"/>
      <c r="L837" s="343"/>
      <c r="M837" s="343"/>
      <c r="N837" s="343"/>
      <c r="O837" s="343"/>
      <c r="P837" s="357" t="s">
        <v>982</v>
      </c>
      <c r="Q837" s="344"/>
      <c r="R837" s="344"/>
      <c r="S837" s="344"/>
      <c r="T837" s="344"/>
      <c r="U837" s="344"/>
      <c r="V837" s="344"/>
      <c r="W837" s="344"/>
      <c r="X837" s="344"/>
      <c r="Y837" s="345">
        <v>4.104E-3</v>
      </c>
      <c r="Z837" s="346"/>
      <c r="AA837" s="346"/>
      <c r="AB837" s="347"/>
      <c r="AC837" s="348" t="s">
        <v>476</v>
      </c>
      <c r="AD837" s="348"/>
      <c r="AE837" s="348"/>
      <c r="AF837" s="348"/>
      <c r="AG837" s="348"/>
      <c r="AH837" s="1140" t="s">
        <v>974</v>
      </c>
      <c r="AI837" s="355"/>
      <c r="AJ837" s="355"/>
      <c r="AK837" s="355"/>
      <c r="AL837" s="351" t="s">
        <v>974</v>
      </c>
      <c r="AM837" s="352"/>
      <c r="AN837" s="352"/>
      <c r="AO837" s="353"/>
      <c r="AP837" s="354" t="s">
        <v>423</v>
      </c>
      <c r="AQ837" s="354"/>
      <c r="AR837" s="354"/>
      <c r="AS837" s="354"/>
      <c r="AT837" s="354"/>
      <c r="AU837" s="354"/>
      <c r="AV837" s="354"/>
      <c r="AW837" s="354"/>
      <c r="AX837" s="354"/>
    </row>
    <row r="838" spans="1:50" ht="31.5" customHeight="1" x14ac:dyDescent="0.15">
      <c r="A838" s="1116">
        <v>10</v>
      </c>
      <c r="B838" s="1116">
        <v>1</v>
      </c>
      <c r="C838" s="356" t="s">
        <v>987</v>
      </c>
      <c r="D838" s="341"/>
      <c r="E838" s="341"/>
      <c r="F838" s="341"/>
      <c r="G838" s="341"/>
      <c r="H838" s="341"/>
      <c r="I838" s="341"/>
      <c r="J838" s="342">
        <v>5420001009679</v>
      </c>
      <c r="K838" s="343"/>
      <c r="L838" s="343"/>
      <c r="M838" s="343"/>
      <c r="N838" s="343"/>
      <c r="O838" s="343"/>
      <c r="P838" s="357" t="s">
        <v>988</v>
      </c>
      <c r="Q838" s="344"/>
      <c r="R838" s="344"/>
      <c r="S838" s="344"/>
      <c r="T838" s="344"/>
      <c r="U838" s="344"/>
      <c r="V838" s="344"/>
      <c r="W838" s="344"/>
      <c r="X838" s="344"/>
      <c r="Y838" s="345">
        <v>3.13E-3</v>
      </c>
      <c r="Z838" s="346"/>
      <c r="AA838" s="346"/>
      <c r="AB838" s="347"/>
      <c r="AC838" s="348" t="s">
        <v>476</v>
      </c>
      <c r="AD838" s="348"/>
      <c r="AE838" s="348"/>
      <c r="AF838" s="348"/>
      <c r="AG838" s="348"/>
      <c r="AH838" s="1140" t="s">
        <v>900</v>
      </c>
      <c r="AI838" s="355"/>
      <c r="AJ838" s="355"/>
      <c r="AK838" s="355"/>
      <c r="AL838" s="351" t="s">
        <v>900</v>
      </c>
      <c r="AM838" s="352"/>
      <c r="AN838" s="352"/>
      <c r="AO838" s="353"/>
      <c r="AP838" s="354" t="s">
        <v>974</v>
      </c>
      <c r="AQ838" s="354"/>
      <c r="AR838" s="354"/>
      <c r="AS838" s="354"/>
      <c r="AT838" s="354"/>
      <c r="AU838" s="354"/>
      <c r="AV838" s="354"/>
      <c r="AW838" s="354"/>
      <c r="AX838" s="354"/>
    </row>
    <row r="839" spans="1:50" ht="26.25" hidden="1" customHeight="1" x14ac:dyDescent="0.15">
      <c r="A839" s="1116">
        <v>11</v>
      </c>
      <c r="B839" s="1116">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hidden="1" customHeight="1" x14ac:dyDescent="0.15">
      <c r="A840" s="1116">
        <v>12</v>
      </c>
      <c r="B840" s="1116">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hidden="1" customHeight="1" x14ac:dyDescent="0.15">
      <c r="A841" s="1116">
        <v>13</v>
      </c>
      <c r="B841" s="1116">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hidden="1" customHeight="1" x14ac:dyDescent="0.15">
      <c r="A842" s="1116">
        <v>14</v>
      </c>
      <c r="B842" s="1116">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hidden="1" customHeight="1" x14ac:dyDescent="0.15">
      <c r="A843" s="1116">
        <v>15</v>
      </c>
      <c r="B843" s="1116">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hidden="1" customHeight="1" x14ac:dyDescent="0.15">
      <c r="A844" s="1116">
        <v>16</v>
      </c>
      <c r="B844" s="1116">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hidden="1" customHeight="1" x14ac:dyDescent="0.15">
      <c r="A845" s="1116">
        <v>17</v>
      </c>
      <c r="B845" s="1116">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hidden="1" customHeight="1" x14ac:dyDescent="0.15">
      <c r="A846" s="1116">
        <v>18</v>
      </c>
      <c r="B846" s="1116">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hidden="1" customHeight="1" x14ac:dyDescent="0.15">
      <c r="A847" s="1116">
        <v>19</v>
      </c>
      <c r="B847" s="1116">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hidden="1" customHeight="1" x14ac:dyDescent="0.15">
      <c r="A848" s="1116">
        <v>20</v>
      </c>
      <c r="B848" s="1116">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hidden="1" customHeight="1" x14ac:dyDescent="0.15">
      <c r="A849" s="1116">
        <v>21</v>
      </c>
      <c r="B849" s="1116">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hidden="1" customHeight="1" x14ac:dyDescent="0.15">
      <c r="A850" s="1116">
        <v>22</v>
      </c>
      <c r="B850" s="1116">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hidden="1" customHeight="1" x14ac:dyDescent="0.15">
      <c r="A851" s="1116">
        <v>23</v>
      </c>
      <c r="B851" s="1116">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hidden="1" customHeight="1" x14ac:dyDescent="0.15">
      <c r="A852" s="1116">
        <v>24</v>
      </c>
      <c r="B852" s="1116">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hidden="1" customHeight="1" x14ac:dyDescent="0.15">
      <c r="A853" s="1116">
        <v>25</v>
      </c>
      <c r="B853" s="1116">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hidden="1" customHeight="1" x14ac:dyDescent="0.15">
      <c r="A854" s="1116">
        <v>26</v>
      </c>
      <c r="B854" s="1116">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hidden="1" customHeight="1" x14ac:dyDescent="0.15">
      <c r="A855" s="1116">
        <v>27</v>
      </c>
      <c r="B855" s="1116">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hidden="1" customHeight="1" x14ac:dyDescent="0.15">
      <c r="A856" s="1116">
        <v>28</v>
      </c>
      <c r="B856" s="1116">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hidden="1" customHeight="1" x14ac:dyDescent="0.15">
      <c r="A857" s="1116">
        <v>29</v>
      </c>
      <c r="B857" s="1116">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hidden="1" customHeight="1" x14ac:dyDescent="0.15">
      <c r="A858" s="1116">
        <v>30</v>
      </c>
      <c r="B858" s="1116">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394</v>
      </c>
      <c r="K861" s="360"/>
      <c r="L861" s="360"/>
      <c r="M861" s="360"/>
      <c r="N861" s="360"/>
      <c r="O861" s="360"/>
      <c r="P861" s="361" t="s">
        <v>27</v>
      </c>
      <c r="Q861" s="361"/>
      <c r="R861" s="361"/>
      <c r="S861" s="361"/>
      <c r="T861" s="361"/>
      <c r="U861" s="361"/>
      <c r="V861" s="361"/>
      <c r="W861" s="361"/>
      <c r="X861" s="361"/>
      <c r="Y861" s="362" t="s">
        <v>453</v>
      </c>
      <c r="Z861" s="363"/>
      <c r="AA861" s="363"/>
      <c r="AB861" s="363"/>
      <c r="AC861" s="142" t="s">
        <v>436</v>
      </c>
      <c r="AD861" s="142"/>
      <c r="AE861" s="142"/>
      <c r="AF861" s="142"/>
      <c r="AG861" s="142"/>
      <c r="AH861" s="362" t="s">
        <v>381</v>
      </c>
      <c r="AI861" s="359"/>
      <c r="AJ861" s="359"/>
      <c r="AK861" s="359"/>
      <c r="AL861" s="359" t="s">
        <v>21</v>
      </c>
      <c r="AM861" s="359"/>
      <c r="AN861" s="359"/>
      <c r="AO861" s="364"/>
      <c r="AP861" s="365" t="s">
        <v>395</v>
      </c>
      <c r="AQ861" s="365"/>
      <c r="AR861" s="365"/>
      <c r="AS861" s="365"/>
      <c r="AT861" s="365"/>
      <c r="AU861" s="365"/>
      <c r="AV861" s="365"/>
      <c r="AW861" s="365"/>
      <c r="AX861" s="365"/>
    </row>
    <row r="862" spans="1:50" ht="50.25" customHeight="1" x14ac:dyDescent="0.15">
      <c r="A862" s="1116">
        <v>1</v>
      </c>
      <c r="B862" s="1116">
        <v>1</v>
      </c>
      <c r="C862" s="384" t="s">
        <v>839</v>
      </c>
      <c r="D862" s="385"/>
      <c r="E862" s="385"/>
      <c r="F862" s="385"/>
      <c r="G862" s="385"/>
      <c r="H862" s="385"/>
      <c r="I862" s="386"/>
      <c r="J862" s="342">
        <v>5010001081785</v>
      </c>
      <c r="K862" s="343"/>
      <c r="L862" s="343"/>
      <c r="M862" s="343"/>
      <c r="N862" s="343"/>
      <c r="O862" s="343"/>
      <c r="P862" s="357" t="s">
        <v>989</v>
      </c>
      <c r="Q862" s="344"/>
      <c r="R862" s="344"/>
      <c r="S862" s="344"/>
      <c r="T862" s="344"/>
      <c r="U862" s="344"/>
      <c r="V862" s="344"/>
      <c r="W862" s="344"/>
      <c r="X862" s="344"/>
      <c r="Y862" s="345">
        <v>14.148</v>
      </c>
      <c r="Z862" s="346"/>
      <c r="AA862" s="346"/>
      <c r="AB862" s="347"/>
      <c r="AC862" s="358" t="s">
        <v>471</v>
      </c>
      <c r="AD862" s="387"/>
      <c r="AE862" s="387"/>
      <c r="AF862" s="387"/>
      <c r="AG862" s="387"/>
      <c r="AH862" s="355">
        <v>1</v>
      </c>
      <c r="AI862" s="355"/>
      <c r="AJ862" s="355"/>
      <c r="AK862" s="355"/>
      <c r="AL862" s="351">
        <v>99.8</v>
      </c>
      <c r="AM862" s="352"/>
      <c r="AN862" s="352"/>
      <c r="AO862" s="353"/>
      <c r="AP862" s="354" t="s">
        <v>861</v>
      </c>
      <c r="AQ862" s="354"/>
      <c r="AR862" s="354"/>
      <c r="AS862" s="354"/>
      <c r="AT862" s="354"/>
      <c r="AU862" s="354"/>
      <c r="AV862" s="354"/>
      <c r="AW862" s="354"/>
      <c r="AX862" s="354"/>
    </row>
    <row r="863" spans="1:50" ht="96" customHeight="1" x14ac:dyDescent="0.15">
      <c r="A863" s="1116">
        <v>2</v>
      </c>
      <c r="B863" s="1116">
        <v>1</v>
      </c>
      <c r="C863" s="356" t="s">
        <v>990</v>
      </c>
      <c r="D863" s="341"/>
      <c r="E863" s="341"/>
      <c r="F863" s="341"/>
      <c r="G863" s="341"/>
      <c r="H863" s="341"/>
      <c r="I863" s="341"/>
      <c r="J863" s="342">
        <v>6010505001148</v>
      </c>
      <c r="K863" s="343"/>
      <c r="L863" s="343"/>
      <c r="M863" s="343"/>
      <c r="N863" s="343"/>
      <c r="O863" s="343"/>
      <c r="P863" s="357" t="s">
        <v>991</v>
      </c>
      <c r="Q863" s="344"/>
      <c r="R863" s="344"/>
      <c r="S863" s="344"/>
      <c r="T863" s="344"/>
      <c r="U863" s="344"/>
      <c r="V863" s="344"/>
      <c r="W863" s="344"/>
      <c r="X863" s="344"/>
      <c r="Y863" s="345">
        <v>5.8265549999999999</v>
      </c>
      <c r="Z863" s="346"/>
      <c r="AA863" s="346"/>
      <c r="AB863" s="347"/>
      <c r="AC863" s="358" t="s">
        <v>470</v>
      </c>
      <c r="AD863" s="358"/>
      <c r="AE863" s="358"/>
      <c r="AF863" s="358"/>
      <c r="AG863" s="358"/>
      <c r="AH863" s="355">
        <v>1</v>
      </c>
      <c r="AI863" s="355"/>
      <c r="AJ863" s="355"/>
      <c r="AK863" s="355"/>
      <c r="AL863" s="351">
        <v>89.3</v>
      </c>
      <c r="AM863" s="352"/>
      <c r="AN863" s="352"/>
      <c r="AO863" s="353"/>
      <c r="AP863" s="354" t="s">
        <v>861</v>
      </c>
      <c r="AQ863" s="354"/>
      <c r="AR863" s="354"/>
      <c r="AS863" s="354"/>
      <c r="AT863" s="354"/>
      <c r="AU863" s="354"/>
      <c r="AV863" s="354"/>
      <c r="AW863" s="354"/>
      <c r="AX863" s="354"/>
    </row>
    <row r="864" spans="1:50" ht="26.25" customHeight="1" x14ac:dyDescent="0.15">
      <c r="A864" s="1116">
        <v>3</v>
      </c>
      <c r="B864" s="1116">
        <v>1</v>
      </c>
      <c r="C864" s="356" t="s">
        <v>992</v>
      </c>
      <c r="D864" s="341"/>
      <c r="E864" s="341"/>
      <c r="F864" s="341"/>
      <c r="G864" s="341"/>
      <c r="H864" s="341"/>
      <c r="I864" s="341"/>
      <c r="J864" s="342">
        <v>4010001062712</v>
      </c>
      <c r="K864" s="343"/>
      <c r="L864" s="343"/>
      <c r="M864" s="343"/>
      <c r="N864" s="343"/>
      <c r="O864" s="343"/>
      <c r="P864" s="357" t="s">
        <v>993</v>
      </c>
      <c r="Q864" s="344"/>
      <c r="R864" s="344"/>
      <c r="S864" s="344"/>
      <c r="T864" s="344"/>
      <c r="U864" s="344"/>
      <c r="V864" s="344"/>
      <c r="W864" s="344"/>
      <c r="X864" s="344"/>
      <c r="Y864" s="345">
        <v>0.108</v>
      </c>
      <c r="Z864" s="346"/>
      <c r="AA864" s="346"/>
      <c r="AB864" s="347"/>
      <c r="AC864" s="358" t="s">
        <v>476</v>
      </c>
      <c r="AD864" s="358"/>
      <c r="AE864" s="358"/>
      <c r="AF864" s="358"/>
      <c r="AG864" s="358"/>
      <c r="AH864" s="1140" t="s">
        <v>861</v>
      </c>
      <c r="AI864" s="355"/>
      <c r="AJ864" s="355"/>
      <c r="AK864" s="355"/>
      <c r="AL864" s="351" t="s">
        <v>861</v>
      </c>
      <c r="AM864" s="352"/>
      <c r="AN864" s="352"/>
      <c r="AO864" s="353"/>
      <c r="AP864" s="354" t="s">
        <v>861</v>
      </c>
      <c r="AQ864" s="354"/>
      <c r="AR864" s="354"/>
      <c r="AS864" s="354"/>
      <c r="AT864" s="354"/>
      <c r="AU864" s="354"/>
      <c r="AV864" s="354"/>
      <c r="AW864" s="354"/>
      <c r="AX864" s="354"/>
    </row>
    <row r="865" spans="1:50" ht="26.25" customHeight="1" x14ac:dyDescent="0.15">
      <c r="A865" s="1116">
        <v>4</v>
      </c>
      <c r="B865" s="1116">
        <v>1</v>
      </c>
      <c r="C865" s="356" t="s">
        <v>994</v>
      </c>
      <c r="D865" s="341"/>
      <c r="E865" s="341"/>
      <c r="F865" s="341"/>
      <c r="G865" s="341"/>
      <c r="H865" s="341"/>
      <c r="I865" s="341"/>
      <c r="J865" s="342">
        <v>2080101001094</v>
      </c>
      <c r="K865" s="343"/>
      <c r="L865" s="343"/>
      <c r="M865" s="343"/>
      <c r="N865" s="343"/>
      <c r="O865" s="343"/>
      <c r="P865" s="357" t="s">
        <v>995</v>
      </c>
      <c r="Q865" s="344"/>
      <c r="R865" s="344"/>
      <c r="S865" s="344"/>
      <c r="T865" s="344"/>
      <c r="U865" s="344"/>
      <c r="V865" s="344"/>
      <c r="W865" s="344"/>
      <c r="X865" s="344"/>
      <c r="Y865" s="345">
        <v>7.9920000000000005E-2</v>
      </c>
      <c r="Z865" s="346"/>
      <c r="AA865" s="346"/>
      <c r="AB865" s="347"/>
      <c r="AC865" s="358" t="s">
        <v>476</v>
      </c>
      <c r="AD865" s="358"/>
      <c r="AE865" s="358"/>
      <c r="AF865" s="358"/>
      <c r="AG865" s="358"/>
      <c r="AH865" s="1140" t="s">
        <v>861</v>
      </c>
      <c r="AI865" s="355"/>
      <c r="AJ865" s="355"/>
      <c r="AK865" s="355"/>
      <c r="AL865" s="351" t="s">
        <v>861</v>
      </c>
      <c r="AM865" s="352"/>
      <c r="AN865" s="352"/>
      <c r="AO865" s="353"/>
      <c r="AP865" s="354" t="s">
        <v>861</v>
      </c>
      <c r="AQ865" s="354"/>
      <c r="AR865" s="354"/>
      <c r="AS865" s="354"/>
      <c r="AT865" s="354"/>
      <c r="AU865" s="354"/>
      <c r="AV865" s="354"/>
      <c r="AW865" s="354"/>
      <c r="AX865" s="354"/>
    </row>
    <row r="866" spans="1:50" ht="26.25" customHeight="1" x14ac:dyDescent="0.15">
      <c r="A866" s="1116">
        <v>5</v>
      </c>
      <c r="B866" s="1116">
        <v>1</v>
      </c>
      <c r="C866" s="356" t="s">
        <v>996</v>
      </c>
      <c r="D866" s="341"/>
      <c r="E866" s="341"/>
      <c r="F866" s="341"/>
      <c r="G866" s="341"/>
      <c r="H866" s="341"/>
      <c r="I866" s="341"/>
      <c r="J866" s="342" t="s">
        <v>861</v>
      </c>
      <c r="K866" s="343"/>
      <c r="L866" s="343"/>
      <c r="M866" s="343"/>
      <c r="N866" s="343"/>
      <c r="O866" s="343"/>
      <c r="P866" s="357" t="s">
        <v>993</v>
      </c>
      <c r="Q866" s="344"/>
      <c r="R866" s="344"/>
      <c r="S866" s="344"/>
      <c r="T866" s="344"/>
      <c r="U866" s="344"/>
      <c r="V866" s="344"/>
      <c r="W866" s="344"/>
      <c r="X866" s="344"/>
      <c r="Y866" s="345">
        <v>5.3999999999999999E-2</v>
      </c>
      <c r="Z866" s="346"/>
      <c r="AA866" s="346"/>
      <c r="AB866" s="347"/>
      <c r="AC866" s="348" t="s">
        <v>476</v>
      </c>
      <c r="AD866" s="348"/>
      <c r="AE866" s="348"/>
      <c r="AF866" s="348"/>
      <c r="AG866" s="348"/>
      <c r="AH866" s="1140" t="s">
        <v>861</v>
      </c>
      <c r="AI866" s="355"/>
      <c r="AJ866" s="355"/>
      <c r="AK866" s="355"/>
      <c r="AL866" s="351" t="s">
        <v>861</v>
      </c>
      <c r="AM866" s="352"/>
      <c r="AN866" s="352"/>
      <c r="AO866" s="353"/>
      <c r="AP866" s="354" t="s">
        <v>861</v>
      </c>
      <c r="AQ866" s="354"/>
      <c r="AR866" s="354"/>
      <c r="AS866" s="354"/>
      <c r="AT866" s="354"/>
      <c r="AU866" s="354"/>
      <c r="AV866" s="354"/>
      <c r="AW866" s="354"/>
      <c r="AX866" s="354"/>
    </row>
    <row r="867" spans="1:50" ht="26.25" customHeight="1" x14ac:dyDescent="0.15">
      <c r="A867" s="1116">
        <v>6</v>
      </c>
      <c r="B867" s="1116">
        <v>1</v>
      </c>
      <c r="C867" s="356" t="s">
        <v>997</v>
      </c>
      <c r="D867" s="341"/>
      <c r="E867" s="341"/>
      <c r="F867" s="341"/>
      <c r="G867" s="341"/>
      <c r="H867" s="341"/>
      <c r="I867" s="341"/>
      <c r="J867" s="342" t="s">
        <v>861</v>
      </c>
      <c r="K867" s="343"/>
      <c r="L867" s="343"/>
      <c r="M867" s="343"/>
      <c r="N867" s="343"/>
      <c r="O867" s="343"/>
      <c r="P867" s="357" t="s">
        <v>993</v>
      </c>
      <c r="Q867" s="344"/>
      <c r="R867" s="344"/>
      <c r="S867" s="344"/>
      <c r="T867" s="344"/>
      <c r="U867" s="344"/>
      <c r="V867" s="344"/>
      <c r="W867" s="344"/>
      <c r="X867" s="344"/>
      <c r="Y867" s="345">
        <v>4.3200000000000002E-2</v>
      </c>
      <c r="Z867" s="346"/>
      <c r="AA867" s="346"/>
      <c r="AB867" s="347"/>
      <c r="AC867" s="348" t="s">
        <v>476</v>
      </c>
      <c r="AD867" s="348"/>
      <c r="AE867" s="348"/>
      <c r="AF867" s="348"/>
      <c r="AG867" s="348"/>
      <c r="AH867" s="1140" t="s">
        <v>861</v>
      </c>
      <c r="AI867" s="355"/>
      <c r="AJ867" s="355"/>
      <c r="AK867" s="355"/>
      <c r="AL867" s="351" t="s">
        <v>861</v>
      </c>
      <c r="AM867" s="352"/>
      <c r="AN867" s="352"/>
      <c r="AO867" s="353"/>
      <c r="AP867" s="354" t="s">
        <v>861</v>
      </c>
      <c r="AQ867" s="354"/>
      <c r="AR867" s="354"/>
      <c r="AS867" s="354"/>
      <c r="AT867" s="354"/>
      <c r="AU867" s="354"/>
      <c r="AV867" s="354"/>
      <c r="AW867" s="354"/>
      <c r="AX867" s="354"/>
    </row>
    <row r="868" spans="1:50" ht="26.25" customHeight="1" x14ac:dyDescent="0.15">
      <c r="A868" s="1116">
        <v>7</v>
      </c>
      <c r="B868" s="1116">
        <v>1</v>
      </c>
      <c r="C868" s="356" t="s">
        <v>998</v>
      </c>
      <c r="D868" s="341"/>
      <c r="E868" s="341"/>
      <c r="F868" s="341"/>
      <c r="G868" s="341"/>
      <c r="H868" s="341"/>
      <c r="I868" s="341"/>
      <c r="J868" s="342" t="s">
        <v>861</v>
      </c>
      <c r="K868" s="343"/>
      <c r="L868" s="343"/>
      <c r="M868" s="343"/>
      <c r="N868" s="343"/>
      <c r="O868" s="343"/>
      <c r="P868" s="357" t="s">
        <v>999</v>
      </c>
      <c r="Q868" s="344"/>
      <c r="R868" s="344"/>
      <c r="S868" s="344"/>
      <c r="T868" s="344"/>
      <c r="U868" s="344"/>
      <c r="V868" s="344"/>
      <c r="W868" s="344"/>
      <c r="X868" s="344"/>
      <c r="Y868" s="345">
        <v>1.14E-2</v>
      </c>
      <c r="Z868" s="346"/>
      <c r="AA868" s="346"/>
      <c r="AB868" s="347"/>
      <c r="AC868" s="348" t="s">
        <v>476</v>
      </c>
      <c r="AD868" s="348"/>
      <c r="AE868" s="348"/>
      <c r="AF868" s="348"/>
      <c r="AG868" s="348"/>
      <c r="AH868" s="345" t="s">
        <v>861</v>
      </c>
      <c r="AI868" s="346"/>
      <c r="AJ868" s="346"/>
      <c r="AK868" s="347"/>
      <c r="AL868" s="351" t="s">
        <v>861</v>
      </c>
      <c r="AM868" s="352"/>
      <c r="AN868" s="352"/>
      <c r="AO868" s="353"/>
      <c r="AP868" s="354" t="s">
        <v>861</v>
      </c>
      <c r="AQ868" s="354"/>
      <c r="AR868" s="354"/>
      <c r="AS868" s="354"/>
      <c r="AT868" s="354"/>
      <c r="AU868" s="354"/>
      <c r="AV868" s="354"/>
      <c r="AW868" s="354"/>
      <c r="AX868" s="354"/>
    </row>
    <row r="869" spans="1:50" ht="46.5" customHeight="1" x14ac:dyDescent="0.15">
      <c r="A869" s="1116">
        <v>8</v>
      </c>
      <c r="B869" s="1116">
        <v>1</v>
      </c>
      <c r="C869" s="356" t="s">
        <v>1000</v>
      </c>
      <c r="D869" s="341"/>
      <c r="E869" s="341"/>
      <c r="F869" s="341"/>
      <c r="G869" s="341"/>
      <c r="H869" s="341"/>
      <c r="I869" s="341"/>
      <c r="J869" s="342">
        <v>6011205000217</v>
      </c>
      <c r="K869" s="343"/>
      <c r="L869" s="343"/>
      <c r="M869" s="343"/>
      <c r="N869" s="343"/>
      <c r="O869" s="343"/>
      <c r="P869" s="357" t="s">
        <v>1001</v>
      </c>
      <c r="Q869" s="344"/>
      <c r="R869" s="344"/>
      <c r="S869" s="344"/>
      <c r="T869" s="344"/>
      <c r="U869" s="344"/>
      <c r="V869" s="344"/>
      <c r="W869" s="344"/>
      <c r="X869" s="344"/>
      <c r="Y869" s="345">
        <v>1.11E-2</v>
      </c>
      <c r="Z869" s="346"/>
      <c r="AA869" s="346"/>
      <c r="AB869" s="347"/>
      <c r="AC869" s="348" t="s">
        <v>476</v>
      </c>
      <c r="AD869" s="348"/>
      <c r="AE869" s="348"/>
      <c r="AF869" s="348"/>
      <c r="AG869" s="348"/>
      <c r="AH869" s="1140" t="s">
        <v>861</v>
      </c>
      <c r="AI869" s="355"/>
      <c r="AJ869" s="355"/>
      <c r="AK869" s="355"/>
      <c r="AL869" s="351" t="s">
        <v>861</v>
      </c>
      <c r="AM869" s="352"/>
      <c r="AN869" s="352"/>
      <c r="AO869" s="353"/>
      <c r="AP869" s="354" t="s">
        <v>861</v>
      </c>
      <c r="AQ869" s="354"/>
      <c r="AR869" s="354"/>
      <c r="AS869" s="354"/>
      <c r="AT869" s="354"/>
      <c r="AU869" s="354"/>
      <c r="AV869" s="354"/>
      <c r="AW869" s="354"/>
      <c r="AX869" s="354"/>
    </row>
    <row r="870" spans="1:50" ht="26.25" customHeight="1" x14ac:dyDescent="0.15">
      <c r="A870" s="1116">
        <v>9</v>
      </c>
      <c r="B870" s="1116">
        <v>1</v>
      </c>
      <c r="C870" s="356" t="s">
        <v>1002</v>
      </c>
      <c r="D870" s="341"/>
      <c r="E870" s="341"/>
      <c r="F870" s="341"/>
      <c r="G870" s="341"/>
      <c r="H870" s="341"/>
      <c r="I870" s="341"/>
      <c r="J870" s="342">
        <v>3010001062713</v>
      </c>
      <c r="K870" s="343"/>
      <c r="L870" s="343"/>
      <c r="M870" s="343"/>
      <c r="N870" s="343"/>
      <c r="O870" s="343"/>
      <c r="P870" s="357" t="s">
        <v>1003</v>
      </c>
      <c r="Q870" s="344"/>
      <c r="R870" s="344"/>
      <c r="S870" s="344"/>
      <c r="T870" s="344"/>
      <c r="U870" s="344"/>
      <c r="V870" s="344"/>
      <c r="W870" s="344"/>
      <c r="X870" s="344"/>
      <c r="Y870" s="345">
        <v>8.7500000000000008E-3</v>
      </c>
      <c r="Z870" s="346"/>
      <c r="AA870" s="346"/>
      <c r="AB870" s="347"/>
      <c r="AC870" s="348" t="s">
        <v>476</v>
      </c>
      <c r="AD870" s="348"/>
      <c r="AE870" s="348"/>
      <c r="AF870" s="348"/>
      <c r="AG870" s="348"/>
      <c r="AH870" s="1140" t="s">
        <v>861</v>
      </c>
      <c r="AI870" s="355"/>
      <c r="AJ870" s="355"/>
      <c r="AK870" s="355"/>
      <c r="AL870" s="351" t="s">
        <v>861</v>
      </c>
      <c r="AM870" s="352"/>
      <c r="AN870" s="352"/>
      <c r="AO870" s="353"/>
      <c r="AP870" s="354" t="s">
        <v>861</v>
      </c>
      <c r="AQ870" s="354"/>
      <c r="AR870" s="354"/>
      <c r="AS870" s="354"/>
      <c r="AT870" s="354"/>
      <c r="AU870" s="354"/>
      <c r="AV870" s="354"/>
      <c r="AW870" s="354"/>
      <c r="AX870" s="354"/>
    </row>
    <row r="871" spans="1:50" ht="26.25" hidden="1" customHeight="1" x14ac:dyDescent="0.15">
      <c r="A871" s="1116">
        <v>10</v>
      </c>
      <c r="B871" s="1116">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hidden="1" customHeight="1" x14ac:dyDescent="0.15">
      <c r="A872" s="1116">
        <v>11</v>
      </c>
      <c r="B872" s="1116">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hidden="1" customHeight="1" x14ac:dyDescent="0.15">
      <c r="A873" s="1116">
        <v>12</v>
      </c>
      <c r="B873" s="1116">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hidden="1" customHeight="1" x14ac:dyDescent="0.15">
      <c r="A874" s="1116">
        <v>13</v>
      </c>
      <c r="B874" s="1116">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hidden="1" customHeight="1" x14ac:dyDescent="0.15">
      <c r="A875" s="1116">
        <v>14</v>
      </c>
      <c r="B875" s="1116">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hidden="1" customHeight="1" x14ac:dyDescent="0.15">
      <c r="A876" s="1116">
        <v>15</v>
      </c>
      <c r="B876" s="1116">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hidden="1" customHeight="1" x14ac:dyDescent="0.15">
      <c r="A877" s="1116">
        <v>16</v>
      </c>
      <c r="B877" s="1116">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hidden="1" customHeight="1" x14ac:dyDescent="0.15">
      <c r="A878" s="1116">
        <v>17</v>
      </c>
      <c r="B878" s="1116">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hidden="1" customHeight="1" x14ac:dyDescent="0.15">
      <c r="A879" s="1116">
        <v>18</v>
      </c>
      <c r="B879" s="1116">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hidden="1" customHeight="1" x14ac:dyDescent="0.15">
      <c r="A880" s="1116">
        <v>19</v>
      </c>
      <c r="B880" s="1116">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hidden="1" customHeight="1" x14ac:dyDescent="0.15">
      <c r="A881" s="1116">
        <v>20</v>
      </c>
      <c r="B881" s="1116">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hidden="1" customHeight="1" x14ac:dyDescent="0.15">
      <c r="A882" s="1116">
        <v>21</v>
      </c>
      <c r="B882" s="1116">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hidden="1" customHeight="1" x14ac:dyDescent="0.15">
      <c r="A883" s="1116">
        <v>22</v>
      </c>
      <c r="B883" s="1116">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hidden="1" customHeight="1" x14ac:dyDescent="0.15">
      <c r="A884" s="1116">
        <v>23</v>
      </c>
      <c r="B884" s="1116">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hidden="1" customHeight="1" x14ac:dyDescent="0.15">
      <c r="A885" s="1116">
        <v>24</v>
      </c>
      <c r="B885" s="1116">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hidden="1" customHeight="1" x14ac:dyDescent="0.15">
      <c r="A886" s="1116">
        <v>25</v>
      </c>
      <c r="B886" s="1116">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hidden="1" customHeight="1" x14ac:dyDescent="0.15">
      <c r="A887" s="1116">
        <v>26</v>
      </c>
      <c r="B887" s="1116">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hidden="1" customHeight="1" x14ac:dyDescent="0.15">
      <c r="A888" s="1116">
        <v>27</v>
      </c>
      <c r="B888" s="1116">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hidden="1" customHeight="1" x14ac:dyDescent="0.15">
      <c r="A889" s="1116">
        <v>28</v>
      </c>
      <c r="B889" s="1116">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hidden="1" customHeight="1" x14ac:dyDescent="0.15">
      <c r="A890" s="1116">
        <v>29</v>
      </c>
      <c r="B890" s="1116">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hidden="1" customHeight="1" x14ac:dyDescent="0.15">
      <c r="A891" s="1116">
        <v>30</v>
      </c>
      <c r="B891" s="1116">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394</v>
      </c>
      <c r="K894" s="360"/>
      <c r="L894" s="360"/>
      <c r="M894" s="360"/>
      <c r="N894" s="360"/>
      <c r="O894" s="360"/>
      <c r="P894" s="361" t="s">
        <v>27</v>
      </c>
      <c r="Q894" s="361"/>
      <c r="R894" s="361"/>
      <c r="S894" s="361"/>
      <c r="T894" s="361"/>
      <c r="U894" s="361"/>
      <c r="V894" s="361"/>
      <c r="W894" s="361"/>
      <c r="X894" s="361"/>
      <c r="Y894" s="362" t="s">
        <v>453</v>
      </c>
      <c r="Z894" s="363"/>
      <c r="AA894" s="363"/>
      <c r="AB894" s="363"/>
      <c r="AC894" s="142" t="s">
        <v>436</v>
      </c>
      <c r="AD894" s="142"/>
      <c r="AE894" s="142"/>
      <c r="AF894" s="142"/>
      <c r="AG894" s="142"/>
      <c r="AH894" s="362" t="s">
        <v>381</v>
      </c>
      <c r="AI894" s="359"/>
      <c r="AJ894" s="359"/>
      <c r="AK894" s="359"/>
      <c r="AL894" s="359" t="s">
        <v>21</v>
      </c>
      <c r="AM894" s="359"/>
      <c r="AN894" s="359"/>
      <c r="AO894" s="364"/>
      <c r="AP894" s="365" t="s">
        <v>395</v>
      </c>
      <c r="AQ894" s="365"/>
      <c r="AR894" s="365"/>
      <c r="AS894" s="365"/>
      <c r="AT894" s="365"/>
      <c r="AU894" s="365"/>
      <c r="AV894" s="365"/>
      <c r="AW894" s="365"/>
      <c r="AX894" s="365"/>
    </row>
    <row r="895" spans="1:50" ht="45.75" customHeight="1" x14ac:dyDescent="0.15">
      <c r="A895" s="1116">
        <v>1</v>
      </c>
      <c r="B895" s="1116">
        <v>1</v>
      </c>
      <c r="C895" s="356" t="s">
        <v>1004</v>
      </c>
      <c r="D895" s="341"/>
      <c r="E895" s="341"/>
      <c r="F895" s="341"/>
      <c r="G895" s="341"/>
      <c r="H895" s="341"/>
      <c r="I895" s="341"/>
      <c r="J895" s="342">
        <v>2010005017342</v>
      </c>
      <c r="K895" s="343"/>
      <c r="L895" s="343"/>
      <c r="M895" s="343"/>
      <c r="N895" s="343"/>
      <c r="O895" s="343"/>
      <c r="P895" s="357" t="s">
        <v>1005</v>
      </c>
      <c r="Q895" s="344"/>
      <c r="R895" s="344"/>
      <c r="S895" s="344"/>
      <c r="T895" s="344"/>
      <c r="U895" s="344"/>
      <c r="V895" s="344"/>
      <c r="W895" s="344"/>
      <c r="X895" s="344"/>
      <c r="Y895" s="345">
        <v>11.907</v>
      </c>
      <c r="Z895" s="346"/>
      <c r="AA895" s="346"/>
      <c r="AB895" s="347"/>
      <c r="AC895" s="358" t="s">
        <v>471</v>
      </c>
      <c r="AD895" s="387"/>
      <c r="AE895" s="387"/>
      <c r="AF895" s="387"/>
      <c r="AG895" s="387"/>
      <c r="AH895" s="355">
        <v>2</v>
      </c>
      <c r="AI895" s="355"/>
      <c r="AJ895" s="355"/>
      <c r="AK895" s="355"/>
      <c r="AL895" s="351">
        <v>88</v>
      </c>
      <c r="AM895" s="352"/>
      <c r="AN895" s="352"/>
      <c r="AO895" s="353"/>
      <c r="AP895" s="354" t="s">
        <v>861</v>
      </c>
      <c r="AQ895" s="354"/>
      <c r="AR895" s="354"/>
      <c r="AS895" s="354"/>
      <c r="AT895" s="354"/>
      <c r="AU895" s="354"/>
      <c r="AV895" s="354"/>
      <c r="AW895" s="354"/>
      <c r="AX895" s="354"/>
    </row>
    <row r="896" spans="1:50" ht="45.75" customHeight="1" x14ac:dyDescent="0.15">
      <c r="A896" s="1116">
        <v>2</v>
      </c>
      <c r="B896" s="1116">
        <v>1</v>
      </c>
      <c r="C896" s="356" t="s">
        <v>1006</v>
      </c>
      <c r="D896" s="341"/>
      <c r="E896" s="341"/>
      <c r="F896" s="341"/>
      <c r="G896" s="341"/>
      <c r="H896" s="341"/>
      <c r="I896" s="341"/>
      <c r="J896" s="342">
        <v>6010901007401</v>
      </c>
      <c r="K896" s="343"/>
      <c r="L896" s="343"/>
      <c r="M896" s="343"/>
      <c r="N896" s="343"/>
      <c r="O896" s="343"/>
      <c r="P896" s="357" t="s">
        <v>1007</v>
      </c>
      <c r="Q896" s="344"/>
      <c r="R896" s="344"/>
      <c r="S896" s="344"/>
      <c r="T896" s="344"/>
      <c r="U896" s="344"/>
      <c r="V896" s="344"/>
      <c r="W896" s="344"/>
      <c r="X896" s="344"/>
      <c r="Y896" s="345">
        <v>2.0735999999999999</v>
      </c>
      <c r="Z896" s="346"/>
      <c r="AA896" s="346"/>
      <c r="AB896" s="347"/>
      <c r="AC896" s="358" t="s">
        <v>470</v>
      </c>
      <c r="AD896" s="358"/>
      <c r="AE896" s="358"/>
      <c r="AF896" s="358"/>
      <c r="AG896" s="358"/>
      <c r="AH896" s="355">
        <v>3</v>
      </c>
      <c r="AI896" s="355"/>
      <c r="AJ896" s="355"/>
      <c r="AK896" s="355"/>
      <c r="AL896" s="351">
        <v>62</v>
      </c>
      <c r="AM896" s="352"/>
      <c r="AN896" s="352"/>
      <c r="AO896" s="353"/>
      <c r="AP896" s="354" t="s">
        <v>861</v>
      </c>
      <c r="AQ896" s="354"/>
      <c r="AR896" s="354"/>
      <c r="AS896" s="354"/>
      <c r="AT896" s="354"/>
      <c r="AU896" s="354"/>
      <c r="AV896" s="354"/>
      <c r="AW896" s="354"/>
      <c r="AX896" s="354"/>
    </row>
    <row r="897" spans="1:50" ht="45.75" customHeight="1" x14ac:dyDescent="0.15">
      <c r="A897" s="1116">
        <v>3</v>
      </c>
      <c r="B897" s="1116">
        <v>1</v>
      </c>
      <c r="C897" s="356" t="s">
        <v>1008</v>
      </c>
      <c r="D897" s="341"/>
      <c r="E897" s="341"/>
      <c r="F897" s="341"/>
      <c r="G897" s="341"/>
      <c r="H897" s="341"/>
      <c r="I897" s="341"/>
      <c r="J897" s="342">
        <v>8140001042490</v>
      </c>
      <c r="K897" s="343"/>
      <c r="L897" s="343"/>
      <c r="M897" s="343"/>
      <c r="N897" s="343"/>
      <c r="O897" s="343"/>
      <c r="P897" s="357" t="s">
        <v>1009</v>
      </c>
      <c r="Q897" s="344"/>
      <c r="R897" s="344"/>
      <c r="S897" s="344"/>
      <c r="T897" s="344"/>
      <c r="U897" s="344"/>
      <c r="V897" s="344"/>
      <c r="W897" s="344"/>
      <c r="X897" s="344"/>
      <c r="Y897" s="345">
        <v>1.1105849999999999</v>
      </c>
      <c r="Z897" s="346"/>
      <c r="AA897" s="346"/>
      <c r="AB897" s="347"/>
      <c r="AC897" s="358" t="s">
        <v>476</v>
      </c>
      <c r="AD897" s="358"/>
      <c r="AE897" s="358"/>
      <c r="AF897" s="358"/>
      <c r="AG897" s="358"/>
      <c r="AH897" s="1140" t="s">
        <v>861</v>
      </c>
      <c r="AI897" s="355"/>
      <c r="AJ897" s="355"/>
      <c r="AK897" s="355"/>
      <c r="AL897" s="351" t="s">
        <v>861</v>
      </c>
      <c r="AM897" s="352"/>
      <c r="AN897" s="352"/>
      <c r="AO897" s="353"/>
      <c r="AP897" s="354" t="s">
        <v>861</v>
      </c>
      <c r="AQ897" s="354"/>
      <c r="AR897" s="354"/>
      <c r="AS897" s="354"/>
      <c r="AT897" s="354"/>
      <c r="AU897" s="354"/>
      <c r="AV897" s="354"/>
      <c r="AW897" s="354"/>
      <c r="AX897" s="354"/>
    </row>
    <row r="898" spans="1:50" ht="45.75" customHeight="1" x14ac:dyDescent="0.15">
      <c r="A898" s="1116">
        <v>4</v>
      </c>
      <c r="B898" s="1116">
        <v>1</v>
      </c>
      <c r="C898" s="356" t="s">
        <v>1010</v>
      </c>
      <c r="D898" s="341"/>
      <c r="E898" s="341"/>
      <c r="F898" s="341"/>
      <c r="G898" s="341"/>
      <c r="H898" s="341"/>
      <c r="I898" s="341"/>
      <c r="J898" s="342">
        <v>1010001079404</v>
      </c>
      <c r="K898" s="343"/>
      <c r="L898" s="343"/>
      <c r="M898" s="343"/>
      <c r="N898" s="343"/>
      <c r="O898" s="343"/>
      <c r="P898" s="357" t="s">
        <v>1011</v>
      </c>
      <c r="Q898" s="344"/>
      <c r="R898" s="344"/>
      <c r="S898" s="344"/>
      <c r="T898" s="344"/>
      <c r="U898" s="344"/>
      <c r="V898" s="344"/>
      <c r="W898" s="344"/>
      <c r="X898" s="344"/>
      <c r="Y898" s="345">
        <v>0.57450000000000001</v>
      </c>
      <c r="Z898" s="346"/>
      <c r="AA898" s="346"/>
      <c r="AB898" s="347"/>
      <c r="AC898" s="358" t="s">
        <v>476</v>
      </c>
      <c r="AD898" s="358"/>
      <c r="AE898" s="358"/>
      <c r="AF898" s="358"/>
      <c r="AG898" s="358"/>
      <c r="AH898" s="1140" t="s">
        <v>861</v>
      </c>
      <c r="AI898" s="355"/>
      <c r="AJ898" s="355"/>
      <c r="AK898" s="355"/>
      <c r="AL898" s="351" t="s">
        <v>861</v>
      </c>
      <c r="AM898" s="352"/>
      <c r="AN898" s="352"/>
      <c r="AO898" s="353"/>
      <c r="AP898" s="354" t="s">
        <v>861</v>
      </c>
      <c r="AQ898" s="354"/>
      <c r="AR898" s="354"/>
      <c r="AS898" s="354"/>
      <c r="AT898" s="354"/>
      <c r="AU898" s="354"/>
      <c r="AV898" s="354"/>
      <c r="AW898" s="354"/>
      <c r="AX898" s="354"/>
    </row>
    <row r="899" spans="1:50" ht="33" customHeight="1" x14ac:dyDescent="0.15">
      <c r="A899" s="1116">
        <v>5</v>
      </c>
      <c r="B899" s="1116">
        <v>1</v>
      </c>
      <c r="C899" s="356" t="s">
        <v>1012</v>
      </c>
      <c r="D899" s="341"/>
      <c r="E899" s="341"/>
      <c r="F899" s="341"/>
      <c r="G899" s="341"/>
      <c r="H899" s="341"/>
      <c r="I899" s="341"/>
      <c r="J899" s="342">
        <v>2290001019091</v>
      </c>
      <c r="K899" s="343"/>
      <c r="L899" s="343"/>
      <c r="M899" s="343"/>
      <c r="N899" s="343"/>
      <c r="O899" s="343"/>
      <c r="P899" s="357" t="s">
        <v>1013</v>
      </c>
      <c r="Q899" s="344"/>
      <c r="R899" s="344"/>
      <c r="S899" s="344"/>
      <c r="T899" s="344"/>
      <c r="U899" s="344"/>
      <c r="V899" s="344"/>
      <c r="W899" s="344"/>
      <c r="X899" s="344"/>
      <c r="Y899" s="345">
        <v>0.28236600000000001</v>
      </c>
      <c r="Z899" s="346"/>
      <c r="AA899" s="346"/>
      <c r="AB899" s="347"/>
      <c r="AC899" s="348" t="s">
        <v>476</v>
      </c>
      <c r="AD899" s="348"/>
      <c r="AE899" s="348"/>
      <c r="AF899" s="348"/>
      <c r="AG899" s="348"/>
      <c r="AH899" s="1140" t="s">
        <v>861</v>
      </c>
      <c r="AI899" s="355"/>
      <c r="AJ899" s="355"/>
      <c r="AK899" s="355"/>
      <c r="AL899" s="351" t="s">
        <v>861</v>
      </c>
      <c r="AM899" s="352"/>
      <c r="AN899" s="352"/>
      <c r="AO899" s="353"/>
      <c r="AP899" s="354" t="s">
        <v>861</v>
      </c>
      <c r="AQ899" s="354"/>
      <c r="AR899" s="354"/>
      <c r="AS899" s="354"/>
      <c r="AT899" s="354"/>
      <c r="AU899" s="354"/>
      <c r="AV899" s="354"/>
      <c r="AW899" s="354"/>
      <c r="AX899" s="354"/>
    </row>
    <row r="900" spans="1:50" ht="26.25" hidden="1" customHeight="1" x14ac:dyDescent="0.15">
      <c r="A900" s="1116">
        <v>6</v>
      </c>
      <c r="B900" s="1116">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hidden="1" customHeight="1" x14ac:dyDescent="0.15">
      <c r="A901" s="1116">
        <v>7</v>
      </c>
      <c r="B901" s="1116">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hidden="1" customHeight="1" x14ac:dyDescent="0.15">
      <c r="A902" s="1116">
        <v>8</v>
      </c>
      <c r="B902" s="1116">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hidden="1" customHeight="1" x14ac:dyDescent="0.15">
      <c r="A903" s="1116">
        <v>9</v>
      </c>
      <c r="B903" s="1116">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hidden="1" customHeight="1" x14ac:dyDescent="0.15">
      <c r="A904" s="1116">
        <v>10</v>
      </c>
      <c r="B904" s="1116">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hidden="1" customHeight="1" x14ac:dyDescent="0.15">
      <c r="A905" s="1116">
        <v>11</v>
      </c>
      <c r="B905" s="1116">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hidden="1" customHeight="1" x14ac:dyDescent="0.15">
      <c r="A906" s="1116">
        <v>12</v>
      </c>
      <c r="B906" s="1116">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hidden="1" customHeight="1" x14ac:dyDescent="0.15">
      <c r="A907" s="1116">
        <v>13</v>
      </c>
      <c r="B907" s="1116">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hidden="1" customHeight="1" x14ac:dyDescent="0.15">
      <c r="A908" s="1116">
        <v>14</v>
      </c>
      <c r="B908" s="1116">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hidden="1" customHeight="1" x14ac:dyDescent="0.15">
      <c r="A909" s="1116">
        <v>15</v>
      </c>
      <c r="B909" s="1116">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hidden="1" customHeight="1" x14ac:dyDescent="0.15">
      <c r="A910" s="1116">
        <v>16</v>
      </c>
      <c r="B910" s="1116">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hidden="1" customHeight="1" x14ac:dyDescent="0.15">
      <c r="A911" s="1116">
        <v>17</v>
      </c>
      <c r="B911" s="1116">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hidden="1" customHeight="1" x14ac:dyDescent="0.15">
      <c r="A912" s="1116">
        <v>18</v>
      </c>
      <c r="B912" s="1116">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hidden="1" customHeight="1" x14ac:dyDescent="0.15">
      <c r="A913" s="1116">
        <v>19</v>
      </c>
      <c r="B913" s="1116">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hidden="1" customHeight="1" x14ac:dyDescent="0.15">
      <c r="A914" s="1116">
        <v>20</v>
      </c>
      <c r="B914" s="1116">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hidden="1" customHeight="1" x14ac:dyDescent="0.15">
      <c r="A915" s="1116">
        <v>21</v>
      </c>
      <c r="B915" s="1116">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hidden="1" customHeight="1" x14ac:dyDescent="0.15">
      <c r="A916" s="1116">
        <v>22</v>
      </c>
      <c r="B916" s="1116">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hidden="1" customHeight="1" x14ac:dyDescent="0.15">
      <c r="A917" s="1116">
        <v>23</v>
      </c>
      <c r="B917" s="1116">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hidden="1" customHeight="1" x14ac:dyDescent="0.15">
      <c r="A918" s="1116">
        <v>24</v>
      </c>
      <c r="B918" s="1116">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hidden="1" customHeight="1" x14ac:dyDescent="0.15">
      <c r="A919" s="1116">
        <v>25</v>
      </c>
      <c r="B919" s="1116">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hidden="1" customHeight="1" x14ac:dyDescent="0.15">
      <c r="A920" s="1116">
        <v>26</v>
      </c>
      <c r="B920" s="1116">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hidden="1" customHeight="1" x14ac:dyDescent="0.15">
      <c r="A921" s="1116">
        <v>27</v>
      </c>
      <c r="B921" s="1116">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hidden="1" customHeight="1" x14ac:dyDescent="0.15">
      <c r="A922" s="1116">
        <v>28</v>
      </c>
      <c r="B922" s="1116">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hidden="1" customHeight="1" x14ac:dyDescent="0.15">
      <c r="A923" s="1116">
        <v>29</v>
      </c>
      <c r="B923" s="1116">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hidden="1" customHeight="1" x14ac:dyDescent="0.15">
      <c r="A924" s="1116">
        <v>30</v>
      </c>
      <c r="B924" s="1116">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394</v>
      </c>
      <c r="K927" s="360"/>
      <c r="L927" s="360"/>
      <c r="M927" s="360"/>
      <c r="N927" s="360"/>
      <c r="O927" s="360"/>
      <c r="P927" s="361" t="s">
        <v>27</v>
      </c>
      <c r="Q927" s="361"/>
      <c r="R927" s="361"/>
      <c r="S927" s="361"/>
      <c r="T927" s="361"/>
      <c r="U927" s="361"/>
      <c r="V927" s="361"/>
      <c r="W927" s="361"/>
      <c r="X927" s="361"/>
      <c r="Y927" s="362" t="s">
        <v>453</v>
      </c>
      <c r="Z927" s="363"/>
      <c r="AA927" s="363"/>
      <c r="AB927" s="363"/>
      <c r="AC927" s="142" t="s">
        <v>436</v>
      </c>
      <c r="AD927" s="142"/>
      <c r="AE927" s="142"/>
      <c r="AF927" s="142"/>
      <c r="AG927" s="142"/>
      <c r="AH927" s="362" t="s">
        <v>381</v>
      </c>
      <c r="AI927" s="359"/>
      <c r="AJ927" s="359"/>
      <c r="AK927" s="359"/>
      <c r="AL927" s="359" t="s">
        <v>21</v>
      </c>
      <c r="AM927" s="359"/>
      <c r="AN927" s="359"/>
      <c r="AO927" s="364"/>
      <c r="AP927" s="365" t="s">
        <v>395</v>
      </c>
      <c r="AQ927" s="365"/>
      <c r="AR927" s="365"/>
      <c r="AS927" s="365"/>
      <c r="AT927" s="365"/>
      <c r="AU927" s="365"/>
      <c r="AV927" s="365"/>
      <c r="AW927" s="365"/>
      <c r="AX927" s="365"/>
    </row>
    <row r="928" spans="1:50" ht="60.75" customHeight="1" x14ac:dyDescent="0.15">
      <c r="A928" s="1116">
        <v>1</v>
      </c>
      <c r="B928" s="1116">
        <v>1</v>
      </c>
      <c r="C928" s="356" t="s">
        <v>958</v>
      </c>
      <c r="D928" s="341"/>
      <c r="E928" s="341"/>
      <c r="F928" s="341"/>
      <c r="G928" s="341"/>
      <c r="H928" s="341"/>
      <c r="I928" s="341"/>
      <c r="J928" s="342">
        <v>6010505001148</v>
      </c>
      <c r="K928" s="343"/>
      <c r="L928" s="343"/>
      <c r="M928" s="343"/>
      <c r="N928" s="343"/>
      <c r="O928" s="343"/>
      <c r="P928" s="357" t="s">
        <v>1014</v>
      </c>
      <c r="Q928" s="344"/>
      <c r="R928" s="344"/>
      <c r="S928" s="344"/>
      <c r="T928" s="344"/>
      <c r="U928" s="344"/>
      <c r="V928" s="344"/>
      <c r="W928" s="344"/>
      <c r="X928" s="344"/>
      <c r="Y928" s="355">
        <v>31</v>
      </c>
      <c r="Z928" s="355"/>
      <c r="AA928" s="355"/>
      <c r="AB928" s="355"/>
      <c r="AC928" s="358" t="s">
        <v>471</v>
      </c>
      <c r="AD928" s="387"/>
      <c r="AE928" s="387"/>
      <c r="AF928" s="387"/>
      <c r="AG928" s="387"/>
      <c r="AH928" s="367">
        <v>1</v>
      </c>
      <c r="AI928" s="368"/>
      <c r="AJ928" s="368"/>
      <c r="AK928" s="368"/>
      <c r="AL928" s="351">
        <v>98.4</v>
      </c>
      <c r="AM928" s="352"/>
      <c r="AN928" s="352"/>
      <c r="AO928" s="353"/>
      <c r="AP928" s="354" t="s">
        <v>861</v>
      </c>
      <c r="AQ928" s="354"/>
      <c r="AR928" s="354"/>
      <c r="AS928" s="354"/>
      <c r="AT928" s="354"/>
      <c r="AU928" s="354"/>
      <c r="AV928" s="354"/>
      <c r="AW928" s="354"/>
      <c r="AX928" s="354"/>
    </row>
    <row r="929" spans="1:50" ht="60.75" customHeight="1" x14ac:dyDescent="0.15">
      <c r="A929" s="1116">
        <v>2</v>
      </c>
      <c r="B929" s="1116">
        <v>1</v>
      </c>
      <c r="C929" s="356" t="s">
        <v>1015</v>
      </c>
      <c r="D929" s="341"/>
      <c r="E929" s="341"/>
      <c r="F929" s="341"/>
      <c r="G929" s="341"/>
      <c r="H929" s="341"/>
      <c r="I929" s="341"/>
      <c r="J929" s="342">
        <v>5010001081785</v>
      </c>
      <c r="K929" s="343"/>
      <c r="L929" s="343"/>
      <c r="M929" s="343"/>
      <c r="N929" s="343"/>
      <c r="O929" s="343"/>
      <c r="P929" s="357" t="s">
        <v>1016</v>
      </c>
      <c r="Q929" s="344"/>
      <c r="R929" s="344"/>
      <c r="S929" s="344"/>
      <c r="T929" s="344"/>
      <c r="U929" s="344"/>
      <c r="V929" s="344"/>
      <c r="W929" s="344"/>
      <c r="X929" s="344"/>
      <c r="Y929" s="355">
        <v>23</v>
      </c>
      <c r="Z929" s="355"/>
      <c r="AA929" s="355"/>
      <c r="AB929" s="355"/>
      <c r="AC929" s="358" t="s">
        <v>471</v>
      </c>
      <c r="AD929" s="358"/>
      <c r="AE929" s="358"/>
      <c r="AF929" s="358"/>
      <c r="AG929" s="358"/>
      <c r="AH929" s="367">
        <v>1</v>
      </c>
      <c r="AI929" s="368"/>
      <c r="AJ929" s="368"/>
      <c r="AK929" s="368"/>
      <c r="AL929" s="351">
        <v>95.9</v>
      </c>
      <c r="AM929" s="352"/>
      <c r="AN929" s="352"/>
      <c r="AO929" s="353"/>
      <c r="AP929" s="354" t="s">
        <v>861</v>
      </c>
      <c r="AQ929" s="354"/>
      <c r="AR929" s="354"/>
      <c r="AS929" s="354"/>
      <c r="AT929" s="354"/>
      <c r="AU929" s="354"/>
      <c r="AV929" s="354"/>
      <c r="AW929" s="354"/>
      <c r="AX929" s="354"/>
    </row>
    <row r="930" spans="1:50" ht="62.25" customHeight="1" x14ac:dyDescent="0.15">
      <c r="A930" s="1116">
        <v>3</v>
      </c>
      <c r="B930" s="1116">
        <v>1</v>
      </c>
      <c r="C930" s="356" t="s">
        <v>1017</v>
      </c>
      <c r="D930" s="341"/>
      <c r="E930" s="341"/>
      <c r="F930" s="341"/>
      <c r="G930" s="341"/>
      <c r="H930" s="341"/>
      <c r="I930" s="341"/>
      <c r="J930" s="342">
        <v>8360001001879</v>
      </c>
      <c r="K930" s="343"/>
      <c r="L930" s="343"/>
      <c r="M930" s="343"/>
      <c r="N930" s="343"/>
      <c r="O930" s="343"/>
      <c r="P930" s="357" t="s">
        <v>1018</v>
      </c>
      <c r="Q930" s="344"/>
      <c r="R930" s="344"/>
      <c r="S930" s="344"/>
      <c r="T930" s="344"/>
      <c r="U930" s="344"/>
      <c r="V930" s="344"/>
      <c r="W930" s="344"/>
      <c r="X930" s="344"/>
      <c r="Y930" s="345">
        <v>0.99</v>
      </c>
      <c r="Z930" s="346"/>
      <c r="AA930" s="346"/>
      <c r="AB930" s="347"/>
      <c r="AC930" s="358" t="s">
        <v>476</v>
      </c>
      <c r="AD930" s="358"/>
      <c r="AE930" s="358"/>
      <c r="AF930" s="358"/>
      <c r="AG930" s="358"/>
      <c r="AH930" s="1140" t="s">
        <v>861</v>
      </c>
      <c r="AI930" s="355"/>
      <c r="AJ930" s="355"/>
      <c r="AK930" s="355"/>
      <c r="AL930" s="351" t="s">
        <v>861</v>
      </c>
      <c r="AM930" s="352"/>
      <c r="AN930" s="352"/>
      <c r="AO930" s="353"/>
      <c r="AP930" s="354" t="s">
        <v>1019</v>
      </c>
      <c r="AQ930" s="354"/>
      <c r="AR930" s="354"/>
      <c r="AS930" s="354"/>
      <c r="AT930" s="354"/>
      <c r="AU930" s="354"/>
      <c r="AV930" s="354"/>
      <c r="AW930" s="354"/>
      <c r="AX930" s="354"/>
    </row>
    <row r="931" spans="1:50" ht="48" customHeight="1" x14ac:dyDescent="0.15">
      <c r="A931" s="1116">
        <v>4</v>
      </c>
      <c r="B931" s="1116">
        <v>1</v>
      </c>
      <c r="C931" s="356" t="s">
        <v>1020</v>
      </c>
      <c r="D931" s="341"/>
      <c r="E931" s="341"/>
      <c r="F931" s="341"/>
      <c r="G931" s="341"/>
      <c r="H931" s="341"/>
      <c r="I931" s="341"/>
      <c r="J931" s="342">
        <v>8360005003319</v>
      </c>
      <c r="K931" s="343"/>
      <c r="L931" s="343"/>
      <c r="M931" s="343"/>
      <c r="N931" s="343"/>
      <c r="O931" s="343"/>
      <c r="P931" s="357" t="s">
        <v>1021</v>
      </c>
      <c r="Q931" s="344"/>
      <c r="R931" s="344"/>
      <c r="S931" s="344"/>
      <c r="T931" s="344"/>
      <c r="U931" s="344"/>
      <c r="V931" s="344"/>
      <c r="W931" s="344"/>
      <c r="X931" s="344"/>
      <c r="Y931" s="345">
        <v>0.97</v>
      </c>
      <c r="Z931" s="346"/>
      <c r="AA931" s="346"/>
      <c r="AB931" s="347"/>
      <c r="AC931" s="358" t="s">
        <v>476</v>
      </c>
      <c r="AD931" s="358"/>
      <c r="AE931" s="358"/>
      <c r="AF931" s="358"/>
      <c r="AG931" s="358"/>
      <c r="AH931" s="1140" t="s">
        <v>861</v>
      </c>
      <c r="AI931" s="355"/>
      <c r="AJ931" s="355"/>
      <c r="AK931" s="355"/>
      <c r="AL931" s="351" t="s">
        <v>1019</v>
      </c>
      <c r="AM931" s="352"/>
      <c r="AN931" s="352"/>
      <c r="AO931" s="353"/>
      <c r="AP931" s="354" t="s">
        <v>861</v>
      </c>
      <c r="AQ931" s="354"/>
      <c r="AR931" s="354"/>
      <c r="AS931" s="354"/>
      <c r="AT931" s="354"/>
      <c r="AU931" s="354"/>
      <c r="AV931" s="354"/>
      <c r="AW931" s="354"/>
      <c r="AX931" s="354"/>
    </row>
    <row r="932" spans="1:50" ht="48" customHeight="1" x14ac:dyDescent="0.15">
      <c r="A932" s="1116">
        <v>5</v>
      </c>
      <c r="B932" s="1116">
        <v>1</v>
      </c>
      <c r="C932" s="356" t="s">
        <v>1022</v>
      </c>
      <c r="D932" s="341"/>
      <c r="E932" s="341"/>
      <c r="F932" s="341"/>
      <c r="G932" s="341"/>
      <c r="H932" s="341"/>
      <c r="I932" s="341"/>
      <c r="J932" s="342">
        <v>6340005001879</v>
      </c>
      <c r="K932" s="343"/>
      <c r="L932" s="343"/>
      <c r="M932" s="343"/>
      <c r="N932" s="343"/>
      <c r="O932" s="343"/>
      <c r="P932" s="357" t="s">
        <v>1023</v>
      </c>
      <c r="Q932" s="344"/>
      <c r="R932" s="344"/>
      <c r="S932" s="344"/>
      <c r="T932" s="344"/>
      <c r="U932" s="344"/>
      <c r="V932" s="344"/>
      <c r="W932" s="344"/>
      <c r="X932" s="344"/>
      <c r="Y932" s="345">
        <v>0.95</v>
      </c>
      <c r="Z932" s="346"/>
      <c r="AA932" s="346"/>
      <c r="AB932" s="347"/>
      <c r="AC932" s="348" t="s">
        <v>476</v>
      </c>
      <c r="AD932" s="348"/>
      <c r="AE932" s="348"/>
      <c r="AF932" s="348"/>
      <c r="AG932" s="348"/>
      <c r="AH932" s="1140" t="s">
        <v>861</v>
      </c>
      <c r="AI932" s="355"/>
      <c r="AJ932" s="355"/>
      <c r="AK932" s="355"/>
      <c r="AL932" s="351" t="s">
        <v>861</v>
      </c>
      <c r="AM932" s="352"/>
      <c r="AN932" s="352"/>
      <c r="AO932" s="353"/>
      <c r="AP932" s="354" t="s">
        <v>861</v>
      </c>
      <c r="AQ932" s="354"/>
      <c r="AR932" s="354"/>
      <c r="AS932" s="354"/>
      <c r="AT932" s="354"/>
      <c r="AU932" s="354"/>
      <c r="AV932" s="354"/>
      <c r="AW932" s="354"/>
      <c r="AX932" s="354"/>
    </row>
    <row r="933" spans="1:50" ht="63" customHeight="1" x14ac:dyDescent="0.15">
      <c r="A933" s="1116">
        <v>6</v>
      </c>
      <c r="B933" s="1116">
        <v>1</v>
      </c>
      <c r="C933" s="356" t="s">
        <v>1024</v>
      </c>
      <c r="D933" s="341"/>
      <c r="E933" s="341"/>
      <c r="F933" s="341"/>
      <c r="G933" s="341"/>
      <c r="H933" s="341"/>
      <c r="I933" s="341"/>
      <c r="J933" s="342">
        <v>8360001002737</v>
      </c>
      <c r="K933" s="343"/>
      <c r="L933" s="343"/>
      <c r="M933" s="343"/>
      <c r="N933" s="343"/>
      <c r="O933" s="343"/>
      <c r="P933" s="357" t="s">
        <v>1025</v>
      </c>
      <c r="Q933" s="344"/>
      <c r="R933" s="344"/>
      <c r="S933" s="344"/>
      <c r="T933" s="344"/>
      <c r="U933" s="344"/>
      <c r="V933" s="344"/>
      <c r="W933" s="344"/>
      <c r="X933" s="344"/>
      <c r="Y933" s="345">
        <v>0.92</v>
      </c>
      <c r="Z933" s="346"/>
      <c r="AA933" s="346"/>
      <c r="AB933" s="347"/>
      <c r="AC933" s="348" t="s">
        <v>476</v>
      </c>
      <c r="AD933" s="348"/>
      <c r="AE933" s="348"/>
      <c r="AF933" s="348"/>
      <c r="AG933" s="348"/>
      <c r="AH933" s="1140" t="s">
        <v>861</v>
      </c>
      <c r="AI933" s="355"/>
      <c r="AJ933" s="355"/>
      <c r="AK933" s="355"/>
      <c r="AL933" s="351" t="s">
        <v>1019</v>
      </c>
      <c r="AM933" s="352"/>
      <c r="AN933" s="352"/>
      <c r="AO933" s="353"/>
      <c r="AP933" s="354" t="s">
        <v>1019</v>
      </c>
      <c r="AQ933" s="354"/>
      <c r="AR933" s="354"/>
      <c r="AS933" s="354"/>
      <c r="AT933" s="354"/>
      <c r="AU933" s="354"/>
      <c r="AV933" s="354"/>
      <c r="AW933" s="354"/>
      <c r="AX933" s="354"/>
    </row>
    <row r="934" spans="1:50" ht="48" customHeight="1" x14ac:dyDescent="0.15">
      <c r="A934" s="1116">
        <v>7</v>
      </c>
      <c r="B934" s="1116">
        <v>1</v>
      </c>
      <c r="C934" s="356" t="s">
        <v>1026</v>
      </c>
      <c r="D934" s="341"/>
      <c r="E934" s="341"/>
      <c r="F934" s="341"/>
      <c r="G934" s="341"/>
      <c r="H934" s="341"/>
      <c r="I934" s="341"/>
      <c r="J934" s="342">
        <v>4010401023652</v>
      </c>
      <c r="K934" s="343"/>
      <c r="L934" s="343"/>
      <c r="M934" s="343"/>
      <c r="N934" s="343"/>
      <c r="O934" s="343"/>
      <c r="P934" s="357" t="s">
        <v>1027</v>
      </c>
      <c r="Q934" s="344"/>
      <c r="R934" s="344"/>
      <c r="S934" s="344"/>
      <c r="T934" s="344"/>
      <c r="U934" s="344"/>
      <c r="V934" s="344"/>
      <c r="W934" s="344"/>
      <c r="X934" s="344"/>
      <c r="Y934" s="345">
        <v>0.88</v>
      </c>
      <c r="Z934" s="346"/>
      <c r="AA934" s="346"/>
      <c r="AB934" s="347"/>
      <c r="AC934" s="348" t="s">
        <v>476</v>
      </c>
      <c r="AD934" s="348"/>
      <c r="AE934" s="348"/>
      <c r="AF934" s="348"/>
      <c r="AG934" s="348"/>
      <c r="AH934" s="1140" t="s">
        <v>861</v>
      </c>
      <c r="AI934" s="355"/>
      <c r="AJ934" s="355"/>
      <c r="AK934" s="355"/>
      <c r="AL934" s="351" t="s">
        <v>1019</v>
      </c>
      <c r="AM934" s="352"/>
      <c r="AN934" s="352"/>
      <c r="AO934" s="353"/>
      <c r="AP934" s="354" t="s">
        <v>861</v>
      </c>
      <c r="AQ934" s="354"/>
      <c r="AR934" s="354"/>
      <c r="AS934" s="354"/>
      <c r="AT934" s="354"/>
      <c r="AU934" s="354"/>
      <c r="AV934" s="354"/>
      <c r="AW934" s="354"/>
      <c r="AX934" s="354"/>
    </row>
    <row r="935" spans="1:50" ht="48" customHeight="1" x14ac:dyDescent="0.15">
      <c r="A935" s="1116">
        <v>8</v>
      </c>
      <c r="B935" s="1116">
        <v>1</v>
      </c>
      <c r="C935" s="356" t="s">
        <v>1028</v>
      </c>
      <c r="D935" s="341"/>
      <c r="E935" s="341"/>
      <c r="F935" s="341"/>
      <c r="G935" s="341"/>
      <c r="H935" s="341"/>
      <c r="I935" s="341"/>
      <c r="J935" s="342" t="s">
        <v>861</v>
      </c>
      <c r="K935" s="343"/>
      <c r="L935" s="343"/>
      <c r="M935" s="343"/>
      <c r="N935" s="343"/>
      <c r="O935" s="343"/>
      <c r="P935" s="357" t="s">
        <v>956</v>
      </c>
      <c r="Q935" s="344"/>
      <c r="R935" s="344"/>
      <c r="S935" s="344"/>
      <c r="T935" s="344"/>
      <c r="U935" s="344"/>
      <c r="V935" s="344"/>
      <c r="W935" s="344"/>
      <c r="X935" s="344"/>
      <c r="Y935" s="345">
        <v>0.64</v>
      </c>
      <c r="Z935" s="346"/>
      <c r="AA935" s="346"/>
      <c r="AB935" s="347"/>
      <c r="AC935" s="348" t="s">
        <v>476</v>
      </c>
      <c r="AD935" s="348"/>
      <c r="AE935" s="348"/>
      <c r="AF935" s="348"/>
      <c r="AG935" s="348"/>
      <c r="AH935" s="1140" t="s">
        <v>861</v>
      </c>
      <c r="AI935" s="355"/>
      <c r="AJ935" s="355"/>
      <c r="AK935" s="355"/>
      <c r="AL935" s="351" t="s">
        <v>861</v>
      </c>
      <c r="AM935" s="352"/>
      <c r="AN935" s="352"/>
      <c r="AO935" s="353"/>
      <c r="AP935" s="354" t="s">
        <v>861</v>
      </c>
      <c r="AQ935" s="354"/>
      <c r="AR935" s="354"/>
      <c r="AS935" s="354"/>
      <c r="AT935" s="354"/>
      <c r="AU935" s="354"/>
      <c r="AV935" s="354"/>
      <c r="AW935" s="354"/>
      <c r="AX935" s="354"/>
    </row>
    <row r="936" spans="1:50" ht="62.25" customHeight="1" x14ac:dyDescent="0.15">
      <c r="A936" s="1116">
        <v>9</v>
      </c>
      <c r="B936" s="1116">
        <v>1</v>
      </c>
      <c r="C936" s="356" t="s">
        <v>1029</v>
      </c>
      <c r="D936" s="341"/>
      <c r="E936" s="341"/>
      <c r="F936" s="341"/>
      <c r="G936" s="341"/>
      <c r="H936" s="341"/>
      <c r="I936" s="341"/>
      <c r="J936" s="342">
        <v>6360002003744</v>
      </c>
      <c r="K936" s="343"/>
      <c r="L936" s="343"/>
      <c r="M936" s="343"/>
      <c r="N936" s="343"/>
      <c r="O936" s="343"/>
      <c r="P936" s="357" t="s">
        <v>1030</v>
      </c>
      <c r="Q936" s="344"/>
      <c r="R936" s="344"/>
      <c r="S936" s="344"/>
      <c r="T936" s="344"/>
      <c r="U936" s="344"/>
      <c r="V936" s="344"/>
      <c r="W936" s="344"/>
      <c r="X936" s="344"/>
      <c r="Y936" s="345">
        <v>0.28000000000000003</v>
      </c>
      <c r="Z936" s="346"/>
      <c r="AA936" s="346"/>
      <c r="AB936" s="347"/>
      <c r="AC936" s="348" t="s">
        <v>476</v>
      </c>
      <c r="AD936" s="348"/>
      <c r="AE936" s="348"/>
      <c r="AF936" s="348"/>
      <c r="AG936" s="348"/>
      <c r="AH936" s="1140" t="s">
        <v>861</v>
      </c>
      <c r="AI936" s="355"/>
      <c r="AJ936" s="355"/>
      <c r="AK936" s="355"/>
      <c r="AL936" s="351" t="s">
        <v>861</v>
      </c>
      <c r="AM936" s="352"/>
      <c r="AN936" s="352"/>
      <c r="AO936" s="353"/>
      <c r="AP936" s="354" t="s">
        <v>1019</v>
      </c>
      <c r="AQ936" s="354"/>
      <c r="AR936" s="354"/>
      <c r="AS936" s="354"/>
      <c r="AT936" s="354"/>
      <c r="AU936" s="354"/>
      <c r="AV936" s="354"/>
      <c r="AW936" s="354"/>
      <c r="AX936" s="354"/>
    </row>
    <row r="937" spans="1:50" ht="48" customHeight="1" x14ac:dyDescent="0.15">
      <c r="A937" s="1116">
        <v>10</v>
      </c>
      <c r="B937" s="1116">
        <v>1</v>
      </c>
      <c r="C937" s="356" t="s">
        <v>1031</v>
      </c>
      <c r="D937" s="341"/>
      <c r="E937" s="341"/>
      <c r="F937" s="341"/>
      <c r="G937" s="341"/>
      <c r="H937" s="341"/>
      <c r="I937" s="341"/>
      <c r="J937" s="342">
        <v>2340005006246</v>
      </c>
      <c r="K937" s="343"/>
      <c r="L937" s="343"/>
      <c r="M937" s="343"/>
      <c r="N937" s="343"/>
      <c r="O937" s="343"/>
      <c r="P937" s="357" t="s">
        <v>1032</v>
      </c>
      <c r="Q937" s="344"/>
      <c r="R937" s="344"/>
      <c r="S937" s="344"/>
      <c r="T937" s="344"/>
      <c r="U937" s="344"/>
      <c r="V937" s="344"/>
      <c r="W937" s="344"/>
      <c r="X937" s="344"/>
      <c r="Y937" s="345">
        <v>0.27</v>
      </c>
      <c r="Z937" s="346"/>
      <c r="AA937" s="346"/>
      <c r="AB937" s="347"/>
      <c r="AC937" s="348" t="s">
        <v>476</v>
      </c>
      <c r="AD937" s="348"/>
      <c r="AE937" s="348"/>
      <c r="AF937" s="348"/>
      <c r="AG937" s="348"/>
      <c r="AH937" s="1140" t="s">
        <v>861</v>
      </c>
      <c r="AI937" s="355"/>
      <c r="AJ937" s="355"/>
      <c r="AK937" s="355"/>
      <c r="AL937" s="351" t="s">
        <v>861</v>
      </c>
      <c r="AM937" s="352"/>
      <c r="AN937" s="352"/>
      <c r="AO937" s="353"/>
      <c r="AP937" s="354" t="s">
        <v>1019</v>
      </c>
      <c r="AQ937" s="354"/>
      <c r="AR937" s="354"/>
      <c r="AS937" s="354"/>
      <c r="AT937" s="354"/>
      <c r="AU937" s="354"/>
      <c r="AV937" s="354"/>
      <c r="AW937" s="354"/>
      <c r="AX937" s="354"/>
    </row>
    <row r="938" spans="1:50" ht="26.25" hidden="1" customHeight="1" x14ac:dyDescent="0.15">
      <c r="A938" s="1116">
        <v>11</v>
      </c>
      <c r="B938" s="1116">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hidden="1" customHeight="1" x14ac:dyDescent="0.15">
      <c r="A939" s="1116">
        <v>12</v>
      </c>
      <c r="B939" s="1116">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hidden="1" customHeight="1" x14ac:dyDescent="0.15">
      <c r="A940" s="1116">
        <v>13</v>
      </c>
      <c r="B940" s="1116">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hidden="1" customHeight="1" x14ac:dyDescent="0.15">
      <c r="A941" s="1116">
        <v>14</v>
      </c>
      <c r="B941" s="1116">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hidden="1" customHeight="1" x14ac:dyDescent="0.15">
      <c r="A942" s="1116">
        <v>15</v>
      </c>
      <c r="B942" s="1116">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hidden="1" customHeight="1" x14ac:dyDescent="0.15">
      <c r="A943" s="1116">
        <v>16</v>
      </c>
      <c r="B943" s="1116">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hidden="1" customHeight="1" x14ac:dyDescent="0.15">
      <c r="A944" s="1116">
        <v>17</v>
      </c>
      <c r="B944" s="1116">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hidden="1" customHeight="1" x14ac:dyDescent="0.15">
      <c r="A945" s="1116">
        <v>18</v>
      </c>
      <c r="B945" s="1116">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hidden="1" customHeight="1" x14ac:dyDescent="0.15">
      <c r="A946" s="1116">
        <v>19</v>
      </c>
      <c r="B946" s="1116">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hidden="1" customHeight="1" x14ac:dyDescent="0.15">
      <c r="A947" s="1116">
        <v>20</v>
      </c>
      <c r="B947" s="1116">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hidden="1" customHeight="1" x14ac:dyDescent="0.15">
      <c r="A948" s="1116">
        <v>21</v>
      </c>
      <c r="B948" s="1116">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hidden="1" customHeight="1" x14ac:dyDescent="0.15">
      <c r="A949" s="1116">
        <v>22</v>
      </c>
      <c r="B949" s="1116">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hidden="1" customHeight="1" x14ac:dyDescent="0.15">
      <c r="A950" s="1116">
        <v>23</v>
      </c>
      <c r="B950" s="1116">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hidden="1" customHeight="1" x14ac:dyDescent="0.15">
      <c r="A951" s="1116">
        <v>24</v>
      </c>
      <c r="B951" s="1116">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hidden="1" customHeight="1" x14ac:dyDescent="0.15">
      <c r="A952" s="1116">
        <v>25</v>
      </c>
      <c r="B952" s="1116">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hidden="1" customHeight="1" x14ac:dyDescent="0.15">
      <c r="A953" s="1116">
        <v>26</v>
      </c>
      <c r="B953" s="1116">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hidden="1" customHeight="1" x14ac:dyDescent="0.15">
      <c r="A954" s="1116">
        <v>27</v>
      </c>
      <c r="B954" s="1116">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hidden="1" customHeight="1" x14ac:dyDescent="0.15">
      <c r="A955" s="1116">
        <v>28</v>
      </c>
      <c r="B955" s="1116">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hidden="1" customHeight="1" x14ac:dyDescent="0.15">
      <c r="A956" s="1116">
        <v>29</v>
      </c>
      <c r="B956" s="1116">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hidden="1" customHeight="1" x14ac:dyDescent="0.15">
      <c r="A957" s="1116">
        <v>30</v>
      </c>
      <c r="B957" s="1116">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394</v>
      </c>
      <c r="K960" s="360"/>
      <c r="L960" s="360"/>
      <c r="M960" s="360"/>
      <c r="N960" s="360"/>
      <c r="O960" s="360"/>
      <c r="P960" s="361" t="s">
        <v>27</v>
      </c>
      <c r="Q960" s="361"/>
      <c r="R960" s="361"/>
      <c r="S960" s="361"/>
      <c r="T960" s="361"/>
      <c r="U960" s="361"/>
      <c r="V960" s="361"/>
      <c r="W960" s="361"/>
      <c r="X960" s="361"/>
      <c r="Y960" s="362" t="s">
        <v>453</v>
      </c>
      <c r="Z960" s="363"/>
      <c r="AA960" s="363"/>
      <c r="AB960" s="363"/>
      <c r="AC960" s="142" t="s">
        <v>436</v>
      </c>
      <c r="AD960" s="142"/>
      <c r="AE960" s="142"/>
      <c r="AF960" s="142"/>
      <c r="AG960" s="142"/>
      <c r="AH960" s="362" t="s">
        <v>381</v>
      </c>
      <c r="AI960" s="359"/>
      <c r="AJ960" s="359"/>
      <c r="AK960" s="359"/>
      <c r="AL960" s="359" t="s">
        <v>21</v>
      </c>
      <c r="AM960" s="359"/>
      <c r="AN960" s="359"/>
      <c r="AO960" s="364"/>
      <c r="AP960" s="365" t="s">
        <v>395</v>
      </c>
      <c r="AQ960" s="365"/>
      <c r="AR960" s="365"/>
      <c r="AS960" s="365"/>
      <c r="AT960" s="365"/>
      <c r="AU960" s="365"/>
      <c r="AV960" s="365"/>
      <c r="AW960" s="365"/>
      <c r="AX960" s="365"/>
    </row>
    <row r="961" spans="1:50" ht="48.75" customHeight="1" x14ac:dyDescent="0.15">
      <c r="A961" s="1116">
        <v>1</v>
      </c>
      <c r="B961" s="1116">
        <v>1</v>
      </c>
      <c r="C961" s="356" t="s">
        <v>1033</v>
      </c>
      <c r="D961" s="341"/>
      <c r="E961" s="341"/>
      <c r="F961" s="341"/>
      <c r="G961" s="341"/>
      <c r="H961" s="341"/>
      <c r="I961" s="341"/>
      <c r="J961" s="342">
        <v>6010505001148</v>
      </c>
      <c r="K961" s="343"/>
      <c r="L961" s="343"/>
      <c r="M961" s="343"/>
      <c r="N961" s="343"/>
      <c r="O961" s="343"/>
      <c r="P961" s="357" t="s">
        <v>1155</v>
      </c>
      <c r="Q961" s="344"/>
      <c r="R961" s="344"/>
      <c r="S961" s="344"/>
      <c r="T961" s="344"/>
      <c r="U961" s="344"/>
      <c r="V961" s="344"/>
      <c r="W961" s="344"/>
      <c r="X961" s="344"/>
      <c r="Y961" s="345">
        <v>4.3</v>
      </c>
      <c r="Z961" s="346"/>
      <c r="AA961" s="346"/>
      <c r="AB961" s="347"/>
      <c r="AC961" s="348" t="s">
        <v>470</v>
      </c>
      <c r="AD961" s="348"/>
      <c r="AE961" s="348"/>
      <c r="AF961" s="348"/>
      <c r="AG961" s="348"/>
      <c r="AH961" s="382">
        <v>1</v>
      </c>
      <c r="AI961" s="383"/>
      <c r="AJ961" s="383"/>
      <c r="AK961" s="383"/>
      <c r="AL961" s="351">
        <v>95.2</v>
      </c>
      <c r="AM961" s="352"/>
      <c r="AN961" s="352"/>
      <c r="AO961" s="353"/>
      <c r="AP961" s="354" t="s">
        <v>861</v>
      </c>
      <c r="AQ961" s="354"/>
      <c r="AR961" s="354"/>
      <c r="AS961" s="354"/>
      <c r="AT961" s="354"/>
      <c r="AU961" s="354"/>
      <c r="AV961" s="354"/>
      <c r="AW961" s="354"/>
      <c r="AX961" s="354"/>
    </row>
    <row r="962" spans="1:50" ht="48.75" customHeight="1" x14ac:dyDescent="0.15">
      <c r="A962" s="1116">
        <v>2</v>
      </c>
      <c r="B962" s="1116">
        <v>1</v>
      </c>
      <c r="C962" s="356" t="s">
        <v>1034</v>
      </c>
      <c r="D962" s="341"/>
      <c r="E962" s="341"/>
      <c r="F962" s="341"/>
      <c r="G962" s="341"/>
      <c r="H962" s="341"/>
      <c r="I962" s="341"/>
      <c r="J962" s="342">
        <v>3430001007295</v>
      </c>
      <c r="K962" s="343"/>
      <c r="L962" s="343"/>
      <c r="M962" s="343"/>
      <c r="N962" s="343"/>
      <c r="O962" s="343"/>
      <c r="P962" s="357" t="s">
        <v>1035</v>
      </c>
      <c r="Q962" s="344"/>
      <c r="R962" s="344"/>
      <c r="S962" s="344"/>
      <c r="T962" s="344"/>
      <c r="U962" s="344"/>
      <c r="V962" s="344"/>
      <c r="W962" s="344"/>
      <c r="X962" s="344"/>
      <c r="Y962" s="355">
        <v>3</v>
      </c>
      <c r="Z962" s="355"/>
      <c r="AA962" s="355"/>
      <c r="AB962" s="355"/>
      <c r="AC962" s="348" t="s">
        <v>470</v>
      </c>
      <c r="AD962" s="348"/>
      <c r="AE962" s="348"/>
      <c r="AF962" s="348"/>
      <c r="AG962" s="348"/>
      <c r="AH962" s="382">
        <v>1</v>
      </c>
      <c r="AI962" s="383"/>
      <c r="AJ962" s="383"/>
      <c r="AK962" s="383"/>
      <c r="AL962" s="351">
        <v>86.9</v>
      </c>
      <c r="AM962" s="352"/>
      <c r="AN962" s="352"/>
      <c r="AO962" s="353"/>
      <c r="AP962" s="354" t="s">
        <v>861</v>
      </c>
      <c r="AQ962" s="354"/>
      <c r="AR962" s="354"/>
      <c r="AS962" s="354"/>
      <c r="AT962" s="354"/>
      <c r="AU962" s="354"/>
      <c r="AV962" s="354"/>
      <c r="AW962" s="354"/>
      <c r="AX962" s="354"/>
    </row>
    <row r="963" spans="1:50" ht="48.75" customHeight="1" x14ac:dyDescent="0.15">
      <c r="A963" s="1116">
        <v>3</v>
      </c>
      <c r="B963" s="1116">
        <v>1</v>
      </c>
      <c r="C963" s="356" t="s">
        <v>1036</v>
      </c>
      <c r="D963" s="341"/>
      <c r="E963" s="341"/>
      <c r="F963" s="341"/>
      <c r="G963" s="341"/>
      <c r="H963" s="341"/>
      <c r="I963" s="341"/>
      <c r="J963" s="342">
        <v>7450005003954</v>
      </c>
      <c r="K963" s="343"/>
      <c r="L963" s="343"/>
      <c r="M963" s="343"/>
      <c r="N963" s="343"/>
      <c r="O963" s="343"/>
      <c r="P963" s="357" t="s">
        <v>1037</v>
      </c>
      <c r="Q963" s="344"/>
      <c r="R963" s="344"/>
      <c r="S963" s="344"/>
      <c r="T963" s="344"/>
      <c r="U963" s="344"/>
      <c r="V963" s="344"/>
      <c r="W963" s="344"/>
      <c r="X963" s="344"/>
      <c r="Y963" s="345">
        <v>0.2</v>
      </c>
      <c r="Z963" s="346"/>
      <c r="AA963" s="346"/>
      <c r="AB963" s="347"/>
      <c r="AC963" s="348" t="s">
        <v>477</v>
      </c>
      <c r="AD963" s="348"/>
      <c r="AE963" s="348"/>
      <c r="AF963" s="348"/>
      <c r="AG963" s="348"/>
      <c r="AH963" s="349" t="s">
        <v>1039</v>
      </c>
      <c r="AI963" s="350"/>
      <c r="AJ963" s="350"/>
      <c r="AK963" s="350"/>
      <c r="AL963" s="351" t="s">
        <v>861</v>
      </c>
      <c r="AM963" s="352"/>
      <c r="AN963" s="352"/>
      <c r="AO963" s="353"/>
      <c r="AP963" s="354" t="s">
        <v>861</v>
      </c>
      <c r="AQ963" s="354"/>
      <c r="AR963" s="354"/>
      <c r="AS963" s="354"/>
      <c r="AT963" s="354"/>
      <c r="AU963" s="354"/>
      <c r="AV963" s="354"/>
      <c r="AW963" s="354"/>
      <c r="AX963" s="354"/>
    </row>
    <row r="964" spans="1:50" ht="26.25" hidden="1" customHeight="1" x14ac:dyDescent="0.15">
      <c r="A964" s="1116">
        <v>4</v>
      </c>
      <c r="B964" s="1116">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hidden="1" customHeight="1" x14ac:dyDescent="0.15">
      <c r="A965" s="1116">
        <v>5</v>
      </c>
      <c r="B965" s="1116">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hidden="1" customHeight="1" x14ac:dyDescent="0.15">
      <c r="A966" s="1116">
        <v>6</v>
      </c>
      <c r="B966" s="1116">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hidden="1" customHeight="1" x14ac:dyDescent="0.15">
      <c r="A967" s="1116">
        <v>7</v>
      </c>
      <c r="B967" s="1116">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hidden="1" customHeight="1" x14ac:dyDescent="0.15">
      <c r="A968" s="1116">
        <v>8</v>
      </c>
      <c r="B968" s="1116">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hidden="1" customHeight="1" x14ac:dyDescent="0.15">
      <c r="A969" s="1116">
        <v>9</v>
      </c>
      <c r="B969" s="1116">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hidden="1" customHeight="1" x14ac:dyDescent="0.15">
      <c r="A970" s="1116">
        <v>10</v>
      </c>
      <c r="B970" s="1116">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hidden="1" customHeight="1" x14ac:dyDescent="0.15">
      <c r="A971" s="1116">
        <v>11</v>
      </c>
      <c r="B971" s="1116">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hidden="1" customHeight="1" x14ac:dyDescent="0.15">
      <c r="A972" s="1116">
        <v>12</v>
      </c>
      <c r="B972" s="1116">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hidden="1" customHeight="1" x14ac:dyDescent="0.15">
      <c r="A973" s="1116">
        <v>13</v>
      </c>
      <c r="B973" s="1116">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hidden="1" customHeight="1" x14ac:dyDescent="0.15">
      <c r="A974" s="1116">
        <v>14</v>
      </c>
      <c r="B974" s="1116">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hidden="1" customHeight="1" x14ac:dyDescent="0.15">
      <c r="A975" s="1116">
        <v>15</v>
      </c>
      <c r="B975" s="1116">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hidden="1" customHeight="1" x14ac:dyDescent="0.15">
      <c r="A976" s="1116">
        <v>16</v>
      </c>
      <c r="B976" s="1116">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hidden="1" customHeight="1" x14ac:dyDescent="0.15">
      <c r="A977" s="1116">
        <v>17</v>
      </c>
      <c r="B977" s="1116">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hidden="1" customHeight="1" x14ac:dyDescent="0.15">
      <c r="A978" s="1116">
        <v>18</v>
      </c>
      <c r="B978" s="1116">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hidden="1" customHeight="1" x14ac:dyDescent="0.15">
      <c r="A979" s="1116">
        <v>19</v>
      </c>
      <c r="B979" s="1116">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hidden="1" customHeight="1" x14ac:dyDescent="0.15">
      <c r="A980" s="1116">
        <v>20</v>
      </c>
      <c r="B980" s="1116">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hidden="1" customHeight="1" x14ac:dyDescent="0.15">
      <c r="A981" s="1116">
        <v>21</v>
      </c>
      <c r="B981" s="1116">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hidden="1" customHeight="1" x14ac:dyDescent="0.15">
      <c r="A982" s="1116">
        <v>22</v>
      </c>
      <c r="B982" s="1116">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hidden="1" customHeight="1" x14ac:dyDescent="0.15">
      <c r="A983" s="1116">
        <v>23</v>
      </c>
      <c r="B983" s="1116">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hidden="1" customHeight="1" x14ac:dyDescent="0.15">
      <c r="A984" s="1116">
        <v>24</v>
      </c>
      <c r="B984" s="1116">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hidden="1" customHeight="1" x14ac:dyDescent="0.15">
      <c r="A985" s="1116">
        <v>25</v>
      </c>
      <c r="B985" s="1116">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hidden="1" customHeight="1" x14ac:dyDescent="0.15">
      <c r="A986" s="1116">
        <v>26</v>
      </c>
      <c r="B986" s="1116">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hidden="1" customHeight="1" x14ac:dyDescent="0.15">
      <c r="A987" s="1116">
        <v>27</v>
      </c>
      <c r="B987" s="1116">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hidden="1" customHeight="1" x14ac:dyDescent="0.15">
      <c r="A988" s="1116">
        <v>28</v>
      </c>
      <c r="B988" s="1116">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hidden="1" customHeight="1" x14ac:dyDescent="0.15">
      <c r="A989" s="1116">
        <v>29</v>
      </c>
      <c r="B989" s="1116">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hidden="1" customHeight="1" x14ac:dyDescent="0.15">
      <c r="A990" s="1116">
        <v>30</v>
      </c>
      <c r="B990" s="1116">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394</v>
      </c>
      <c r="K993" s="360"/>
      <c r="L993" s="360"/>
      <c r="M993" s="360"/>
      <c r="N993" s="360"/>
      <c r="O993" s="360"/>
      <c r="P993" s="361" t="s">
        <v>27</v>
      </c>
      <c r="Q993" s="361"/>
      <c r="R993" s="361"/>
      <c r="S993" s="361"/>
      <c r="T993" s="361"/>
      <c r="U993" s="361"/>
      <c r="V993" s="361"/>
      <c r="W993" s="361"/>
      <c r="X993" s="361"/>
      <c r="Y993" s="362" t="s">
        <v>453</v>
      </c>
      <c r="Z993" s="363"/>
      <c r="AA993" s="363"/>
      <c r="AB993" s="363"/>
      <c r="AC993" s="142" t="s">
        <v>436</v>
      </c>
      <c r="AD993" s="142"/>
      <c r="AE993" s="142"/>
      <c r="AF993" s="142"/>
      <c r="AG993" s="142"/>
      <c r="AH993" s="362" t="s">
        <v>381</v>
      </c>
      <c r="AI993" s="359"/>
      <c r="AJ993" s="359"/>
      <c r="AK993" s="359"/>
      <c r="AL993" s="359" t="s">
        <v>21</v>
      </c>
      <c r="AM993" s="359"/>
      <c r="AN993" s="359"/>
      <c r="AO993" s="364"/>
      <c r="AP993" s="365" t="s">
        <v>395</v>
      </c>
      <c r="AQ993" s="365"/>
      <c r="AR993" s="365"/>
      <c r="AS993" s="365"/>
      <c r="AT993" s="365"/>
      <c r="AU993" s="365"/>
      <c r="AV993" s="365"/>
      <c r="AW993" s="365"/>
      <c r="AX993" s="365"/>
    </row>
    <row r="994" spans="1:50" ht="46.5" customHeight="1" x14ac:dyDescent="0.15">
      <c r="A994" s="1116">
        <v>1</v>
      </c>
      <c r="B994" s="1116">
        <v>1</v>
      </c>
      <c r="C994" s="356" t="s">
        <v>1161</v>
      </c>
      <c r="D994" s="341"/>
      <c r="E994" s="341"/>
      <c r="F994" s="341"/>
      <c r="G994" s="341"/>
      <c r="H994" s="341"/>
      <c r="I994" s="341"/>
      <c r="J994" s="342">
        <v>9012405002215</v>
      </c>
      <c r="K994" s="343"/>
      <c r="L994" s="343"/>
      <c r="M994" s="343"/>
      <c r="N994" s="343"/>
      <c r="O994" s="343"/>
      <c r="P994" s="357" t="s">
        <v>1156</v>
      </c>
      <c r="Q994" s="344"/>
      <c r="R994" s="344"/>
      <c r="S994" s="344"/>
      <c r="T994" s="344"/>
      <c r="U994" s="344"/>
      <c r="V994" s="344"/>
      <c r="W994" s="344"/>
      <c r="X994" s="344"/>
      <c r="Y994" s="355">
        <v>2.548</v>
      </c>
      <c r="Z994" s="355"/>
      <c r="AA994" s="355"/>
      <c r="AB994" s="355"/>
      <c r="AC994" s="348" t="s">
        <v>470</v>
      </c>
      <c r="AD994" s="348"/>
      <c r="AE994" s="348"/>
      <c r="AF994" s="348"/>
      <c r="AG994" s="348"/>
      <c r="AH994" s="382">
        <v>1</v>
      </c>
      <c r="AI994" s="383"/>
      <c r="AJ994" s="383"/>
      <c r="AK994" s="383"/>
      <c r="AL994" s="351">
        <v>100</v>
      </c>
      <c r="AM994" s="352"/>
      <c r="AN994" s="352"/>
      <c r="AO994" s="353"/>
      <c r="AP994" s="354" t="s">
        <v>861</v>
      </c>
      <c r="AQ994" s="354"/>
      <c r="AR994" s="354"/>
      <c r="AS994" s="354"/>
      <c r="AT994" s="354"/>
      <c r="AU994" s="354"/>
      <c r="AV994" s="354"/>
      <c r="AW994" s="354"/>
      <c r="AX994" s="354"/>
    </row>
    <row r="995" spans="1:50" ht="26.25" hidden="1" customHeight="1" x14ac:dyDescent="0.15">
      <c r="A995" s="1116">
        <v>2</v>
      </c>
      <c r="B995" s="1116">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hidden="1" customHeight="1" x14ac:dyDescent="0.15">
      <c r="A996" s="1116">
        <v>3</v>
      </c>
      <c r="B996" s="1116">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hidden="1" customHeight="1" x14ac:dyDescent="0.15">
      <c r="A997" s="1116">
        <v>4</v>
      </c>
      <c r="B997" s="1116">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hidden="1" customHeight="1" x14ac:dyDescent="0.15">
      <c r="A998" s="1116">
        <v>5</v>
      </c>
      <c r="B998" s="1116">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hidden="1" customHeight="1" x14ac:dyDescent="0.15">
      <c r="A999" s="1116">
        <v>6</v>
      </c>
      <c r="B999" s="1116">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hidden="1" customHeight="1" x14ac:dyDescent="0.15">
      <c r="A1000" s="1116">
        <v>7</v>
      </c>
      <c r="B1000" s="1116">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hidden="1" customHeight="1" x14ac:dyDescent="0.15">
      <c r="A1001" s="1116">
        <v>8</v>
      </c>
      <c r="B1001" s="1116">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hidden="1" customHeight="1" x14ac:dyDescent="0.15">
      <c r="A1002" s="1116">
        <v>9</v>
      </c>
      <c r="B1002" s="1116">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hidden="1" customHeight="1" x14ac:dyDescent="0.15">
      <c r="A1003" s="1116">
        <v>10</v>
      </c>
      <c r="B1003" s="1116">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hidden="1" customHeight="1" x14ac:dyDescent="0.15">
      <c r="A1004" s="1116">
        <v>11</v>
      </c>
      <c r="B1004" s="1116">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hidden="1" customHeight="1" x14ac:dyDescent="0.15">
      <c r="A1005" s="1116">
        <v>12</v>
      </c>
      <c r="B1005" s="1116">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hidden="1" customHeight="1" x14ac:dyDescent="0.15">
      <c r="A1006" s="1116">
        <v>13</v>
      </c>
      <c r="B1006" s="1116">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hidden="1" customHeight="1" x14ac:dyDescent="0.15">
      <c r="A1007" s="1116">
        <v>14</v>
      </c>
      <c r="B1007" s="1116">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hidden="1" customHeight="1" x14ac:dyDescent="0.15">
      <c r="A1008" s="1116">
        <v>15</v>
      </c>
      <c r="B1008" s="1116">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hidden="1" customHeight="1" x14ac:dyDescent="0.15">
      <c r="A1009" s="1116">
        <v>16</v>
      </c>
      <c r="B1009" s="1116">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hidden="1" customHeight="1" x14ac:dyDescent="0.15">
      <c r="A1010" s="1116">
        <v>17</v>
      </c>
      <c r="B1010" s="1116">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hidden="1" customHeight="1" x14ac:dyDescent="0.15">
      <c r="A1011" s="1116">
        <v>18</v>
      </c>
      <c r="B1011" s="1116">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hidden="1" customHeight="1" x14ac:dyDescent="0.15">
      <c r="A1012" s="1116">
        <v>19</v>
      </c>
      <c r="B1012" s="1116">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hidden="1" customHeight="1" x14ac:dyDescent="0.15">
      <c r="A1013" s="1116">
        <v>20</v>
      </c>
      <c r="B1013" s="1116">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hidden="1" customHeight="1" x14ac:dyDescent="0.15">
      <c r="A1014" s="1116">
        <v>21</v>
      </c>
      <c r="B1014" s="1116">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hidden="1" customHeight="1" x14ac:dyDescent="0.15">
      <c r="A1015" s="1116">
        <v>22</v>
      </c>
      <c r="B1015" s="1116">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hidden="1" customHeight="1" x14ac:dyDescent="0.15">
      <c r="A1016" s="1116">
        <v>23</v>
      </c>
      <c r="B1016" s="1116">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hidden="1" customHeight="1" x14ac:dyDescent="0.15">
      <c r="A1017" s="1116">
        <v>24</v>
      </c>
      <c r="B1017" s="1116">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hidden="1" customHeight="1" x14ac:dyDescent="0.15">
      <c r="A1018" s="1116">
        <v>25</v>
      </c>
      <c r="B1018" s="1116">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hidden="1" customHeight="1" x14ac:dyDescent="0.15">
      <c r="A1019" s="1116">
        <v>26</v>
      </c>
      <c r="B1019" s="1116">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hidden="1" customHeight="1" x14ac:dyDescent="0.15">
      <c r="A1020" s="1116">
        <v>27</v>
      </c>
      <c r="B1020" s="1116">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hidden="1" customHeight="1" x14ac:dyDescent="0.15">
      <c r="A1021" s="1116">
        <v>28</v>
      </c>
      <c r="B1021" s="1116">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hidden="1" customHeight="1" x14ac:dyDescent="0.15">
      <c r="A1022" s="1116">
        <v>29</v>
      </c>
      <c r="B1022" s="1116">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hidden="1" customHeight="1" x14ac:dyDescent="0.15">
      <c r="A1023" s="1116">
        <v>30</v>
      </c>
      <c r="B1023" s="1116">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335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394</v>
      </c>
      <c r="K1026" s="360"/>
      <c r="L1026" s="360"/>
      <c r="M1026" s="360"/>
      <c r="N1026" s="360"/>
      <c r="O1026" s="360"/>
      <c r="P1026" s="361" t="s">
        <v>27</v>
      </c>
      <c r="Q1026" s="361"/>
      <c r="R1026" s="361"/>
      <c r="S1026" s="361"/>
      <c r="T1026" s="361"/>
      <c r="U1026" s="361"/>
      <c r="V1026" s="361"/>
      <c r="W1026" s="361"/>
      <c r="X1026" s="361"/>
      <c r="Y1026" s="362" t="s">
        <v>453</v>
      </c>
      <c r="Z1026" s="363"/>
      <c r="AA1026" s="363"/>
      <c r="AB1026" s="363"/>
      <c r="AC1026" s="142" t="s">
        <v>436</v>
      </c>
      <c r="AD1026" s="142"/>
      <c r="AE1026" s="142"/>
      <c r="AF1026" s="142"/>
      <c r="AG1026" s="142"/>
      <c r="AH1026" s="362" t="s">
        <v>381</v>
      </c>
      <c r="AI1026" s="359"/>
      <c r="AJ1026" s="359"/>
      <c r="AK1026" s="359"/>
      <c r="AL1026" s="359" t="s">
        <v>21</v>
      </c>
      <c r="AM1026" s="359"/>
      <c r="AN1026" s="359"/>
      <c r="AO1026" s="364"/>
      <c r="AP1026" s="365" t="s">
        <v>395</v>
      </c>
      <c r="AQ1026" s="365"/>
      <c r="AR1026" s="365"/>
      <c r="AS1026" s="365"/>
      <c r="AT1026" s="365"/>
      <c r="AU1026" s="365"/>
      <c r="AV1026" s="365"/>
      <c r="AW1026" s="365"/>
      <c r="AX1026" s="365"/>
    </row>
    <row r="1027" spans="1:50" ht="48.75" customHeight="1" x14ac:dyDescent="0.15">
      <c r="A1027" s="1116">
        <v>1</v>
      </c>
      <c r="B1027" s="1116">
        <v>1</v>
      </c>
      <c r="C1027" s="356" t="s">
        <v>918</v>
      </c>
      <c r="D1027" s="341"/>
      <c r="E1027" s="341"/>
      <c r="F1027" s="341"/>
      <c r="G1027" s="341"/>
      <c r="H1027" s="341"/>
      <c r="I1027" s="341"/>
      <c r="J1027" s="377">
        <v>2400005007700</v>
      </c>
      <c r="K1027" s="381"/>
      <c r="L1027" s="381"/>
      <c r="M1027" s="381"/>
      <c r="N1027" s="381"/>
      <c r="O1027" s="381"/>
      <c r="P1027" s="357" t="s">
        <v>1040</v>
      </c>
      <c r="Q1027" s="344"/>
      <c r="R1027" s="344"/>
      <c r="S1027" s="344"/>
      <c r="T1027" s="344"/>
      <c r="U1027" s="344"/>
      <c r="V1027" s="344"/>
      <c r="W1027" s="344"/>
      <c r="X1027" s="344"/>
      <c r="Y1027" s="1120">
        <v>0.94</v>
      </c>
      <c r="Z1027" s="1121"/>
      <c r="AA1027" s="1121"/>
      <c r="AB1027" s="1122"/>
      <c r="AC1027" s="1123" t="s">
        <v>476</v>
      </c>
      <c r="AD1027" s="1124"/>
      <c r="AE1027" s="1124"/>
      <c r="AF1027" s="1124"/>
      <c r="AG1027" s="1125"/>
      <c r="AH1027" s="1134" t="s">
        <v>861</v>
      </c>
      <c r="AI1027" s="1135"/>
      <c r="AJ1027" s="1135"/>
      <c r="AK1027" s="1136"/>
      <c r="AL1027" s="351" t="s">
        <v>861</v>
      </c>
      <c r="AM1027" s="352"/>
      <c r="AN1027" s="352"/>
      <c r="AO1027" s="353"/>
      <c r="AP1027" s="1137" t="s">
        <v>900</v>
      </c>
      <c r="AQ1027" s="1138"/>
      <c r="AR1027" s="1138"/>
      <c r="AS1027" s="1138"/>
      <c r="AT1027" s="1138"/>
      <c r="AU1027" s="1138"/>
      <c r="AV1027" s="1138"/>
      <c r="AW1027" s="1138"/>
      <c r="AX1027" s="1139"/>
    </row>
    <row r="1028" spans="1:50" ht="33.75" customHeight="1" x14ac:dyDescent="0.15">
      <c r="A1028" s="1116">
        <v>2</v>
      </c>
      <c r="B1028" s="1116">
        <v>1</v>
      </c>
      <c r="C1028" s="356" t="s">
        <v>1041</v>
      </c>
      <c r="D1028" s="341"/>
      <c r="E1028" s="341"/>
      <c r="F1028" s="341"/>
      <c r="G1028" s="341"/>
      <c r="H1028" s="341"/>
      <c r="I1028" s="341"/>
      <c r="J1028" s="342">
        <v>3370305000837</v>
      </c>
      <c r="K1028" s="343"/>
      <c r="L1028" s="343"/>
      <c r="M1028" s="343"/>
      <c r="N1028" s="343"/>
      <c r="O1028" s="343"/>
      <c r="P1028" s="357" t="s">
        <v>1042</v>
      </c>
      <c r="Q1028" s="344"/>
      <c r="R1028" s="344"/>
      <c r="S1028" s="344"/>
      <c r="T1028" s="344"/>
      <c r="U1028" s="344"/>
      <c r="V1028" s="344"/>
      <c r="W1028" s="344"/>
      <c r="X1028" s="344"/>
      <c r="Y1028" s="355">
        <v>0.8</v>
      </c>
      <c r="Z1028" s="355"/>
      <c r="AA1028" s="355"/>
      <c r="AB1028" s="355"/>
      <c r="AC1028" s="348" t="s">
        <v>476</v>
      </c>
      <c r="AD1028" s="348"/>
      <c r="AE1028" s="348"/>
      <c r="AF1028" s="348"/>
      <c r="AG1028" s="348"/>
      <c r="AH1028" s="382" t="s">
        <v>861</v>
      </c>
      <c r="AI1028" s="383"/>
      <c r="AJ1028" s="383"/>
      <c r="AK1028" s="383"/>
      <c r="AL1028" s="351" t="s">
        <v>861</v>
      </c>
      <c r="AM1028" s="352"/>
      <c r="AN1028" s="352"/>
      <c r="AO1028" s="353"/>
      <c r="AP1028" s="1137" t="s">
        <v>900</v>
      </c>
      <c r="AQ1028" s="1138"/>
      <c r="AR1028" s="1138"/>
      <c r="AS1028" s="1138"/>
      <c r="AT1028" s="1138"/>
      <c r="AU1028" s="1138"/>
      <c r="AV1028" s="1138"/>
      <c r="AW1028" s="1138"/>
      <c r="AX1028" s="1139"/>
    </row>
    <row r="1029" spans="1:50" ht="33.75" customHeight="1" x14ac:dyDescent="0.15">
      <c r="A1029" s="1116">
        <v>3</v>
      </c>
      <c r="B1029" s="1116">
        <v>1</v>
      </c>
      <c r="C1029" s="356" t="s">
        <v>1043</v>
      </c>
      <c r="D1029" s="341"/>
      <c r="E1029" s="341"/>
      <c r="F1029" s="341"/>
      <c r="G1029" s="341"/>
      <c r="H1029" s="341"/>
      <c r="I1029" s="341"/>
      <c r="J1029" s="342">
        <v>5020001088425</v>
      </c>
      <c r="K1029" s="343"/>
      <c r="L1029" s="343"/>
      <c r="M1029" s="343"/>
      <c r="N1029" s="343"/>
      <c r="O1029" s="343"/>
      <c r="P1029" s="344" t="s">
        <v>1044</v>
      </c>
      <c r="Q1029" s="344"/>
      <c r="R1029" s="344"/>
      <c r="S1029" s="344"/>
      <c r="T1029" s="344"/>
      <c r="U1029" s="344"/>
      <c r="V1029" s="344"/>
      <c r="W1029" s="344"/>
      <c r="X1029" s="344"/>
      <c r="Y1029" s="355">
        <v>0.69</v>
      </c>
      <c r="Z1029" s="355"/>
      <c r="AA1029" s="355"/>
      <c r="AB1029" s="355"/>
      <c r="AC1029" s="348" t="s">
        <v>476</v>
      </c>
      <c r="AD1029" s="348"/>
      <c r="AE1029" s="348"/>
      <c r="AF1029" s="348"/>
      <c r="AG1029" s="348"/>
      <c r="AH1029" s="382" t="s">
        <v>861</v>
      </c>
      <c r="AI1029" s="383"/>
      <c r="AJ1029" s="383"/>
      <c r="AK1029" s="383"/>
      <c r="AL1029" s="351" t="s">
        <v>861</v>
      </c>
      <c r="AM1029" s="352"/>
      <c r="AN1029" s="352"/>
      <c r="AO1029" s="353"/>
      <c r="AP1029" s="1137" t="s">
        <v>900</v>
      </c>
      <c r="AQ1029" s="1138"/>
      <c r="AR1029" s="1138"/>
      <c r="AS1029" s="1138"/>
      <c r="AT1029" s="1138"/>
      <c r="AU1029" s="1138"/>
      <c r="AV1029" s="1138"/>
      <c r="AW1029" s="1138"/>
      <c r="AX1029" s="1139"/>
    </row>
    <row r="1030" spans="1:50" ht="26.25" hidden="1" customHeight="1" x14ac:dyDescent="0.15">
      <c r="A1030" s="1116">
        <v>4</v>
      </c>
      <c r="B1030" s="1116">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hidden="1" customHeight="1" x14ac:dyDescent="0.15">
      <c r="A1031" s="1116">
        <v>5</v>
      </c>
      <c r="B1031" s="1116">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hidden="1" customHeight="1" x14ac:dyDescent="0.15">
      <c r="A1032" s="1116">
        <v>6</v>
      </c>
      <c r="B1032" s="1116">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hidden="1" customHeight="1" x14ac:dyDescent="0.15">
      <c r="A1033" s="1116">
        <v>7</v>
      </c>
      <c r="B1033" s="1116">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hidden="1" customHeight="1" x14ac:dyDescent="0.15">
      <c r="A1034" s="1116">
        <v>8</v>
      </c>
      <c r="B1034" s="1116">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hidden="1" customHeight="1" x14ac:dyDescent="0.15">
      <c r="A1035" s="1116">
        <v>9</v>
      </c>
      <c r="B1035" s="1116">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hidden="1" customHeight="1" x14ac:dyDescent="0.15">
      <c r="A1036" s="1116">
        <v>10</v>
      </c>
      <c r="B1036" s="1116">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hidden="1" customHeight="1" x14ac:dyDescent="0.15">
      <c r="A1037" s="1116">
        <v>11</v>
      </c>
      <c r="B1037" s="1116">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hidden="1" customHeight="1" x14ac:dyDescent="0.15">
      <c r="A1038" s="1116">
        <v>12</v>
      </c>
      <c r="B1038" s="1116">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hidden="1" customHeight="1" x14ac:dyDescent="0.15">
      <c r="A1039" s="1116">
        <v>13</v>
      </c>
      <c r="B1039" s="1116">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hidden="1" customHeight="1" x14ac:dyDescent="0.15">
      <c r="A1040" s="1116">
        <v>14</v>
      </c>
      <c r="B1040" s="1116">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hidden="1" customHeight="1" x14ac:dyDescent="0.15">
      <c r="A1041" s="1116">
        <v>15</v>
      </c>
      <c r="B1041" s="1116">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hidden="1" customHeight="1" x14ac:dyDescent="0.15">
      <c r="A1042" s="1116">
        <v>16</v>
      </c>
      <c r="B1042" s="1116">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hidden="1" customHeight="1" x14ac:dyDescent="0.15">
      <c r="A1043" s="1116">
        <v>17</v>
      </c>
      <c r="B1043" s="1116">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hidden="1" customHeight="1" x14ac:dyDescent="0.15">
      <c r="A1044" s="1116">
        <v>18</v>
      </c>
      <c r="B1044" s="1116">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hidden="1" customHeight="1" x14ac:dyDescent="0.15">
      <c r="A1045" s="1116">
        <v>19</v>
      </c>
      <c r="B1045" s="1116">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hidden="1" customHeight="1" x14ac:dyDescent="0.15">
      <c r="A1046" s="1116">
        <v>20</v>
      </c>
      <c r="B1046" s="1116">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hidden="1" customHeight="1" x14ac:dyDescent="0.15">
      <c r="A1047" s="1116">
        <v>21</v>
      </c>
      <c r="B1047" s="1116">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hidden="1" customHeight="1" x14ac:dyDescent="0.15">
      <c r="A1048" s="1116">
        <v>22</v>
      </c>
      <c r="B1048" s="1116">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hidden="1" customHeight="1" x14ac:dyDescent="0.15">
      <c r="A1049" s="1116">
        <v>23</v>
      </c>
      <c r="B1049" s="1116">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hidden="1" customHeight="1" x14ac:dyDescent="0.15">
      <c r="A1050" s="1116">
        <v>24</v>
      </c>
      <c r="B1050" s="1116">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hidden="1" customHeight="1" x14ac:dyDescent="0.15">
      <c r="A1051" s="1116">
        <v>25</v>
      </c>
      <c r="B1051" s="1116">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hidden="1" customHeight="1" x14ac:dyDescent="0.15">
      <c r="A1052" s="1116">
        <v>26</v>
      </c>
      <c r="B1052" s="1116">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hidden="1" customHeight="1" x14ac:dyDescent="0.15">
      <c r="A1053" s="1116">
        <v>27</v>
      </c>
      <c r="B1053" s="1116">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hidden="1" customHeight="1" x14ac:dyDescent="0.15">
      <c r="A1054" s="1116">
        <v>28</v>
      </c>
      <c r="B1054" s="1116">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hidden="1" customHeight="1" x14ac:dyDescent="0.15">
      <c r="A1055" s="1116">
        <v>29</v>
      </c>
      <c r="B1055" s="1116">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hidden="1" customHeight="1" x14ac:dyDescent="0.15">
      <c r="A1056" s="1116">
        <v>30</v>
      </c>
      <c r="B1056" s="1116">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336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394</v>
      </c>
      <c r="K1059" s="360"/>
      <c r="L1059" s="360"/>
      <c r="M1059" s="360"/>
      <c r="N1059" s="360"/>
      <c r="O1059" s="360"/>
      <c r="P1059" s="361" t="s">
        <v>27</v>
      </c>
      <c r="Q1059" s="361"/>
      <c r="R1059" s="361"/>
      <c r="S1059" s="361"/>
      <c r="T1059" s="361"/>
      <c r="U1059" s="361"/>
      <c r="V1059" s="361"/>
      <c r="W1059" s="361"/>
      <c r="X1059" s="361"/>
      <c r="Y1059" s="362" t="s">
        <v>453</v>
      </c>
      <c r="Z1059" s="363"/>
      <c r="AA1059" s="363"/>
      <c r="AB1059" s="363"/>
      <c r="AC1059" s="142" t="s">
        <v>436</v>
      </c>
      <c r="AD1059" s="142"/>
      <c r="AE1059" s="142"/>
      <c r="AF1059" s="142"/>
      <c r="AG1059" s="142"/>
      <c r="AH1059" s="362" t="s">
        <v>381</v>
      </c>
      <c r="AI1059" s="359"/>
      <c r="AJ1059" s="359"/>
      <c r="AK1059" s="359"/>
      <c r="AL1059" s="359" t="s">
        <v>21</v>
      </c>
      <c r="AM1059" s="359"/>
      <c r="AN1059" s="359"/>
      <c r="AO1059" s="364"/>
      <c r="AP1059" s="365" t="s">
        <v>395</v>
      </c>
      <c r="AQ1059" s="365"/>
      <c r="AR1059" s="365"/>
      <c r="AS1059" s="365"/>
      <c r="AT1059" s="365"/>
      <c r="AU1059" s="365"/>
      <c r="AV1059" s="365"/>
      <c r="AW1059" s="365"/>
      <c r="AX1059" s="365"/>
    </row>
    <row r="1060" spans="1:50" ht="61.5" customHeight="1" x14ac:dyDescent="0.15">
      <c r="A1060" s="1116">
        <v>1</v>
      </c>
      <c r="B1060" s="1116">
        <v>1</v>
      </c>
      <c r="C1060" s="356" t="s">
        <v>1045</v>
      </c>
      <c r="D1060" s="341"/>
      <c r="E1060" s="341"/>
      <c r="F1060" s="341"/>
      <c r="G1060" s="341"/>
      <c r="H1060" s="341"/>
      <c r="I1060" s="341"/>
      <c r="J1060" s="342">
        <v>2010005012574</v>
      </c>
      <c r="K1060" s="343"/>
      <c r="L1060" s="343"/>
      <c r="M1060" s="343"/>
      <c r="N1060" s="343"/>
      <c r="O1060" s="343"/>
      <c r="P1060" s="357" t="s">
        <v>1046</v>
      </c>
      <c r="Q1060" s="344"/>
      <c r="R1060" s="344"/>
      <c r="S1060" s="344"/>
      <c r="T1060" s="344"/>
      <c r="U1060" s="344"/>
      <c r="V1060" s="344"/>
      <c r="W1060" s="344"/>
      <c r="X1060" s="344"/>
      <c r="Y1060" s="345">
        <v>4.5</v>
      </c>
      <c r="Z1060" s="346"/>
      <c r="AA1060" s="346"/>
      <c r="AB1060" s="347"/>
      <c r="AC1060" s="348" t="s">
        <v>470</v>
      </c>
      <c r="AD1060" s="348"/>
      <c r="AE1060" s="348"/>
      <c r="AF1060" s="348"/>
      <c r="AG1060" s="348"/>
      <c r="AH1060" s="349">
        <v>1</v>
      </c>
      <c r="AI1060" s="350"/>
      <c r="AJ1060" s="350"/>
      <c r="AK1060" s="350"/>
      <c r="AL1060" s="351">
        <v>99</v>
      </c>
      <c r="AM1060" s="352"/>
      <c r="AN1060" s="352"/>
      <c r="AO1060" s="353"/>
      <c r="AP1060" s="354" t="s">
        <v>1047</v>
      </c>
      <c r="AQ1060" s="354"/>
      <c r="AR1060" s="354"/>
      <c r="AS1060" s="354"/>
      <c r="AT1060" s="354"/>
      <c r="AU1060" s="354"/>
      <c r="AV1060" s="354"/>
      <c r="AW1060" s="354"/>
      <c r="AX1060" s="354"/>
    </row>
    <row r="1061" spans="1:50" ht="32.25" customHeight="1" x14ac:dyDescent="0.15">
      <c r="A1061" s="1116">
        <v>2</v>
      </c>
      <c r="B1061" s="1116">
        <v>1</v>
      </c>
      <c r="C1061" s="356" t="s">
        <v>1048</v>
      </c>
      <c r="D1061" s="341"/>
      <c r="E1061" s="341"/>
      <c r="F1061" s="341"/>
      <c r="G1061" s="341"/>
      <c r="H1061" s="341"/>
      <c r="I1061" s="341"/>
      <c r="J1061" s="342">
        <v>5010005005220</v>
      </c>
      <c r="K1061" s="343"/>
      <c r="L1061" s="343"/>
      <c r="M1061" s="343"/>
      <c r="N1061" s="343"/>
      <c r="O1061" s="343"/>
      <c r="P1061" s="357" t="s">
        <v>1049</v>
      </c>
      <c r="Q1061" s="344"/>
      <c r="R1061" s="344"/>
      <c r="S1061" s="344"/>
      <c r="T1061" s="344"/>
      <c r="U1061" s="344"/>
      <c r="V1061" s="344"/>
      <c r="W1061" s="344"/>
      <c r="X1061" s="344"/>
      <c r="Y1061" s="345">
        <v>1</v>
      </c>
      <c r="Z1061" s="346"/>
      <c r="AA1061" s="346"/>
      <c r="AB1061" s="347"/>
      <c r="AC1061" s="348" t="s">
        <v>476</v>
      </c>
      <c r="AD1061" s="348"/>
      <c r="AE1061" s="348"/>
      <c r="AF1061" s="348"/>
      <c r="AG1061" s="348"/>
      <c r="AH1061" s="349" t="s">
        <v>1050</v>
      </c>
      <c r="AI1061" s="350"/>
      <c r="AJ1061" s="350"/>
      <c r="AK1061" s="350"/>
      <c r="AL1061" s="351" t="s">
        <v>1047</v>
      </c>
      <c r="AM1061" s="352"/>
      <c r="AN1061" s="352"/>
      <c r="AO1061" s="353"/>
      <c r="AP1061" s="354" t="s">
        <v>900</v>
      </c>
      <c r="AQ1061" s="354"/>
      <c r="AR1061" s="354"/>
      <c r="AS1061" s="354"/>
      <c r="AT1061" s="354"/>
      <c r="AU1061" s="354"/>
      <c r="AV1061" s="354"/>
      <c r="AW1061" s="354"/>
      <c r="AX1061" s="354"/>
    </row>
    <row r="1062" spans="1:50" ht="32.25" customHeight="1" x14ac:dyDescent="0.15">
      <c r="A1062" s="1116">
        <v>3</v>
      </c>
      <c r="B1062" s="1116">
        <v>1</v>
      </c>
      <c r="C1062" s="356" t="s">
        <v>1162</v>
      </c>
      <c r="D1062" s="341"/>
      <c r="E1062" s="341"/>
      <c r="F1062" s="341"/>
      <c r="G1062" s="341"/>
      <c r="H1062" s="341"/>
      <c r="I1062" s="341"/>
      <c r="J1062" s="342">
        <v>5010005023718</v>
      </c>
      <c r="K1062" s="343"/>
      <c r="L1062" s="343"/>
      <c r="M1062" s="343"/>
      <c r="N1062" s="343"/>
      <c r="O1062" s="343"/>
      <c r="P1062" s="357" t="s">
        <v>1049</v>
      </c>
      <c r="Q1062" s="344"/>
      <c r="R1062" s="344"/>
      <c r="S1062" s="344"/>
      <c r="T1062" s="344"/>
      <c r="U1062" s="344"/>
      <c r="V1062" s="344"/>
      <c r="W1062" s="344"/>
      <c r="X1062" s="344"/>
      <c r="Y1062" s="345">
        <v>0.6</v>
      </c>
      <c r="Z1062" s="346"/>
      <c r="AA1062" s="346"/>
      <c r="AB1062" s="347"/>
      <c r="AC1062" s="348" t="s">
        <v>476</v>
      </c>
      <c r="AD1062" s="348"/>
      <c r="AE1062" s="348"/>
      <c r="AF1062" s="348"/>
      <c r="AG1062" s="348"/>
      <c r="AH1062" s="349" t="s">
        <v>900</v>
      </c>
      <c r="AI1062" s="350"/>
      <c r="AJ1062" s="350"/>
      <c r="AK1062" s="350"/>
      <c r="AL1062" s="351" t="s">
        <v>1051</v>
      </c>
      <c r="AM1062" s="352"/>
      <c r="AN1062" s="352"/>
      <c r="AO1062" s="353"/>
      <c r="AP1062" s="354" t="s">
        <v>1047</v>
      </c>
      <c r="AQ1062" s="354"/>
      <c r="AR1062" s="354"/>
      <c r="AS1062" s="354"/>
      <c r="AT1062" s="354"/>
      <c r="AU1062" s="354"/>
      <c r="AV1062" s="354"/>
      <c r="AW1062" s="354"/>
      <c r="AX1062" s="354"/>
    </row>
    <row r="1063" spans="1:50" ht="32.25" customHeight="1" x14ac:dyDescent="0.15">
      <c r="A1063" s="1116">
        <v>4</v>
      </c>
      <c r="B1063" s="1116">
        <v>1</v>
      </c>
      <c r="C1063" s="356" t="s">
        <v>1052</v>
      </c>
      <c r="D1063" s="341"/>
      <c r="E1063" s="341"/>
      <c r="F1063" s="341"/>
      <c r="G1063" s="341"/>
      <c r="H1063" s="341"/>
      <c r="I1063" s="341"/>
      <c r="J1063" s="342" t="s">
        <v>952</v>
      </c>
      <c r="K1063" s="343"/>
      <c r="L1063" s="343"/>
      <c r="M1063" s="343"/>
      <c r="N1063" s="343"/>
      <c r="O1063" s="343"/>
      <c r="P1063" s="357" t="s">
        <v>1053</v>
      </c>
      <c r="Q1063" s="344"/>
      <c r="R1063" s="344"/>
      <c r="S1063" s="344"/>
      <c r="T1063" s="344"/>
      <c r="U1063" s="344"/>
      <c r="V1063" s="344"/>
      <c r="W1063" s="344"/>
      <c r="X1063" s="344"/>
      <c r="Y1063" s="345">
        <v>0.5</v>
      </c>
      <c r="Z1063" s="346"/>
      <c r="AA1063" s="346"/>
      <c r="AB1063" s="347"/>
      <c r="AC1063" s="348" t="s">
        <v>476</v>
      </c>
      <c r="AD1063" s="348"/>
      <c r="AE1063" s="348"/>
      <c r="AF1063" s="348"/>
      <c r="AG1063" s="348"/>
      <c r="AH1063" s="349" t="s">
        <v>1047</v>
      </c>
      <c r="AI1063" s="350"/>
      <c r="AJ1063" s="350"/>
      <c r="AK1063" s="350"/>
      <c r="AL1063" s="351" t="s">
        <v>1051</v>
      </c>
      <c r="AM1063" s="352"/>
      <c r="AN1063" s="352"/>
      <c r="AO1063" s="353"/>
      <c r="AP1063" s="354" t="s">
        <v>423</v>
      </c>
      <c r="AQ1063" s="354"/>
      <c r="AR1063" s="354"/>
      <c r="AS1063" s="354"/>
      <c r="AT1063" s="354"/>
      <c r="AU1063" s="354"/>
      <c r="AV1063" s="354"/>
      <c r="AW1063" s="354"/>
      <c r="AX1063" s="354"/>
    </row>
    <row r="1064" spans="1:50" ht="26.25" hidden="1" customHeight="1" x14ac:dyDescent="0.15">
      <c r="A1064" s="1116">
        <v>5</v>
      </c>
      <c r="B1064" s="1116">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hidden="1" customHeight="1" x14ac:dyDescent="0.15">
      <c r="A1065" s="1116">
        <v>6</v>
      </c>
      <c r="B1065" s="1116">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hidden="1" customHeight="1" x14ac:dyDescent="0.15">
      <c r="A1066" s="1116">
        <v>7</v>
      </c>
      <c r="B1066" s="1116">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hidden="1" customHeight="1" x14ac:dyDescent="0.15">
      <c r="A1067" s="1116">
        <v>8</v>
      </c>
      <c r="B1067" s="1116">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hidden="1" customHeight="1" x14ac:dyDescent="0.15">
      <c r="A1068" s="1116">
        <v>9</v>
      </c>
      <c r="B1068" s="1116">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hidden="1" customHeight="1" x14ac:dyDescent="0.15">
      <c r="A1069" s="1116">
        <v>10</v>
      </c>
      <c r="B1069" s="1116">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hidden="1" customHeight="1" x14ac:dyDescent="0.15">
      <c r="A1070" s="1116">
        <v>11</v>
      </c>
      <c r="B1070" s="1116">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hidden="1" customHeight="1" x14ac:dyDescent="0.15">
      <c r="A1071" s="1116">
        <v>12</v>
      </c>
      <c r="B1071" s="1116">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hidden="1" customHeight="1" x14ac:dyDescent="0.15">
      <c r="A1072" s="1116">
        <v>13</v>
      </c>
      <c r="B1072" s="1116">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hidden="1" customHeight="1" x14ac:dyDescent="0.15">
      <c r="A1073" s="1116">
        <v>14</v>
      </c>
      <c r="B1073" s="1116">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hidden="1" customHeight="1" x14ac:dyDescent="0.15">
      <c r="A1074" s="1116">
        <v>15</v>
      </c>
      <c r="B1074" s="1116">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hidden="1" customHeight="1" x14ac:dyDescent="0.15">
      <c r="A1075" s="1116">
        <v>16</v>
      </c>
      <c r="B1075" s="1116">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hidden="1" customHeight="1" x14ac:dyDescent="0.15">
      <c r="A1076" s="1116">
        <v>17</v>
      </c>
      <c r="B1076" s="1116">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hidden="1" customHeight="1" x14ac:dyDescent="0.15">
      <c r="A1077" s="1116">
        <v>18</v>
      </c>
      <c r="B1077" s="1116">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hidden="1" customHeight="1" x14ac:dyDescent="0.15">
      <c r="A1078" s="1116">
        <v>19</v>
      </c>
      <c r="B1078" s="1116">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hidden="1" customHeight="1" x14ac:dyDescent="0.15">
      <c r="A1079" s="1116">
        <v>20</v>
      </c>
      <c r="B1079" s="1116">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hidden="1" customHeight="1" x14ac:dyDescent="0.15">
      <c r="A1080" s="1116">
        <v>21</v>
      </c>
      <c r="B1080" s="1116">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hidden="1" customHeight="1" x14ac:dyDescent="0.15">
      <c r="A1081" s="1116">
        <v>22</v>
      </c>
      <c r="B1081" s="1116">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hidden="1" customHeight="1" x14ac:dyDescent="0.15">
      <c r="A1082" s="1116">
        <v>23</v>
      </c>
      <c r="B1082" s="1116">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hidden="1" customHeight="1" x14ac:dyDescent="0.15">
      <c r="A1083" s="1116">
        <v>24</v>
      </c>
      <c r="B1083" s="1116">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hidden="1" customHeight="1" x14ac:dyDescent="0.15">
      <c r="A1084" s="1116">
        <v>25</v>
      </c>
      <c r="B1084" s="1116">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hidden="1" customHeight="1" x14ac:dyDescent="0.15">
      <c r="A1085" s="1116">
        <v>26</v>
      </c>
      <c r="B1085" s="1116">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hidden="1" customHeight="1" x14ac:dyDescent="0.15">
      <c r="A1086" s="1116">
        <v>27</v>
      </c>
      <c r="B1086" s="1116">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hidden="1" customHeight="1" x14ac:dyDescent="0.15">
      <c r="A1087" s="1116">
        <v>28</v>
      </c>
      <c r="B1087" s="1116">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hidden="1" customHeight="1" x14ac:dyDescent="0.15">
      <c r="A1088" s="1116">
        <v>29</v>
      </c>
      <c r="B1088" s="1116">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hidden="1" customHeight="1" x14ac:dyDescent="0.15">
      <c r="A1089" s="1116">
        <v>30</v>
      </c>
      <c r="B1089" s="1116">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337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394</v>
      </c>
      <c r="K1092" s="360"/>
      <c r="L1092" s="360"/>
      <c r="M1092" s="360"/>
      <c r="N1092" s="360"/>
      <c r="O1092" s="360"/>
      <c r="P1092" s="361" t="s">
        <v>27</v>
      </c>
      <c r="Q1092" s="361"/>
      <c r="R1092" s="361"/>
      <c r="S1092" s="361"/>
      <c r="T1092" s="361"/>
      <c r="U1092" s="361"/>
      <c r="V1092" s="361"/>
      <c r="W1092" s="361"/>
      <c r="X1092" s="361"/>
      <c r="Y1092" s="362" t="s">
        <v>453</v>
      </c>
      <c r="Z1092" s="363"/>
      <c r="AA1092" s="363"/>
      <c r="AB1092" s="363"/>
      <c r="AC1092" s="142" t="s">
        <v>436</v>
      </c>
      <c r="AD1092" s="142"/>
      <c r="AE1092" s="142"/>
      <c r="AF1092" s="142"/>
      <c r="AG1092" s="142"/>
      <c r="AH1092" s="362" t="s">
        <v>381</v>
      </c>
      <c r="AI1092" s="359"/>
      <c r="AJ1092" s="359"/>
      <c r="AK1092" s="359"/>
      <c r="AL1092" s="359" t="s">
        <v>21</v>
      </c>
      <c r="AM1092" s="359"/>
      <c r="AN1092" s="359"/>
      <c r="AO1092" s="364"/>
      <c r="AP1092" s="365" t="s">
        <v>395</v>
      </c>
      <c r="AQ1092" s="365"/>
      <c r="AR1092" s="365"/>
      <c r="AS1092" s="365"/>
      <c r="AT1092" s="365"/>
      <c r="AU1092" s="365"/>
      <c r="AV1092" s="365"/>
      <c r="AW1092" s="365"/>
      <c r="AX1092" s="365"/>
    </row>
    <row r="1093" spans="1:50" ht="32.25" customHeight="1" x14ac:dyDescent="0.15">
      <c r="A1093" s="1116">
        <v>1</v>
      </c>
      <c r="B1093" s="1116">
        <v>1</v>
      </c>
      <c r="C1093" s="356" t="s">
        <v>1157</v>
      </c>
      <c r="D1093" s="341"/>
      <c r="E1093" s="341"/>
      <c r="F1093" s="341"/>
      <c r="G1093" s="341"/>
      <c r="H1093" s="341"/>
      <c r="I1093" s="341"/>
      <c r="J1093" s="377">
        <v>3190002010240</v>
      </c>
      <c r="K1093" s="381"/>
      <c r="L1093" s="381"/>
      <c r="M1093" s="381"/>
      <c r="N1093" s="381"/>
      <c r="O1093" s="381"/>
      <c r="P1093" s="357" t="s">
        <v>1158</v>
      </c>
      <c r="Q1093" s="344"/>
      <c r="R1093" s="344"/>
      <c r="S1093" s="344"/>
      <c r="T1093" s="344"/>
      <c r="U1093" s="344"/>
      <c r="V1093" s="344"/>
      <c r="W1093" s="344"/>
      <c r="X1093" s="344"/>
      <c r="Y1093" s="355">
        <v>0.99</v>
      </c>
      <c r="Z1093" s="355"/>
      <c r="AA1093" s="355"/>
      <c r="AB1093" s="355"/>
      <c r="AC1093" s="348" t="s">
        <v>476</v>
      </c>
      <c r="AD1093" s="348"/>
      <c r="AE1093" s="348"/>
      <c r="AF1093" s="348"/>
      <c r="AG1093" s="348"/>
      <c r="AH1093" s="382" t="s">
        <v>861</v>
      </c>
      <c r="AI1093" s="383"/>
      <c r="AJ1093" s="383"/>
      <c r="AK1093" s="383"/>
      <c r="AL1093" s="351" t="s">
        <v>861</v>
      </c>
      <c r="AM1093" s="352"/>
      <c r="AN1093" s="352"/>
      <c r="AO1093" s="353"/>
      <c r="AP1093" s="354" t="s">
        <v>861</v>
      </c>
      <c r="AQ1093" s="354"/>
      <c r="AR1093" s="354"/>
      <c r="AS1093" s="354"/>
      <c r="AT1093" s="354"/>
      <c r="AU1093" s="354"/>
      <c r="AV1093" s="354"/>
      <c r="AW1093" s="354"/>
      <c r="AX1093" s="354"/>
    </row>
    <row r="1094" spans="1:50" ht="32.25" customHeight="1" x14ac:dyDescent="0.15">
      <c r="A1094" s="1116">
        <v>2</v>
      </c>
      <c r="B1094" s="1116">
        <v>1</v>
      </c>
      <c r="C1094" s="356" t="s">
        <v>1054</v>
      </c>
      <c r="D1094" s="341"/>
      <c r="E1094" s="341"/>
      <c r="F1094" s="341"/>
      <c r="G1094" s="341"/>
      <c r="H1094" s="341"/>
      <c r="I1094" s="341"/>
      <c r="J1094" s="377">
        <v>9190005010612</v>
      </c>
      <c r="K1094" s="381"/>
      <c r="L1094" s="381"/>
      <c r="M1094" s="381"/>
      <c r="N1094" s="381"/>
      <c r="O1094" s="381"/>
      <c r="P1094" s="357" t="s">
        <v>1055</v>
      </c>
      <c r="Q1094" s="344"/>
      <c r="R1094" s="344"/>
      <c r="S1094" s="344"/>
      <c r="T1094" s="344"/>
      <c r="U1094" s="344"/>
      <c r="V1094" s="344"/>
      <c r="W1094" s="344"/>
      <c r="X1094" s="344"/>
      <c r="Y1094" s="355">
        <v>0.99</v>
      </c>
      <c r="Z1094" s="355"/>
      <c r="AA1094" s="355"/>
      <c r="AB1094" s="355"/>
      <c r="AC1094" s="348" t="s">
        <v>476</v>
      </c>
      <c r="AD1094" s="348"/>
      <c r="AE1094" s="348"/>
      <c r="AF1094" s="348"/>
      <c r="AG1094" s="348"/>
      <c r="AH1094" s="382" t="s">
        <v>861</v>
      </c>
      <c r="AI1094" s="383"/>
      <c r="AJ1094" s="383"/>
      <c r="AK1094" s="383"/>
      <c r="AL1094" s="351" t="s">
        <v>861</v>
      </c>
      <c r="AM1094" s="352"/>
      <c r="AN1094" s="352"/>
      <c r="AO1094" s="353"/>
      <c r="AP1094" s="354" t="s">
        <v>861</v>
      </c>
      <c r="AQ1094" s="354"/>
      <c r="AR1094" s="354"/>
      <c r="AS1094" s="354"/>
      <c r="AT1094" s="354"/>
      <c r="AU1094" s="354"/>
      <c r="AV1094" s="354"/>
      <c r="AW1094" s="354"/>
      <c r="AX1094" s="354"/>
    </row>
    <row r="1095" spans="1:50" ht="32.25" customHeight="1" x14ac:dyDescent="0.15">
      <c r="A1095" s="1116">
        <v>3</v>
      </c>
      <c r="B1095" s="1116">
        <v>1</v>
      </c>
      <c r="C1095" s="356" t="s">
        <v>1056</v>
      </c>
      <c r="D1095" s="341"/>
      <c r="E1095" s="341"/>
      <c r="F1095" s="341"/>
      <c r="G1095" s="341"/>
      <c r="H1095" s="341"/>
      <c r="I1095" s="341"/>
      <c r="J1095" s="377">
        <v>4190001008086</v>
      </c>
      <c r="K1095" s="381"/>
      <c r="L1095" s="381"/>
      <c r="M1095" s="381"/>
      <c r="N1095" s="381"/>
      <c r="O1095" s="381"/>
      <c r="P1095" s="357" t="s">
        <v>1057</v>
      </c>
      <c r="Q1095" s="344"/>
      <c r="R1095" s="344"/>
      <c r="S1095" s="344"/>
      <c r="T1095" s="344"/>
      <c r="U1095" s="344"/>
      <c r="V1095" s="344"/>
      <c r="W1095" s="344"/>
      <c r="X1095" s="344"/>
      <c r="Y1095" s="355">
        <v>0.59399999999999997</v>
      </c>
      <c r="Z1095" s="355"/>
      <c r="AA1095" s="355"/>
      <c r="AB1095" s="355"/>
      <c r="AC1095" s="348" t="s">
        <v>476</v>
      </c>
      <c r="AD1095" s="348"/>
      <c r="AE1095" s="348"/>
      <c r="AF1095" s="348"/>
      <c r="AG1095" s="348"/>
      <c r="AH1095" s="382" t="s">
        <v>861</v>
      </c>
      <c r="AI1095" s="383"/>
      <c r="AJ1095" s="383"/>
      <c r="AK1095" s="383"/>
      <c r="AL1095" s="351" t="s">
        <v>861</v>
      </c>
      <c r="AM1095" s="352"/>
      <c r="AN1095" s="352"/>
      <c r="AO1095" s="353"/>
      <c r="AP1095" s="354" t="s">
        <v>861</v>
      </c>
      <c r="AQ1095" s="354"/>
      <c r="AR1095" s="354"/>
      <c r="AS1095" s="354"/>
      <c r="AT1095" s="354"/>
      <c r="AU1095" s="354"/>
      <c r="AV1095" s="354"/>
      <c r="AW1095" s="354"/>
      <c r="AX1095" s="354"/>
    </row>
    <row r="1096" spans="1:50" ht="26.25" hidden="1" customHeight="1" x14ac:dyDescent="0.15">
      <c r="A1096" s="1116">
        <v>4</v>
      </c>
      <c r="B1096" s="1116">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hidden="1" customHeight="1" x14ac:dyDescent="0.15">
      <c r="A1097" s="1116">
        <v>5</v>
      </c>
      <c r="B1097" s="1116">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hidden="1" customHeight="1" x14ac:dyDescent="0.15">
      <c r="A1098" s="1116">
        <v>6</v>
      </c>
      <c r="B1098" s="1116">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hidden="1" customHeight="1" x14ac:dyDescent="0.15">
      <c r="A1099" s="1116">
        <v>7</v>
      </c>
      <c r="B1099" s="1116">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hidden="1" customHeight="1" x14ac:dyDescent="0.15">
      <c r="A1100" s="1116">
        <v>8</v>
      </c>
      <c r="B1100" s="1116">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hidden="1" customHeight="1" x14ac:dyDescent="0.15">
      <c r="A1101" s="1116">
        <v>9</v>
      </c>
      <c r="B1101" s="1116">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hidden="1" customHeight="1" x14ac:dyDescent="0.15">
      <c r="A1102" s="1116">
        <v>10</v>
      </c>
      <c r="B1102" s="1116">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hidden="1" customHeight="1" x14ac:dyDescent="0.15">
      <c r="A1103" s="1116">
        <v>11</v>
      </c>
      <c r="B1103" s="1116">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hidden="1" customHeight="1" x14ac:dyDescent="0.15">
      <c r="A1104" s="1116">
        <v>12</v>
      </c>
      <c r="B1104" s="1116">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hidden="1" customHeight="1" x14ac:dyDescent="0.15">
      <c r="A1105" s="1116">
        <v>13</v>
      </c>
      <c r="B1105" s="1116">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hidden="1" customHeight="1" x14ac:dyDescent="0.15">
      <c r="A1106" s="1116">
        <v>14</v>
      </c>
      <c r="B1106" s="1116">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hidden="1" customHeight="1" x14ac:dyDescent="0.15">
      <c r="A1107" s="1116">
        <v>15</v>
      </c>
      <c r="B1107" s="1116">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hidden="1" customHeight="1" x14ac:dyDescent="0.15">
      <c r="A1108" s="1116">
        <v>16</v>
      </c>
      <c r="B1108" s="1116">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hidden="1" customHeight="1" x14ac:dyDescent="0.15">
      <c r="A1109" s="1116">
        <v>17</v>
      </c>
      <c r="B1109" s="1116">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hidden="1" customHeight="1" x14ac:dyDescent="0.15">
      <c r="A1110" s="1116">
        <v>18</v>
      </c>
      <c r="B1110" s="1116">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hidden="1" customHeight="1" x14ac:dyDescent="0.15">
      <c r="A1111" s="1116">
        <v>19</v>
      </c>
      <c r="B1111" s="1116">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hidden="1" customHeight="1" x14ac:dyDescent="0.15">
      <c r="A1112" s="1116">
        <v>20</v>
      </c>
      <c r="B1112" s="1116">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hidden="1" customHeight="1" x14ac:dyDescent="0.15">
      <c r="A1113" s="1116">
        <v>21</v>
      </c>
      <c r="B1113" s="1116">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hidden="1" customHeight="1" x14ac:dyDescent="0.15">
      <c r="A1114" s="1116">
        <v>22</v>
      </c>
      <c r="B1114" s="1116">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hidden="1" customHeight="1" x14ac:dyDescent="0.15">
      <c r="A1115" s="1116">
        <v>23</v>
      </c>
      <c r="B1115" s="1116">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hidden="1" customHeight="1" x14ac:dyDescent="0.15">
      <c r="A1116" s="1116">
        <v>24</v>
      </c>
      <c r="B1116" s="1116">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hidden="1" customHeight="1" x14ac:dyDescent="0.15">
      <c r="A1117" s="1116">
        <v>25</v>
      </c>
      <c r="B1117" s="1116">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hidden="1" customHeight="1" x14ac:dyDescent="0.15">
      <c r="A1118" s="1116">
        <v>26</v>
      </c>
      <c r="B1118" s="1116">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hidden="1" customHeight="1" x14ac:dyDescent="0.15">
      <c r="A1119" s="1116">
        <v>27</v>
      </c>
      <c r="B1119" s="1116">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hidden="1" customHeight="1" x14ac:dyDescent="0.15">
      <c r="A1120" s="1116">
        <v>28</v>
      </c>
      <c r="B1120" s="1116">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hidden="1" customHeight="1" x14ac:dyDescent="0.15">
      <c r="A1121" s="1116">
        <v>29</v>
      </c>
      <c r="B1121" s="1116">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hidden="1" customHeight="1" x14ac:dyDescent="0.15">
      <c r="A1122" s="1116">
        <v>30</v>
      </c>
      <c r="B1122" s="1116">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338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394</v>
      </c>
      <c r="K1125" s="360"/>
      <c r="L1125" s="360"/>
      <c r="M1125" s="360"/>
      <c r="N1125" s="360"/>
      <c r="O1125" s="360"/>
      <c r="P1125" s="361" t="s">
        <v>27</v>
      </c>
      <c r="Q1125" s="361"/>
      <c r="R1125" s="361"/>
      <c r="S1125" s="361"/>
      <c r="T1125" s="361"/>
      <c r="U1125" s="361"/>
      <c r="V1125" s="361"/>
      <c r="W1125" s="361"/>
      <c r="X1125" s="361"/>
      <c r="Y1125" s="362" t="s">
        <v>453</v>
      </c>
      <c r="Z1125" s="363"/>
      <c r="AA1125" s="363"/>
      <c r="AB1125" s="363"/>
      <c r="AC1125" s="142" t="s">
        <v>436</v>
      </c>
      <c r="AD1125" s="142"/>
      <c r="AE1125" s="142"/>
      <c r="AF1125" s="142"/>
      <c r="AG1125" s="142"/>
      <c r="AH1125" s="362" t="s">
        <v>381</v>
      </c>
      <c r="AI1125" s="359"/>
      <c r="AJ1125" s="359"/>
      <c r="AK1125" s="359"/>
      <c r="AL1125" s="359" t="s">
        <v>21</v>
      </c>
      <c r="AM1125" s="359"/>
      <c r="AN1125" s="359"/>
      <c r="AO1125" s="364"/>
      <c r="AP1125" s="365" t="s">
        <v>395</v>
      </c>
      <c r="AQ1125" s="365"/>
      <c r="AR1125" s="365"/>
      <c r="AS1125" s="365"/>
      <c r="AT1125" s="365"/>
      <c r="AU1125" s="365"/>
      <c r="AV1125" s="365"/>
      <c r="AW1125" s="365"/>
      <c r="AX1125" s="365"/>
    </row>
    <row r="1126" spans="1:50" ht="31.5" customHeight="1" x14ac:dyDescent="0.15">
      <c r="A1126" s="1116">
        <v>1</v>
      </c>
      <c r="B1126" s="1116">
        <v>1</v>
      </c>
      <c r="C1126" s="356" t="s">
        <v>1159</v>
      </c>
      <c r="D1126" s="341"/>
      <c r="E1126" s="341"/>
      <c r="F1126" s="341"/>
      <c r="G1126" s="341"/>
      <c r="H1126" s="341"/>
      <c r="I1126" s="341"/>
      <c r="J1126" s="920">
        <v>9170005005804</v>
      </c>
      <c r="K1126" s="921"/>
      <c r="L1126" s="921"/>
      <c r="M1126" s="921"/>
      <c r="N1126" s="921"/>
      <c r="O1126" s="922"/>
      <c r="P1126" s="357" t="s">
        <v>1062</v>
      </c>
      <c r="Q1126" s="344"/>
      <c r="R1126" s="344"/>
      <c r="S1126" s="344"/>
      <c r="T1126" s="344"/>
      <c r="U1126" s="344"/>
      <c r="V1126" s="344"/>
      <c r="W1126" s="344"/>
      <c r="X1126" s="344"/>
      <c r="Y1126" s="345">
        <v>4.92</v>
      </c>
      <c r="Z1126" s="346"/>
      <c r="AA1126" s="346"/>
      <c r="AB1126" s="347"/>
      <c r="AC1126" s="348" t="s">
        <v>470</v>
      </c>
      <c r="AD1126" s="348"/>
      <c r="AE1126" s="348"/>
      <c r="AF1126" s="348"/>
      <c r="AG1126" s="348"/>
      <c r="AH1126" s="349">
        <v>1</v>
      </c>
      <c r="AI1126" s="350"/>
      <c r="AJ1126" s="350"/>
      <c r="AK1126" s="350"/>
      <c r="AL1126" s="351">
        <v>75.400000000000006</v>
      </c>
      <c r="AM1126" s="352"/>
      <c r="AN1126" s="352"/>
      <c r="AO1126" s="353"/>
      <c r="AP1126" s="354" t="s">
        <v>664</v>
      </c>
      <c r="AQ1126" s="354"/>
      <c r="AR1126" s="354"/>
      <c r="AS1126" s="354"/>
      <c r="AT1126" s="354"/>
      <c r="AU1126" s="354"/>
      <c r="AV1126" s="354"/>
      <c r="AW1126" s="354"/>
      <c r="AX1126" s="354"/>
    </row>
    <row r="1127" spans="1:50" ht="31.5" customHeight="1" x14ac:dyDescent="0.15">
      <c r="A1127" s="1116">
        <v>2</v>
      </c>
      <c r="B1127" s="1116">
        <v>1</v>
      </c>
      <c r="C1127" s="356" t="s">
        <v>1058</v>
      </c>
      <c r="D1127" s="341"/>
      <c r="E1127" s="341"/>
      <c r="F1127" s="341"/>
      <c r="G1127" s="341"/>
      <c r="H1127" s="341"/>
      <c r="I1127" s="341"/>
      <c r="J1127" s="920">
        <v>9170005002413</v>
      </c>
      <c r="K1127" s="921"/>
      <c r="L1127" s="921"/>
      <c r="M1127" s="921"/>
      <c r="N1127" s="921"/>
      <c r="O1127" s="922"/>
      <c r="P1127" s="357" t="s">
        <v>1061</v>
      </c>
      <c r="Q1127" s="344"/>
      <c r="R1127" s="344"/>
      <c r="S1127" s="344"/>
      <c r="T1127" s="344"/>
      <c r="U1127" s="344"/>
      <c r="V1127" s="344"/>
      <c r="W1127" s="344"/>
      <c r="X1127" s="344"/>
      <c r="Y1127" s="345">
        <v>2.2679999999999998</v>
      </c>
      <c r="Z1127" s="346"/>
      <c r="AA1127" s="346"/>
      <c r="AB1127" s="347"/>
      <c r="AC1127" s="348" t="s">
        <v>470</v>
      </c>
      <c r="AD1127" s="348"/>
      <c r="AE1127" s="348"/>
      <c r="AF1127" s="348"/>
      <c r="AG1127" s="348"/>
      <c r="AH1127" s="349">
        <v>1</v>
      </c>
      <c r="AI1127" s="350"/>
      <c r="AJ1127" s="350"/>
      <c r="AK1127" s="350"/>
      <c r="AL1127" s="351">
        <v>93</v>
      </c>
      <c r="AM1127" s="352"/>
      <c r="AN1127" s="352"/>
      <c r="AO1127" s="353"/>
      <c r="AP1127" s="354" t="s">
        <v>664</v>
      </c>
      <c r="AQ1127" s="354"/>
      <c r="AR1127" s="354"/>
      <c r="AS1127" s="354"/>
      <c r="AT1127" s="354"/>
      <c r="AU1127" s="354"/>
      <c r="AV1127" s="354"/>
      <c r="AW1127" s="354"/>
      <c r="AX1127" s="354"/>
    </row>
    <row r="1128" spans="1:50" ht="31.5" customHeight="1" x14ac:dyDescent="0.15">
      <c r="A1128" s="1116">
        <v>3</v>
      </c>
      <c r="B1128" s="1116">
        <v>1</v>
      </c>
      <c r="C1128" s="356" t="s">
        <v>1059</v>
      </c>
      <c r="D1128" s="341"/>
      <c r="E1128" s="341"/>
      <c r="F1128" s="341"/>
      <c r="G1128" s="341"/>
      <c r="H1128" s="341"/>
      <c r="I1128" s="341"/>
      <c r="J1128" s="920">
        <v>3170005004613</v>
      </c>
      <c r="K1128" s="921"/>
      <c r="L1128" s="921"/>
      <c r="M1128" s="921"/>
      <c r="N1128" s="921"/>
      <c r="O1128" s="922"/>
      <c r="P1128" s="357" t="s">
        <v>1062</v>
      </c>
      <c r="Q1128" s="344"/>
      <c r="R1128" s="344"/>
      <c r="S1128" s="344"/>
      <c r="T1128" s="344"/>
      <c r="U1128" s="344"/>
      <c r="V1128" s="344"/>
      <c r="W1128" s="344"/>
      <c r="X1128" s="344"/>
      <c r="Y1128" s="345">
        <v>1.51</v>
      </c>
      <c r="Z1128" s="346"/>
      <c r="AA1128" s="346"/>
      <c r="AB1128" s="347"/>
      <c r="AC1128" s="348" t="s">
        <v>470</v>
      </c>
      <c r="AD1128" s="348"/>
      <c r="AE1128" s="348"/>
      <c r="AF1128" s="348"/>
      <c r="AG1128" s="348"/>
      <c r="AH1128" s="349">
        <v>2</v>
      </c>
      <c r="AI1128" s="350"/>
      <c r="AJ1128" s="350"/>
      <c r="AK1128" s="350"/>
      <c r="AL1128" s="351">
        <v>94.5</v>
      </c>
      <c r="AM1128" s="352"/>
      <c r="AN1128" s="352"/>
      <c r="AO1128" s="353"/>
      <c r="AP1128" s="354" t="s">
        <v>664</v>
      </c>
      <c r="AQ1128" s="354"/>
      <c r="AR1128" s="354"/>
      <c r="AS1128" s="354"/>
      <c r="AT1128" s="354"/>
      <c r="AU1128" s="354"/>
      <c r="AV1128" s="354"/>
      <c r="AW1128" s="354"/>
      <c r="AX1128" s="354"/>
    </row>
    <row r="1129" spans="1:50" ht="31.5" customHeight="1" x14ac:dyDescent="0.15">
      <c r="A1129" s="1116">
        <v>4</v>
      </c>
      <c r="B1129" s="1116">
        <v>1</v>
      </c>
      <c r="C1129" s="356" t="s">
        <v>1060</v>
      </c>
      <c r="D1129" s="341"/>
      <c r="E1129" s="341"/>
      <c r="F1129" s="341"/>
      <c r="G1129" s="341"/>
      <c r="H1129" s="341"/>
      <c r="I1129" s="341"/>
      <c r="J1129" s="920">
        <v>9170005005804</v>
      </c>
      <c r="K1129" s="921"/>
      <c r="L1129" s="921"/>
      <c r="M1129" s="921"/>
      <c r="N1129" s="921"/>
      <c r="O1129" s="922"/>
      <c r="P1129" s="357" t="s">
        <v>1062</v>
      </c>
      <c r="Q1129" s="344"/>
      <c r="R1129" s="344"/>
      <c r="S1129" s="344"/>
      <c r="T1129" s="344"/>
      <c r="U1129" s="344"/>
      <c r="V1129" s="344"/>
      <c r="W1129" s="344"/>
      <c r="X1129" s="344"/>
      <c r="Y1129" s="345">
        <v>1.35</v>
      </c>
      <c r="Z1129" s="346"/>
      <c r="AA1129" s="346"/>
      <c r="AB1129" s="347"/>
      <c r="AC1129" s="348" t="s">
        <v>470</v>
      </c>
      <c r="AD1129" s="348"/>
      <c r="AE1129" s="348"/>
      <c r="AF1129" s="348"/>
      <c r="AG1129" s="348"/>
      <c r="AH1129" s="349">
        <v>1</v>
      </c>
      <c r="AI1129" s="350"/>
      <c r="AJ1129" s="350"/>
      <c r="AK1129" s="350"/>
      <c r="AL1129" s="351">
        <v>58.5</v>
      </c>
      <c r="AM1129" s="352"/>
      <c r="AN1129" s="352"/>
      <c r="AO1129" s="353"/>
      <c r="AP1129" s="354" t="s">
        <v>664</v>
      </c>
      <c r="AQ1129" s="354"/>
      <c r="AR1129" s="354"/>
      <c r="AS1129" s="354"/>
      <c r="AT1129" s="354"/>
      <c r="AU1129" s="354"/>
      <c r="AV1129" s="354"/>
      <c r="AW1129" s="354"/>
      <c r="AX1129" s="354"/>
    </row>
    <row r="1130" spans="1:50" ht="31.5" customHeight="1" x14ac:dyDescent="0.15">
      <c r="A1130" s="1116">
        <v>5</v>
      </c>
      <c r="B1130" s="1116">
        <v>1</v>
      </c>
      <c r="C1130" s="356" t="s">
        <v>1067</v>
      </c>
      <c r="D1130" s="341"/>
      <c r="E1130" s="341"/>
      <c r="F1130" s="341"/>
      <c r="G1130" s="341"/>
      <c r="H1130" s="341"/>
      <c r="I1130" s="341"/>
      <c r="J1130" s="369" t="s">
        <v>861</v>
      </c>
      <c r="K1130" s="370"/>
      <c r="L1130" s="370"/>
      <c r="M1130" s="370"/>
      <c r="N1130" s="370"/>
      <c r="O1130" s="370"/>
      <c r="P1130" s="371" t="s">
        <v>1063</v>
      </c>
      <c r="Q1130" s="372"/>
      <c r="R1130" s="372"/>
      <c r="S1130" s="372"/>
      <c r="T1130" s="372"/>
      <c r="U1130" s="372"/>
      <c r="V1130" s="372"/>
      <c r="W1130" s="372"/>
      <c r="X1130" s="372"/>
      <c r="Y1130" s="1131">
        <v>0.98</v>
      </c>
      <c r="Z1130" s="1131"/>
      <c r="AA1130" s="1131"/>
      <c r="AB1130" s="1131"/>
      <c r="AC1130" s="348" t="s">
        <v>476</v>
      </c>
      <c r="AD1130" s="348"/>
      <c r="AE1130" s="348"/>
      <c r="AF1130" s="348"/>
      <c r="AG1130" s="348"/>
      <c r="AH1130" s="1126" t="s">
        <v>861</v>
      </c>
      <c r="AI1130" s="1127"/>
      <c r="AJ1130" s="1127"/>
      <c r="AK1130" s="1127"/>
      <c r="AL1130" s="1128" t="s">
        <v>861</v>
      </c>
      <c r="AM1130" s="1129"/>
      <c r="AN1130" s="1129"/>
      <c r="AO1130" s="1130"/>
      <c r="AP1130" s="354" t="s">
        <v>664</v>
      </c>
      <c r="AQ1130" s="354"/>
      <c r="AR1130" s="354"/>
      <c r="AS1130" s="354"/>
      <c r="AT1130" s="354"/>
      <c r="AU1130" s="354"/>
      <c r="AV1130" s="354"/>
      <c r="AW1130" s="354"/>
      <c r="AX1130" s="354"/>
    </row>
    <row r="1131" spans="1:50" ht="31.5" customHeight="1" x14ac:dyDescent="0.15">
      <c r="A1131" s="1116">
        <v>6</v>
      </c>
      <c r="B1131" s="1116">
        <v>1</v>
      </c>
      <c r="C1131" s="356" t="s">
        <v>1068</v>
      </c>
      <c r="D1131" s="341"/>
      <c r="E1131" s="341"/>
      <c r="F1131" s="341"/>
      <c r="G1131" s="341"/>
      <c r="H1131" s="341"/>
      <c r="I1131" s="341"/>
      <c r="J1131" s="369">
        <v>8140005020419</v>
      </c>
      <c r="K1131" s="370"/>
      <c r="L1131" s="370"/>
      <c r="M1131" s="370"/>
      <c r="N1131" s="370"/>
      <c r="O1131" s="370"/>
      <c r="P1131" s="1132" t="s">
        <v>1064</v>
      </c>
      <c r="Q1131" s="1133"/>
      <c r="R1131" s="1133"/>
      <c r="S1131" s="1133"/>
      <c r="T1131" s="1133"/>
      <c r="U1131" s="1133"/>
      <c r="V1131" s="1133"/>
      <c r="W1131" s="1133"/>
      <c r="X1131" s="1133"/>
      <c r="Y1131" s="1131">
        <v>0.89500000000000002</v>
      </c>
      <c r="Z1131" s="1131"/>
      <c r="AA1131" s="1131"/>
      <c r="AB1131" s="1131"/>
      <c r="AC1131" s="348" t="s">
        <v>476</v>
      </c>
      <c r="AD1131" s="348"/>
      <c r="AE1131" s="348"/>
      <c r="AF1131" s="348"/>
      <c r="AG1131" s="348"/>
      <c r="AH1131" s="1126" t="s">
        <v>861</v>
      </c>
      <c r="AI1131" s="1127"/>
      <c r="AJ1131" s="1127"/>
      <c r="AK1131" s="1127"/>
      <c r="AL1131" s="1128" t="s">
        <v>861</v>
      </c>
      <c r="AM1131" s="1129"/>
      <c r="AN1131" s="1129"/>
      <c r="AO1131" s="1130"/>
      <c r="AP1131" s="354" t="s">
        <v>664</v>
      </c>
      <c r="AQ1131" s="354"/>
      <c r="AR1131" s="354"/>
      <c r="AS1131" s="354"/>
      <c r="AT1131" s="354"/>
      <c r="AU1131" s="354"/>
      <c r="AV1131" s="354"/>
      <c r="AW1131" s="354"/>
      <c r="AX1131" s="354"/>
    </row>
    <row r="1132" spans="1:50" ht="31.5" customHeight="1" x14ac:dyDescent="0.15">
      <c r="A1132" s="1116">
        <v>7</v>
      </c>
      <c r="B1132" s="1116">
        <v>1</v>
      </c>
      <c r="C1132" s="356" t="s">
        <v>1069</v>
      </c>
      <c r="D1132" s="341"/>
      <c r="E1132" s="341"/>
      <c r="F1132" s="341"/>
      <c r="G1132" s="341"/>
      <c r="H1132" s="341"/>
      <c r="I1132" s="341"/>
      <c r="J1132" s="369" t="s">
        <v>861</v>
      </c>
      <c r="K1132" s="370"/>
      <c r="L1132" s="370"/>
      <c r="M1132" s="370"/>
      <c r="N1132" s="370"/>
      <c r="O1132" s="370"/>
      <c r="P1132" s="371" t="s">
        <v>1063</v>
      </c>
      <c r="Q1132" s="372"/>
      <c r="R1132" s="372"/>
      <c r="S1132" s="372"/>
      <c r="T1132" s="372"/>
      <c r="U1132" s="372"/>
      <c r="V1132" s="372"/>
      <c r="W1132" s="372"/>
      <c r="X1132" s="372"/>
      <c r="Y1132" s="1131">
        <v>0.82</v>
      </c>
      <c r="Z1132" s="1131"/>
      <c r="AA1132" s="1131"/>
      <c r="AB1132" s="1131"/>
      <c r="AC1132" s="348" t="s">
        <v>476</v>
      </c>
      <c r="AD1132" s="348"/>
      <c r="AE1132" s="348"/>
      <c r="AF1132" s="348"/>
      <c r="AG1132" s="348"/>
      <c r="AH1132" s="1126" t="s">
        <v>861</v>
      </c>
      <c r="AI1132" s="1127"/>
      <c r="AJ1132" s="1127"/>
      <c r="AK1132" s="1127"/>
      <c r="AL1132" s="1128" t="s">
        <v>861</v>
      </c>
      <c r="AM1132" s="1129"/>
      <c r="AN1132" s="1129"/>
      <c r="AO1132" s="1130"/>
      <c r="AP1132" s="354" t="s">
        <v>664</v>
      </c>
      <c r="AQ1132" s="354"/>
      <c r="AR1132" s="354"/>
      <c r="AS1132" s="354"/>
      <c r="AT1132" s="354"/>
      <c r="AU1132" s="354"/>
      <c r="AV1132" s="354"/>
      <c r="AW1132" s="354"/>
      <c r="AX1132" s="354"/>
    </row>
    <row r="1133" spans="1:50" ht="48.75" customHeight="1" x14ac:dyDescent="0.15">
      <c r="A1133" s="1116">
        <v>8</v>
      </c>
      <c r="B1133" s="1116">
        <v>1</v>
      </c>
      <c r="C1133" s="356" t="s">
        <v>1070</v>
      </c>
      <c r="D1133" s="341"/>
      <c r="E1133" s="341"/>
      <c r="F1133" s="341"/>
      <c r="G1133" s="341"/>
      <c r="H1133" s="341"/>
      <c r="I1133" s="341"/>
      <c r="J1133" s="369">
        <v>2130005014641</v>
      </c>
      <c r="K1133" s="370"/>
      <c r="L1133" s="370"/>
      <c r="M1133" s="370"/>
      <c r="N1133" s="370"/>
      <c r="O1133" s="370"/>
      <c r="P1133" s="357" t="s">
        <v>1073</v>
      </c>
      <c r="Q1133" s="344"/>
      <c r="R1133" s="344"/>
      <c r="S1133" s="344"/>
      <c r="T1133" s="344"/>
      <c r="U1133" s="344"/>
      <c r="V1133" s="344"/>
      <c r="W1133" s="344"/>
      <c r="X1133" s="344"/>
      <c r="Y1133" s="1131">
        <v>0.81699999999999995</v>
      </c>
      <c r="Z1133" s="1131"/>
      <c r="AA1133" s="1131"/>
      <c r="AB1133" s="1131"/>
      <c r="AC1133" s="348" t="s">
        <v>476</v>
      </c>
      <c r="AD1133" s="348"/>
      <c r="AE1133" s="348"/>
      <c r="AF1133" s="348"/>
      <c r="AG1133" s="348"/>
      <c r="AH1133" s="1126" t="s">
        <v>861</v>
      </c>
      <c r="AI1133" s="1127"/>
      <c r="AJ1133" s="1127"/>
      <c r="AK1133" s="1127"/>
      <c r="AL1133" s="1128" t="s">
        <v>861</v>
      </c>
      <c r="AM1133" s="1129"/>
      <c r="AN1133" s="1129"/>
      <c r="AO1133" s="1130"/>
      <c r="AP1133" s="354" t="s">
        <v>664</v>
      </c>
      <c r="AQ1133" s="354"/>
      <c r="AR1133" s="354"/>
      <c r="AS1133" s="354"/>
      <c r="AT1133" s="354"/>
      <c r="AU1133" s="354"/>
      <c r="AV1133" s="354"/>
      <c r="AW1133" s="354"/>
      <c r="AX1133" s="354"/>
    </row>
    <row r="1134" spans="1:50" ht="31.5" customHeight="1" x14ac:dyDescent="0.15">
      <c r="A1134" s="1116">
        <v>9</v>
      </c>
      <c r="B1134" s="1116">
        <v>1</v>
      </c>
      <c r="C1134" s="356" t="s">
        <v>1071</v>
      </c>
      <c r="D1134" s="341"/>
      <c r="E1134" s="341"/>
      <c r="F1134" s="341"/>
      <c r="G1134" s="341"/>
      <c r="H1134" s="341"/>
      <c r="I1134" s="341"/>
      <c r="J1134" s="369">
        <v>5270005000930</v>
      </c>
      <c r="K1134" s="370"/>
      <c r="L1134" s="370"/>
      <c r="M1134" s="370"/>
      <c r="N1134" s="370"/>
      <c r="O1134" s="370"/>
      <c r="P1134" s="371" t="s">
        <v>1065</v>
      </c>
      <c r="Q1134" s="372"/>
      <c r="R1134" s="372"/>
      <c r="S1134" s="372"/>
      <c r="T1134" s="372"/>
      <c r="U1134" s="372"/>
      <c r="V1134" s="372"/>
      <c r="W1134" s="372"/>
      <c r="X1134" s="372"/>
      <c r="Y1134" s="1131">
        <v>0.79600000000000004</v>
      </c>
      <c r="Z1134" s="1131"/>
      <c r="AA1134" s="1131"/>
      <c r="AB1134" s="1131"/>
      <c r="AC1134" s="348" t="s">
        <v>476</v>
      </c>
      <c r="AD1134" s="348"/>
      <c r="AE1134" s="348"/>
      <c r="AF1134" s="348"/>
      <c r="AG1134" s="348"/>
      <c r="AH1134" s="1126" t="s">
        <v>861</v>
      </c>
      <c r="AI1134" s="1127"/>
      <c r="AJ1134" s="1127"/>
      <c r="AK1134" s="1127"/>
      <c r="AL1134" s="1128" t="s">
        <v>861</v>
      </c>
      <c r="AM1134" s="1129"/>
      <c r="AN1134" s="1129"/>
      <c r="AO1134" s="1130"/>
      <c r="AP1134" s="354" t="s">
        <v>664</v>
      </c>
      <c r="AQ1134" s="354"/>
      <c r="AR1134" s="354"/>
      <c r="AS1134" s="354"/>
      <c r="AT1134" s="354"/>
      <c r="AU1134" s="354"/>
      <c r="AV1134" s="354"/>
      <c r="AW1134" s="354"/>
      <c r="AX1134" s="354"/>
    </row>
    <row r="1135" spans="1:50" ht="31.5" customHeight="1" x14ac:dyDescent="0.15">
      <c r="A1135" s="1116">
        <v>10</v>
      </c>
      <c r="B1135" s="1116">
        <v>1</v>
      </c>
      <c r="C1135" s="356" t="s">
        <v>1072</v>
      </c>
      <c r="D1135" s="341"/>
      <c r="E1135" s="341"/>
      <c r="F1135" s="341"/>
      <c r="G1135" s="341"/>
      <c r="H1135" s="341"/>
      <c r="I1135" s="341"/>
      <c r="J1135" s="369" t="s">
        <v>861</v>
      </c>
      <c r="K1135" s="370"/>
      <c r="L1135" s="370"/>
      <c r="M1135" s="370"/>
      <c r="N1135" s="370"/>
      <c r="O1135" s="370"/>
      <c r="P1135" s="371" t="s">
        <v>1066</v>
      </c>
      <c r="Q1135" s="372"/>
      <c r="R1135" s="372"/>
      <c r="S1135" s="372"/>
      <c r="T1135" s="372"/>
      <c r="U1135" s="372"/>
      <c r="V1135" s="372"/>
      <c r="W1135" s="372"/>
      <c r="X1135" s="372"/>
      <c r="Y1135" s="1131">
        <v>0.75600000000000001</v>
      </c>
      <c r="Z1135" s="1131"/>
      <c r="AA1135" s="1131"/>
      <c r="AB1135" s="1131"/>
      <c r="AC1135" s="348" t="s">
        <v>476</v>
      </c>
      <c r="AD1135" s="348"/>
      <c r="AE1135" s="348"/>
      <c r="AF1135" s="348"/>
      <c r="AG1135" s="348"/>
      <c r="AH1135" s="1126" t="s">
        <v>861</v>
      </c>
      <c r="AI1135" s="1127"/>
      <c r="AJ1135" s="1127"/>
      <c r="AK1135" s="1127"/>
      <c r="AL1135" s="1128" t="s">
        <v>861</v>
      </c>
      <c r="AM1135" s="1129"/>
      <c r="AN1135" s="1129"/>
      <c r="AO1135" s="1130"/>
      <c r="AP1135" s="354" t="s">
        <v>664</v>
      </c>
      <c r="AQ1135" s="354"/>
      <c r="AR1135" s="354"/>
      <c r="AS1135" s="354"/>
      <c r="AT1135" s="354"/>
      <c r="AU1135" s="354"/>
      <c r="AV1135" s="354"/>
      <c r="AW1135" s="354"/>
      <c r="AX1135" s="354"/>
    </row>
    <row r="1136" spans="1:50" ht="31.5" hidden="1" customHeight="1" x14ac:dyDescent="0.15">
      <c r="A1136" s="1116">
        <v>11</v>
      </c>
      <c r="B1136" s="1116">
        <v>1</v>
      </c>
      <c r="C1136" s="356"/>
      <c r="D1136" s="341"/>
      <c r="E1136" s="341"/>
      <c r="F1136" s="341"/>
      <c r="G1136" s="341"/>
      <c r="H1136" s="341"/>
      <c r="I1136" s="341"/>
      <c r="J1136" s="369"/>
      <c r="K1136" s="370"/>
      <c r="L1136" s="370"/>
      <c r="M1136" s="370"/>
      <c r="N1136" s="370"/>
      <c r="O1136" s="370"/>
      <c r="P1136" s="357"/>
      <c r="Q1136" s="344"/>
      <c r="R1136" s="344"/>
      <c r="S1136" s="344"/>
      <c r="T1136" s="344"/>
      <c r="U1136" s="344"/>
      <c r="V1136" s="344"/>
      <c r="W1136" s="344"/>
      <c r="X1136" s="344"/>
      <c r="Y1136" s="373"/>
      <c r="Z1136" s="373"/>
      <c r="AA1136" s="373"/>
      <c r="AB1136" s="373"/>
      <c r="AC1136" s="348"/>
      <c r="AD1136" s="348"/>
      <c r="AE1136" s="348"/>
      <c r="AF1136" s="348"/>
      <c r="AG1136" s="348"/>
      <c r="AH1136" s="1126"/>
      <c r="AI1136" s="1127"/>
      <c r="AJ1136" s="1127"/>
      <c r="AK1136" s="1127"/>
      <c r="AL1136" s="1128"/>
      <c r="AM1136" s="1129"/>
      <c r="AN1136" s="1129"/>
      <c r="AO1136" s="1130"/>
      <c r="AP1136" s="354"/>
      <c r="AQ1136" s="354"/>
      <c r="AR1136" s="354"/>
      <c r="AS1136" s="354"/>
      <c r="AT1136" s="354"/>
      <c r="AU1136" s="354"/>
      <c r="AV1136" s="354"/>
      <c r="AW1136" s="354"/>
      <c r="AX1136" s="354"/>
    </row>
    <row r="1137" spans="1:50" ht="31.5" hidden="1" customHeight="1" x14ac:dyDescent="0.15">
      <c r="A1137" s="1116">
        <v>12</v>
      </c>
      <c r="B1137" s="1116">
        <v>1</v>
      </c>
      <c r="C1137" s="356"/>
      <c r="D1137" s="341"/>
      <c r="E1137" s="341"/>
      <c r="F1137" s="341"/>
      <c r="G1137" s="341"/>
      <c r="H1137" s="341"/>
      <c r="I1137" s="341"/>
      <c r="J1137" s="369"/>
      <c r="K1137" s="370"/>
      <c r="L1137" s="370"/>
      <c r="M1137" s="370"/>
      <c r="N1137" s="370"/>
      <c r="O1137" s="370"/>
      <c r="P1137" s="371"/>
      <c r="Q1137" s="372"/>
      <c r="R1137" s="372"/>
      <c r="S1137" s="372"/>
      <c r="T1137" s="372"/>
      <c r="U1137" s="372"/>
      <c r="V1137" s="372"/>
      <c r="W1137" s="372"/>
      <c r="X1137" s="372"/>
      <c r="Y1137" s="373"/>
      <c r="Z1137" s="373"/>
      <c r="AA1137" s="373"/>
      <c r="AB1137" s="373"/>
      <c r="AC1137" s="348"/>
      <c r="AD1137" s="348"/>
      <c r="AE1137" s="348"/>
      <c r="AF1137" s="348"/>
      <c r="AG1137" s="348"/>
      <c r="AH1137" s="1126"/>
      <c r="AI1137" s="1127"/>
      <c r="AJ1137" s="1127"/>
      <c r="AK1137" s="1127"/>
      <c r="AL1137" s="1128"/>
      <c r="AM1137" s="1129"/>
      <c r="AN1137" s="1129"/>
      <c r="AO1137" s="1130"/>
      <c r="AP1137" s="354"/>
      <c r="AQ1137" s="354"/>
      <c r="AR1137" s="354"/>
      <c r="AS1137" s="354"/>
      <c r="AT1137" s="354"/>
      <c r="AU1137" s="354"/>
      <c r="AV1137" s="354"/>
      <c r="AW1137" s="354"/>
      <c r="AX1137" s="354"/>
    </row>
    <row r="1138" spans="1:50" ht="26.25" hidden="1" customHeight="1" x14ac:dyDescent="0.15">
      <c r="A1138" s="1116">
        <v>13</v>
      </c>
      <c r="B1138" s="1116">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hidden="1" customHeight="1" x14ac:dyDescent="0.15">
      <c r="A1139" s="1116">
        <v>14</v>
      </c>
      <c r="B1139" s="1116">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hidden="1" customHeight="1" x14ac:dyDescent="0.15">
      <c r="A1140" s="1116">
        <v>15</v>
      </c>
      <c r="B1140" s="1116">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hidden="1" customHeight="1" x14ac:dyDescent="0.15">
      <c r="A1141" s="1116">
        <v>16</v>
      </c>
      <c r="B1141" s="1116">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hidden="1" customHeight="1" x14ac:dyDescent="0.15">
      <c r="A1142" s="1116">
        <v>17</v>
      </c>
      <c r="B1142" s="1116">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hidden="1" customHeight="1" x14ac:dyDescent="0.15">
      <c r="A1143" s="1116">
        <v>18</v>
      </c>
      <c r="B1143" s="1116">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hidden="1" customHeight="1" x14ac:dyDescent="0.15">
      <c r="A1144" s="1116">
        <v>19</v>
      </c>
      <c r="B1144" s="1116">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hidden="1" customHeight="1" x14ac:dyDescent="0.15">
      <c r="A1145" s="1116">
        <v>20</v>
      </c>
      <c r="B1145" s="1116">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hidden="1" customHeight="1" x14ac:dyDescent="0.15">
      <c r="A1146" s="1116">
        <v>21</v>
      </c>
      <c r="B1146" s="1116">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hidden="1" customHeight="1" x14ac:dyDescent="0.15">
      <c r="A1147" s="1116">
        <v>22</v>
      </c>
      <c r="B1147" s="1116">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hidden="1" customHeight="1" x14ac:dyDescent="0.15">
      <c r="A1148" s="1116">
        <v>23</v>
      </c>
      <c r="B1148" s="1116">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hidden="1" customHeight="1" x14ac:dyDescent="0.15">
      <c r="A1149" s="1116">
        <v>24</v>
      </c>
      <c r="B1149" s="1116">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hidden="1" customHeight="1" x14ac:dyDescent="0.15">
      <c r="A1150" s="1116">
        <v>25</v>
      </c>
      <c r="B1150" s="1116">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hidden="1" customHeight="1" x14ac:dyDescent="0.15">
      <c r="A1151" s="1116">
        <v>26</v>
      </c>
      <c r="B1151" s="1116">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hidden="1" customHeight="1" x14ac:dyDescent="0.15">
      <c r="A1152" s="1116">
        <v>27</v>
      </c>
      <c r="B1152" s="1116">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hidden="1" customHeight="1" x14ac:dyDescent="0.15">
      <c r="A1153" s="1116">
        <v>28</v>
      </c>
      <c r="B1153" s="1116">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hidden="1" customHeight="1" x14ac:dyDescent="0.15">
      <c r="A1154" s="1116">
        <v>29</v>
      </c>
      <c r="B1154" s="1116">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hidden="1" customHeight="1" x14ac:dyDescent="0.15">
      <c r="A1155" s="1116">
        <v>30</v>
      </c>
      <c r="B1155" s="1116">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339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394</v>
      </c>
      <c r="K1158" s="360"/>
      <c r="L1158" s="360"/>
      <c r="M1158" s="360"/>
      <c r="N1158" s="360"/>
      <c r="O1158" s="360"/>
      <c r="P1158" s="361" t="s">
        <v>27</v>
      </c>
      <c r="Q1158" s="361"/>
      <c r="R1158" s="361"/>
      <c r="S1158" s="361"/>
      <c r="T1158" s="361"/>
      <c r="U1158" s="361"/>
      <c r="V1158" s="361"/>
      <c r="W1158" s="361"/>
      <c r="X1158" s="361"/>
      <c r="Y1158" s="362" t="s">
        <v>453</v>
      </c>
      <c r="Z1158" s="363"/>
      <c r="AA1158" s="363"/>
      <c r="AB1158" s="363"/>
      <c r="AC1158" s="142" t="s">
        <v>436</v>
      </c>
      <c r="AD1158" s="142"/>
      <c r="AE1158" s="142"/>
      <c r="AF1158" s="142"/>
      <c r="AG1158" s="142"/>
      <c r="AH1158" s="362" t="s">
        <v>381</v>
      </c>
      <c r="AI1158" s="359"/>
      <c r="AJ1158" s="359"/>
      <c r="AK1158" s="359"/>
      <c r="AL1158" s="359" t="s">
        <v>21</v>
      </c>
      <c r="AM1158" s="359"/>
      <c r="AN1158" s="359"/>
      <c r="AO1158" s="364"/>
      <c r="AP1158" s="365" t="s">
        <v>395</v>
      </c>
      <c r="AQ1158" s="365"/>
      <c r="AR1158" s="365"/>
      <c r="AS1158" s="365"/>
      <c r="AT1158" s="365"/>
      <c r="AU1158" s="365"/>
      <c r="AV1158" s="365"/>
      <c r="AW1158" s="365"/>
      <c r="AX1158" s="365"/>
    </row>
    <row r="1159" spans="1:50" ht="31.5" customHeight="1" x14ac:dyDescent="0.15">
      <c r="A1159" s="1116">
        <v>1</v>
      </c>
      <c r="B1159" s="1116">
        <v>1</v>
      </c>
      <c r="C1159" s="356" t="s">
        <v>1074</v>
      </c>
      <c r="D1159" s="341"/>
      <c r="E1159" s="341"/>
      <c r="F1159" s="341"/>
      <c r="G1159" s="341"/>
      <c r="H1159" s="341"/>
      <c r="I1159" s="341"/>
      <c r="J1159" s="342">
        <v>1490005002561</v>
      </c>
      <c r="K1159" s="343"/>
      <c r="L1159" s="343"/>
      <c r="M1159" s="343"/>
      <c r="N1159" s="343"/>
      <c r="O1159" s="343"/>
      <c r="P1159" s="357" t="s">
        <v>1075</v>
      </c>
      <c r="Q1159" s="344"/>
      <c r="R1159" s="344"/>
      <c r="S1159" s="344"/>
      <c r="T1159" s="344"/>
      <c r="U1159" s="344"/>
      <c r="V1159" s="344"/>
      <c r="W1159" s="344"/>
      <c r="X1159" s="344"/>
      <c r="Y1159" s="1140">
        <v>4.32</v>
      </c>
      <c r="Z1159" s="355"/>
      <c r="AA1159" s="355"/>
      <c r="AB1159" s="355"/>
      <c r="AC1159" s="348" t="s">
        <v>470</v>
      </c>
      <c r="AD1159" s="348"/>
      <c r="AE1159" s="348"/>
      <c r="AF1159" s="348"/>
      <c r="AG1159" s="348"/>
      <c r="AH1159" s="382">
        <v>1</v>
      </c>
      <c r="AI1159" s="383"/>
      <c r="AJ1159" s="383"/>
      <c r="AK1159" s="383"/>
      <c r="AL1159" s="351">
        <v>99.9</v>
      </c>
      <c r="AM1159" s="352"/>
      <c r="AN1159" s="352"/>
      <c r="AO1159" s="353"/>
      <c r="AP1159" s="354" t="s">
        <v>861</v>
      </c>
      <c r="AQ1159" s="354"/>
      <c r="AR1159" s="354"/>
      <c r="AS1159" s="354"/>
      <c r="AT1159" s="354"/>
      <c r="AU1159" s="354"/>
      <c r="AV1159" s="354"/>
      <c r="AW1159" s="354"/>
      <c r="AX1159" s="354"/>
    </row>
    <row r="1160" spans="1:50" ht="31.5" customHeight="1" x14ac:dyDescent="0.15">
      <c r="A1160" s="1116">
        <v>2</v>
      </c>
      <c r="B1160" s="1116">
        <v>1</v>
      </c>
      <c r="C1160" s="356" t="s">
        <v>1074</v>
      </c>
      <c r="D1160" s="341"/>
      <c r="E1160" s="341"/>
      <c r="F1160" s="341"/>
      <c r="G1160" s="341"/>
      <c r="H1160" s="341"/>
      <c r="I1160" s="341"/>
      <c r="J1160" s="342">
        <v>1490005002561</v>
      </c>
      <c r="K1160" s="343"/>
      <c r="L1160" s="343"/>
      <c r="M1160" s="343"/>
      <c r="N1160" s="343"/>
      <c r="O1160" s="343"/>
      <c r="P1160" s="357" t="s">
        <v>1076</v>
      </c>
      <c r="Q1160" s="344"/>
      <c r="R1160" s="344"/>
      <c r="S1160" s="344"/>
      <c r="T1160" s="344"/>
      <c r="U1160" s="344"/>
      <c r="V1160" s="344"/>
      <c r="W1160" s="344"/>
      <c r="X1160" s="344"/>
      <c r="Y1160" s="355">
        <v>2.38</v>
      </c>
      <c r="Z1160" s="355"/>
      <c r="AA1160" s="355"/>
      <c r="AB1160" s="355"/>
      <c r="AC1160" s="348" t="s">
        <v>470</v>
      </c>
      <c r="AD1160" s="348"/>
      <c r="AE1160" s="348"/>
      <c r="AF1160" s="348"/>
      <c r="AG1160" s="348"/>
      <c r="AH1160" s="382">
        <v>1</v>
      </c>
      <c r="AI1160" s="383"/>
      <c r="AJ1160" s="383"/>
      <c r="AK1160" s="383"/>
      <c r="AL1160" s="351">
        <v>96.5</v>
      </c>
      <c r="AM1160" s="352"/>
      <c r="AN1160" s="352"/>
      <c r="AO1160" s="353"/>
      <c r="AP1160" s="354" t="s">
        <v>861</v>
      </c>
      <c r="AQ1160" s="354"/>
      <c r="AR1160" s="354"/>
      <c r="AS1160" s="354"/>
      <c r="AT1160" s="354"/>
      <c r="AU1160" s="354"/>
      <c r="AV1160" s="354"/>
      <c r="AW1160" s="354"/>
      <c r="AX1160" s="354"/>
    </row>
    <row r="1161" spans="1:50" ht="31.5" customHeight="1" x14ac:dyDescent="0.15">
      <c r="A1161" s="1116">
        <v>3</v>
      </c>
      <c r="B1161" s="1116">
        <v>1</v>
      </c>
      <c r="C1161" s="356" t="s">
        <v>1077</v>
      </c>
      <c r="D1161" s="341"/>
      <c r="E1161" s="341"/>
      <c r="F1161" s="341"/>
      <c r="G1161" s="341"/>
      <c r="H1161" s="341"/>
      <c r="I1161" s="341"/>
      <c r="J1161" s="369" t="s">
        <v>861</v>
      </c>
      <c r="K1161" s="370"/>
      <c r="L1161" s="370"/>
      <c r="M1161" s="370"/>
      <c r="N1161" s="370"/>
      <c r="O1161" s="370"/>
      <c r="P1161" s="357" t="s">
        <v>1078</v>
      </c>
      <c r="Q1161" s="344"/>
      <c r="R1161" s="344"/>
      <c r="S1161" s="344"/>
      <c r="T1161" s="344"/>
      <c r="U1161" s="344"/>
      <c r="V1161" s="344"/>
      <c r="W1161" s="344"/>
      <c r="X1161" s="344"/>
      <c r="Y1161" s="355">
        <v>0.97</v>
      </c>
      <c r="Z1161" s="355"/>
      <c r="AA1161" s="355"/>
      <c r="AB1161" s="355"/>
      <c r="AC1161" s="348" t="s">
        <v>476</v>
      </c>
      <c r="AD1161" s="348"/>
      <c r="AE1161" s="348"/>
      <c r="AF1161" s="348"/>
      <c r="AG1161" s="348"/>
      <c r="AH1161" s="382" t="s">
        <v>861</v>
      </c>
      <c r="AI1161" s="383"/>
      <c r="AJ1161" s="383"/>
      <c r="AK1161" s="383"/>
      <c r="AL1161" s="351" t="s">
        <v>861</v>
      </c>
      <c r="AM1161" s="352"/>
      <c r="AN1161" s="352"/>
      <c r="AO1161" s="353"/>
      <c r="AP1161" s="354" t="s">
        <v>861</v>
      </c>
      <c r="AQ1161" s="354"/>
      <c r="AR1161" s="354"/>
      <c r="AS1161" s="354"/>
      <c r="AT1161" s="354"/>
      <c r="AU1161" s="354"/>
      <c r="AV1161" s="354"/>
      <c r="AW1161" s="354"/>
      <c r="AX1161" s="354"/>
    </row>
    <row r="1162" spans="1:50" ht="31.5" customHeight="1" x14ac:dyDescent="0.15">
      <c r="A1162" s="1116">
        <v>4</v>
      </c>
      <c r="B1162" s="1116">
        <v>1</v>
      </c>
      <c r="C1162" s="356" t="s">
        <v>1079</v>
      </c>
      <c r="D1162" s="341"/>
      <c r="E1162" s="341"/>
      <c r="F1162" s="341"/>
      <c r="G1162" s="341"/>
      <c r="H1162" s="341"/>
      <c r="I1162" s="341"/>
      <c r="J1162" s="369" t="s">
        <v>861</v>
      </c>
      <c r="K1162" s="370"/>
      <c r="L1162" s="370"/>
      <c r="M1162" s="370"/>
      <c r="N1162" s="370"/>
      <c r="O1162" s="370"/>
      <c r="P1162" s="357" t="s">
        <v>1080</v>
      </c>
      <c r="Q1162" s="344"/>
      <c r="R1162" s="344"/>
      <c r="S1162" s="344"/>
      <c r="T1162" s="344"/>
      <c r="U1162" s="344"/>
      <c r="V1162" s="344"/>
      <c r="W1162" s="344"/>
      <c r="X1162" s="344"/>
      <c r="Y1162" s="355">
        <v>0.97</v>
      </c>
      <c r="Z1162" s="355"/>
      <c r="AA1162" s="355"/>
      <c r="AB1162" s="355"/>
      <c r="AC1162" s="348" t="s">
        <v>476</v>
      </c>
      <c r="AD1162" s="348"/>
      <c r="AE1162" s="348"/>
      <c r="AF1162" s="348"/>
      <c r="AG1162" s="348"/>
      <c r="AH1162" s="382" t="s">
        <v>861</v>
      </c>
      <c r="AI1162" s="383"/>
      <c r="AJ1162" s="383"/>
      <c r="AK1162" s="383"/>
      <c r="AL1162" s="351" t="s">
        <v>861</v>
      </c>
      <c r="AM1162" s="352"/>
      <c r="AN1162" s="352"/>
      <c r="AO1162" s="353"/>
      <c r="AP1162" s="354" t="s">
        <v>861</v>
      </c>
      <c r="AQ1162" s="354"/>
      <c r="AR1162" s="354"/>
      <c r="AS1162" s="354"/>
      <c r="AT1162" s="354"/>
      <c r="AU1162" s="354"/>
      <c r="AV1162" s="354"/>
      <c r="AW1162" s="354"/>
      <c r="AX1162" s="354"/>
    </row>
    <row r="1163" spans="1:50" ht="48" customHeight="1" x14ac:dyDescent="0.15">
      <c r="A1163" s="1116">
        <v>5</v>
      </c>
      <c r="B1163" s="1116">
        <v>1</v>
      </c>
      <c r="C1163" s="356" t="s">
        <v>1081</v>
      </c>
      <c r="D1163" s="341"/>
      <c r="E1163" s="341"/>
      <c r="F1163" s="341"/>
      <c r="G1163" s="341"/>
      <c r="H1163" s="341"/>
      <c r="I1163" s="341"/>
      <c r="J1163" s="342">
        <v>3240005007245</v>
      </c>
      <c r="K1163" s="343"/>
      <c r="L1163" s="343"/>
      <c r="M1163" s="343"/>
      <c r="N1163" s="343"/>
      <c r="O1163" s="343"/>
      <c r="P1163" s="357" t="s">
        <v>1082</v>
      </c>
      <c r="Q1163" s="344"/>
      <c r="R1163" s="344"/>
      <c r="S1163" s="344"/>
      <c r="T1163" s="344"/>
      <c r="U1163" s="344"/>
      <c r="V1163" s="344"/>
      <c r="W1163" s="344"/>
      <c r="X1163" s="344"/>
      <c r="Y1163" s="355">
        <v>0.79400000000000004</v>
      </c>
      <c r="Z1163" s="355"/>
      <c r="AA1163" s="355"/>
      <c r="AB1163" s="355"/>
      <c r="AC1163" s="348" t="s">
        <v>476</v>
      </c>
      <c r="AD1163" s="348"/>
      <c r="AE1163" s="348"/>
      <c r="AF1163" s="348"/>
      <c r="AG1163" s="348"/>
      <c r="AH1163" s="382" t="s">
        <v>861</v>
      </c>
      <c r="AI1163" s="383"/>
      <c r="AJ1163" s="383"/>
      <c r="AK1163" s="383"/>
      <c r="AL1163" s="351" t="s">
        <v>861</v>
      </c>
      <c r="AM1163" s="352"/>
      <c r="AN1163" s="352"/>
      <c r="AO1163" s="353"/>
      <c r="AP1163" s="354" t="s">
        <v>861</v>
      </c>
      <c r="AQ1163" s="354"/>
      <c r="AR1163" s="354"/>
      <c r="AS1163" s="354"/>
      <c r="AT1163" s="354"/>
      <c r="AU1163" s="354"/>
      <c r="AV1163" s="354"/>
      <c r="AW1163" s="354"/>
      <c r="AX1163" s="354"/>
    </row>
    <row r="1164" spans="1:50" ht="48" customHeight="1" x14ac:dyDescent="0.15">
      <c r="A1164" s="1116">
        <v>6</v>
      </c>
      <c r="B1164" s="1116">
        <v>1</v>
      </c>
      <c r="C1164" s="356" t="s">
        <v>931</v>
      </c>
      <c r="D1164" s="341"/>
      <c r="E1164" s="341"/>
      <c r="F1164" s="341"/>
      <c r="G1164" s="341"/>
      <c r="H1164" s="341"/>
      <c r="I1164" s="341"/>
      <c r="J1164" s="342">
        <v>1250005007213</v>
      </c>
      <c r="K1164" s="343"/>
      <c r="L1164" s="343"/>
      <c r="M1164" s="343"/>
      <c r="N1164" s="343"/>
      <c r="O1164" s="343"/>
      <c r="P1164" s="357" t="s">
        <v>1083</v>
      </c>
      <c r="Q1164" s="344"/>
      <c r="R1164" s="344"/>
      <c r="S1164" s="344"/>
      <c r="T1164" s="344"/>
      <c r="U1164" s="344"/>
      <c r="V1164" s="344"/>
      <c r="W1164" s="344"/>
      <c r="X1164" s="344"/>
      <c r="Y1164" s="355">
        <v>0.46500000000000002</v>
      </c>
      <c r="Z1164" s="355"/>
      <c r="AA1164" s="355"/>
      <c r="AB1164" s="355"/>
      <c r="AC1164" s="348" t="s">
        <v>476</v>
      </c>
      <c r="AD1164" s="348"/>
      <c r="AE1164" s="348"/>
      <c r="AF1164" s="348"/>
      <c r="AG1164" s="348"/>
      <c r="AH1164" s="382" t="s">
        <v>861</v>
      </c>
      <c r="AI1164" s="383"/>
      <c r="AJ1164" s="383"/>
      <c r="AK1164" s="383"/>
      <c r="AL1164" s="351" t="s">
        <v>861</v>
      </c>
      <c r="AM1164" s="352"/>
      <c r="AN1164" s="352"/>
      <c r="AO1164" s="353"/>
      <c r="AP1164" s="354" t="s">
        <v>861</v>
      </c>
      <c r="AQ1164" s="354"/>
      <c r="AR1164" s="354"/>
      <c r="AS1164" s="354"/>
      <c r="AT1164" s="354"/>
      <c r="AU1164" s="354"/>
      <c r="AV1164" s="354"/>
      <c r="AW1164" s="354"/>
      <c r="AX1164" s="354"/>
    </row>
    <row r="1165" spans="1:50" ht="26.25" hidden="1" customHeight="1" x14ac:dyDescent="0.15">
      <c r="A1165" s="1116">
        <v>7</v>
      </c>
      <c r="B1165" s="1116">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hidden="1" customHeight="1" x14ac:dyDescent="0.15">
      <c r="A1166" s="1116">
        <v>8</v>
      </c>
      <c r="B1166" s="1116">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hidden="1" customHeight="1" x14ac:dyDescent="0.15">
      <c r="A1167" s="1116">
        <v>9</v>
      </c>
      <c r="B1167" s="1116">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hidden="1" customHeight="1" x14ac:dyDescent="0.15">
      <c r="A1168" s="1116">
        <v>10</v>
      </c>
      <c r="B1168" s="1116">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hidden="1" customHeight="1" x14ac:dyDescent="0.15">
      <c r="A1169" s="1116">
        <v>11</v>
      </c>
      <c r="B1169" s="1116">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hidden="1" customHeight="1" x14ac:dyDescent="0.15">
      <c r="A1170" s="1116">
        <v>12</v>
      </c>
      <c r="B1170" s="1116">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hidden="1" customHeight="1" x14ac:dyDescent="0.15">
      <c r="A1171" s="1116">
        <v>13</v>
      </c>
      <c r="B1171" s="1116">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hidden="1" customHeight="1" x14ac:dyDescent="0.15">
      <c r="A1172" s="1116">
        <v>14</v>
      </c>
      <c r="B1172" s="1116">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hidden="1" customHeight="1" x14ac:dyDescent="0.15">
      <c r="A1173" s="1116">
        <v>15</v>
      </c>
      <c r="B1173" s="1116">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hidden="1" customHeight="1" x14ac:dyDescent="0.15">
      <c r="A1174" s="1116">
        <v>16</v>
      </c>
      <c r="B1174" s="1116">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hidden="1" customHeight="1" x14ac:dyDescent="0.15">
      <c r="A1175" s="1116">
        <v>17</v>
      </c>
      <c r="B1175" s="1116">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hidden="1" customHeight="1" x14ac:dyDescent="0.15">
      <c r="A1176" s="1116">
        <v>18</v>
      </c>
      <c r="B1176" s="1116">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hidden="1" customHeight="1" x14ac:dyDescent="0.15">
      <c r="A1177" s="1116">
        <v>19</v>
      </c>
      <c r="B1177" s="1116">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hidden="1" customHeight="1" x14ac:dyDescent="0.15">
      <c r="A1178" s="1116">
        <v>20</v>
      </c>
      <c r="B1178" s="1116">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hidden="1" customHeight="1" x14ac:dyDescent="0.15">
      <c r="A1179" s="1116">
        <v>21</v>
      </c>
      <c r="B1179" s="1116">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hidden="1" customHeight="1" x14ac:dyDescent="0.15">
      <c r="A1180" s="1116">
        <v>22</v>
      </c>
      <c r="B1180" s="1116">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hidden="1" customHeight="1" x14ac:dyDescent="0.15">
      <c r="A1181" s="1116">
        <v>23</v>
      </c>
      <c r="B1181" s="1116">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hidden="1" customHeight="1" x14ac:dyDescent="0.15">
      <c r="A1182" s="1116">
        <v>24</v>
      </c>
      <c r="B1182" s="1116">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hidden="1" customHeight="1" x14ac:dyDescent="0.15">
      <c r="A1183" s="1116">
        <v>25</v>
      </c>
      <c r="B1183" s="1116">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hidden="1" customHeight="1" x14ac:dyDescent="0.15">
      <c r="A1184" s="1116">
        <v>26</v>
      </c>
      <c r="B1184" s="1116">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hidden="1" customHeight="1" x14ac:dyDescent="0.15">
      <c r="A1185" s="1116">
        <v>27</v>
      </c>
      <c r="B1185" s="1116">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hidden="1" customHeight="1" x14ac:dyDescent="0.15">
      <c r="A1186" s="1116">
        <v>28</v>
      </c>
      <c r="B1186" s="1116">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hidden="1" customHeight="1" x14ac:dyDescent="0.15">
      <c r="A1187" s="1116">
        <v>29</v>
      </c>
      <c r="B1187" s="1116">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hidden="1" customHeight="1" x14ac:dyDescent="0.15">
      <c r="A1188" s="1116">
        <v>30</v>
      </c>
      <c r="B1188" s="1116">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394</v>
      </c>
      <c r="K1191" s="360"/>
      <c r="L1191" s="360"/>
      <c r="M1191" s="360"/>
      <c r="N1191" s="360"/>
      <c r="O1191" s="360"/>
      <c r="P1191" s="361" t="s">
        <v>27</v>
      </c>
      <c r="Q1191" s="361"/>
      <c r="R1191" s="361"/>
      <c r="S1191" s="361"/>
      <c r="T1191" s="361"/>
      <c r="U1191" s="361"/>
      <c r="V1191" s="361"/>
      <c r="W1191" s="361"/>
      <c r="X1191" s="361"/>
      <c r="Y1191" s="362" t="s">
        <v>453</v>
      </c>
      <c r="Z1191" s="363"/>
      <c r="AA1191" s="363"/>
      <c r="AB1191" s="363"/>
      <c r="AC1191" s="142" t="s">
        <v>436</v>
      </c>
      <c r="AD1191" s="142"/>
      <c r="AE1191" s="142"/>
      <c r="AF1191" s="142"/>
      <c r="AG1191" s="142"/>
      <c r="AH1191" s="362" t="s">
        <v>381</v>
      </c>
      <c r="AI1191" s="359"/>
      <c r="AJ1191" s="359"/>
      <c r="AK1191" s="359"/>
      <c r="AL1191" s="359" t="s">
        <v>21</v>
      </c>
      <c r="AM1191" s="359"/>
      <c r="AN1191" s="359"/>
      <c r="AO1191" s="364"/>
      <c r="AP1191" s="365" t="s">
        <v>395</v>
      </c>
      <c r="AQ1191" s="365"/>
      <c r="AR1191" s="365"/>
      <c r="AS1191" s="365"/>
      <c r="AT1191" s="365"/>
      <c r="AU1191" s="365"/>
      <c r="AV1191" s="365"/>
      <c r="AW1191" s="365"/>
      <c r="AX1191" s="365"/>
    </row>
    <row r="1192" spans="1:50" ht="32.25" customHeight="1" x14ac:dyDescent="0.15">
      <c r="A1192" s="1116">
        <v>1</v>
      </c>
      <c r="B1192" s="1116">
        <v>1</v>
      </c>
      <c r="C1192" s="356" t="s">
        <v>1084</v>
      </c>
      <c r="D1192" s="341"/>
      <c r="E1192" s="341"/>
      <c r="F1192" s="341"/>
      <c r="G1192" s="341"/>
      <c r="H1192" s="341"/>
      <c r="I1192" s="341"/>
      <c r="J1192" s="342">
        <v>8340005002388</v>
      </c>
      <c r="K1192" s="343"/>
      <c r="L1192" s="343"/>
      <c r="M1192" s="343"/>
      <c r="N1192" s="343"/>
      <c r="O1192" s="343"/>
      <c r="P1192" s="926" t="s">
        <v>1085</v>
      </c>
      <c r="Q1192" s="1118" t="s">
        <v>1086</v>
      </c>
      <c r="R1192" s="1118" t="s">
        <v>1086</v>
      </c>
      <c r="S1192" s="1118" t="s">
        <v>1086</v>
      </c>
      <c r="T1192" s="1118" t="s">
        <v>1086</v>
      </c>
      <c r="U1192" s="1118" t="s">
        <v>1086</v>
      </c>
      <c r="V1192" s="1118" t="s">
        <v>1086</v>
      </c>
      <c r="W1192" s="1118" t="s">
        <v>1086</v>
      </c>
      <c r="X1192" s="1119" t="s">
        <v>1086</v>
      </c>
      <c r="Y1192" s="1120">
        <v>0.94</v>
      </c>
      <c r="Z1192" s="1121"/>
      <c r="AA1192" s="1121"/>
      <c r="AB1192" s="1122"/>
      <c r="AC1192" s="1123" t="s">
        <v>476</v>
      </c>
      <c r="AD1192" s="1124"/>
      <c r="AE1192" s="1124"/>
      <c r="AF1192" s="1124"/>
      <c r="AG1192" s="1125"/>
      <c r="AH1192" s="382" t="s">
        <v>1087</v>
      </c>
      <c r="AI1192" s="383"/>
      <c r="AJ1192" s="383"/>
      <c r="AK1192" s="383"/>
      <c r="AL1192" s="351" t="s">
        <v>1088</v>
      </c>
      <c r="AM1192" s="352"/>
      <c r="AN1192" s="352"/>
      <c r="AO1192" s="353"/>
      <c r="AP1192" s="354" t="s">
        <v>1089</v>
      </c>
      <c r="AQ1192" s="354"/>
      <c r="AR1192" s="354"/>
      <c r="AS1192" s="354"/>
      <c r="AT1192" s="354"/>
      <c r="AU1192" s="354"/>
      <c r="AV1192" s="354"/>
      <c r="AW1192" s="354"/>
      <c r="AX1192" s="354"/>
    </row>
    <row r="1193" spans="1:50" ht="32.25" customHeight="1" x14ac:dyDescent="0.15">
      <c r="A1193" s="1116">
        <v>2</v>
      </c>
      <c r="B1193" s="1116">
        <v>1</v>
      </c>
      <c r="C1193" s="356" t="s">
        <v>1090</v>
      </c>
      <c r="D1193" s="341"/>
      <c r="E1193" s="341"/>
      <c r="F1193" s="341"/>
      <c r="G1193" s="341"/>
      <c r="H1193" s="341"/>
      <c r="I1193" s="341"/>
      <c r="J1193" s="342">
        <v>9340005007634</v>
      </c>
      <c r="K1193" s="343"/>
      <c r="L1193" s="343"/>
      <c r="M1193" s="343"/>
      <c r="N1193" s="343"/>
      <c r="O1193" s="343"/>
      <c r="P1193" s="926" t="s">
        <v>1091</v>
      </c>
      <c r="Q1193" s="927" t="s">
        <v>1092</v>
      </c>
      <c r="R1193" s="927" t="s">
        <v>1092</v>
      </c>
      <c r="S1193" s="927" t="s">
        <v>1092</v>
      </c>
      <c r="T1193" s="927" t="s">
        <v>1092</v>
      </c>
      <c r="U1193" s="927" t="s">
        <v>1092</v>
      </c>
      <c r="V1193" s="927" t="s">
        <v>1092</v>
      </c>
      <c r="W1193" s="927" t="s">
        <v>1092</v>
      </c>
      <c r="X1193" s="928" t="s">
        <v>1092</v>
      </c>
      <c r="Y1193" s="1120">
        <v>0.9</v>
      </c>
      <c r="Z1193" s="1121"/>
      <c r="AA1193" s="1121"/>
      <c r="AB1193" s="1122"/>
      <c r="AC1193" s="1123" t="s">
        <v>476</v>
      </c>
      <c r="AD1193" s="1124"/>
      <c r="AE1193" s="1124"/>
      <c r="AF1193" s="1124"/>
      <c r="AG1193" s="1125"/>
      <c r="AH1193" s="382" t="s">
        <v>1087</v>
      </c>
      <c r="AI1193" s="383"/>
      <c r="AJ1193" s="383"/>
      <c r="AK1193" s="383"/>
      <c r="AL1193" s="351" t="s">
        <v>1093</v>
      </c>
      <c r="AM1193" s="352"/>
      <c r="AN1193" s="352"/>
      <c r="AO1193" s="353"/>
      <c r="AP1193" s="354" t="s">
        <v>1087</v>
      </c>
      <c r="AQ1193" s="354"/>
      <c r="AR1193" s="354"/>
      <c r="AS1193" s="354"/>
      <c r="AT1193" s="354"/>
      <c r="AU1193" s="354"/>
      <c r="AV1193" s="354"/>
      <c r="AW1193" s="354"/>
      <c r="AX1193" s="354"/>
    </row>
    <row r="1194" spans="1:50" ht="32.25" customHeight="1" x14ac:dyDescent="0.15">
      <c r="A1194" s="1116">
        <v>3</v>
      </c>
      <c r="B1194" s="1116">
        <v>1</v>
      </c>
      <c r="C1194" s="356" t="s">
        <v>1094</v>
      </c>
      <c r="D1194" s="341"/>
      <c r="E1194" s="341"/>
      <c r="F1194" s="341"/>
      <c r="G1194" s="341"/>
      <c r="H1194" s="341"/>
      <c r="I1194" s="341"/>
      <c r="J1194" s="342">
        <v>7310005007077</v>
      </c>
      <c r="K1194" s="343"/>
      <c r="L1194" s="343"/>
      <c r="M1194" s="343"/>
      <c r="N1194" s="343"/>
      <c r="O1194" s="343"/>
      <c r="P1194" s="1117" t="s">
        <v>1095</v>
      </c>
      <c r="Q1194" s="1118" t="s">
        <v>1096</v>
      </c>
      <c r="R1194" s="1118" t="s">
        <v>1096</v>
      </c>
      <c r="S1194" s="1118" t="s">
        <v>1096</v>
      </c>
      <c r="T1194" s="1118" t="s">
        <v>1096</v>
      </c>
      <c r="U1194" s="1118" t="s">
        <v>1096</v>
      </c>
      <c r="V1194" s="1118" t="s">
        <v>1096</v>
      </c>
      <c r="W1194" s="1118" t="s">
        <v>1096</v>
      </c>
      <c r="X1194" s="1119" t="s">
        <v>1096</v>
      </c>
      <c r="Y1194" s="1120">
        <v>0.88600000000000001</v>
      </c>
      <c r="Z1194" s="1121"/>
      <c r="AA1194" s="1121"/>
      <c r="AB1194" s="1122"/>
      <c r="AC1194" s="1123" t="s">
        <v>476</v>
      </c>
      <c r="AD1194" s="1124"/>
      <c r="AE1194" s="1124"/>
      <c r="AF1194" s="1124"/>
      <c r="AG1194" s="1125"/>
      <c r="AH1194" s="382" t="s">
        <v>1097</v>
      </c>
      <c r="AI1194" s="383"/>
      <c r="AJ1194" s="383"/>
      <c r="AK1194" s="383"/>
      <c r="AL1194" s="351" t="s">
        <v>1098</v>
      </c>
      <c r="AM1194" s="352"/>
      <c r="AN1194" s="352"/>
      <c r="AO1194" s="353"/>
      <c r="AP1194" s="354" t="s">
        <v>1087</v>
      </c>
      <c r="AQ1194" s="354"/>
      <c r="AR1194" s="354"/>
      <c r="AS1194" s="354"/>
      <c r="AT1194" s="354"/>
      <c r="AU1194" s="354"/>
      <c r="AV1194" s="354"/>
      <c r="AW1194" s="354"/>
      <c r="AX1194" s="354"/>
    </row>
    <row r="1195" spans="1:50" ht="32.25" customHeight="1" x14ac:dyDescent="0.15">
      <c r="A1195" s="1116">
        <v>4</v>
      </c>
      <c r="B1195" s="1116">
        <v>1</v>
      </c>
      <c r="C1195" s="356" t="s">
        <v>1099</v>
      </c>
      <c r="D1195" s="341"/>
      <c r="E1195" s="341"/>
      <c r="F1195" s="341"/>
      <c r="G1195" s="341"/>
      <c r="H1195" s="341"/>
      <c r="I1195" s="341"/>
      <c r="J1195" s="342">
        <v>6310005003829</v>
      </c>
      <c r="K1195" s="343"/>
      <c r="L1195" s="343"/>
      <c r="M1195" s="343"/>
      <c r="N1195" s="343"/>
      <c r="O1195" s="343"/>
      <c r="P1195" s="357" t="s">
        <v>1100</v>
      </c>
      <c r="Q1195" s="344" t="s">
        <v>1101</v>
      </c>
      <c r="R1195" s="344" t="s">
        <v>1101</v>
      </c>
      <c r="S1195" s="344" t="s">
        <v>1101</v>
      </c>
      <c r="T1195" s="344" t="s">
        <v>1101</v>
      </c>
      <c r="U1195" s="344" t="s">
        <v>1101</v>
      </c>
      <c r="V1195" s="344" t="s">
        <v>1101</v>
      </c>
      <c r="W1195" s="344" t="s">
        <v>1101</v>
      </c>
      <c r="X1195" s="344" t="s">
        <v>1101</v>
      </c>
      <c r="Y1195" s="355">
        <v>0.88600000000000001</v>
      </c>
      <c r="Z1195" s="355"/>
      <c r="AA1195" s="355"/>
      <c r="AB1195" s="355"/>
      <c r="AC1195" s="1123" t="s">
        <v>476</v>
      </c>
      <c r="AD1195" s="1124"/>
      <c r="AE1195" s="1124"/>
      <c r="AF1195" s="1124"/>
      <c r="AG1195" s="1125"/>
      <c r="AH1195" s="382" t="s">
        <v>1098</v>
      </c>
      <c r="AI1195" s="383"/>
      <c r="AJ1195" s="383"/>
      <c r="AK1195" s="383"/>
      <c r="AL1195" s="351" t="s">
        <v>1087</v>
      </c>
      <c r="AM1195" s="352"/>
      <c r="AN1195" s="352"/>
      <c r="AO1195" s="353"/>
      <c r="AP1195" s="354" t="s">
        <v>1098</v>
      </c>
      <c r="AQ1195" s="354"/>
      <c r="AR1195" s="354"/>
      <c r="AS1195" s="354"/>
      <c r="AT1195" s="354"/>
      <c r="AU1195" s="354"/>
      <c r="AV1195" s="354"/>
      <c r="AW1195" s="354"/>
      <c r="AX1195" s="354"/>
    </row>
    <row r="1196" spans="1:50" ht="32.25" customHeight="1" x14ac:dyDescent="0.15">
      <c r="A1196" s="1116">
        <v>5</v>
      </c>
      <c r="B1196" s="1116">
        <v>1</v>
      </c>
      <c r="C1196" s="356" t="s">
        <v>1102</v>
      </c>
      <c r="D1196" s="341"/>
      <c r="E1196" s="341"/>
      <c r="F1196" s="341"/>
      <c r="G1196" s="341"/>
      <c r="H1196" s="341"/>
      <c r="I1196" s="341"/>
      <c r="J1196" s="342" t="s">
        <v>1087</v>
      </c>
      <c r="K1196" s="343"/>
      <c r="L1196" s="343"/>
      <c r="M1196" s="343"/>
      <c r="N1196" s="343"/>
      <c r="O1196" s="343"/>
      <c r="P1196" s="1117" t="s">
        <v>1103</v>
      </c>
      <c r="Q1196" s="1118" t="s">
        <v>1104</v>
      </c>
      <c r="R1196" s="1118" t="s">
        <v>1104</v>
      </c>
      <c r="S1196" s="1118" t="s">
        <v>1104</v>
      </c>
      <c r="T1196" s="1118" t="s">
        <v>1104</v>
      </c>
      <c r="U1196" s="1118" t="s">
        <v>1104</v>
      </c>
      <c r="V1196" s="1118" t="s">
        <v>1104</v>
      </c>
      <c r="W1196" s="1118" t="s">
        <v>1104</v>
      </c>
      <c r="X1196" s="1119" t="s">
        <v>1104</v>
      </c>
      <c r="Y1196" s="1120">
        <v>0.88</v>
      </c>
      <c r="Z1196" s="1121"/>
      <c r="AA1196" s="1121"/>
      <c r="AB1196" s="1122"/>
      <c r="AC1196" s="1123" t="s">
        <v>476</v>
      </c>
      <c r="AD1196" s="1124"/>
      <c r="AE1196" s="1124"/>
      <c r="AF1196" s="1124"/>
      <c r="AG1196" s="1125"/>
      <c r="AH1196" s="382" t="s">
        <v>1088</v>
      </c>
      <c r="AI1196" s="383"/>
      <c r="AJ1196" s="383"/>
      <c r="AK1196" s="383"/>
      <c r="AL1196" s="351" t="s">
        <v>1087</v>
      </c>
      <c r="AM1196" s="352"/>
      <c r="AN1196" s="352"/>
      <c r="AO1196" s="353"/>
      <c r="AP1196" s="354" t="s">
        <v>1088</v>
      </c>
      <c r="AQ1196" s="354"/>
      <c r="AR1196" s="354"/>
      <c r="AS1196" s="354"/>
      <c r="AT1196" s="354"/>
      <c r="AU1196" s="354"/>
      <c r="AV1196" s="354"/>
      <c r="AW1196" s="354"/>
      <c r="AX1196" s="354"/>
    </row>
    <row r="1197" spans="1:50" ht="32.25" customHeight="1" x14ac:dyDescent="0.15">
      <c r="A1197" s="1116">
        <v>6</v>
      </c>
      <c r="B1197" s="1116">
        <v>1</v>
      </c>
      <c r="C1197" s="356" t="s">
        <v>1105</v>
      </c>
      <c r="D1197" s="341"/>
      <c r="E1197" s="341"/>
      <c r="F1197" s="341"/>
      <c r="G1197" s="341"/>
      <c r="H1197" s="341"/>
      <c r="I1197" s="341"/>
      <c r="J1197" s="342" t="s">
        <v>861</v>
      </c>
      <c r="K1197" s="343"/>
      <c r="L1197" s="343"/>
      <c r="M1197" s="343"/>
      <c r="N1197" s="343"/>
      <c r="O1197" s="343"/>
      <c r="P1197" s="357" t="s">
        <v>1106</v>
      </c>
      <c r="Q1197" s="344"/>
      <c r="R1197" s="344"/>
      <c r="S1197" s="344"/>
      <c r="T1197" s="344"/>
      <c r="U1197" s="344"/>
      <c r="V1197" s="344"/>
      <c r="W1197" s="344"/>
      <c r="X1197" s="344"/>
      <c r="Y1197" s="355">
        <v>0.8</v>
      </c>
      <c r="Z1197" s="355"/>
      <c r="AA1197" s="355"/>
      <c r="AB1197" s="355"/>
      <c r="AC1197" s="1123" t="s">
        <v>476</v>
      </c>
      <c r="AD1197" s="1124"/>
      <c r="AE1197" s="1124"/>
      <c r="AF1197" s="1124"/>
      <c r="AG1197" s="1125"/>
      <c r="AH1197" s="382" t="s">
        <v>423</v>
      </c>
      <c r="AI1197" s="383"/>
      <c r="AJ1197" s="383"/>
      <c r="AK1197" s="383"/>
      <c r="AL1197" s="351" t="s">
        <v>861</v>
      </c>
      <c r="AM1197" s="352"/>
      <c r="AN1197" s="352"/>
      <c r="AO1197" s="353"/>
      <c r="AP1197" s="354" t="s">
        <v>861</v>
      </c>
      <c r="AQ1197" s="354"/>
      <c r="AR1197" s="354"/>
      <c r="AS1197" s="354"/>
      <c r="AT1197" s="354"/>
      <c r="AU1197" s="354"/>
      <c r="AV1197" s="354"/>
      <c r="AW1197" s="354"/>
      <c r="AX1197" s="354"/>
    </row>
    <row r="1198" spans="1:50" ht="32.25" customHeight="1" x14ac:dyDescent="0.15">
      <c r="A1198" s="1116">
        <v>7</v>
      </c>
      <c r="B1198" s="1116">
        <v>1</v>
      </c>
      <c r="C1198" s="341" t="s">
        <v>1107</v>
      </c>
      <c r="D1198" s="341"/>
      <c r="E1198" s="341"/>
      <c r="F1198" s="341"/>
      <c r="G1198" s="341"/>
      <c r="H1198" s="341"/>
      <c r="I1198" s="341"/>
      <c r="J1198" s="342" t="s">
        <v>861</v>
      </c>
      <c r="K1198" s="343"/>
      <c r="L1198" s="343"/>
      <c r="M1198" s="343"/>
      <c r="N1198" s="343"/>
      <c r="O1198" s="343"/>
      <c r="P1198" s="1117" t="s">
        <v>1108</v>
      </c>
      <c r="Q1198" s="1118"/>
      <c r="R1198" s="1118"/>
      <c r="S1198" s="1118"/>
      <c r="T1198" s="1118"/>
      <c r="U1198" s="1118"/>
      <c r="V1198" s="1118"/>
      <c r="W1198" s="1118"/>
      <c r="X1198" s="1119"/>
      <c r="Y1198" s="1120">
        <v>0.8</v>
      </c>
      <c r="Z1198" s="1121"/>
      <c r="AA1198" s="1121"/>
      <c r="AB1198" s="1122"/>
      <c r="AC1198" s="1123" t="s">
        <v>476</v>
      </c>
      <c r="AD1198" s="1124"/>
      <c r="AE1198" s="1124"/>
      <c r="AF1198" s="1124"/>
      <c r="AG1198" s="1125"/>
      <c r="AH1198" s="382" t="s">
        <v>861</v>
      </c>
      <c r="AI1198" s="383"/>
      <c r="AJ1198" s="383"/>
      <c r="AK1198" s="383"/>
      <c r="AL1198" s="351" t="s">
        <v>861</v>
      </c>
      <c r="AM1198" s="352"/>
      <c r="AN1198" s="352"/>
      <c r="AO1198" s="353"/>
      <c r="AP1198" s="354" t="s">
        <v>861</v>
      </c>
      <c r="AQ1198" s="354"/>
      <c r="AR1198" s="354"/>
      <c r="AS1198" s="354"/>
      <c r="AT1198" s="354"/>
      <c r="AU1198" s="354"/>
      <c r="AV1198" s="354"/>
      <c r="AW1198" s="354"/>
      <c r="AX1198" s="354"/>
    </row>
    <row r="1199" spans="1:50" ht="32.25" customHeight="1" x14ac:dyDescent="0.15">
      <c r="A1199" s="1116">
        <v>8</v>
      </c>
      <c r="B1199" s="1116">
        <v>1</v>
      </c>
      <c r="C1199" s="356" t="s">
        <v>1109</v>
      </c>
      <c r="D1199" s="341"/>
      <c r="E1199" s="341"/>
      <c r="F1199" s="341"/>
      <c r="G1199" s="341"/>
      <c r="H1199" s="341"/>
      <c r="I1199" s="341"/>
      <c r="J1199" s="342">
        <v>8340005007098</v>
      </c>
      <c r="K1199" s="343"/>
      <c r="L1199" s="343"/>
      <c r="M1199" s="343"/>
      <c r="N1199" s="343"/>
      <c r="O1199" s="343"/>
      <c r="P1199" s="1117" t="s">
        <v>1110</v>
      </c>
      <c r="Q1199" s="1118"/>
      <c r="R1199" s="1118"/>
      <c r="S1199" s="1118"/>
      <c r="T1199" s="1118"/>
      <c r="U1199" s="1118"/>
      <c r="V1199" s="1118"/>
      <c r="W1199" s="1118"/>
      <c r="X1199" s="1119"/>
      <c r="Y1199" s="1120">
        <v>0.79700000000000004</v>
      </c>
      <c r="Z1199" s="1121"/>
      <c r="AA1199" s="1121"/>
      <c r="AB1199" s="1122"/>
      <c r="AC1199" s="1123" t="s">
        <v>476</v>
      </c>
      <c r="AD1199" s="1124"/>
      <c r="AE1199" s="1124"/>
      <c r="AF1199" s="1124"/>
      <c r="AG1199" s="1125"/>
      <c r="AH1199" s="382" t="s">
        <v>861</v>
      </c>
      <c r="AI1199" s="383"/>
      <c r="AJ1199" s="383"/>
      <c r="AK1199" s="383"/>
      <c r="AL1199" s="351" t="s">
        <v>861</v>
      </c>
      <c r="AM1199" s="352"/>
      <c r="AN1199" s="352"/>
      <c r="AO1199" s="353"/>
      <c r="AP1199" s="354" t="s">
        <v>861</v>
      </c>
      <c r="AQ1199" s="354"/>
      <c r="AR1199" s="354"/>
      <c r="AS1199" s="354"/>
      <c r="AT1199" s="354"/>
      <c r="AU1199" s="354"/>
      <c r="AV1199" s="354"/>
      <c r="AW1199" s="354"/>
      <c r="AX1199" s="354"/>
    </row>
    <row r="1200" spans="1:50" ht="32.25" customHeight="1" x14ac:dyDescent="0.15">
      <c r="A1200" s="1116">
        <v>9</v>
      </c>
      <c r="B1200" s="1116">
        <v>1</v>
      </c>
      <c r="C1200" s="356" t="s">
        <v>1111</v>
      </c>
      <c r="D1200" s="341"/>
      <c r="E1200" s="341"/>
      <c r="F1200" s="341"/>
      <c r="G1200" s="341"/>
      <c r="H1200" s="341"/>
      <c r="I1200" s="341"/>
      <c r="J1200" s="342">
        <v>7340005004427</v>
      </c>
      <c r="K1200" s="343"/>
      <c r="L1200" s="343"/>
      <c r="M1200" s="343"/>
      <c r="N1200" s="343"/>
      <c r="O1200" s="343"/>
      <c r="P1200" s="1117" t="s">
        <v>1112</v>
      </c>
      <c r="Q1200" s="1118" t="s">
        <v>1113</v>
      </c>
      <c r="R1200" s="1118" t="s">
        <v>1113</v>
      </c>
      <c r="S1200" s="1118" t="s">
        <v>1113</v>
      </c>
      <c r="T1200" s="1118" t="s">
        <v>1113</v>
      </c>
      <c r="U1200" s="1118" t="s">
        <v>1113</v>
      </c>
      <c r="V1200" s="1118" t="s">
        <v>1113</v>
      </c>
      <c r="W1200" s="1118" t="s">
        <v>1113</v>
      </c>
      <c r="X1200" s="1119" t="s">
        <v>1113</v>
      </c>
      <c r="Y1200" s="1120">
        <v>0.7</v>
      </c>
      <c r="Z1200" s="1121"/>
      <c r="AA1200" s="1121"/>
      <c r="AB1200" s="1122"/>
      <c r="AC1200" s="1123" t="s">
        <v>476</v>
      </c>
      <c r="AD1200" s="1124"/>
      <c r="AE1200" s="1124"/>
      <c r="AF1200" s="1124"/>
      <c r="AG1200" s="1125"/>
      <c r="AH1200" s="382" t="s">
        <v>861</v>
      </c>
      <c r="AI1200" s="383"/>
      <c r="AJ1200" s="383"/>
      <c r="AK1200" s="383"/>
      <c r="AL1200" s="351" t="s">
        <v>861</v>
      </c>
      <c r="AM1200" s="352"/>
      <c r="AN1200" s="352"/>
      <c r="AO1200" s="353"/>
      <c r="AP1200" s="354" t="s">
        <v>1019</v>
      </c>
      <c r="AQ1200" s="354"/>
      <c r="AR1200" s="354"/>
      <c r="AS1200" s="354"/>
      <c r="AT1200" s="354"/>
      <c r="AU1200" s="354"/>
      <c r="AV1200" s="354"/>
      <c r="AW1200" s="354"/>
      <c r="AX1200" s="354"/>
    </row>
    <row r="1201" spans="1:50" ht="32.25" customHeight="1" x14ac:dyDescent="0.15">
      <c r="A1201" s="1116">
        <v>10</v>
      </c>
      <c r="B1201" s="1116">
        <v>1</v>
      </c>
      <c r="C1201" s="341" t="s">
        <v>1114</v>
      </c>
      <c r="D1201" s="341"/>
      <c r="E1201" s="341"/>
      <c r="F1201" s="341"/>
      <c r="G1201" s="341"/>
      <c r="H1201" s="341"/>
      <c r="I1201" s="341"/>
      <c r="J1201" s="342">
        <v>7340005004427</v>
      </c>
      <c r="K1201" s="343"/>
      <c r="L1201" s="343"/>
      <c r="M1201" s="343"/>
      <c r="N1201" s="343"/>
      <c r="O1201" s="343"/>
      <c r="P1201" s="926" t="s">
        <v>1115</v>
      </c>
      <c r="Q1201" s="1118"/>
      <c r="R1201" s="1118"/>
      <c r="S1201" s="1118"/>
      <c r="T1201" s="1118"/>
      <c r="U1201" s="1118"/>
      <c r="V1201" s="1118"/>
      <c r="W1201" s="1118"/>
      <c r="X1201" s="1119"/>
      <c r="Y1201" s="1120">
        <v>0.5</v>
      </c>
      <c r="Z1201" s="1121"/>
      <c r="AA1201" s="1121"/>
      <c r="AB1201" s="1122"/>
      <c r="AC1201" s="1123" t="s">
        <v>476</v>
      </c>
      <c r="AD1201" s="1124"/>
      <c r="AE1201" s="1124"/>
      <c r="AF1201" s="1124"/>
      <c r="AG1201" s="1125"/>
      <c r="AH1201" s="382" t="s">
        <v>861</v>
      </c>
      <c r="AI1201" s="383"/>
      <c r="AJ1201" s="383"/>
      <c r="AK1201" s="383"/>
      <c r="AL1201" s="351" t="s">
        <v>423</v>
      </c>
      <c r="AM1201" s="352"/>
      <c r="AN1201" s="352"/>
      <c r="AO1201" s="353"/>
      <c r="AP1201" s="354" t="s">
        <v>861</v>
      </c>
      <c r="AQ1201" s="354"/>
      <c r="AR1201" s="354"/>
      <c r="AS1201" s="354"/>
      <c r="AT1201" s="354"/>
      <c r="AU1201" s="354"/>
      <c r="AV1201" s="354"/>
      <c r="AW1201" s="354"/>
      <c r="AX1201" s="354"/>
    </row>
    <row r="1202" spans="1:50" ht="26.25" hidden="1" customHeight="1" x14ac:dyDescent="0.15">
      <c r="A1202" s="1116">
        <v>11</v>
      </c>
      <c r="B1202" s="1116">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hidden="1" customHeight="1" x14ac:dyDescent="0.15">
      <c r="A1203" s="1116">
        <v>12</v>
      </c>
      <c r="B1203" s="1116">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hidden="1" customHeight="1" x14ac:dyDescent="0.15">
      <c r="A1204" s="1116">
        <v>13</v>
      </c>
      <c r="B1204" s="1116">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hidden="1" customHeight="1" x14ac:dyDescent="0.15">
      <c r="A1205" s="1116">
        <v>14</v>
      </c>
      <c r="B1205" s="1116">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hidden="1" customHeight="1" x14ac:dyDescent="0.15">
      <c r="A1206" s="1116">
        <v>15</v>
      </c>
      <c r="B1206" s="1116">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hidden="1" customHeight="1" x14ac:dyDescent="0.15">
      <c r="A1207" s="1116">
        <v>16</v>
      </c>
      <c r="B1207" s="1116">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hidden="1" customHeight="1" x14ac:dyDescent="0.15">
      <c r="A1208" s="1116">
        <v>17</v>
      </c>
      <c r="B1208" s="1116">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hidden="1" customHeight="1" x14ac:dyDescent="0.15">
      <c r="A1209" s="1116">
        <v>18</v>
      </c>
      <c r="B1209" s="1116">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hidden="1" customHeight="1" x14ac:dyDescent="0.15">
      <c r="A1210" s="1116">
        <v>19</v>
      </c>
      <c r="B1210" s="1116">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hidden="1" customHeight="1" x14ac:dyDescent="0.15">
      <c r="A1211" s="1116">
        <v>20</v>
      </c>
      <c r="B1211" s="1116">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hidden="1" customHeight="1" x14ac:dyDescent="0.15">
      <c r="A1212" s="1116">
        <v>21</v>
      </c>
      <c r="B1212" s="1116">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hidden="1" customHeight="1" x14ac:dyDescent="0.15">
      <c r="A1213" s="1116">
        <v>22</v>
      </c>
      <c r="B1213" s="1116">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hidden="1" customHeight="1" x14ac:dyDescent="0.15">
      <c r="A1214" s="1116">
        <v>23</v>
      </c>
      <c r="B1214" s="1116">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hidden="1" customHeight="1" x14ac:dyDescent="0.15">
      <c r="A1215" s="1116">
        <v>24</v>
      </c>
      <c r="B1215" s="1116">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hidden="1" customHeight="1" x14ac:dyDescent="0.15">
      <c r="A1216" s="1116">
        <v>25</v>
      </c>
      <c r="B1216" s="1116">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hidden="1" customHeight="1" x14ac:dyDescent="0.15">
      <c r="A1217" s="1116">
        <v>26</v>
      </c>
      <c r="B1217" s="1116">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hidden="1" customHeight="1" x14ac:dyDescent="0.15">
      <c r="A1218" s="1116">
        <v>27</v>
      </c>
      <c r="B1218" s="1116">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hidden="1" customHeight="1" x14ac:dyDescent="0.15">
      <c r="A1219" s="1116">
        <v>28</v>
      </c>
      <c r="B1219" s="1116">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hidden="1" customHeight="1" x14ac:dyDescent="0.15">
      <c r="A1220" s="1116">
        <v>29</v>
      </c>
      <c r="B1220" s="1116">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hidden="1" customHeight="1" x14ac:dyDescent="0.15">
      <c r="A1221" s="1116">
        <v>30</v>
      </c>
      <c r="B1221" s="1116">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394</v>
      </c>
      <c r="K1224" s="360"/>
      <c r="L1224" s="360"/>
      <c r="M1224" s="360"/>
      <c r="N1224" s="360"/>
      <c r="O1224" s="360"/>
      <c r="P1224" s="361" t="s">
        <v>27</v>
      </c>
      <c r="Q1224" s="361"/>
      <c r="R1224" s="361"/>
      <c r="S1224" s="361"/>
      <c r="T1224" s="361"/>
      <c r="U1224" s="361"/>
      <c r="V1224" s="361"/>
      <c r="W1224" s="361"/>
      <c r="X1224" s="361"/>
      <c r="Y1224" s="362" t="s">
        <v>453</v>
      </c>
      <c r="Z1224" s="363"/>
      <c r="AA1224" s="363"/>
      <c r="AB1224" s="363"/>
      <c r="AC1224" s="142" t="s">
        <v>436</v>
      </c>
      <c r="AD1224" s="142"/>
      <c r="AE1224" s="142"/>
      <c r="AF1224" s="142"/>
      <c r="AG1224" s="142"/>
      <c r="AH1224" s="362" t="s">
        <v>381</v>
      </c>
      <c r="AI1224" s="359"/>
      <c r="AJ1224" s="359"/>
      <c r="AK1224" s="359"/>
      <c r="AL1224" s="359" t="s">
        <v>21</v>
      </c>
      <c r="AM1224" s="359"/>
      <c r="AN1224" s="359"/>
      <c r="AO1224" s="364"/>
      <c r="AP1224" s="365" t="s">
        <v>395</v>
      </c>
      <c r="AQ1224" s="365"/>
      <c r="AR1224" s="365"/>
      <c r="AS1224" s="365"/>
      <c r="AT1224" s="365"/>
      <c r="AU1224" s="365"/>
      <c r="AV1224" s="365"/>
      <c r="AW1224" s="365"/>
      <c r="AX1224" s="365"/>
    </row>
    <row r="1225" spans="1:50" ht="56.25" customHeight="1" x14ac:dyDescent="0.15">
      <c r="A1225" s="1116">
        <v>1</v>
      </c>
      <c r="B1225" s="1116">
        <v>1</v>
      </c>
      <c r="C1225" s="356" t="s">
        <v>1116</v>
      </c>
      <c r="D1225" s="341"/>
      <c r="E1225" s="341"/>
      <c r="F1225" s="341"/>
      <c r="G1225" s="341"/>
      <c r="H1225" s="341"/>
      <c r="I1225" s="341"/>
      <c r="J1225" s="342">
        <v>8360005003731</v>
      </c>
      <c r="K1225" s="343"/>
      <c r="L1225" s="343"/>
      <c r="M1225" s="343"/>
      <c r="N1225" s="343"/>
      <c r="O1225" s="343"/>
      <c r="P1225" s="357" t="s">
        <v>1160</v>
      </c>
      <c r="Q1225" s="344"/>
      <c r="R1225" s="344"/>
      <c r="S1225" s="344"/>
      <c r="T1225" s="344"/>
      <c r="U1225" s="344"/>
      <c r="V1225" s="344"/>
      <c r="W1225" s="344"/>
      <c r="X1225" s="344"/>
      <c r="Y1225" s="355">
        <v>10</v>
      </c>
      <c r="Z1225" s="355"/>
      <c r="AA1225" s="355"/>
      <c r="AB1225" s="355"/>
      <c r="AC1225" s="348" t="s">
        <v>1117</v>
      </c>
      <c r="AD1225" s="348"/>
      <c r="AE1225" s="348"/>
      <c r="AF1225" s="348"/>
      <c r="AG1225" s="348"/>
      <c r="AH1225" s="382">
        <v>2</v>
      </c>
      <c r="AI1225" s="383"/>
      <c r="AJ1225" s="383"/>
      <c r="AK1225" s="383"/>
      <c r="AL1225" s="351">
        <v>99.2</v>
      </c>
      <c r="AM1225" s="352"/>
      <c r="AN1225" s="352"/>
      <c r="AO1225" s="353"/>
      <c r="AP1225" s="354" t="s">
        <v>1038</v>
      </c>
      <c r="AQ1225" s="354"/>
      <c r="AR1225" s="354"/>
      <c r="AS1225" s="354"/>
      <c r="AT1225" s="354"/>
      <c r="AU1225" s="354"/>
      <c r="AV1225" s="354"/>
      <c r="AW1225" s="354"/>
      <c r="AX1225" s="354"/>
    </row>
    <row r="1226" spans="1:50" ht="46.5" customHeight="1" x14ac:dyDescent="0.15">
      <c r="A1226" s="1116">
        <v>2</v>
      </c>
      <c r="B1226" s="1116">
        <v>1</v>
      </c>
      <c r="C1226" s="356" t="s">
        <v>1118</v>
      </c>
      <c r="D1226" s="341"/>
      <c r="E1226" s="341"/>
      <c r="F1226" s="341"/>
      <c r="G1226" s="341"/>
      <c r="H1226" s="341"/>
      <c r="I1226" s="341"/>
      <c r="J1226" s="342">
        <v>9360002021108</v>
      </c>
      <c r="K1226" s="343"/>
      <c r="L1226" s="343"/>
      <c r="M1226" s="343"/>
      <c r="N1226" s="343"/>
      <c r="O1226" s="343"/>
      <c r="P1226" s="357" t="s">
        <v>1119</v>
      </c>
      <c r="Q1226" s="344"/>
      <c r="R1226" s="344"/>
      <c r="S1226" s="344"/>
      <c r="T1226" s="344"/>
      <c r="U1226" s="344"/>
      <c r="V1226" s="344"/>
      <c r="W1226" s="344"/>
      <c r="X1226" s="344"/>
      <c r="Y1226" s="355">
        <v>2.7</v>
      </c>
      <c r="Z1226" s="355"/>
      <c r="AA1226" s="355"/>
      <c r="AB1226" s="355"/>
      <c r="AC1226" s="348" t="s">
        <v>1117</v>
      </c>
      <c r="AD1226" s="348"/>
      <c r="AE1226" s="348"/>
      <c r="AF1226" s="348"/>
      <c r="AG1226" s="348"/>
      <c r="AH1226" s="382">
        <v>4</v>
      </c>
      <c r="AI1226" s="383"/>
      <c r="AJ1226" s="383"/>
      <c r="AK1226" s="383"/>
      <c r="AL1226" s="351">
        <v>68.3</v>
      </c>
      <c r="AM1226" s="352"/>
      <c r="AN1226" s="352"/>
      <c r="AO1226" s="353"/>
      <c r="AP1226" s="354" t="s">
        <v>1038</v>
      </c>
      <c r="AQ1226" s="354"/>
      <c r="AR1226" s="354"/>
      <c r="AS1226" s="354"/>
      <c r="AT1226" s="354"/>
      <c r="AU1226" s="354"/>
      <c r="AV1226" s="354"/>
      <c r="AW1226" s="354"/>
      <c r="AX1226" s="354"/>
    </row>
    <row r="1227" spans="1:50" ht="46.5" customHeight="1" x14ac:dyDescent="0.15">
      <c r="A1227" s="1116">
        <v>3</v>
      </c>
      <c r="B1227" s="1116">
        <v>1</v>
      </c>
      <c r="C1227" s="356" t="s">
        <v>1120</v>
      </c>
      <c r="D1227" s="341"/>
      <c r="E1227" s="341"/>
      <c r="F1227" s="341"/>
      <c r="G1227" s="341"/>
      <c r="H1227" s="341"/>
      <c r="I1227" s="341"/>
      <c r="J1227" s="342" t="s">
        <v>861</v>
      </c>
      <c r="K1227" s="343"/>
      <c r="L1227" s="343"/>
      <c r="M1227" s="343"/>
      <c r="N1227" s="343"/>
      <c r="O1227" s="343"/>
      <c r="P1227" s="357" t="s">
        <v>1121</v>
      </c>
      <c r="Q1227" s="344"/>
      <c r="R1227" s="344"/>
      <c r="S1227" s="344"/>
      <c r="T1227" s="344"/>
      <c r="U1227" s="344"/>
      <c r="V1227" s="344"/>
      <c r="W1227" s="344"/>
      <c r="X1227" s="344"/>
      <c r="Y1227" s="355">
        <v>0.99</v>
      </c>
      <c r="Z1227" s="355"/>
      <c r="AA1227" s="355"/>
      <c r="AB1227" s="355"/>
      <c r="AC1227" s="348" t="s">
        <v>1122</v>
      </c>
      <c r="AD1227" s="348"/>
      <c r="AE1227" s="348"/>
      <c r="AF1227" s="348"/>
      <c r="AG1227" s="348"/>
      <c r="AH1227" s="382" t="s">
        <v>1038</v>
      </c>
      <c r="AI1227" s="383"/>
      <c r="AJ1227" s="383"/>
      <c r="AK1227" s="383"/>
      <c r="AL1227" s="351" t="s">
        <v>861</v>
      </c>
      <c r="AM1227" s="352"/>
      <c r="AN1227" s="352"/>
      <c r="AO1227" s="353"/>
      <c r="AP1227" s="354" t="s">
        <v>1038</v>
      </c>
      <c r="AQ1227" s="354"/>
      <c r="AR1227" s="354"/>
      <c r="AS1227" s="354"/>
      <c r="AT1227" s="354"/>
      <c r="AU1227" s="354"/>
      <c r="AV1227" s="354"/>
      <c r="AW1227" s="354"/>
      <c r="AX1227" s="354"/>
    </row>
    <row r="1228" spans="1:50" ht="46.5" customHeight="1" x14ac:dyDescent="0.15">
      <c r="A1228" s="1116">
        <v>4</v>
      </c>
      <c r="B1228" s="1116">
        <v>1</v>
      </c>
      <c r="C1228" s="356" t="s">
        <v>1123</v>
      </c>
      <c r="D1228" s="341"/>
      <c r="E1228" s="341"/>
      <c r="F1228" s="341"/>
      <c r="G1228" s="341"/>
      <c r="H1228" s="341"/>
      <c r="I1228" s="341"/>
      <c r="J1228" s="342">
        <v>5360005003643</v>
      </c>
      <c r="K1228" s="343"/>
      <c r="L1228" s="343"/>
      <c r="M1228" s="343"/>
      <c r="N1228" s="343"/>
      <c r="O1228" s="343"/>
      <c r="P1228" s="357" t="s">
        <v>1124</v>
      </c>
      <c r="Q1228" s="344"/>
      <c r="R1228" s="344"/>
      <c r="S1228" s="344"/>
      <c r="T1228" s="344"/>
      <c r="U1228" s="344"/>
      <c r="V1228" s="344"/>
      <c r="W1228" s="344"/>
      <c r="X1228" s="344"/>
      <c r="Y1228" s="355">
        <v>0.98</v>
      </c>
      <c r="Z1228" s="355"/>
      <c r="AA1228" s="355"/>
      <c r="AB1228" s="355"/>
      <c r="AC1228" s="348" t="s">
        <v>1122</v>
      </c>
      <c r="AD1228" s="348"/>
      <c r="AE1228" s="348"/>
      <c r="AF1228" s="348"/>
      <c r="AG1228" s="348"/>
      <c r="AH1228" s="382" t="s">
        <v>1038</v>
      </c>
      <c r="AI1228" s="383"/>
      <c r="AJ1228" s="383"/>
      <c r="AK1228" s="383"/>
      <c r="AL1228" s="351" t="s">
        <v>861</v>
      </c>
      <c r="AM1228" s="352"/>
      <c r="AN1228" s="352"/>
      <c r="AO1228" s="353"/>
      <c r="AP1228" s="354" t="s">
        <v>1038</v>
      </c>
      <c r="AQ1228" s="354"/>
      <c r="AR1228" s="354"/>
      <c r="AS1228" s="354"/>
      <c r="AT1228" s="354"/>
      <c r="AU1228" s="354"/>
      <c r="AV1228" s="354"/>
      <c r="AW1228" s="354"/>
      <c r="AX1228" s="354"/>
    </row>
    <row r="1229" spans="1:50" ht="46.5" customHeight="1" x14ac:dyDescent="0.15">
      <c r="A1229" s="1116">
        <v>5</v>
      </c>
      <c r="B1229" s="1116">
        <v>1</v>
      </c>
      <c r="C1229" s="356" t="s">
        <v>1125</v>
      </c>
      <c r="D1229" s="341"/>
      <c r="E1229" s="341"/>
      <c r="F1229" s="341"/>
      <c r="G1229" s="341"/>
      <c r="H1229" s="341"/>
      <c r="I1229" s="341"/>
      <c r="J1229" s="342">
        <v>1360005003597</v>
      </c>
      <c r="K1229" s="343"/>
      <c r="L1229" s="343"/>
      <c r="M1229" s="343"/>
      <c r="N1229" s="343"/>
      <c r="O1229" s="343"/>
      <c r="P1229" s="357" t="s">
        <v>1126</v>
      </c>
      <c r="Q1229" s="344"/>
      <c r="R1229" s="344"/>
      <c r="S1229" s="344"/>
      <c r="T1229" s="344"/>
      <c r="U1229" s="344"/>
      <c r="V1229" s="344"/>
      <c r="W1229" s="344"/>
      <c r="X1229" s="344"/>
      <c r="Y1229" s="355">
        <v>0.98</v>
      </c>
      <c r="Z1229" s="355"/>
      <c r="AA1229" s="355"/>
      <c r="AB1229" s="355"/>
      <c r="AC1229" s="348" t="s">
        <v>1122</v>
      </c>
      <c r="AD1229" s="348"/>
      <c r="AE1229" s="348"/>
      <c r="AF1229" s="348"/>
      <c r="AG1229" s="348"/>
      <c r="AH1229" s="382" t="s">
        <v>1038</v>
      </c>
      <c r="AI1229" s="383"/>
      <c r="AJ1229" s="383"/>
      <c r="AK1229" s="383"/>
      <c r="AL1229" s="351" t="s">
        <v>861</v>
      </c>
      <c r="AM1229" s="352"/>
      <c r="AN1229" s="352"/>
      <c r="AO1229" s="353"/>
      <c r="AP1229" s="354" t="s">
        <v>1038</v>
      </c>
      <c r="AQ1229" s="354"/>
      <c r="AR1229" s="354"/>
      <c r="AS1229" s="354"/>
      <c r="AT1229" s="354"/>
      <c r="AU1229" s="354"/>
      <c r="AV1229" s="354"/>
      <c r="AW1229" s="354"/>
      <c r="AX1229" s="354"/>
    </row>
    <row r="1230" spans="1:50" ht="46.5" customHeight="1" x14ac:dyDescent="0.15">
      <c r="A1230" s="1116">
        <v>6</v>
      </c>
      <c r="B1230" s="1116">
        <v>1</v>
      </c>
      <c r="C1230" s="356" t="s">
        <v>1127</v>
      </c>
      <c r="D1230" s="341"/>
      <c r="E1230" s="341"/>
      <c r="F1230" s="341"/>
      <c r="G1230" s="341"/>
      <c r="H1230" s="341"/>
      <c r="I1230" s="341"/>
      <c r="J1230" s="342">
        <v>6360005004343</v>
      </c>
      <c r="K1230" s="343"/>
      <c r="L1230" s="343"/>
      <c r="M1230" s="343"/>
      <c r="N1230" s="343"/>
      <c r="O1230" s="343"/>
      <c r="P1230" s="357" t="s">
        <v>1128</v>
      </c>
      <c r="Q1230" s="344"/>
      <c r="R1230" s="344"/>
      <c r="S1230" s="344"/>
      <c r="T1230" s="344"/>
      <c r="U1230" s="344"/>
      <c r="V1230" s="344"/>
      <c r="W1230" s="344"/>
      <c r="X1230" s="344"/>
      <c r="Y1230" s="355">
        <v>0.97</v>
      </c>
      <c r="Z1230" s="355"/>
      <c r="AA1230" s="355"/>
      <c r="AB1230" s="355"/>
      <c r="AC1230" s="348" t="s">
        <v>1122</v>
      </c>
      <c r="AD1230" s="348"/>
      <c r="AE1230" s="348"/>
      <c r="AF1230" s="348"/>
      <c r="AG1230" s="348"/>
      <c r="AH1230" s="382" t="s">
        <v>1038</v>
      </c>
      <c r="AI1230" s="383"/>
      <c r="AJ1230" s="383"/>
      <c r="AK1230" s="383"/>
      <c r="AL1230" s="351" t="s">
        <v>861</v>
      </c>
      <c r="AM1230" s="352"/>
      <c r="AN1230" s="352"/>
      <c r="AO1230" s="353"/>
      <c r="AP1230" s="354" t="s">
        <v>1038</v>
      </c>
      <c r="AQ1230" s="354"/>
      <c r="AR1230" s="354"/>
      <c r="AS1230" s="354"/>
      <c r="AT1230" s="354"/>
      <c r="AU1230" s="354"/>
      <c r="AV1230" s="354"/>
      <c r="AW1230" s="354"/>
      <c r="AX1230" s="354"/>
    </row>
    <row r="1231" spans="1:50" ht="46.5" customHeight="1" x14ac:dyDescent="0.15">
      <c r="A1231" s="1116">
        <v>7</v>
      </c>
      <c r="B1231" s="1116">
        <v>1</v>
      </c>
      <c r="C1231" s="356" t="s">
        <v>1129</v>
      </c>
      <c r="D1231" s="341"/>
      <c r="E1231" s="341"/>
      <c r="F1231" s="341"/>
      <c r="G1231" s="341"/>
      <c r="H1231" s="341"/>
      <c r="I1231" s="341"/>
      <c r="J1231" s="342">
        <v>4360003007052</v>
      </c>
      <c r="K1231" s="343"/>
      <c r="L1231" s="343"/>
      <c r="M1231" s="343"/>
      <c r="N1231" s="343"/>
      <c r="O1231" s="343"/>
      <c r="P1231" s="357" t="s">
        <v>1130</v>
      </c>
      <c r="Q1231" s="344"/>
      <c r="R1231" s="344"/>
      <c r="S1231" s="344"/>
      <c r="T1231" s="344"/>
      <c r="U1231" s="344"/>
      <c r="V1231" s="344"/>
      <c r="W1231" s="344"/>
      <c r="X1231" s="344"/>
      <c r="Y1231" s="355">
        <v>0.97</v>
      </c>
      <c r="Z1231" s="355"/>
      <c r="AA1231" s="355"/>
      <c r="AB1231" s="355"/>
      <c r="AC1231" s="348" t="s">
        <v>1122</v>
      </c>
      <c r="AD1231" s="348"/>
      <c r="AE1231" s="348"/>
      <c r="AF1231" s="348"/>
      <c r="AG1231" s="348"/>
      <c r="AH1231" s="382" t="s">
        <v>1038</v>
      </c>
      <c r="AI1231" s="383"/>
      <c r="AJ1231" s="383"/>
      <c r="AK1231" s="383"/>
      <c r="AL1231" s="351" t="s">
        <v>861</v>
      </c>
      <c r="AM1231" s="352"/>
      <c r="AN1231" s="352"/>
      <c r="AO1231" s="353"/>
      <c r="AP1231" s="354" t="s">
        <v>1038</v>
      </c>
      <c r="AQ1231" s="354"/>
      <c r="AR1231" s="354"/>
      <c r="AS1231" s="354"/>
      <c r="AT1231" s="354"/>
      <c r="AU1231" s="354"/>
      <c r="AV1231" s="354"/>
      <c r="AW1231" s="354"/>
      <c r="AX1231" s="354"/>
    </row>
    <row r="1232" spans="1:50" ht="46.5" customHeight="1" x14ac:dyDescent="0.15">
      <c r="A1232" s="1116">
        <v>8</v>
      </c>
      <c r="B1232" s="1116">
        <v>1</v>
      </c>
      <c r="C1232" s="356" t="s">
        <v>1131</v>
      </c>
      <c r="D1232" s="341"/>
      <c r="E1232" s="341"/>
      <c r="F1232" s="341"/>
      <c r="G1232" s="341"/>
      <c r="H1232" s="341"/>
      <c r="I1232" s="341"/>
      <c r="J1232" s="342">
        <v>6360005004343</v>
      </c>
      <c r="K1232" s="343"/>
      <c r="L1232" s="343"/>
      <c r="M1232" s="343"/>
      <c r="N1232" s="343"/>
      <c r="O1232" s="343"/>
      <c r="P1232" s="357" t="s">
        <v>1132</v>
      </c>
      <c r="Q1232" s="344"/>
      <c r="R1232" s="344"/>
      <c r="S1232" s="344"/>
      <c r="T1232" s="344"/>
      <c r="U1232" s="344"/>
      <c r="V1232" s="344"/>
      <c r="W1232" s="344"/>
      <c r="X1232" s="344"/>
      <c r="Y1232" s="355">
        <v>0.97</v>
      </c>
      <c r="Z1232" s="355"/>
      <c r="AA1232" s="355"/>
      <c r="AB1232" s="355"/>
      <c r="AC1232" s="348" t="s">
        <v>1122</v>
      </c>
      <c r="AD1232" s="348"/>
      <c r="AE1232" s="348"/>
      <c r="AF1232" s="348"/>
      <c r="AG1232" s="348"/>
      <c r="AH1232" s="382" t="s">
        <v>1038</v>
      </c>
      <c r="AI1232" s="383"/>
      <c r="AJ1232" s="383"/>
      <c r="AK1232" s="383"/>
      <c r="AL1232" s="351" t="s">
        <v>861</v>
      </c>
      <c r="AM1232" s="352"/>
      <c r="AN1232" s="352"/>
      <c r="AO1232" s="353"/>
      <c r="AP1232" s="354" t="s">
        <v>1038</v>
      </c>
      <c r="AQ1232" s="354"/>
      <c r="AR1232" s="354"/>
      <c r="AS1232" s="354"/>
      <c r="AT1232" s="354"/>
      <c r="AU1232" s="354"/>
      <c r="AV1232" s="354"/>
      <c r="AW1232" s="354"/>
      <c r="AX1232" s="354"/>
    </row>
    <row r="1233" spans="1:50" ht="46.5" customHeight="1" x14ac:dyDescent="0.15">
      <c r="A1233" s="1116">
        <v>9</v>
      </c>
      <c r="B1233" s="1116">
        <v>1</v>
      </c>
      <c r="C1233" s="356" t="s">
        <v>1133</v>
      </c>
      <c r="D1233" s="341"/>
      <c r="E1233" s="341"/>
      <c r="F1233" s="341"/>
      <c r="G1233" s="341"/>
      <c r="H1233" s="341"/>
      <c r="I1233" s="341"/>
      <c r="J1233" s="342">
        <v>1360005005288</v>
      </c>
      <c r="K1233" s="343"/>
      <c r="L1233" s="343"/>
      <c r="M1233" s="343"/>
      <c r="N1233" s="343"/>
      <c r="O1233" s="343"/>
      <c r="P1233" s="357" t="s">
        <v>1134</v>
      </c>
      <c r="Q1233" s="344"/>
      <c r="R1233" s="344"/>
      <c r="S1233" s="344"/>
      <c r="T1233" s="344"/>
      <c r="U1233" s="344"/>
      <c r="V1233" s="344"/>
      <c r="W1233" s="344"/>
      <c r="X1233" s="344"/>
      <c r="Y1233" s="355">
        <v>0.9</v>
      </c>
      <c r="Z1233" s="355"/>
      <c r="AA1233" s="355"/>
      <c r="AB1233" s="355"/>
      <c r="AC1233" s="348" t="s">
        <v>1122</v>
      </c>
      <c r="AD1233" s="348"/>
      <c r="AE1233" s="348"/>
      <c r="AF1233" s="348"/>
      <c r="AG1233" s="348"/>
      <c r="AH1233" s="382" t="s">
        <v>1038</v>
      </c>
      <c r="AI1233" s="383"/>
      <c r="AJ1233" s="383"/>
      <c r="AK1233" s="383"/>
      <c r="AL1233" s="351" t="s">
        <v>861</v>
      </c>
      <c r="AM1233" s="352"/>
      <c r="AN1233" s="352"/>
      <c r="AO1233" s="353"/>
      <c r="AP1233" s="354" t="s">
        <v>1038</v>
      </c>
      <c r="AQ1233" s="354"/>
      <c r="AR1233" s="354"/>
      <c r="AS1233" s="354"/>
      <c r="AT1233" s="354"/>
      <c r="AU1233" s="354"/>
      <c r="AV1233" s="354"/>
      <c r="AW1233" s="354"/>
      <c r="AX1233" s="354"/>
    </row>
    <row r="1234" spans="1:50" ht="46.5" customHeight="1" x14ac:dyDescent="0.15">
      <c r="A1234" s="1116">
        <v>10</v>
      </c>
      <c r="B1234" s="1116">
        <v>1</v>
      </c>
      <c r="C1234" s="356" t="s">
        <v>1135</v>
      </c>
      <c r="D1234" s="341"/>
      <c r="E1234" s="341"/>
      <c r="F1234" s="341"/>
      <c r="G1234" s="341"/>
      <c r="H1234" s="341"/>
      <c r="I1234" s="341"/>
      <c r="J1234" s="342">
        <v>6340005008429</v>
      </c>
      <c r="K1234" s="343"/>
      <c r="L1234" s="343"/>
      <c r="M1234" s="343"/>
      <c r="N1234" s="343"/>
      <c r="O1234" s="343"/>
      <c r="P1234" s="357" t="s">
        <v>1136</v>
      </c>
      <c r="Q1234" s="344"/>
      <c r="R1234" s="344"/>
      <c r="S1234" s="344"/>
      <c r="T1234" s="344"/>
      <c r="U1234" s="344"/>
      <c r="V1234" s="344"/>
      <c r="W1234" s="344"/>
      <c r="X1234" s="344"/>
      <c r="Y1234" s="355">
        <v>0.9</v>
      </c>
      <c r="Z1234" s="355"/>
      <c r="AA1234" s="355"/>
      <c r="AB1234" s="355"/>
      <c r="AC1234" s="348" t="s">
        <v>1122</v>
      </c>
      <c r="AD1234" s="348"/>
      <c r="AE1234" s="348"/>
      <c r="AF1234" s="348"/>
      <c r="AG1234" s="348"/>
      <c r="AH1234" s="382" t="s">
        <v>1038</v>
      </c>
      <c r="AI1234" s="383"/>
      <c r="AJ1234" s="383"/>
      <c r="AK1234" s="383"/>
      <c r="AL1234" s="351" t="s">
        <v>861</v>
      </c>
      <c r="AM1234" s="352"/>
      <c r="AN1234" s="352"/>
      <c r="AO1234" s="353"/>
      <c r="AP1234" s="354" t="s">
        <v>1038</v>
      </c>
      <c r="AQ1234" s="354"/>
      <c r="AR1234" s="354"/>
      <c r="AS1234" s="354"/>
      <c r="AT1234" s="354"/>
      <c r="AU1234" s="354"/>
      <c r="AV1234" s="354"/>
      <c r="AW1234" s="354"/>
      <c r="AX1234" s="354"/>
    </row>
    <row r="1235" spans="1:50" ht="26.25" hidden="1" customHeight="1" x14ac:dyDescent="0.15">
      <c r="A1235" s="1116">
        <v>11</v>
      </c>
      <c r="B1235" s="1116">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hidden="1" customHeight="1" x14ac:dyDescent="0.15">
      <c r="A1236" s="1116">
        <v>12</v>
      </c>
      <c r="B1236" s="1116">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hidden="1" customHeight="1" x14ac:dyDescent="0.15">
      <c r="A1237" s="1116">
        <v>13</v>
      </c>
      <c r="B1237" s="1116">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hidden="1" customHeight="1" x14ac:dyDescent="0.15">
      <c r="A1238" s="1116">
        <v>14</v>
      </c>
      <c r="B1238" s="1116">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hidden="1" customHeight="1" x14ac:dyDescent="0.15">
      <c r="A1239" s="1116">
        <v>15</v>
      </c>
      <c r="B1239" s="1116">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hidden="1" customHeight="1" x14ac:dyDescent="0.15">
      <c r="A1240" s="1116">
        <v>16</v>
      </c>
      <c r="B1240" s="1116">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hidden="1" customHeight="1" x14ac:dyDescent="0.15">
      <c r="A1241" s="1116">
        <v>17</v>
      </c>
      <c r="B1241" s="1116">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hidden="1" customHeight="1" x14ac:dyDescent="0.15">
      <c r="A1242" s="1116">
        <v>18</v>
      </c>
      <c r="B1242" s="1116">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hidden="1" customHeight="1" x14ac:dyDescent="0.15">
      <c r="A1243" s="1116">
        <v>19</v>
      </c>
      <c r="B1243" s="1116">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hidden="1" customHeight="1" x14ac:dyDescent="0.15">
      <c r="A1244" s="1116">
        <v>20</v>
      </c>
      <c r="B1244" s="1116">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hidden="1" customHeight="1" x14ac:dyDescent="0.15">
      <c r="A1245" s="1116">
        <v>21</v>
      </c>
      <c r="B1245" s="1116">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hidden="1" customHeight="1" x14ac:dyDescent="0.15">
      <c r="A1246" s="1116">
        <v>22</v>
      </c>
      <c r="B1246" s="1116">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hidden="1" customHeight="1" x14ac:dyDescent="0.15">
      <c r="A1247" s="1116">
        <v>23</v>
      </c>
      <c r="B1247" s="1116">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hidden="1" customHeight="1" x14ac:dyDescent="0.15">
      <c r="A1248" s="1116">
        <v>24</v>
      </c>
      <c r="B1248" s="1116">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hidden="1" customHeight="1" x14ac:dyDescent="0.15">
      <c r="A1249" s="1116">
        <v>25</v>
      </c>
      <c r="B1249" s="1116">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hidden="1" customHeight="1" x14ac:dyDescent="0.15">
      <c r="A1250" s="1116">
        <v>26</v>
      </c>
      <c r="B1250" s="1116">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hidden="1" customHeight="1" x14ac:dyDescent="0.15">
      <c r="A1251" s="1116">
        <v>27</v>
      </c>
      <c r="B1251" s="1116">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hidden="1" customHeight="1" x14ac:dyDescent="0.15">
      <c r="A1252" s="1116">
        <v>28</v>
      </c>
      <c r="B1252" s="1116">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hidden="1" customHeight="1" x14ac:dyDescent="0.15">
      <c r="A1253" s="1116">
        <v>29</v>
      </c>
      <c r="B1253" s="1116">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hidden="1" customHeight="1" x14ac:dyDescent="0.15">
      <c r="A1254" s="1116">
        <v>30</v>
      </c>
      <c r="B1254" s="1116">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9"/>
      <c r="B1257" s="359"/>
      <c r="C1257" s="359" t="s">
        <v>26</v>
      </c>
      <c r="D1257" s="359"/>
      <c r="E1257" s="359"/>
      <c r="F1257" s="359"/>
      <c r="G1257" s="359"/>
      <c r="H1257" s="359"/>
      <c r="I1257" s="359"/>
      <c r="J1257" s="142" t="s">
        <v>394</v>
      </c>
      <c r="K1257" s="360"/>
      <c r="L1257" s="360"/>
      <c r="M1257" s="360"/>
      <c r="N1257" s="360"/>
      <c r="O1257" s="360"/>
      <c r="P1257" s="361" t="s">
        <v>27</v>
      </c>
      <c r="Q1257" s="361"/>
      <c r="R1257" s="361"/>
      <c r="S1257" s="361"/>
      <c r="T1257" s="361"/>
      <c r="U1257" s="361"/>
      <c r="V1257" s="361"/>
      <c r="W1257" s="361"/>
      <c r="X1257" s="361"/>
      <c r="Y1257" s="362" t="s">
        <v>453</v>
      </c>
      <c r="Z1257" s="363"/>
      <c r="AA1257" s="363"/>
      <c r="AB1257" s="363"/>
      <c r="AC1257" s="142" t="s">
        <v>436</v>
      </c>
      <c r="AD1257" s="142"/>
      <c r="AE1257" s="142"/>
      <c r="AF1257" s="142"/>
      <c r="AG1257" s="142"/>
      <c r="AH1257" s="362" t="s">
        <v>381</v>
      </c>
      <c r="AI1257" s="359"/>
      <c r="AJ1257" s="359"/>
      <c r="AK1257" s="359"/>
      <c r="AL1257" s="359" t="s">
        <v>21</v>
      </c>
      <c r="AM1257" s="359"/>
      <c r="AN1257" s="359"/>
      <c r="AO1257" s="364"/>
      <c r="AP1257" s="365" t="s">
        <v>395</v>
      </c>
      <c r="AQ1257" s="365"/>
      <c r="AR1257" s="365"/>
      <c r="AS1257" s="365"/>
      <c r="AT1257" s="365"/>
      <c r="AU1257" s="365"/>
      <c r="AV1257" s="365"/>
      <c r="AW1257" s="365"/>
      <c r="AX1257" s="365"/>
    </row>
    <row r="1258" spans="1:50" ht="26.25" hidden="1" customHeight="1" x14ac:dyDescent="0.15">
      <c r="A1258" s="1116">
        <v>1</v>
      </c>
      <c r="B1258" s="1116">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hidden="1" customHeight="1" x14ac:dyDescent="0.15">
      <c r="A1259" s="1116">
        <v>2</v>
      </c>
      <c r="B1259" s="1116">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hidden="1" customHeight="1" x14ac:dyDescent="0.15">
      <c r="A1260" s="1116">
        <v>3</v>
      </c>
      <c r="B1260" s="1116">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hidden="1" customHeight="1" x14ac:dyDescent="0.15">
      <c r="A1261" s="1116">
        <v>4</v>
      </c>
      <c r="B1261" s="1116">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hidden="1" customHeight="1" x14ac:dyDescent="0.15">
      <c r="A1262" s="1116">
        <v>5</v>
      </c>
      <c r="B1262" s="1116">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hidden="1" customHeight="1" x14ac:dyDescent="0.15">
      <c r="A1263" s="1116">
        <v>6</v>
      </c>
      <c r="B1263" s="1116">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hidden="1" customHeight="1" x14ac:dyDescent="0.15">
      <c r="A1264" s="1116">
        <v>7</v>
      </c>
      <c r="B1264" s="1116">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hidden="1" customHeight="1" x14ac:dyDescent="0.15">
      <c r="A1265" s="1116">
        <v>8</v>
      </c>
      <c r="B1265" s="1116">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hidden="1" customHeight="1" x14ac:dyDescent="0.15">
      <c r="A1266" s="1116">
        <v>9</v>
      </c>
      <c r="B1266" s="1116">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hidden="1" customHeight="1" x14ac:dyDescent="0.15">
      <c r="A1267" s="1116">
        <v>10</v>
      </c>
      <c r="B1267" s="1116">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hidden="1" customHeight="1" x14ac:dyDescent="0.15">
      <c r="A1268" s="1116">
        <v>11</v>
      </c>
      <c r="B1268" s="1116">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hidden="1" customHeight="1" x14ac:dyDescent="0.15">
      <c r="A1269" s="1116">
        <v>12</v>
      </c>
      <c r="B1269" s="1116">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hidden="1" customHeight="1" x14ac:dyDescent="0.15">
      <c r="A1270" s="1116">
        <v>13</v>
      </c>
      <c r="B1270" s="1116">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hidden="1" customHeight="1" x14ac:dyDescent="0.15">
      <c r="A1271" s="1116">
        <v>14</v>
      </c>
      <c r="B1271" s="1116">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hidden="1" customHeight="1" x14ac:dyDescent="0.15">
      <c r="A1272" s="1116">
        <v>15</v>
      </c>
      <c r="B1272" s="1116">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hidden="1" customHeight="1" x14ac:dyDescent="0.15">
      <c r="A1273" s="1116">
        <v>16</v>
      </c>
      <c r="B1273" s="1116">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hidden="1" customHeight="1" x14ac:dyDescent="0.15">
      <c r="A1274" s="1116">
        <v>17</v>
      </c>
      <c r="B1274" s="1116">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hidden="1" customHeight="1" x14ac:dyDescent="0.15">
      <c r="A1275" s="1116">
        <v>18</v>
      </c>
      <c r="B1275" s="1116">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hidden="1" customHeight="1" x14ac:dyDescent="0.15">
      <c r="A1276" s="1116">
        <v>19</v>
      </c>
      <c r="B1276" s="1116">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hidden="1" customHeight="1" x14ac:dyDescent="0.15">
      <c r="A1277" s="1116">
        <v>20</v>
      </c>
      <c r="B1277" s="1116">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hidden="1" customHeight="1" x14ac:dyDescent="0.15">
      <c r="A1278" s="1116">
        <v>21</v>
      </c>
      <c r="B1278" s="1116">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hidden="1" customHeight="1" x14ac:dyDescent="0.15">
      <c r="A1279" s="1116">
        <v>22</v>
      </c>
      <c r="B1279" s="1116">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hidden="1" customHeight="1" x14ac:dyDescent="0.15">
      <c r="A1280" s="1116">
        <v>23</v>
      </c>
      <c r="B1280" s="1116">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hidden="1" customHeight="1" x14ac:dyDescent="0.15">
      <c r="A1281" s="1116">
        <v>24</v>
      </c>
      <c r="B1281" s="1116">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hidden="1" customHeight="1" x14ac:dyDescent="0.15">
      <c r="A1282" s="1116">
        <v>25</v>
      </c>
      <c r="B1282" s="1116">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hidden="1" customHeight="1" x14ac:dyDescent="0.15">
      <c r="A1283" s="1116">
        <v>26</v>
      </c>
      <c r="B1283" s="1116">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hidden="1" customHeight="1" x14ac:dyDescent="0.15">
      <c r="A1284" s="1116">
        <v>27</v>
      </c>
      <c r="B1284" s="1116">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hidden="1" customHeight="1" x14ac:dyDescent="0.15">
      <c r="A1285" s="1116">
        <v>28</v>
      </c>
      <c r="B1285" s="1116">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hidden="1" customHeight="1" x14ac:dyDescent="0.15">
      <c r="A1286" s="1116">
        <v>29</v>
      </c>
      <c r="B1286" s="1116">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hidden="1" customHeight="1" x14ac:dyDescent="0.15">
      <c r="A1287" s="1116">
        <v>30</v>
      </c>
      <c r="B1287" s="1116">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9"/>
      <c r="B1290" s="359"/>
      <c r="C1290" s="359" t="s">
        <v>26</v>
      </c>
      <c r="D1290" s="359"/>
      <c r="E1290" s="359"/>
      <c r="F1290" s="359"/>
      <c r="G1290" s="359"/>
      <c r="H1290" s="359"/>
      <c r="I1290" s="359"/>
      <c r="J1290" s="142" t="s">
        <v>394</v>
      </c>
      <c r="K1290" s="360"/>
      <c r="L1290" s="360"/>
      <c r="M1290" s="360"/>
      <c r="N1290" s="360"/>
      <c r="O1290" s="360"/>
      <c r="P1290" s="361" t="s">
        <v>27</v>
      </c>
      <c r="Q1290" s="361"/>
      <c r="R1290" s="361"/>
      <c r="S1290" s="361"/>
      <c r="T1290" s="361"/>
      <c r="U1290" s="361"/>
      <c r="V1290" s="361"/>
      <c r="W1290" s="361"/>
      <c r="X1290" s="361"/>
      <c r="Y1290" s="362" t="s">
        <v>453</v>
      </c>
      <c r="Z1290" s="363"/>
      <c r="AA1290" s="363"/>
      <c r="AB1290" s="363"/>
      <c r="AC1290" s="142" t="s">
        <v>436</v>
      </c>
      <c r="AD1290" s="142"/>
      <c r="AE1290" s="142"/>
      <c r="AF1290" s="142"/>
      <c r="AG1290" s="142"/>
      <c r="AH1290" s="362" t="s">
        <v>381</v>
      </c>
      <c r="AI1290" s="359"/>
      <c r="AJ1290" s="359"/>
      <c r="AK1290" s="359"/>
      <c r="AL1290" s="359" t="s">
        <v>21</v>
      </c>
      <c r="AM1290" s="359"/>
      <c r="AN1290" s="359"/>
      <c r="AO1290" s="364"/>
      <c r="AP1290" s="365" t="s">
        <v>395</v>
      </c>
      <c r="AQ1290" s="365"/>
      <c r="AR1290" s="365"/>
      <c r="AS1290" s="365"/>
      <c r="AT1290" s="365"/>
      <c r="AU1290" s="365"/>
      <c r="AV1290" s="365"/>
      <c r="AW1290" s="365"/>
      <c r="AX1290" s="365"/>
    </row>
    <row r="1291" spans="1:50" ht="26.25" hidden="1" customHeight="1" x14ac:dyDescent="0.15">
      <c r="A1291" s="1116">
        <v>1</v>
      </c>
      <c r="B1291" s="1116">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hidden="1" customHeight="1" x14ac:dyDescent="0.15">
      <c r="A1292" s="1116">
        <v>2</v>
      </c>
      <c r="B1292" s="1116">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hidden="1" customHeight="1" x14ac:dyDescent="0.15">
      <c r="A1293" s="1116">
        <v>3</v>
      </c>
      <c r="B1293" s="1116">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hidden="1" customHeight="1" x14ac:dyDescent="0.15">
      <c r="A1294" s="1116">
        <v>4</v>
      </c>
      <c r="B1294" s="1116">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hidden="1" customHeight="1" x14ac:dyDescent="0.15">
      <c r="A1295" s="1116">
        <v>5</v>
      </c>
      <c r="B1295" s="1116">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hidden="1" customHeight="1" x14ac:dyDescent="0.15">
      <c r="A1296" s="1116">
        <v>6</v>
      </c>
      <c r="B1296" s="1116">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hidden="1" customHeight="1" x14ac:dyDescent="0.15">
      <c r="A1297" s="1116">
        <v>7</v>
      </c>
      <c r="B1297" s="1116">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hidden="1" customHeight="1" x14ac:dyDescent="0.15">
      <c r="A1298" s="1116">
        <v>8</v>
      </c>
      <c r="B1298" s="1116">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hidden="1" customHeight="1" x14ac:dyDescent="0.15">
      <c r="A1299" s="1116">
        <v>9</v>
      </c>
      <c r="B1299" s="1116">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hidden="1" customHeight="1" x14ac:dyDescent="0.15">
      <c r="A1300" s="1116">
        <v>10</v>
      </c>
      <c r="B1300" s="1116">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hidden="1" customHeight="1" x14ac:dyDescent="0.15">
      <c r="A1301" s="1116">
        <v>11</v>
      </c>
      <c r="B1301" s="1116">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hidden="1" customHeight="1" x14ac:dyDescent="0.15">
      <c r="A1302" s="1116">
        <v>12</v>
      </c>
      <c r="B1302" s="1116">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hidden="1" customHeight="1" x14ac:dyDescent="0.15">
      <c r="A1303" s="1116">
        <v>13</v>
      </c>
      <c r="B1303" s="1116">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hidden="1" customHeight="1" x14ac:dyDescent="0.15">
      <c r="A1304" s="1116">
        <v>14</v>
      </c>
      <c r="B1304" s="1116">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hidden="1" customHeight="1" x14ac:dyDescent="0.15">
      <c r="A1305" s="1116">
        <v>15</v>
      </c>
      <c r="B1305" s="1116">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hidden="1" customHeight="1" x14ac:dyDescent="0.15">
      <c r="A1306" s="1116">
        <v>16</v>
      </c>
      <c r="B1306" s="1116">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hidden="1" customHeight="1" x14ac:dyDescent="0.15">
      <c r="A1307" s="1116">
        <v>17</v>
      </c>
      <c r="B1307" s="1116">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hidden="1" customHeight="1" x14ac:dyDescent="0.15">
      <c r="A1308" s="1116">
        <v>18</v>
      </c>
      <c r="B1308" s="1116">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hidden="1" customHeight="1" x14ac:dyDescent="0.15">
      <c r="A1309" s="1116">
        <v>19</v>
      </c>
      <c r="B1309" s="1116">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hidden="1" customHeight="1" x14ac:dyDescent="0.15">
      <c r="A1310" s="1116">
        <v>20</v>
      </c>
      <c r="B1310" s="1116">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hidden="1" customHeight="1" x14ac:dyDescent="0.15">
      <c r="A1311" s="1116">
        <v>21</v>
      </c>
      <c r="B1311" s="1116">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hidden="1" customHeight="1" x14ac:dyDescent="0.15">
      <c r="A1312" s="1116">
        <v>22</v>
      </c>
      <c r="B1312" s="1116">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hidden="1" customHeight="1" x14ac:dyDescent="0.15">
      <c r="A1313" s="1116">
        <v>23</v>
      </c>
      <c r="B1313" s="1116">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hidden="1" customHeight="1" x14ac:dyDescent="0.15">
      <c r="A1314" s="1116">
        <v>24</v>
      </c>
      <c r="B1314" s="1116">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hidden="1" customHeight="1" x14ac:dyDescent="0.15">
      <c r="A1315" s="1116">
        <v>25</v>
      </c>
      <c r="B1315" s="1116">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hidden="1" customHeight="1" x14ac:dyDescent="0.15">
      <c r="A1316" s="1116">
        <v>26</v>
      </c>
      <c r="B1316" s="1116">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hidden="1" customHeight="1" x14ac:dyDescent="0.15">
      <c r="A1317" s="1116">
        <v>27</v>
      </c>
      <c r="B1317" s="1116">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hidden="1" customHeight="1" x14ac:dyDescent="0.15">
      <c r="A1318" s="1116">
        <v>28</v>
      </c>
      <c r="B1318" s="1116">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hidden="1" customHeight="1" x14ac:dyDescent="0.15">
      <c r="A1319" s="1116">
        <v>29</v>
      </c>
      <c r="B1319" s="1116">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hidden="1" customHeight="1" x14ac:dyDescent="0.15">
      <c r="A1320" s="1116">
        <v>30</v>
      </c>
      <c r="B1320" s="1116">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6:AO33">
    <cfRule type="expression" dxfId="723" priority="729">
      <formula>IF(AND(AL6&gt;=0, RIGHT(TEXT(AL6,"0.#"),1)&lt;&gt;"."),TRUE,FALSE)</formula>
    </cfRule>
    <cfRule type="expression" dxfId="722" priority="730">
      <formula>IF(AND(AL6&gt;=0, RIGHT(TEXT(AL6,"0.#"),1)="."),TRUE,FALSE)</formula>
    </cfRule>
    <cfRule type="expression" dxfId="721" priority="731">
      <formula>IF(AND(AL6&lt;0, RIGHT(TEXT(AL6,"0.#"),1)&lt;&gt;"."),TRUE,FALSE)</formula>
    </cfRule>
    <cfRule type="expression" dxfId="720" priority="732">
      <formula>IF(AND(AL6&lt;0, RIGHT(TEXT(AL6,"0.#"),1)="."),TRUE,FALSE)</formula>
    </cfRule>
  </conditionalFormatting>
  <conditionalFormatting sqref="Y7:Y33">
    <cfRule type="expression" dxfId="719" priority="727">
      <formula>IF(RIGHT(TEXT(Y7,"0.#"),1)=".",FALSE,TRUE)</formula>
    </cfRule>
    <cfRule type="expression" dxfId="718" priority="728">
      <formula>IF(RIGHT(TEXT(Y7,"0.#"),1)=".",TRUE,FALSE)</formula>
    </cfRule>
  </conditionalFormatting>
  <conditionalFormatting sqref="AL41:AO66">
    <cfRule type="expression" dxfId="717" priority="723">
      <formula>IF(AND(AL41&gt;=0, RIGHT(TEXT(AL41,"0.#"),1)&lt;&gt;"."),TRUE,FALSE)</formula>
    </cfRule>
    <cfRule type="expression" dxfId="716" priority="724">
      <formula>IF(AND(AL41&gt;=0, RIGHT(TEXT(AL41,"0.#"),1)="."),TRUE,FALSE)</formula>
    </cfRule>
    <cfRule type="expression" dxfId="715" priority="725">
      <formula>IF(AND(AL41&lt;0, RIGHT(TEXT(AL41,"0.#"),1)&lt;&gt;"."),TRUE,FALSE)</formula>
    </cfRule>
    <cfRule type="expression" dxfId="714" priority="726">
      <formula>IF(AND(AL41&lt;0, RIGHT(TEXT(AL41,"0.#"),1)="."),TRUE,FALSE)</formula>
    </cfRule>
  </conditionalFormatting>
  <conditionalFormatting sqref="Y41:Y66">
    <cfRule type="expression" dxfId="713" priority="721">
      <formula>IF(RIGHT(TEXT(Y41,"0.#"),1)=".",FALSE,TRUE)</formula>
    </cfRule>
    <cfRule type="expression" dxfId="712" priority="722">
      <formula>IF(RIGHT(TEXT(Y41,"0.#"),1)=".",TRUE,FALSE)</formula>
    </cfRule>
  </conditionalFormatting>
  <conditionalFormatting sqref="AL72:AO99">
    <cfRule type="expression" dxfId="711" priority="717">
      <formula>IF(AND(AL72&gt;=0, RIGHT(TEXT(AL72,"0.#"),1)&lt;&gt;"."),TRUE,FALSE)</formula>
    </cfRule>
    <cfRule type="expression" dxfId="710" priority="718">
      <formula>IF(AND(AL72&gt;=0, RIGHT(TEXT(AL72,"0.#"),1)="."),TRUE,FALSE)</formula>
    </cfRule>
    <cfRule type="expression" dxfId="709" priority="719">
      <formula>IF(AND(AL72&lt;0, RIGHT(TEXT(AL72,"0.#"),1)&lt;&gt;"."),TRUE,FALSE)</formula>
    </cfRule>
    <cfRule type="expression" dxfId="708" priority="720">
      <formula>IF(AND(AL72&lt;0, RIGHT(TEXT(AL72,"0.#"),1)="."),TRUE,FALSE)</formula>
    </cfRule>
  </conditionalFormatting>
  <conditionalFormatting sqref="Y72:Y99">
    <cfRule type="expression" dxfId="707" priority="715">
      <formula>IF(RIGHT(TEXT(Y72,"0.#"),1)=".",FALSE,TRUE)</formula>
    </cfRule>
    <cfRule type="expression" dxfId="706" priority="716">
      <formula>IF(RIGHT(TEXT(Y72,"0.#"),1)=".",TRUE,FALSE)</formula>
    </cfRule>
  </conditionalFormatting>
  <conditionalFormatting sqref="AL104:AO132">
    <cfRule type="expression" dxfId="705" priority="711">
      <formula>IF(AND(AL104&gt;=0, RIGHT(TEXT(AL104,"0.#"),1)&lt;&gt;"."),TRUE,FALSE)</formula>
    </cfRule>
    <cfRule type="expression" dxfId="704" priority="712">
      <formula>IF(AND(AL104&gt;=0, RIGHT(TEXT(AL104,"0.#"),1)="."),TRUE,FALSE)</formula>
    </cfRule>
    <cfRule type="expression" dxfId="703" priority="713">
      <formula>IF(AND(AL104&lt;0, RIGHT(TEXT(AL104,"0.#"),1)&lt;&gt;"."),TRUE,FALSE)</formula>
    </cfRule>
    <cfRule type="expression" dxfId="702" priority="714">
      <formula>IF(AND(AL104&lt;0, RIGHT(TEXT(AL104,"0.#"),1)="."),TRUE,FALSE)</formula>
    </cfRule>
  </conditionalFormatting>
  <conditionalFormatting sqref="Y104:Y132">
    <cfRule type="expression" dxfId="701" priority="709">
      <formula>IF(RIGHT(TEXT(Y104,"0.#"),1)=".",FALSE,TRUE)</formula>
    </cfRule>
    <cfRule type="expression" dxfId="700" priority="710">
      <formula>IF(RIGHT(TEXT(Y104,"0.#"),1)=".",TRUE,FALSE)</formula>
    </cfRule>
  </conditionalFormatting>
  <conditionalFormatting sqref="AL137:AO165">
    <cfRule type="expression" dxfId="699" priority="705">
      <formula>IF(AND(AL137&gt;=0, RIGHT(TEXT(AL137,"0.#"),1)&lt;&gt;"."),TRUE,FALSE)</formula>
    </cfRule>
    <cfRule type="expression" dxfId="698" priority="706">
      <formula>IF(AND(AL137&gt;=0, RIGHT(TEXT(AL137,"0.#"),1)="."),TRUE,FALSE)</formula>
    </cfRule>
    <cfRule type="expression" dxfId="697" priority="707">
      <formula>IF(AND(AL137&lt;0, RIGHT(TEXT(AL137,"0.#"),1)&lt;&gt;"."),TRUE,FALSE)</formula>
    </cfRule>
    <cfRule type="expression" dxfId="696" priority="708">
      <formula>IF(AND(AL137&lt;0, RIGHT(TEXT(AL137,"0.#"),1)="."),TRUE,FALSE)</formula>
    </cfRule>
  </conditionalFormatting>
  <conditionalFormatting sqref="Y138:Y165">
    <cfRule type="expression" dxfId="695" priority="703">
      <formula>IF(RIGHT(TEXT(Y138,"0.#"),1)=".",FALSE,TRUE)</formula>
    </cfRule>
    <cfRule type="expression" dxfId="694" priority="704">
      <formula>IF(RIGHT(TEXT(Y138,"0.#"),1)=".",TRUE,FALSE)</formula>
    </cfRule>
  </conditionalFormatting>
  <conditionalFormatting sqref="AL174:AO198">
    <cfRule type="expression" dxfId="693" priority="699">
      <formula>IF(AND(AL174&gt;=0, RIGHT(TEXT(AL174,"0.#"),1)&lt;&gt;"."),TRUE,FALSE)</formula>
    </cfRule>
    <cfRule type="expression" dxfId="692" priority="700">
      <formula>IF(AND(AL174&gt;=0, RIGHT(TEXT(AL174,"0.#"),1)="."),TRUE,FALSE)</formula>
    </cfRule>
    <cfRule type="expression" dxfId="691" priority="701">
      <formula>IF(AND(AL174&lt;0, RIGHT(TEXT(AL174,"0.#"),1)&lt;&gt;"."),TRUE,FALSE)</formula>
    </cfRule>
    <cfRule type="expression" dxfId="690" priority="702">
      <formula>IF(AND(AL174&lt;0, RIGHT(TEXT(AL174,"0.#"),1)="."),TRUE,FALSE)</formula>
    </cfRule>
  </conditionalFormatting>
  <conditionalFormatting sqref="Y174:Y198">
    <cfRule type="expression" dxfId="689" priority="697">
      <formula>IF(RIGHT(TEXT(Y174,"0.#"),1)=".",FALSE,TRUE)</formula>
    </cfRule>
    <cfRule type="expression" dxfId="688" priority="698">
      <formula>IF(RIGHT(TEXT(Y174,"0.#"),1)=".",TRUE,FALSE)</formula>
    </cfRule>
  </conditionalFormatting>
  <conditionalFormatting sqref="AL202:AO231">
    <cfRule type="expression" dxfId="687" priority="693">
      <formula>IF(AND(AL202&gt;=0, RIGHT(TEXT(AL202,"0.#"),1)&lt;&gt;"."),TRUE,FALSE)</formula>
    </cfRule>
    <cfRule type="expression" dxfId="686" priority="694">
      <formula>IF(AND(AL202&gt;=0, RIGHT(TEXT(AL202,"0.#"),1)="."),TRUE,FALSE)</formula>
    </cfRule>
    <cfRule type="expression" dxfId="685" priority="695">
      <formula>IF(AND(AL202&lt;0, RIGHT(TEXT(AL202,"0.#"),1)&lt;&gt;"."),TRUE,FALSE)</formula>
    </cfRule>
    <cfRule type="expression" dxfId="684" priority="696">
      <formula>IF(AND(AL202&lt;0, RIGHT(TEXT(AL202,"0.#"),1)="."),TRUE,FALSE)</formula>
    </cfRule>
  </conditionalFormatting>
  <conditionalFormatting sqref="Y203:Y231">
    <cfRule type="expression" dxfId="683" priority="691">
      <formula>IF(RIGHT(TEXT(Y203,"0.#"),1)=".",FALSE,TRUE)</formula>
    </cfRule>
    <cfRule type="expression" dxfId="682" priority="692">
      <formula>IF(RIGHT(TEXT(Y203,"0.#"),1)=".",TRUE,FALSE)</formula>
    </cfRule>
  </conditionalFormatting>
  <conditionalFormatting sqref="AL235:AO264">
    <cfRule type="expression" dxfId="681" priority="687">
      <formula>IF(AND(AL235&gt;=0, RIGHT(TEXT(AL235,"0.#"),1)&lt;&gt;"."),TRUE,FALSE)</formula>
    </cfRule>
    <cfRule type="expression" dxfId="680" priority="688">
      <formula>IF(AND(AL235&gt;=0, RIGHT(TEXT(AL235,"0.#"),1)="."),TRUE,FALSE)</formula>
    </cfRule>
    <cfRule type="expression" dxfId="679" priority="689">
      <formula>IF(AND(AL235&lt;0, RIGHT(TEXT(AL235,"0.#"),1)&lt;&gt;"."),TRUE,FALSE)</formula>
    </cfRule>
    <cfRule type="expression" dxfId="678" priority="690">
      <formula>IF(AND(AL235&lt;0, RIGHT(TEXT(AL235,"0.#"),1)="."),TRUE,FALSE)</formula>
    </cfRule>
  </conditionalFormatting>
  <conditionalFormatting sqref="Y235:Y264">
    <cfRule type="expression" dxfId="677" priority="685">
      <formula>IF(RIGHT(TEXT(Y235,"0.#"),1)=".",FALSE,TRUE)</formula>
    </cfRule>
    <cfRule type="expression" dxfId="676" priority="686">
      <formula>IF(RIGHT(TEXT(Y235,"0.#"),1)=".",TRUE,FALSE)</formula>
    </cfRule>
  </conditionalFormatting>
  <conditionalFormatting sqref="AL271:AO297">
    <cfRule type="expression" dxfId="675" priority="681">
      <formula>IF(AND(AL271&gt;=0, RIGHT(TEXT(AL271,"0.#"),1)&lt;&gt;"."),TRUE,FALSE)</formula>
    </cfRule>
    <cfRule type="expression" dxfId="674" priority="682">
      <formula>IF(AND(AL271&gt;=0, RIGHT(TEXT(AL271,"0.#"),1)="."),TRUE,FALSE)</formula>
    </cfRule>
    <cfRule type="expression" dxfId="673" priority="683">
      <formula>IF(AND(AL271&lt;0, RIGHT(TEXT(AL271,"0.#"),1)&lt;&gt;"."),TRUE,FALSE)</formula>
    </cfRule>
    <cfRule type="expression" dxfId="672" priority="684">
      <formula>IF(AND(AL271&lt;0, RIGHT(TEXT(AL271,"0.#"),1)="."),TRUE,FALSE)</formula>
    </cfRule>
  </conditionalFormatting>
  <conditionalFormatting sqref="Y271:Y297">
    <cfRule type="expression" dxfId="671" priority="679">
      <formula>IF(RIGHT(TEXT(Y271,"0.#"),1)=".",FALSE,TRUE)</formula>
    </cfRule>
    <cfRule type="expression" dxfId="670" priority="680">
      <formula>IF(RIGHT(TEXT(Y271,"0.#"),1)=".",TRUE,FALSE)</formula>
    </cfRule>
  </conditionalFormatting>
  <conditionalFormatting sqref="AL302:AO330">
    <cfRule type="expression" dxfId="669" priority="675">
      <formula>IF(AND(AL302&gt;=0, RIGHT(TEXT(AL302,"0.#"),1)&lt;&gt;"."),TRUE,FALSE)</formula>
    </cfRule>
    <cfRule type="expression" dxfId="668" priority="676">
      <formula>IF(AND(AL302&gt;=0, RIGHT(TEXT(AL302,"0.#"),1)="."),TRUE,FALSE)</formula>
    </cfRule>
    <cfRule type="expression" dxfId="667" priority="677">
      <formula>IF(AND(AL302&lt;0, RIGHT(TEXT(AL302,"0.#"),1)&lt;&gt;"."),TRUE,FALSE)</formula>
    </cfRule>
    <cfRule type="expression" dxfId="666" priority="678">
      <formula>IF(AND(AL302&lt;0, RIGHT(TEXT(AL302,"0.#"),1)="."),TRUE,FALSE)</formula>
    </cfRule>
  </conditionalFormatting>
  <conditionalFormatting sqref="Y302:Y330">
    <cfRule type="expression" dxfId="665" priority="673">
      <formula>IF(RIGHT(TEXT(Y302,"0.#"),1)=".",FALSE,TRUE)</formula>
    </cfRule>
    <cfRule type="expression" dxfId="664" priority="674">
      <formula>IF(RIGHT(TEXT(Y302,"0.#"),1)=".",TRUE,FALSE)</formula>
    </cfRule>
  </conditionalFormatting>
  <conditionalFormatting sqref="AL344:AO363">
    <cfRule type="expression" dxfId="663" priority="669">
      <formula>IF(AND(AL344&gt;=0, RIGHT(TEXT(AL344,"0.#"),1)&lt;&gt;"."),TRUE,FALSE)</formula>
    </cfRule>
    <cfRule type="expression" dxfId="662" priority="670">
      <formula>IF(AND(AL344&gt;=0, RIGHT(TEXT(AL344,"0.#"),1)="."),TRUE,FALSE)</formula>
    </cfRule>
    <cfRule type="expression" dxfId="661" priority="671">
      <formula>IF(AND(AL344&lt;0, RIGHT(TEXT(AL344,"0.#"),1)&lt;&gt;"."),TRUE,FALSE)</formula>
    </cfRule>
    <cfRule type="expression" dxfId="660" priority="672">
      <formula>IF(AND(AL344&lt;0, RIGHT(TEXT(AL344,"0.#"),1)="."),TRUE,FALSE)</formula>
    </cfRule>
  </conditionalFormatting>
  <conditionalFormatting sqref="Y344:Y363">
    <cfRule type="expression" dxfId="659" priority="667">
      <formula>IF(RIGHT(TEXT(Y344,"0.#"),1)=".",FALSE,TRUE)</formula>
    </cfRule>
    <cfRule type="expression" dxfId="658" priority="668">
      <formula>IF(RIGHT(TEXT(Y344,"0.#"),1)=".",TRUE,FALSE)</formula>
    </cfRule>
  </conditionalFormatting>
  <conditionalFormatting sqref="AL368:AO396">
    <cfRule type="expression" dxfId="657" priority="663">
      <formula>IF(AND(AL368&gt;=0, RIGHT(TEXT(AL368,"0.#"),1)&lt;&gt;"."),TRUE,FALSE)</formula>
    </cfRule>
    <cfRule type="expression" dxfId="656" priority="664">
      <formula>IF(AND(AL368&gt;=0, RIGHT(TEXT(AL368,"0.#"),1)="."),TRUE,FALSE)</formula>
    </cfRule>
    <cfRule type="expression" dxfId="655" priority="665">
      <formula>IF(AND(AL368&lt;0, RIGHT(TEXT(AL368,"0.#"),1)&lt;&gt;"."),TRUE,FALSE)</formula>
    </cfRule>
    <cfRule type="expression" dxfId="654" priority="666">
      <formula>IF(AND(AL368&lt;0, RIGHT(TEXT(AL368,"0.#"),1)="."),TRUE,FALSE)</formula>
    </cfRule>
  </conditionalFormatting>
  <conditionalFormatting sqref="Y368:Y396">
    <cfRule type="expression" dxfId="653" priority="661">
      <formula>IF(RIGHT(TEXT(Y368,"0.#"),1)=".",FALSE,TRUE)</formula>
    </cfRule>
    <cfRule type="expression" dxfId="652" priority="662">
      <formula>IF(RIGHT(TEXT(Y368,"0.#"),1)=".",TRUE,FALSE)</formula>
    </cfRule>
  </conditionalFormatting>
  <conditionalFormatting sqref="AL402:AO429">
    <cfRule type="expression" dxfId="651" priority="657">
      <formula>IF(AND(AL402&gt;=0, RIGHT(TEXT(AL402,"0.#"),1)&lt;&gt;"."),TRUE,FALSE)</formula>
    </cfRule>
    <cfRule type="expression" dxfId="650" priority="658">
      <formula>IF(AND(AL402&gt;=0, RIGHT(TEXT(AL402,"0.#"),1)="."),TRUE,FALSE)</formula>
    </cfRule>
    <cfRule type="expression" dxfId="649" priority="659">
      <formula>IF(AND(AL402&lt;0, RIGHT(TEXT(AL402,"0.#"),1)&lt;&gt;"."),TRUE,FALSE)</formula>
    </cfRule>
    <cfRule type="expression" dxfId="648" priority="660">
      <formula>IF(AND(AL402&lt;0, RIGHT(TEXT(AL402,"0.#"),1)="."),TRUE,FALSE)</formula>
    </cfRule>
  </conditionalFormatting>
  <conditionalFormatting sqref="Y402:Y429">
    <cfRule type="expression" dxfId="647" priority="655">
      <formula>IF(RIGHT(TEXT(Y402,"0.#"),1)=".",FALSE,TRUE)</formula>
    </cfRule>
    <cfRule type="expression" dxfId="646" priority="656">
      <formula>IF(RIGHT(TEXT(Y402,"0.#"),1)=".",TRUE,FALSE)</formula>
    </cfRule>
  </conditionalFormatting>
  <conditionalFormatting sqref="AL438:AO462">
    <cfRule type="expression" dxfId="645" priority="651">
      <formula>IF(AND(AL438&gt;=0, RIGHT(TEXT(AL438,"0.#"),1)&lt;&gt;"."),TRUE,FALSE)</formula>
    </cfRule>
    <cfRule type="expression" dxfId="644" priority="652">
      <formula>IF(AND(AL438&gt;=0, RIGHT(TEXT(AL438,"0.#"),1)="."),TRUE,FALSE)</formula>
    </cfRule>
    <cfRule type="expression" dxfId="643" priority="653">
      <formula>IF(AND(AL438&lt;0, RIGHT(TEXT(AL438,"0.#"),1)&lt;&gt;"."),TRUE,FALSE)</formula>
    </cfRule>
    <cfRule type="expression" dxfId="642" priority="654">
      <formula>IF(AND(AL438&lt;0, RIGHT(TEXT(AL438,"0.#"),1)="."),TRUE,FALSE)</formula>
    </cfRule>
  </conditionalFormatting>
  <conditionalFormatting sqref="Y438:Y462">
    <cfRule type="expression" dxfId="641" priority="649">
      <formula>IF(RIGHT(TEXT(Y438,"0.#"),1)=".",FALSE,TRUE)</formula>
    </cfRule>
    <cfRule type="expression" dxfId="640" priority="650">
      <formula>IF(RIGHT(TEXT(Y438,"0.#"),1)=".",TRUE,FALSE)</formula>
    </cfRule>
  </conditionalFormatting>
  <conditionalFormatting sqref="AL468:AO495">
    <cfRule type="expression" dxfId="639" priority="645">
      <formula>IF(AND(AL468&gt;=0, RIGHT(TEXT(AL468,"0.#"),1)&lt;&gt;"."),TRUE,FALSE)</formula>
    </cfRule>
    <cfRule type="expression" dxfId="638" priority="646">
      <formula>IF(AND(AL468&gt;=0, RIGHT(TEXT(AL468,"0.#"),1)="."),TRUE,FALSE)</formula>
    </cfRule>
    <cfRule type="expression" dxfId="637" priority="647">
      <formula>IF(AND(AL468&lt;0, RIGHT(TEXT(AL468,"0.#"),1)&lt;&gt;"."),TRUE,FALSE)</formula>
    </cfRule>
    <cfRule type="expression" dxfId="636" priority="648">
      <formula>IF(AND(AL468&lt;0, RIGHT(TEXT(AL468,"0.#"),1)="."),TRUE,FALSE)</formula>
    </cfRule>
  </conditionalFormatting>
  <conditionalFormatting sqref="Y468:Y495">
    <cfRule type="expression" dxfId="635" priority="643">
      <formula>IF(RIGHT(TEXT(Y468,"0.#"),1)=".",FALSE,TRUE)</formula>
    </cfRule>
    <cfRule type="expression" dxfId="634" priority="644">
      <formula>IF(RIGHT(TEXT(Y468,"0.#"),1)=".",TRUE,FALSE)</formula>
    </cfRule>
  </conditionalFormatting>
  <conditionalFormatting sqref="AL501:AO528">
    <cfRule type="expression" dxfId="633" priority="639">
      <formula>IF(AND(AL501&gt;=0, RIGHT(TEXT(AL501,"0.#"),1)&lt;&gt;"."),TRUE,FALSE)</formula>
    </cfRule>
    <cfRule type="expression" dxfId="632" priority="640">
      <formula>IF(AND(AL501&gt;=0, RIGHT(TEXT(AL501,"0.#"),1)="."),TRUE,FALSE)</formula>
    </cfRule>
    <cfRule type="expression" dxfId="631" priority="641">
      <formula>IF(AND(AL501&lt;0, RIGHT(TEXT(AL501,"0.#"),1)&lt;&gt;"."),TRUE,FALSE)</formula>
    </cfRule>
    <cfRule type="expression" dxfId="630" priority="642">
      <formula>IF(AND(AL501&lt;0, RIGHT(TEXT(AL501,"0.#"),1)="."),TRUE,FALSE)</formula>
    </cfRule>
  </conditionalFormatting>
  <conditionalFormatting sqref="Y501:Y528">
    <cfRule type="expression" dxfId="629" priority="637">
      <formula>IF(RIGHT(TEXT(Y501,"0.#"),1)=".",FALSE,TRUE)</formula>
    </cfRule>
    <cfRule type="expression" dxfId="628" priority="638">
      <formula>IF(RIGHT(TEXT(Y501,"0.#"),1)=".",TRUE,FALSE)</formula>
    </cfRule>
  </conditionalFormatting>
  <conditionalFormatting sqref="AL534:AO561">
    <cfRule type="expression" dxfId="627" priority="633">
      <formula>IF(AND(AL534&gt;=0, RIGHT(TEXT(AL534,"0.#"),1)&lt;&gt;"."),TRUE,FALSE)</formula>
    </cfRule>
    <cfRule type="expression" dxfId="626" priority="634">
      <formula>IF(AND(AL534&gt;=0, RIGHT(TEXT(AL534,"0.#"),1)="."),TRUE,FALSE)</formula>
    </cfRule>
    <cfRule type="expression" dxfId="625" priority="635">
      <formula>IF(AND(AL534&lt;0, RIGHT(TEXT(AL534,"0.#"),1)&lt;&gt;"."),TRUE,FALSE)</formula>
    </cfRule>
    <cfRule type="expression" dxfId="624" priority="636">
      <formula>IF(AND(AL534&lt;0, RIGHT(TEXT(AL534,"0.#"),1)="."),TRUE,FALSE)</formula>
    </cfRule>
  </conditionalFormatting>
  <conditionalFormatting sqref="Y534:Y561">
    <cfRule type="expression" dxfId="623" priority="631">
      <formula>IF(RIGHT(TEXT(Y534,"0.#"),1)=".",FALSE,TRUE)</formula>
    </cfRule>
    <cfRule type="expression" dxfId="622" priority="632">
      <formula>IF(RIGHT(TEXT(Y534,"0.#"),1)=".",TRUE,FALSE)</formula>
    </cfRule>
  </conditionalFormatting>
  <conditionalFormatting sqref="AL569:AO594">
    <cfRule type="expression" dxfId="621" priority="627">
      <formula>IF(AND(AL569&gt;=0, RIGHT(TEXT(AL569,"0.#"),1)&lt;&gt;"."),TRUE,FALSE)</formula>
    </cfRule>
    <cfRule type="expression" dxfId="620" priority="628">
      <formula>IF(AND(AL569&gt;=0, RIGHT(TEXT(AL569,"0.#"),1)="."),TRUE,FALSE)</formula>
    </cfRule>
    <cfRule type="expression" dxfId="619" priority="629">
      <formula>IF(AND(AL569&lt;0, RIGHT(TEXT(AL569,"0.#"),1)&lt;&gt;"."),TRUE,FALSE)</formula>
    </cfRule>
    <cfRule type="expression" dxfId="618" priority="630">
      <formula>IF(AND(AL569&lt;0, RIGHT(TEXT(AL569,"0.#"),1)="."),TRUE,FALSE)</formula>
    </cfRule>
  </conditionalFormatting>
  <conditionalFormatting sqref="Y569:Y594">
    <cfRule type="expression" dxfId="617" priority="625">
      <formula>IF(RIGHT(TEXT(Y569,"0.#"),1)=".",FALSE,TRUE)</formula>
    </cfRule>
    <cfRule type="expression" dxfId="616" priority="626">
      <formula>IF(RIGHT(TEXT(Y569,"0.#"),1)=".",TRUE,FALSE)</formula>
    </cfRule>
  </conditionalFormatting>
  <conditionalFormatting sqref="AL602:AO627">
    <cfRule type="expression" dxfId="615" priority="621">
      <formula>IF(AND(AL602&gt;=0, RIGHT(TEXT(AL602,"0.#"),1)&lt;&gt;"."),TRUE,FALSE)</formula>
    </cfRule>
    <cfRule type="expression" dxfId="614" priority="622">
      <formula>IF(AND(AL602&gt;=0, RIGHT(TEXT(AL602,"0.#"),1)="."),TRUE,FALSE)</formula>
    </cfRule>
    <cfRule type="expression" dxfId="613" priority="623">
      <formula>IF(AND(AL602&lt;0, RIGHT(TEXT(AL602,"0.#"),1)&lt;&gt;"."),TRUE,FALSE)</formula>
    </cfRule>
    <cfRule type="expression" dxfId="612" priority="624">
      <formula>IF(AND(AL602&lt;0, RIGHT(TEXT(AL602,"0.#"),1)="."),TRUE,FALSE)</formula>
    </cfRule>
  </conditionalFormatting>
  <conditionalFormatting sqref="Y602:Y627">
    <cfRule type="expression" dxfId="611" priority="619">
      <formula>IF(RIGHT(TEXT(Y602,"0.#"),1)=".",FALSE,TRUE)</formula>
    </cfRule>
    <cfRule type="expression" dxfId="610" priority="620">
      <formula>IF(RIGHT(TEXT(Y602,"0.#"),1)=".",TRUE,FALSE)</formula>
    </cfRule>
  </conditionalFormatting>
  <conditionalFormatting sqref="AL632:AO660">
    <cfRule type="expression" dxfId="609" priority="615">
      <formula>IF(AND(AL632&gt;=0, RIGHT(TEXT(AL632,"0.#"),1)&lt;&gt;"."),TRUE,FALSE)</formula>
    </cfRule>
    <cfRule type="expression" dxfId="608" priority="616">
      <formula>IF(AND(AL632&gt;=0, RIGHT(TEXT(AL632,"0.#"),1)="."),TRUE,FALSE)</formula>
    </cfRule>
    <cfRule type="expression" dxfId="607" priority="617">
      <formula>IF(AND(AL632&lt;0, RIGHT(TEXT(AL632,"0.#"),1)&lt;&gt;"."),TRUE,FALSE)</formula>
    </cfRule>
    <cfRule type="expression" dxfId="606" priority="618">
      <formula>IF(AND(AL632&lt;0, RIGHT(TEXT(AL632,"0.#"),1)="."),TRUE,FALSE)</formula>
    </cfRule>
  </conditionalFormatting>
  <conditionalFormatting sqref="Y632:Y660">
    <cfRule type="expression" dxfId="605" priority="613">
      <formula>IF(RIGHT(TEXT(Y632,"0.#"),1)=".",FALSE,TRUE)</formula>
    </cfRule>
    <cfRule type="expression" dxfId="604" priority="614">
      <formula>IF(RIGHT(TEXT(Y632,"0.#"),1)=".",TRUE,FALSE)</formula>
    </cfRule>
  </conditionalFormatting>
  <conditionalFormatting sqref="AL664:AO664 AL666:AO693">
    <cfRule type="expression" dxfId="603" priority="609">
      <formula>IF(AND(AL664&gt;=0, RIGHT(TEXT(AL664,"0.#"),1)&lt;&gt;"."),TRUE,FALSE)</formula>
    </cfRule>
    <cfRule type="expression" dxfId="602" priority="610">
      <formula>IF(AND(AL664&gt;=0, RIGHT(TEXT(AL664,"0.#"),1)="."),TRUE,FALSE)</formula>
    </cfRule>
    <cfRule type="expression" dxfId="601" priority="611">
      <formula>IF(AND(AL664&lt;0, RIGHT(TEXT(AL664,"0.#"),1)&lt;&gt;"."),TRUE,FALSE)</formula>
    </cfRule>
    <cfRule type="expression" dxfId="600" priority="612">
      <formula>IF(AND(AL664&lt;0, RIGHT(TEXT(AL664,"0.#"),1)="."),TRUE,FALSE)</formula>
    </cfRule>
  </conditionalFormatting>
  <conditionalFormatting sqref="Y664 Y666:Y693">
    <cfRule type="expression" dxfId="599" priority="607">
      <formula>IF(RIGHT(TEXT(Y664,"0.#"),1)=".",FALSE,TRUE)</formula>
    </cfRule>
    <cfRule type="expression" dxfId="598" priority="608">
      <formula>IF(RIGHT(TEXT(Y664,"0.#"),1)=".",TRUE,FALSE)</formula>
    </cfRule>
  </conditionalFormatting>
  <conditionalFormatting sqref="AL699:AO726">
    <cfRule type="expression" dxfId="597" priority="603">
      <formula>IF(AND(AL699&gt;=0, RIGHT(TEXT(AL699,"0.#"),1)&lt;&gt;"."),TRUE,FALSE)</formula>
    </cfRule>
    <cfRule type="expression" dxfId="596" priority="604">
      <formula>IF(AND(AL699&gt;=0, RIGHT(TEXT(AL699,"0.#"),1)="."),TRUE,FALSE)</formula>
    </cfRule>
    <cfRule type="expression" dxfId="595" priority="605">
      <formula>IF(AND(AL699&lt;0, RIGHT(TEXT(AL699,"0.#"),1)&lt;&gt;"."),TRUE,FALSE)</formula>
    </cfRule>
    <cfRule type="expression" dxfId="594" priority="606">
      <formula>IF(AND(AL699&lt;0, RIGHT(TEXT(AL699,"0.#"),1)="."),TRUE,FALSE)</formula>
    </cfRule>
  </conditionalFormatting>
  <conditionalFormatting sqref="Y699:Y726">
    <cfRule type="expression" dxfId="593" priority="601">
      <formula>IF(RIGHT(TEXT(Y699,"0.#"),1)=".",FALSE,TRUE)</formula>
    </cfRule>
    <cfRule type="expression" dxfId="592" priority="602">
      <formula>IF(RIGHT(TEXT(Y699,"0.#"),1)=".",TRUE,FALSE)</formula>
    </cfRule>
  </conditionalFormatting>
  <conditionalFormatting sqref="AL731:AO759">
    <cfRule type="expression" dxfId="591" priority="597">
      <formula>IF(AND(AL731&gt;=0, RIGHT(TEXT(AL731,"0.#"),1)&lt;&gt;"."),TRUE,FALSE)</formula>
    </cfRule>
    <cfRule type="expression" dxfId="590" priority="598">
      <formula>IF(AND(AL731&gt;=0, RIGHT(TEXT(AL731,"0.#"),1)="."),TRUE,FALSE)</formula>
    </cfRule>
    <cfRule type="expression" dxfId="589" priority="599">
      <formula>IF(AND(AL731&lt;0, RIGHT(TEXT(AL731,"0.#"),1)&lt;&gt;"."),TRUE,FALSE)</formula>
    </cfRule>
    <cfRule type="expression" dxfId="588" priority="600">
      <formula>IF(AND(AL731&lt;0, RIGHT(TEXT(AL731,"0.#"),1)="."),TRUE,FALSE)</formula>
    </cfRule>
  </conditionalFormatting>
  <conditionalFormatting sqref="Y731:Y759">
    <cfRule type="expression" dxfId="587" priority="595">
      <formula>IF(RIGHT(TEXT(Y731,"0.#"),1)=".",FALSE,TRUE)</formula>
    </cfRule>
    <cfRule type="expression" dxfId="586" priority="596">
      <formula>IF(RIGHT(TEXT(Y731,"0.#"),1)=".",TRUE,FALSE)</formula>
    </cfRule>
  </conditionalFormatting>
  <conditionalFormatting sqref="AL765:AO792">
    <cfRule type="expression" dxfId="585" priority="591">
      <formula>IF(AND(AL765&gt;=0, RIGHT(TEXT(AL765,"0.#"),1)&lt;&gt;"."),TRUE,FALSE)</formula>
    </cfRule>
    <cfRule type="expression" dxfId="584" priority="592">
      <formula>IF(AND(AL765&gt;=0, RIGHT(TEXT(AL765,"0.#"),1)="."),TRUE,FALSE)</formula>
    </cfRule>
    <cfRule type="expression" dxfId="583" priority="593">
      <formula>IF(AND(AL765&lt;0, RIGHT(TEXT(AL765,"0.#"),1)&lt;&gt;"."),TRUE,FALSE)</formula>
    </cfRule>
    <cfRule type="expression" dxfId="582" priority="594">
      <formula>IF(AND(AL765&lt;0, RIGHT(TEXT(AL765,"0.#"),1)="."),TRUE,FALSE)</formula>
    </cfRule>
  </conditionalFormatting>
  <conditionalFormatting sqref="Y765:Y792">
    <cfRule type="expression" dxfId="581" priority="589">
      <formula>IF(RIGHT(TEXT(Y765,"0.#"),1)=".",FALSE,TRUE)</formula>
    </cfRule>
    <cfRule type="expression" dxfId="580" priority="590">
      <formula>IF(RIGHT(TEXT(Y765,"0.#"),1)=".",TRUE,FALSE)</formula>
    </cfRule>
  </conditionalFormatting>
  <conditionalFormatting sqref="AL804:AO825">
    <cfRule type="expression" dxfId="579" priority="585">
      <formula>IF(AND(AL804&gt;=0, RIGHT(TEXT(AL804,"0.#"),1)&lt;&gt;"."),TRUE,FALSE)</formula>
    </cfRule>
    <cfRule type="expression" dxfId="578" priority="586">
      <formula>IF(AND(AL804&gt;=0, RIGHT(TEXT(AL804,"0.#"),1)="."),TRUE,FALSE)</formula>
    </cfRule>
    <cfRule type="expression" dxfId="577" priority="587">
      <formula>IF(AND(AL804&lt;0, RIGHT(TEXT(AL804,"0.#"),1)&lt;&gt;"."),TRUE,FALSE)</formula>
    </cfRule>
    <cfRule type="expression" dxfId="576" priority="588">
      <formula>IF(AND(AL804&lt;0, RIGHT(TEXT(AL804,"0.#"),1)="."),TRUE,FALSE)</formula>
    </cfRule>
  </conditionalFormatting>
  <conditionalFormatting sqref="Y804:Y825">
    <cfRule type="expression" dxfId="575" priority="583">
      <formula>IF(RIGHT(TEXT(Y804,"0.#"),1)=".",FALSE,TRUE)</formula>
    </cfRule>
    <cfRule type="expression" dxfId="574" priority="584">
      <formula>IF(RIGHT(TEXT(Y804,"0.#"),1)=".",TRUE,FALSE)</formula>
    </cfRule>
  </conditionalFormatting>
  <conditionalFormatting sqref="AL839:AO858">
    <cfRule type="expression" dxfId="573" priority="579">
      <formula>IF(AND(AL839&gt;=0, RIGHT(TEXT(AL839,"0.#"),1)&lt;&gt;"."),TRUE,FALSE)</formula>
    </cfRule>
    <cfRule type="expression" dxfId="572" priority="580">
      <formula>IF(AND(AL839&gt;=0, RIGHT(TEXT(AL839,"0.#"),1)="."),TRUE,FALSE)</formula>
    </cfRule>
    <cfRule type="expression" dxfId="571" priority="581">
      <formula>IF(AND(AL839&lt;0, RIGHT(TEXT(AL839,"0.#"),1)&lt;&gt;"."),TRUE,FALSE)</formula>
    </cfRule>
    <cfRule type="expression" dxfId="570" priority="582">
      <formula>IF(AND(AL839&lt;0, RIGHT(TEXT(AL839,"0.#"),1)="."),TRUE,FALSE)</formula>
    </cfRule>
  </conditionalFormatting>
  <conditionalFormatting sqref="Y839:Y858">
    <cfRule type="expression" dxfId="569" priority="577">
      <formula>IF(RIGHT(TEXT(Y839,"0.#"),1)=".",FALSE,TRUE)</formula>
    </cfRule>
    <cfRule type="expression" dxfId="568" priority="578">
      <formula>IF(RIGHT(TEXT(Y839,"0.#"),1)=".",TRUE,FALSE)</formula>
    </cfRule>
  </conditionalFormatting>
  <conditionalFormatting sqref="AL871:AO891">
    <cfRule type="expression" dxfId="567" priority="573">
      <formula>IF(AND(AL871&gt;=0, RIGHT(TEXT(AL871,"0.#"),1)&lt;&gt;"."),TRUE,FALSE)</formula>
    </cfRule>
    <cfRule type="expression" dxfId="566" priority="574">
      <formula>IF(AND(AL871&gt;=0, RIGHT(TEXT(AL871,"0.#"),1)="."),TRUE,FALSE)</formula>
    </cfRule>
    <cfRule type="expression" dxfId="565" priority="575">
      <formula>IF(AND(AL871&lt;0, RIGHT(TEXT(AL871,"0.#"),1)&lt;&gt;"."),TRUE,FALSE)</formula>
    </cfRule>
    <cfRule type="expression" dxfId="564" priority="576">
      <formula>IF(AND(AL871&lt;0, RIGHT(TEXT(AL871,"0.#"),1)="."),TRUE,FALSE)</formula>
    </cfRule>
  </conditionalFormatting>
  <conditionalFormatting sqref="Y871:Y891">
    <cfRule type="expression" dxfId="563" priority="571">
      <formula>IF(RIGHT(TEXT(Y871,"0.#"),1)=".",FALSE,TRUE)</formula>
    </cfRule>
    <cfRule type="expression" dxfId="562" priority="572">
      <formula>IF(RIGHT(TEXT(Y871,"0.#"),1)=".",TRUE,FALSE)</formula>
    </cfRule>
  </conditionalFormatting>
  <conditionalFormatting sqref="AL900:AO924">
    <cfRule type="expression" dxfId="561" priority="567">
      <formula>IF(AND(AL900&gt;=0, RIGHT(TEXT(AL900,"0.#"),1)&lt;&gt;"."),TRUE,FALSE)</formula>
    </cfRule>
    <cfRule type="expression" dxfId="560" priority="568">
      <formula>IF(AND(AL900&gt;=0, RIGHT(TEXT(AL900,"0.#"),1)="."),TRUE,FALSE)</formula>
    </cfRule>
    <cfRule type="expression" dxfId="559" priority="569">
      <formula>IF(AND(AL900&lt;0, RIGHT(TEXT(AL900,"0.#"),1)&lt;&gt;"."),TRUE,FALSE)</formula>
    </cfRule>
    <cfRule type="expression" dxfId="558" priority="570">
      <formula>IF(AND(AL900&lt;0, RIGHT(TEXT(AL900,"0.#"),1)="."),TRUE,FALSE)</formula>
    </cfRule>
  </conditionalFormatting>
  <conditionalFormatting sqref="Y900:Y924">
    <cfRule type="expression" dxfId="557" priority="565">
      <formula>IF(RIGHT(TEXT(Y900,"0.#"),1)=".",FALSE,TRUE)</formula>
    </cfRule>
    <cfRule type="expression" dxfId="556" priority="566">
      <formula>IF(RIGHT(TEXT(Y900,"0.#"),1)=".",TRUE,FALSE)</formula>
    </cfRule>
  </conditionalFormatting>
  <conditionalFormatting sqref="AL938:AO957">
    <cfRule type="expression" dxfId="555" priority="561">
      <formula>IF(AND(AL938&gt;=0, RIGHT(TEXT(AL938,"0.#"),1)&lt;&gt;"."),TRUE,FALSE)</formula>
    </cfRule>
    <cfRule type="expression" dxfId="554" priority="562">
      <formula>IF(AND(AL938&gt;=0, RIGHT(TEXT(AL938,"0.#"),1)="."),TRUE,FALSE)</formula>
    </cfRule>
    <cfRule type="expression" dxfId="553" priority="563">
      <formula>IF(AND(AL938&lt;0, RIGHT(TEXT(AL938,"0.#"),1)&lt;&gt;"."),TRUE,FALSE)</formula>
    </cfRule>
    <cfRule type="expression" dxfId="552" priority="564">
      <formula>IF(AND(AL938&lt;0, RIGHT(TEXT(AL938,"0.#"),1)="."),TRUE,FALSE)</formula>
    </cfRule>
  </conditionalFormatting>
  <conditionalFormatting sqref="Y938:Y957">
    <cfRule type="expression" dxfId="551" priority="559">
      <formula>IF(RIGHT(TEXT(Y938,"0.#"),1)=".",FALSE,TRUE)</formula>
    </cfRule>
    <cfRule type="expression" dxfId="550" priority="560">
      <formula>IF(RIGHT(TEXT(Y938,"0.#"),1)=".",TRUE,FALSE)</formula>
    </cfRule>
  </conditionalFormatting>
  <conditionalFormatting sqref="AL964:AO990">
    <cfRule type="expression" dxfId="549" priority="555">
      <formula>IF(AND(AL964&gt;=0, RIGHT(TEXT(AL964,"0.#"),1)&lt;&gt;"."),TRUE,FALSE)</formula>
    </cfRule>
    <cfRule type="expression" dxfId="548" priority="556">
      <formula>IF(AND(AL964&gt;=0, RIGHT(TEXT(AL964,"0.#"),1)="."),TRUE,FALSE)</formula>
    </cfRule>
    <cfRule type="expression" dxfId="547" priority="557">
      <formula>IF(AND(AL964&lt;0, RIGHT(TEXT(AL964,"0.#"),1)&lt;&gt;"."),TRUE,FALSE)</formula>
    </cfRule>
    <cfRule type="expression" dxfId="546" priority="558">
      <formula>IF(AND(AL964&lt;0, RIGHT(TEXT(AL964,"0.#"),1)="."),TRUE,FALSE)</formula>
    </cfRule>
  </conditionalFormatting>
  <conditionalFormatting sqref="Y963:Y990">
    <cfRule type="expression" dxfId="545" priority="553">
      <formula>IF(RIGHT(TEXT(Y963,"0.#"),1)=".",FALSE,TRUE)</formula>
    </cfRule>
    <cfRule type="expression" dxfId="544" priority="554">
      <formula>IF(RIGHT(TEXT(Y963,"0.#"),1)=".",TRUE,FALSE)</formula>
    </cfRule>
  </conditionalFormatting>
  <conditionalFormatting sqref="AL995:AO1023">
    <cfRule type="expression" dxfId="543" priority="549">
      <formula>IF(AND(AL995&gt;=0, RIGHT(TEXT(AL995,"0.#"),1)&lt;&gt;"."),TRUE,FALSE)</formula>
    </cfRule>
    <cfRule type="expression" dxfId="542" priority="550">
      <formula>IF(AND(AL995&gt;=0, RIGHT(TEXT(AL995,"0.#"),1)="."),TRUE,FALSE)</formula>
    </cfRule>
    <cfRule type="expression" dxfId="541" priority="551">
      <formula>IF(AND(AL995&lt;0, RIGHT(TEXT(AL995,"0.#"),1)&lt;&gt;"."),TRUE,FALSE)</formula>
    </cfRule>
    <cfRule type="expression" dxfId="540" priority="552">
      <formula>IF(AND(AL995&lt;0, RIGHT(TEXT(AL995,"0.#"),1)="."),TRUE,FALSE)</formula>
    </cfRule>
  </conditionalFormatting>
  <conditionalFormatting sqref="Y995:Y1023">
    <cfRule type="expression" dxfId="539" priority="547">
      <formula>IF(RIGHT(TEXT(Y995,"0.#"),1)=".",FALSE,TRUE)</formula>
    </cfRule>
    <cfRule type="expression" dxfId="538" priority="548">
      <formula>IF(RIGHT(TEXT(Y995,"0.#"),1)=".",TRUE,FALSE)</formula>
    </cfRule>
  </conditionalFormatting>
  <conditionalFormatting sqref="AL1030:AO1056">
    <cfRule type="expression" dxfId="537" priority="543">
      <formula>IF(AND(AL1030&gt;=0, RIGHT(TEXT(AL1030,"0.#"),1)&lt;&gt;"."),TRUE,FALSE)</formula>
    </cfRule>
    <cfRule type="expression" dxfId="536" priority="544">
      <formula>IF(AND(AL1030&gt;=0, RIGHT(TEXT(AL1030,"0.#"),1)="."),TRUE,FALSE)</formula>
    </cfRule>
    <cfRule type="expression" dxfId="535" priority="545">
      <formula>IF(AND(AL1030&lt;0, RIGHT(TEXT(AL1030,"0.#"),1)&lt;&gt;"."),TRUE,FALSE)</formula>
    </cfRule>
    <cfRule type="expression" dxfId="534" priority="546">
      <formula>IF(AND(AL1030&lt;0, RIGHT(TEXT(AL1030,"0.#"),1)="."),TRUE,FALSE)</formula>
    </cfRule>
  </conditionalFormatting>
  <conditionalFormatting sqref="Y1030:Y1056">
    <cfRule type="expression" dxfId="533" priority="541">
      <formula>IF(RIGHT(TEXT(Y1030,"0.#"),1)=".",FALSE,TRUE)</formula>
    </cfRule>
    <cfRule type="expression" dxfId="532" priority="542">
      <formula>IF(RIGHT(TEXT(Y1030,"0.#"),1)=".",TRUE,FALSE)</formula>
    </cfRule>
  </conditionalFormatting>
  <conditionalFormatting sqref="AL1064:AO1089">
    <cfRule type="expression" dxfId="531" priority="537">
      <formula>IF(AND(AL1064&gt;=0, RIGHT(TEXT(AL1064,"0.#"),1)&lt;&gt;"."),TRUE,FALSE)</formula>
    </cfRule>
    <cfRule type="expression" dxfId="530" priority="538">
      <formula>IF(AND(AL1064&gt;=0, RIGHT(TEXT(AL1064,"0.#"),1)="."),TRUE,FALSE)</formula>
    </cfRule>
    <cfRule type="expression" dxfId="529" priority="539">
      <formula>IF(AND(AL1064&lt;0, RIGHT(TEXT(AL1064,"0.#"),1)&lt;&gt;"."),TRUE,FALSE)</formula>
    </cfRule>
    <cfRule type="expression" dxfId="528" priority="540">
      <formula>IF(AND(AL1064&lt;0, RIGHT(TEXT(AL1064,"0.#"),1)="."),TRUE,FALSE)</formula>
    </cfRule>
  </conditionalFormatting>
  <conditionalFormatting sqref="Y1064:Y1089">
    <cfRule type="expression" dxfId="527" priority="535">
      <formula>IF(RIGHT(TEXT(Y1064,"0.#"),1)=".",FALSE,TRUE)</formula>
    </cfRule>
    <cfRule type="expression" dxfId="526" priority="536">
      <formula>IF(RIGHT(TEXT(Y1064,"0.#"),1)=".",TRUE,FALSE)</formula>
    </cfRule>
  </conditionalFormatting>
  <conditionalFormatting sqref="AL1096:AO1122">
    <cfRule type="expression" dxfId="525" priority="531">
      <formula>IF(AND(AL1096&gt;=0, RIGHT(TEXT(AL1096,"0.#"),1)&lt;&gt;"."),TRUE,FALSE)</formula>
    </cfRule>
    <cfRule type="expression" dxfId="524" priority="532">
      <formula>IF(AND(AL1096&gt;=0, RIGHT(TEXT(AL1096,"0.#"),1)="."),TRUE,FALSE)</formula>
    </cfRule>
    <cfRule type="expression" dxfId="523" priority="533">
      <formula>IF(AND(AL1096&lt;0, RIGHT(TEXT(AL1096,"0.#"),1)&lt;&gt;"."),TRUE,FALSE)</formula>
    </cfRule>
    <cfRule type="expression" dxfId="522" priority="534">
      <formula>IF(AND(AL1096&lt;0, RIGHT(TEXT(AL1096,"0.#"),1)="."),TRUE,FALSE)</formula>
    </cfRule>
  </conditionalFormatting>
  <conditionalFormatting sqref="Y1096:Y1122">
    <cfRule type="expression" dxfId="521" priority="529">
      <formula>IF(RIGHT(TEXT(Y1096,"0.#"),1)=".",FALSE,TRUE)</formula>
    </cfRule>
    <cfRule type="expression" dxfId="520" priority="530">
      <formula>IF(RIGHT(TEXT(Y1096,"0.#"),1)=".",TRUE,FALSE)</formula>
    </cfRule>
  </conditionalFormatting>
  <conditionalFormatting sqref="AL1126:AO1129 AL1138:AO1155">
    <cfRule type="expression" dxfId="519" priority="525">
      <formula>IF(AND(AL1126&gt;=0, RIGHT(TEXT(AL1126,"0.#"),1)&lt;&gt;"."),TRUE,FALSE)</formula>
    </cfRule>
    <cfRule type="expression" dxfId="518" priority="526">
      <formula>IF(AND(AL1126&gt;=0, RIGHT(TEXT(AL1126,"0.#"),1)="."),TRUE,FALSE)</formula>
    </cfRule>
    <cfRule type="expression" dxfId="517" priority="527">
      <formula>IF(AND(AL1126&lt;0, RIGHT(TEXT(AL1126,"0.#"),1)&lt;&gt;"."),TRUE,FALSE)</formula>
    </cfRule>
    <cfRule type="expression" dxfId="516" priority="528">
      <formula>IF(AND(AL1126&lt;0, RIGHT(TEXT(AL1126,"0.#"),1)="."),TRUE,FALSE)</formula>
    </cfRule>
  </conditionalFormatting>
  <conditionalFormatting sqref="Y1126:Y1129 Y1138:Y1155">
    <cfRule type="expression" dxfId="515" priority="523">
      <formula>IF(RIGHT(TEXT(Y1126,"0.#"),1)=".",FALSE,TRUE)</formula>
    </cfRule>
    <cfRule type="expression" dxfId="514" priority="524">
      <formula>IF(RIGHT(TEXT(Y1126,"0.#"),1)=".",TRUE,FALSE)</formula>
    </cfRule>
  </conditionalFormatting>
  <conditionalFormatting sqref="AL1165:AO1188">
    <cfRule type="expression" dxfId="513" priority="519">
      <formula>IF(AND(AL1165&gt;=0, RIGHT(TEXT(AL1165,"0.#"),1)&lt;&gt;"."),TRUE,FALSE)</formula>
    </cfRule>
    <cfRule type="expression" dxfId="512" priority="520">
      <formula>IF(AND(AL1165&gt;=0, RIGHT(TEXT(AL1165,"0.#"),1)="."),TRUE,FALSE)</formula>
    </cfRule>
    <cfRule type="expression" dxfId="511" priority="521">
      <formula>IF(AND(AL1165&lt;0, RIGHT(TEXT(AL1165,"0.#"),1)&lt;&gt;"."),TRUE,FALSE)</formula>
    </cfRule>
    <cfRule type="expression" dxfId="510" priority="522">
      <formula>IF(AND(AL1165&lt;0, RIGHT(TEXT(AL1165,"0.#"),1)="."),TRUE,FALSE)</formula>
    </cfRule>
  </conditionalFormatting>
  <conditionalFormatting sqref="Y1165:Y1188">
    <cfRule type="expression" dxfId="509" priority="517">
      <formula>IF(RIGHT(TEXT(Y1165,"0.#"),1)=".",FALSE,TRUE)</formula>
    </cfRule>
    <cfRule type="expression" dxfId="508" priority="518">
      <formula>IF(RIGHT(TEXT(Y1165,"0.#"),1)=".",TRUE,FALSE)</formula>
    </cfRule>
  </conditionalFormatting>
  <conditionalFormatting sqref="AL1202:AO1221">
    <cfRule type="expression" dxfId="507" priority="513">
      <formula>IF(AND(AL1202&gt;=0, RIGHT(TEXT(AL1202,"0.#"),1)&lt;&gt;"."),TRUE,FALSE)</formula>
    </cfRule>
    <cfRule type="expression" dxfId="506" priority="514">
      <formula>IF(AND(AL1202&gt;=0, RIGHT(TEXT(AL1202,"0.#"),1)="."),TRUE,FALSE)</formula>
    </cfRule>
    <cfRule type="expression" dxfId="505" priority="515">
      <formula>IF(AND(AL1202&lt;0, RIGHT(TEXT(AL1202,"0.#"),1)&lt;&gt;"."),TRUE,FALSE)</formula>
    </cfRule>
    <cfRule type="expression" dxfId="504" priority="516">
      <formula>IF(AND(AL1202&lt;0, RIGHT(TEXT(AL1202,"0.#"),1)="."),TRUE,FALSE)</formula>
    </cfRule>
  </conditionalFormatting>
  <conditionalFormatting sqref="Y1202:Y1221">
    <cfRule type="expression" dxfId="503" priority="511">
      <formula>IF(RIGHT(TEXT(Y1202,"0.#"),1)=".",FALSE,TRUE)</formula>
    </cfRule>
    <cfRule type="expression" dxfId="502" priority="512">
      <formula>IF(RIGHT(TEXT(Y1202,"0.#"),1)=".",TRUE,FALSE)</formula>
    </cfRule>
  </conditionalFormatting>
  <conditionalFormatting sqref="AL1235:AO1254">
    <cfRule type="expression" dxfId="501" priority="507">
      <formula>IF(AND(AL1235&gt;=0, RIGHT(TEXT(AL1235,"0.#"),1)&lt;&gt;"."),TRUE,FALSE)</formula>
    </cfRule>
    <cfRule type="expression" dxfId="500" priority="508">
      <formula>IF(AND(AL1235&gt;=0, RIGHT(TEXT(AL1235,"0.#"),1)="."),TRUE,FALSE)</formula>
    </cfRule>
    <cfRule type="expression" dxfId="499" priority="509">
      <formula>IF(AND(AL1235&lt;0, RIGHT(TEXT(AL1235,"0.#"),1)&lt;&gt;"."),TRUE,FALSE)</formula>
    </cfRule>
    <cfRule type="expression" dxfId="498" priority="510">
      <formula>IF(AND(AL1235&lt;0, RIGHT(TEXT(AL1235,"0.#"),1)="."),TRUE,FALSE)</formula>
    </cfRule>
  </conditionalFormatting>
  <conditionalFormatting sqref="Y1235:Y1254">
    <cfRule type="expression" dxfId="497" priority="505">
      <formula>IF(RIGHT(TEXT(Y1235,"0.#"),1)=".",FALSE,TRUE)</formula>
    </cfRule>
    <cfRule type="expression" dxfId="496" priority="506">
      <formula>IF(RIGHT(TEXT(Y1235,"0.#"),1)=".",TRUE,FALSE)</formula>
    </cfRule>
  </conditionalFormatting>
  <conditionalFormatting sqref="AL1258:AO1287">
    <cfRule type="expression" dxfId="495" priority="501">
      <formula>IF(AND(AL1258&gt;=0, RIGHT(TEXT(AL1258,"0.#"),1)&lt;&gt;"."),TRUE,FALSE)</formula>
    </cfRule>
    <cfRule type="expression" dxfId="494" priority="502">
      <formula>IF(AND(AL1258&gt;=0, RIGHT(TEXT(AL1258,"0.#"),1)="."),TRUE,FALSE)</formula>
    </cfRule>
    <cfRule type="expression" dxfId="493" priority="503">
      <formula>IF(AND(AL1258&lt;0, RIGHT(TEXT(AL1258,"0.#"),1)&lt;&gt;"."),TRUE,FALSE)</formula>
    </cfRule>
    <cfRule type="expression" dxfId="492" priority="504">
      <formula>IF(AND(AL1258&lt;0, RIGHT(TEXT(AL1258,"0.#"),1)="."),TRUE,FALSE)</formula>
    </cfRule>
  </conditionalFormatting>
  <conditionalFormatting sqref="Y1258:Y1287">
    <cfRule type="expression" dxfId="491" priority="499">
      <formula>IF(RIGHT(TEXT(Y1258,"0.#"),1)=".",FALSE,TRUE)</formula>
    </cfRule>
    <cfRule type="expression" dxfId="490" priority="500">
      <formula>IF(RIGHT(TEXT(Y1258,"0.#"),1)=".",TRUE,FALSE)</formula>
    </cfRule>
  </conditionalFormatting>
  <conditionalFormatting sqref="AL1291:AO1320">
    <cfRule type="expression" dxfId="489" priority="495">
      <formula>IF(AND(AL1291&gt;=0, RIGHT(TEXT(AL1291,"0.#"),1)&lt;&gt;"."),TRUE,FALSE)</formula>
    </cfRule>
    <cfRule type="expression" dxfId="488" priority="496">
      <formula>IF(AND(AL1291&gt;=0, RIGHT(TEXT(AL1291,"0.#"),1)="."),TRUE,FALSE)</formula>
    </cfRule>
    <cfRule type="expression" dxfId="487" priority="497">
      <formula>IF(AND(AL1291&lt;0, RIGHT(TEXT(AL1291,"0.#"),1)&lt;&gt;"."),TRUE,FALSE)</formula>
    </cfRule>
    <cfRule type="expression" dxfId="486" priority="498">
      <formula>IF(AND(AL1291&lt;0, RIGHT(TEXT(AL1291,"0.#"),1)="."),TRUE,FALSE)</formula>
    </cfRule>
  </conditionalFormatting>
  <conditionalFormatting sqref="Y1291:Y1320">
    <cfRule type="expression" dxfId="485" priority="493">
      <formula>IF(RIGHT(TEXT(Y1291,"0.#"),1)=".",FALSE,TRUE)</formula>
    </cfRule>
    <cfRule type="expression" dxfId="484" priority="494">
      <formula>IF(RIGHT(TEXT(Y1291,"0.#"),1)=".",TRUE,FALSE)</formula>
    </cfRule>
  </conditionalFormatting>
  <conditionalFormatting sqref="AL4:AO4">
    <cfRule type="expression" dxfId="483" priority="489">
      <formula>IF(AND(AL4&gt;=0, RIGHT(TEXT(AL4,"0.#"),1)&lt;&gt;"."),TRUE,FALSE)</formula>
    </cfRule>
    <cfRule type="expression" dxfId="482" priority="490">
      <formula>IF(AND(AL4&gt;=0, RIGHT(TEXT(AL4,"0.#"),1)="."),TRUE,FALSE)</formula>
    </cfRule>
    <cfRule type="expression" dxfId="481" priority="491">
      <formula>IF(AND(AL4&lt;0, RIGHT(TEXT(AL4,"0.#"),1)&lt;&gt;"."),TRUE,FALSE)</formula>
    </cfRule>
    <cfRule type="expression" dxfId="480" priority="492">
      <formula>IF(AND(AL4&lt;0, RIGHT(TEXT(AL4,"0.#"),1)="."),TRUE,FALSE)</formula>
    </cfRule>
  </conditionalFormatting>
  <conditionalFormatting sqref="AL5:AO5">
    <cfRule type="expression" dxfId="479" priority="485">
      <formula>IF(AND(AL5&gt;=0, RIGHT(TEXT(AL5,"0.#"),1)&lt;&gt;"."),TRUE,FALSE)</formula>
    </cfRule>
    <cfRule type="expression" dxfId="478" priority="486">
      <formula>IF(AND(AL5&gt;=0, RIGHT(TEXT(AL5,"0.#"),1)="."),TRUE,FALSE)</formula>
    </cfRule>
    <cfRule type="expression" dxfId="477" priority="487">
      <formula>IF(AND(AL5&lt;0, RIGHT(TEXT(AL5,"0.#"),1)&lt;&gt;"."),TRUE,FALSE)</formula>
    </cfRule>
    <cfRule type="expression" dxfId="476" priority="488">
      <formula>IF(AND(AL5&lt;0, RIGHT(TEXT(AL5,"0.#"),1)="."),TRUE,FALSE)</formula>
    </cfRule>
  </conditionalFormatting>
  <conditionalFormatting sqref="AL37:AO40">
    <cfRule type="expression" dxfId="475" priority="481">
      <formula>IF(AND(AL37&gt;=0, RIGHT(TEXT(AL37,"0.#"),1)&lt;&gt;"."),TRUE,FALSE)</formula>
    </cfRule>
    <cfRule type="expression" dxfId="474" priority="482">
      <formula>IF(AND(AL37&gt;=0, RIGHT(TEXT(AL37,"0.#"),1)="."),TRUE,FALSE)</formula>
    </cfRule>
    <cfRule type="expression" dxfId="473" priority="483">
      <formula>IF(AND(AL37&lt;0, RIGHT(TEXT(AL37,"0.#"),1)&lt;&gt;"."),TRUE,FALSE)</formula>
    </cfRule>
    <cfRule type="expression" dxfId="472" priority="484">
      <formula>IF(AND(AL37&lt;0, RIGHT(TEXT(AL37,"0.#"),1)="."),TRUE,FALSE)</formula>
    </cfRule>
  </conditionalFormatting>
  <conditionalFormatting sqref="AL71:AO71">
    <cfRule type="expression" dxfId="471" priority="477">
      <formula>IF(AND(AL71&gt;=0, RIGHT(TEXT(AL71,"0.#"),1)&lt;&gt;"."),TRUE,FALSE)</formula>
    </cfRule>
    <cfRule type="expression" dxfId="470" priority="478">
      <formula>IF(AND(AL71&gt;=0, RIGHT(TEXT(AL71,"0.#"),1)="."),TRUE,FALSE)</formula>
    </cfRule>
    <cfRule type="expression" dxfId="469" priority="479">
      <formula>IF(AND(AL71&lt;0, RIGHT(TEXT(AL71,"0.#"),1)&lt;&gt;"."),TRUE,FALSE)</formula>
    </cfRule>
    <cfRule type="expression" dxfId="468" priority="480">
      <formula>IF(AND(AL71&lt;0, RIGHT(TEXT(AL71,"0.#"),1)="."),TRUE,FALSE)</formula>
    </cfRule>
  </conditionalFormatting>
  <conditionalFormatting sqref="AL70:AO70">
    <cfRule type="expression" dxfId="467" priority="473">
      <formula>IF(AND(AL70&gt;=0, RIGHT(TEXT(AL70,"0.#"),1)&lt;&gt;"."),TRUE,FALSE)</formula>
    </cfRule>
    <cfRule type="expression" dxfId="466" priority="474">
      <formula>IF(AND(AL70&gt;=0, RIGHT(TEXT(AL70,"0.#"),1)="."),TRUE,FALSE)</formula>
    </cfRule>
    <cfRule type="expression" dxfId="465" priority="475">
      <formula>IF(AND(AL70&lt;0, RIGHT(TEXT(AL70,"0.#"),1)&lt;&gt;"."),TRUE,FALSE)</formula>
    </cfRule>
    <cfRule type="expression" dxfId="464" priority="476">
      <formula>IF(AND(AL70&lt;0, RIGHT(TEXT(AL70,"0.#"),1)="."),TRUE,FALSE)</formula>
    </cfRule>
  </conditionalFormatting>
  <conditionalFormatting sqref="AL103:AO103">
    <cfRule type="expression" dxfId="463" priority="469">
      <formula>IF(AND(AL103&gt;=0, RIGHT(TEXT(AL103,"0.#"),1)&lt;&gt;"."),TRUE,FALSE)</formula>
    </cfRule>
    <cfRule type="expression" dxfId="462" priority="470">
      <formula>IF(AND(AL103&gt;=0, RIGHT(TEXT(AL103,"0.#"),1)="."),TRUE,FALSE)</formula>
    </cfRule>
    <cfRule type="expression" dxfId="461" priority="471">
      <formula>IF(AND(AL103&lt;0, RIGHT(TEXT(AL103,"0.#"),1)&lt;&gt;"."),TRUE,FALSE)</formula>
    </cfRule>
    <cfRule type="expression" dxfId="460" priority="472">
      <formula>IF(AND(AL103&lt;0, RIGHT(TEXT(AL103,"0.#"),1)="."),TRUE,FALSE)</formula>
    </cfRule>
  </conditionalFormatting>
  <conditionalFormatting sqref="AL169:AO169">
    <cfRule type="expression" dxfId="459" priority="465">
      <formula>IF(AND(AL169&gt;=0, RIGHT(TEXT(AL169,"0.#"),1)&lt;&gt;"."),TRUE,FALSE)</formula>
    </cfRule>
    <cfRule type="expression" dxfId="458" priority="466">
      <formula>IF(AND(AL169&gt;=0, RIGHT(TEXT(AL169,"0.#"),1)="."),TRUE,FALSE)</formula>
    </cfRule>
    <cfRule type="expression" dxfId="457" priority="467">
      <formula>IF(AND(AL169&lt;0, RIGHT(TEXT(AL169,"0.#"),1)&lt;&gt;"."),TRUE,FALSE)</formula>
    </cfRule>
    <cfRule type="expression" dxfId="456" priority="468">
      <formula>IF(AND(AL169&lt;0, RIGHT(TEXT(AL169,"0.#"),1)="."),TRUE,FALSE)</formula>
    </cfRule>
  </conditionalFormatting>
  <conditionalFormatting sqref="AL170:AO170">
    <cfRule type="expression" dxfId="455" priority="461">
      <formula>IF(AND(AL170&gt;=0, RIGHT(TEXT(AL170,"0.#"),1)&lt;&gt;"."),TRUE,FALSE)</formula>
    </cfRule>
    <cfRule type="expression" dxfId="454" priority="462">
      <formula>IF(AND(AL170&gt;=0, RIGHT(TEXT(AL170,"0.#"),1)="."),TRUE,FALSE)</formula>
    </cfRule>
    <cfRule type="expression" dxfId="453" priority="463">
      <formula>IF(AND(AL170&lt;0, RIGHT(TEXT(AL170,"0.#"),1)&lt;&gt;"."),TRUE,FALSE)</formula>
    </cfRule>
    <cfRule type="expression" dxfId="452" priority="464">
      <formula>IF(AND(AL170&lt;0, RIGHT(TEXT(AL170,"0.#"),1)="."),TRUE,FALSE)</formula>
    </cfRule>
  </conditionalFormatting>
  <conditionalFormatting sqref="AL171:AO171">
    <cfRule type="expression" dxfId="451" priority="457">
      <formula>IF(AND(AL171&gt;=0, RIGHT(TEXT(AL171,"0.#"),1)&lt;&gt;"."),TRUE,FALSE)</formula>
    </cfRule>
    <cfRule type="expression" dxfId="450" priority="458">
      <formula>IF(AND(AL171&gt;=0, RIGHT(TEXT(AL171,"0.#"),1)="."),TRUE,FALSE)</formula>
    </cfRule>
    <cfRule type="expression" dxfId="449" priority="459">
      <formula>IF(AND(AL171&lt;0, RIGHT(TEXT(AL171,"0.#"),1)&lt;&gt;"."),TRUE,FALSE)</formula>
    </cfRule>
    <cfRule type="expression" dxfId="448" priority="460">
      <formula>IF(AND(AL171&lt;0, RIGHT(TEXT(AL171,"0.#"),1)="."),TRUE,FALSE)</formula>
    </cfRule>
  </conditionalFormatting>
  <conditionalFormatting sqref="AL172:AO172">
    <cfRule type="expression" dxfId="447" priority="453">
      <formula>IF(AND(AL172&gt;=0, RIGHT(TEXT(AL172,"0.#"),1)&lt;&gt;"."),TRUE,FALSE)</formula>
    </cfRule>
    <cfRule type="expression" dxfId="446" priority="454">
      <formula>IF(AND(AL172&gt;=0, RIGHT(TEXT(AL172,"0.#"),1)="."),TRUE,FALSE)</formula>
    </cfRule>
    <cfRule type="expression" dxfId="445" priority="455">
      <formula>IF(AND(AL172&lt;0, RIGHT(TEXT(AL172,"0.#"),1)&lt;&gt;"."),TRUE,FALSE)</formula>
    </cfRule>
    <cfRule type="expression" dxfId="444" priority="456">
      <formula>IF(AND(AL172&lt;0, RIGHT(TEXT(AL172,"0.#"),1)="."),TRUE,FALSE)</formula>
    </cfRule>
  </conditionalFormatting>
  <conditionalFormatting sqref="AL173:AO173">
    <cfRule type="expression" dxfId="443" priority="449">
      <formula>IF(AND(AL173&gt;=0, RIGHT(TEXT(AL173,"0.#"),1)&lt;&gt;"."),TRUE,FALSE)</formula>
    </cfRule>
    <cfRule type="expression" dxfId="442" priority="450">
      <formula>IF(AND(AL173&gt;=0, RIGHT(TEXT(AL173,"0.#"),1)="."),TRUE,FALSE)</formula>
    </cfRule>
    <cfRule type="expression" dxfId="441" priority="451">
      <formula>IF(AND(AL173&lt;0, RIGHT(TEXT(AL173,"0.#"),1)&lt;&gt;"."),TRUE,FALSE)</formula>
    </cfRule>
    <cfRule type="expression" dxfId="440" priority="452">
      <formula>IF(AND(AL173&lt;0, RIGHT(TEXT(AL173,"0.#"),1)="."),TRUE,FALSE)</formula>
    </cfRule>
  </conditionalFormatting>
  <conditionalFormatting sqref="AL136:AO136">
    <cfRule type="expression" dxfId="439" priority="445">
      <formula>IF(AND(AL136&gt;=0, RIGHT(TEXT(AL136,"0.#"),1)&lt;&gt;"."),TRUE,FALSE)</formula>
    </cfRule>
    <cfRule type="expression" dxfId="438" priority="446">
      <formula>IF(AND(AL136&gt;=0, RIGHT(TEXT(AL136,"0.#"),1)="."),TRUE,FALSE)</formula>
    </cfRule>
    <cfRule type="expression" dxfId="437" priority="447">
      <formula>IF(AND(AL136&lt;0, RIGHT(TEXT(AL136,"0.#"),1)&lt;&gt;"."),TRUE,FALSE)</formula>
    </cfRule>
    <cfRule type="expression" dxfId="436" priority="448">
      <formula>IF(AND(AL136&lt;0, RIGHT(TEXT(AL136,"0.#"),1)="."),TRUE,FALSE)</formula>
    </cfRule>
  </conditionalFormatting>
  <conditionalFormatting sqref="Y202">
    <cfRule type="expression" dxfId="435" priority="443">
      <formula>IF(RIGHT(TEXT(Y202,"0.#"),1)=".",FALSE,TRUE)</formula>
    </cfRule>
    <cfRule type="expression" dxfId="434" priority="444">
      <formula>IF(RIGHT(TEXT(Y202,"0.#"),1)=".",TRUE,FALSE)</formula>
    </cfRule>
  </conditionalFormatting>
  <conditionalFormatting sqref="AL268:AO268">
    <cfRule type="expression" dxfId="433" priority="439">
      <formula>IF(AND(AL268&gt;=0, RIGHT(TEXT(AL268,"0.#"),1)&lt;&gt;"."),TRUE,FALSE)</formula>
    </cfRule>
    <cfRule type="expression" dxfId="432" priority="440">
      <formula>IF(AND(AL268&gt;=0, RIGHT(TEXT(AL268,"0.#"),1)="."),TRUE,FALSE)</formula>
    </cfRule>
    <cfRule type="expression" dxfId="431" priority="441">
      <formula>IF(AND(AL268&lt;0, RIGHT(TEXT(AL268,"0.#"),1)&lt;&gt;"."),TRUE,FALSE)</formula>
    </cfRule>
    <cfRule type="expression" dxfId="430" priority="442">
      <formula>IF(AND(AL268&lt;0, RIGHT(TEXT(AL268,"0.#"),1)="."),TRUE,FALSE)</formula>
    </cfRule>
  </conditionalFormatting>
  <conditionalFormatting sqref="AL269:AO269">
    <cfRule type="expression" dxfId="429" priority="435">
      <formula>IF(AND(AL269&gt;=0, RIGHT(TEXT(AL269,"0.#"),1)&lt;&gt;"."),TRUE,FALSE)</formula>
    </cfRule>
    <cfRule type="expression" dxfId="428" priority="436">
      <formula>IF(AND(AL269&gt;=0, RIGHT(TEXT(AL269,"0.#"),1)="."),TRUE,FALSE)</formula>
    </cfRule>
    <cfRule type="expression" dxfId="427" priority="437">
      <formula>IF(AND(AL269&lt;0, RIGHT(TEXT(AL269,"0.#"),1)&lt;&gt;"."),TRUE,FALSE)</formula>
    </cfRule>
    <cfRule type="expression" dxfId="426" priority="438">
      <formula>IF(AND(AL269&lt;0, RIGHT(TEXT(AL269,"0.#"),1)="."),TRUE,FALSE)</formula>
    </cfRule>
  </conditionalFormatting>
  <conditionalFormatting sqref="AL270:AO270">
    <cfRule type="expression" dxfId="425" priority="431">
      <formula>IF(AND(AL270&gt;=0, RIGHT(TEXT(AL270,"0.#"),1)&lt;&gt;"."),TRUE,FALSE)</formula>
    </cfRule>
    <cfRule type="expression" dxfId="424" priority="432">
      <formula>IF(AND(AL270&gt;=0, RIGHT(TEXT(AL270,"0.#"),1)="."),TRUE,FALSE)</formula>
    </cfRule>
    <cfRule type="expression" dxfId="423" priority="433">
      <formula>IF(AND(AL270&lt;0, RIGHT(TEXT(AL270,"0.#"),1)&lt;&gt;"."),TRUE,FALSE)</formula>
    </cfRule>
    <cfRule type="expression" dxfId="422" priority="434">
      <formula>IF(AND(AL270&lt;0, RIGHT(TEXT(AL270,"0.#"),1)="."),TRUE,FALSE)</formula>
    </cfRule>
  </conditionalFormatting>
  <conditionalFormatting sqref="Y301">
    <cfRule type="expression" dxfId="421" priority="425">
      <formula>IF(RIGHT(TEXT(Y301,"0.#"),1)=".",FALSE,TRUE)</formula>
    </cfRule>
    <cfRule type="expression" dxfId="420" priority="426">
      <formula>IF(RIGHT(TEXT(Y301,"0.#"),1)=".",TRUE,FALSE)</formula>
    </cfRule>
  </conditionalFormatting>
  <conditionalFormatting sqref="AL301:AO301">
    <cfRule type="expression" dxfId="419" priority="427">
      <formula>IF(AND(AL301&gt;=0, RIGHT(TEXT(AL301,"0.#"),1)&lt;&gt;"."),TRUE,FALSE)</formula>
    </cfRule>
    <cfRule type="expression" dxfId="418" priority="428">
      <formula>IF(AND(AL301&gt;=0, RIGHT(TEXT(AL301,"0.#"),1)="."),TRUE,FALSE)</formula>
    </cfRule>
    <cfRule type="expression" dxfId="417" priority="429">
      <formula>IF(AND(AL301&lt;0, RIGHT(TEXT(AL301,"0.#"),1)&lt;&gt;"."),TRUE,FALSE)</formula>
    </cfRule>
    <cfRule type="expression" dxfId="416" priority="430">
      <formula>IF(AND(AL301&lt;0, RIGHT(TEXT(AL301,"0.#"),1)="."),TRUE,FALSE)</formula>
    </cfRule>
  </conditionalFormatting>
  <conditionalFormatting sqref="AL334:AO334">
    <cfRule type="expression" dxfId="415" priority="421">
      <formula>IF(AND(AL334&gt;=0, RIGHT(TEXT(AL334,"0.#"),1)&lt;&gt;"."),TRUE,FALSE)</formula>
    </cfRule>
    <cfRule type="expression" dxfId="414" priority="422">
      <formula>IF(AND(AL334&gt;=0, RIGHT(TEXT(AL334,"0.#"),1)="."),TRUE,FALSE)</formula>
    </cfRule>
    <cfRule type="expression" dxfId="413" priority="423">
      <formula>IF(AND(AL334&lt;0, RIGHT(TEXT(AL334,"0.#"),1)&lt;&gt;"."),TRUE,FALSE)</formula>
    </cfRule>
    <cfRule type="expression" dxfId="412" priority="424">
      <formula>IF(AND(AL334&lt;0, RIGHT(TEXT(AL334,"0.#"),1)="."),TRUE,FALSE)</formula>
    </cfRule>
  </conditionalFormatting>
  <conditionalFormatting sqref="Y334">
    <cfRule type="expression" dxfId="411" priority="419">
      <formula>IF(RIGHT(TEXT(Y334,"0.#"),1)=".",FALSE,TRUE)</formula>
    </cfRule>
    <cfRule type="expression" dxfId="410" priority="420">
      <formula>IF(RIGHT(TEXT(Y334,"0.#"),1)=".",TRUE,FALSE)</formula>
    </cfRule>
  </conditionalFormatting>
  <conditionalFormatting sqref="AL335:AO335">
    <cfRule type="expression" dxfId="409" priority="415">
      <formula>IF(AND(AL335&gt;=0, RIGHT(TEXT(AL335,"0.#"),1)&lt;&gt;"."),TRUE,FALSE)</formula>
    </cfRule>
    <cfRule type="expression" dxfId="408" priority="416">
      <formula>IF(AND(AL335&gt;=0, RIGHT(TEXT(AL335,"0.#"),1)="."),TRUE,FALSE)</formula>
    </cfRule>
    <cfRule type="expression" dxfId="407" priority="417">
      <formula>IF(AND(AL335&lt;0, RIGHT(TEXT(AL335,"0.#"),1)&lt;&gt;"."),TRUE,FALSE)</formula>
    </cfRule>
    <cfRule type="expression" dxfId="406" priority="418">
      <formula>IF(AND(AL335&lt;0, RIGHT(TEXT(AL335,"0.#"),1)="."),TRUE,FALSE)</formula>
    </cfRule>
  </conditionalFormatting>
  <conditionalFormatting sqref="Y335">
    <cfRule type="expression" dxfId="405" priority="413">
      <formula>IF(RIGHT(TEXT(Y335,"0.#"),1)=".",FALSE,TRUE)</formula>
    </cfRule>
    <cfRule type="expression" dxfId="404" priority="414">
      <formula>IF(RIGHT(TEXT(Y335,"0.#"),1)=".",TRUE,FALSE)</formula>
    </cfRule>
  </conditionalFormatting>
  <conditionalFormatting sqref="AL336:AO336">
    <cfRule type="expression" dxfId="403" priority="409">
      <formula>IF(AND(AL336&gt;=0, RIGHT(TEXT(AL336,"0.#"),1)&lt;&gt;"."),TRUE,FALSE)</formula>
    </cfRule>
    <cfRule type="expression" dxfId="402" priority="410">
      <formula>IF(AND(AL336&gt;=0, RIGHT(TEXT(AL336,"0.#"),1)="."),TRUE,FALSE)</formula>
    </cfRule>
    <cfRule type="expression" dxfId="401" priority="411">
      <formula>IF(AND(AL336&lt;0, RIGHT(TEXT(AL336,"0.#"),1)&lt;&gt;"."),TRUE,FALSE)</formula>
    </cfRule>
    <cfRule type="expression" dxfId="400" priority="412">
      <formula>IF(AND(AL336&lt;0, RIGHT(TEXT(AL336,"0.#"),1)="."),TRUE,FALSE)</formula>
    </cfRule>
  </conditionalFormatting>
  <conditionalFormatting sqref="Y336">
    <cfRule type="expression" dxfId="399" priority="407">
      <formula>IF(RIGHT(TEXT(Y336,"0.#"),1)=".",FALSE,TRUE)</formula>
    </cfRule>
    <cfRule type="expression" dxfId="398" priority="408">
      <formula>IF(RIGHT(TEXT(Y336,"0.#"),1)=".",TRUE,FALSE)</formula>
    </cfRule>
  </conditionalFormatting>
  <conditionalFormatting sqref="AL337:AO337">
    <cfRule type="expression" dxfId="397" priority="403">
      <formula>IF(AND(AL337&gt;=0, RIGHT(TEXT(AL337,"0.#"),1)&lt;&gt;"."),TRUE,FALSE)</formula>
    </cfRule>
    <cfRule type="expression" dxfId="396" priority="404">
      <formula>IF(AND(AL337&gt;=0, RIGHT(TEXT(AL337,"0.#"),1)="."),TRUE,FALSE)</formula>
    </cfRule>
    <cfRule type="expression" dxfId="395" priority="405">
      <formula>IF(AND(AL337&lt;0, RIGHT(TEXT(AL337,"0.#"),1)&lt;&gt;"."),TRUE,FALSE)</formula>
    </cfRule>
    <cfRule type="expression" dxfId="394" priority="406">
      <formula>IF(AND(AL337&lt;0, RIGHT(TEXT(AL337,"0.#"),1)="."),TRUE,FALSE)</formula>
    </cfRule>
  </conditionalFormatting>
  <conditionalFormatting sqref="Y337">
    <cfRule type="expression" dxfId="393" priority="401">
      <formula>IF(RIGHT(TEXT(Y337,"0.#"),1)=".",FALSE,TRUE)</formula>
    </cfRule>
    <cfRule type="expression" dxfId="392" priority="402">
      <formula>IF(RIGHT(TEXT(Y337,"0.#"),1)=".",TRUE,FALSE)</formula>
    </cfRule>
  </conditionalFormatting>
  <conditionalFormatting sqref="AL338:AO338">
    <cfRule type="expression" dxfId="391" priority="397">
      <formula>IF(AND(AL338&gt;=0, RIGHT(TEXT(AL338,"0.#"),1)&lt;&gt;"."),TRUE,FALSE)</formula>
    </cfRule>
    <cfRule type="expression" dxfId="390" priority="398">
      <formula>IF(AND(AL338&gt;=0, RIGHT(TEXT(AL338,"0.#"),1)="."),TRUE,FALSE)</formula>
    </cfRule>
    <cfRule type="expression" dxfId="389" priority="399">
      <formula>IF(AND(AL338&lt;0, RIGHT(TEXT(AL338,"0.#"),1)&lt;&gt;"."),TRUE,FALSE)</formula>
    </cfRule>
    <cfRule type="expression" dxfId="388" priority="400">
      <formula>IF(AND(AL338&lt;0, RIGHT(TEXT(AL338,"0.#"),1)="."),TRUE,FALSE)</formula>
    </cfRule>
  </conditionalFormatting>
  <conditionalFormatting sqref="Y338">
    <cfRule type="expression" dxfId="387" priority="395">
      <formula>IF(RIGHT(TEXT(Y338,"0.#"),1)=".",FALSE,TRUE)</formula>
    </cfRule>
    <cfRule type="expression" dxfId="386" priority="396">
      <formula>IF(RIGHT(TEXT(Y338,"0.#"),1)=".",TRUE,FALSE)</formula>
    </cfRule>
  </conditionalFormatting>
  <conditionalFormatting sqref="AL339:AO339">
    <cfRule type="expression" dxfId="385" priority="391">
      <formula>IF(AND(AL339&gt;=0, RIGHT(TEXT(AL339,"0.#"),1)&lt;&gt;"."),TRUE,FALSE)</formula>
    </cfRule>
    <cfRule type="expression" dxfId="384" priority="392">
      <formula>IF(AND(AL339&gt;=0, RIGHT(TEXT(AL339,"0.#"),1)="."),TRUE,FALSE)</formula>
    </cfRule>
    <cfRule type="expression" dxfId="383" priority="393">
      <formula>IF(AND(AL339&lt;0, RIGHT(TEXT(AL339,"0.#"),1)&lt;&gt;"."),TRUE,FALSE)</formula>
    </cfRule>
    <cfRule type="expression" dxfId="382" priority="394">
      <formula>IF(AND(AL339&lt;0, RIGHT(TEXT(AL339,"0.#"),1)="."),TRUE,FALSE)</formula>
    </cfRule>
  </conditionalFormatting>
  <conditionalFormatting sqref="Y339">
    <cfRule type="expression" dxfId="381" priority="389">
      <formula>IF(RIGHT(TEXT(Y339,"0.#"),1)=".",FALSE,TRUE)</formula>
    </cfRule>
    <cfRule type="expression" dxfId="380" priority="390">
      <formula>IF(RIGHT(TEXT(Y339,"0.#"),1)=".",TRUE,FALSE)</formula>
    </cfRule>
  </conditionalFormatting>
  <conditionalFormatting sqref="AL340:AO340">
    <cfRule type="expression" dxfId="379" priority="385">
      <formula>IF(AND(AL340&gt;=0, RIGHT(TEXT(AL340,"0.#"),1)&lt;&gt;"."),TRUE,FALSE)</formula>
    </cfRule>
    <cfRule type="expression" dxfId="378" priority="386">
      <formula>IF(AND(AL340&gt;=0, RIGHT(TEXT(AL340,"0.#"),1)="."),TRUE,FALSE)</formula>
    </cfRule>
    <cfRule type="expression" dxfId="377" priority="387">
      <formula>IF(AND(AL340&lt;0, RIGHT(TEXT(AL340,"0.#"),1)&lt;&gt;"."),TRUE,FALSE)</formula>
    </cfRule>
    <cfRule type="expression" dxfId="376" priority="388">
      <formula>IF(AND(AL340&lt;0, RIGHT(TEXT(AL340,"0.#"),1)="."),TRUE,FALSE)</formula>
    </cfRule>
  </conditionalFormatting>
  <conditionalFormatting sqref="Y340">
    <cfRule type="expression" dxfId="375" priority="383">
      <formula>IF(RIGHT(TEXT(Y340,"0.#"),1)=".",FALSE,TRUE)</formula>
    </cfRule>
    <cfRule type="expression" dxfId="374" priority="384">
      <formula>IF(RIGHT(TEXT(Y340,"0.#"),1)=".",TRUE,FALSE)</formula>
    </cfRule>
  </conditionalFormatting>
  <conditionalFormatting sqref="AL341:AO341">
    <cfRule type="expression" dxfId="373" priority="379">
      <formula>IF(AND(AL341&gt;=0, RIGHT(TEXT(AL341,"0.#"),1)&lt;&gt;"."),TRUE,FALSE)</formula>
    </cfRule>
    <cfRule type="expression" dxfId="372" priority="380">
      <formula>IF(AND(AL341&gt;=0, RIGHT(TEXT(AL341,"0.#"),1)="."),TRUE,FALSE)</formula>
    </cfRule>
    <cfRule type="expression" dxfId="371" priority="381">
      <formula>IF(AND(AL341&lt;0, RIGHT(TEXT(AL341,"0.#"),1)&lt;&gt;"."),TRUE,FALSE)</formula>
    </cfRule>
    <cfRule type="expression" dxfId="370" priority="382">
      <formula>IF(AND(AL341&lt;0, RIGHT(TEXT(AL341,"0.#"),1)="."),TRUE,FALSE)</formula>
    </cfRule>
  </conditionalFormatting>
  <conditionalFormatting sqref="Y341">
    <cfRule type="expression" dxfId="369" priority="377">
      <formula>IF(RIGHT(TEXT(Y341,"0.#"),1)=".",FALSE,TRUE)</formula>
    </cfRule>
    <cfRule type="expression" dxfId="368" priority="378">
      <formula>IF(RIGHT(TEXT(Y341,"0.#"),1)=".",TRUE,FALSE)</formula>
    </cfRule>
  </conditionalFormatting>
  <conditionalFormatting sqref="AL342:AO342">
    <cfRule type="expression" dxfId="367" priority="373">
      <formula>IF(AND(AL342&gt;=0, RIGHT(TEXT(AL342,"0.#"),1)&lt;&gt;"."),TRUE,FALSE)</formula>
    </cfRule>
    <cfRule type="expression" dxfId="366" priority="374">
      <formula>IF(AND(AL342&gt;=0, RIGHT(TEXT(AL342,"0.#"),1)="."),TRUE,FALSE)</formula>
    </cfRule>
    <cfRule type="expression" dxfId="365" priority="375">
      <formula>IF(AND(AL342&lt;0, RIGHT(TEXT(AL342,"0.#"),1)&lt;&gt;"."),TRUE,FALSE)</formula>
    </cfRule>
    <cfRule type="expression" dxfId="364" priority="376">
      <formula>IF(AND(AL342&lt;0, RIGHT(TEXT(AL342,"0.#"),1)="."),TRUE,FALSE)</formula>
    </cfRule>
  </conditionalFormatting>
  <conditionalFormatting sqref="Y342">
    <cfRule type="expression" dxfId="363" priority="371">
      <formula>IF(RIGHT(TEXT(Y342,"0.#"),1)=".",FALSE,TRUE)</formula>
    </cfRule>
    <cfRule type="expression" dxfId="362" priority="372">
      <formula>IF(RIGHT(TEXT(Y342,"0.#"),1)=".",TRUE,FALSE)</formula>
    </cfRule>
  </conditionalFormatting>
  <conditionalFormatting sqref="AL343:AO343">
    <cfRule type="expression" dxfId="361" priority="367">
      <formula>IF(AND(AL343&gt;=0, RIGHT(TEXT(AL343,"0.#"),1)&lt;&gt;"."),TRUE,FALSE)</formula>
    </cfRule>
    <cfRule type="expression" dxfId="360" priority="368">
      <formula>IF(AND(AL343&gt;=0, RIGHT(TEXT(AL343,"0.#"),1)="."),TRUE,FALSE)</formula>
    </cfRule>
    <cfRule type="expression" dxfId="359" priority="369">
      <formula>IF(AND(AL343&lt;0, RIGHT(TEXT(AL343,"0.#"),1)&lt;&gt;"."),TRUE,FALSE)</formula>
    </cfRule>
    <cfRule type="expression" dxfId="358" priority="370">
      <formula>IF(AND(AL343&lt;0, RIGHT(TEXT(AL343,"0.#"),1)="."),TRUE,FALSE)</formula>
    </cfRule>
  </conditionalFormatting>
  <conditionalFormatting sqref="Y343">
    <cfRule type="expression" dxfId="357" priority="365">
      <formula>IF(RIGHT(TEXT(Y343,"0.#"),1)=".",FALSE,TRUE)</formula>
    </cfRule>
    <cfRule type="expression" dxfId="356" priority="366">
      <formula>IF(RIGHT(TEXT(Y343,"0.#"),1)=".",TRUE,FALSE)</formula>
    </cfRule>
  </conditionalFormatting>
  <conditionalFormatting sqref="AH367:AK367">
    <cfRule type="expression" dxfId="355" priority="361">
      <formula>IF(AND(AH367&gt;=0, RIGHT(TEXT(AH367,"0.#"),1)&lt;&gt;"."),TRUE,FALSE)</formula>
    </cfRule>
    <cfRule type="expression" dxfId="354" priority="362">
      <formula>IF(AND(AH367&gt;=0, RIGHT(TEXT(AH367,"0.#"),1)="."),TRUE,FALSE)</formula>
    </cfRule>
    <cfRule type="expression" dxfId="353" priority="363">
      <formula>IF(AND(AH367&lt;0, RIGHT(TEXT(AH367,"0.#"),1)&lt;&gt;"."),TRUE,FALSE)</formula>
    </cfRule>
    <cfRule type="expression" dxfId="352" priority="364">
      <formula>IF(AND(AH367&lt;0, RIGHT(TEXT(AH367,"0.#"),1)="."),TRUE,FALSE)</formula>
    </cfRule>
  </conditionalFormatting>
  <conditionalFormatting sqref="AL367:AO367">
    <cfRule type="expression" dxfId="351" priority="357">
      <formula>IF(AND(AL367&gt;=0, RIGHT(TEXT(AL367,"0.#"),1)&lt;&gt;"."),TRUE,FALSE)</formula>
    </cfRule>
    <cfRule type="expression" dxfId="350" priority="358">
      <formula>IF(AND(AL367&gt;=0, RIGHT(TEXT(AL367,"0.#"),1)="."),TRUE,FALSE)</formula>
    </cfRule>
    <cfRule type="expression" dxfId="349" priority="359">
      <formula>IF(AND(AL367&lt;0, RIGHT(TEXT(AL367,"0.#"),1)&lt;&gt;"."),TRUE,FALSE)</formula>
    </cfRule>
    <cfRule type="expression" dxfId="348" priority="360">
      <formula>IF(AND(AL367&lt;0, RIGHT(TEXT(AL367,"0.#"),1)="."),TRUE,FALSE)</formula>
    </cfRule>
  </conditionalFormatting>
  <conditionalFormatting sqref="Y367">
    <cfRule type="expression" dxfId="347" priority="355">
      <formula>IF(RIGHT(TEXT(Y367,"0.#"),1)=".",FALSE,TRUE)</formula>
    </cfRule>
    <cfRule type="expression" dxfId="346" priority="356">
      <formula>IF(RIGHT(TEXT(Y367,"0.#"),1)=".",TRUE,FALSE)</formula>
    </cfRule>
  </conditionalFormatting>
  <conditionalFormatting sqref="AL400:AO400">
    <cfRule type="expression" dxfId="345" priority="351">
      <formula>IF(AND(AL400&gt;=0, RIGHT(TEXT(AL400,"0.#"),1)&lt;&gt;"."),TRUE,FALSE)</formula>
    </cfRule>
    <cfRule type="expression" dxfId="344" priority="352">
      <formula>IF(AND(AL400&gt;=0, RIGHT(TEXT(AL400,"0.#"),1)="."),TRUE,FALSE)</formula>
    </cfRule>
    <cfRule type="expression" dxfId="343" priority="353">
      <formula>IF(AND(AL400&lt;0, RIGHT(TEXT(AL400,"0.#"),1)&lt;&gt;"."),TRUE,FALSE)</formula>
    </cfRule>
    <cfRule type="expression" dxfId="342" priority="354">
      <formula>IF(AND(AL400&lt;0, RIGHT(TEXT(AL400,"0.#"),1)="."),TRUE,FALSE)</formula>
    </cfRule>
  </conditionalFormatting>
  <conditionalFormatting sqref="AL401:AO401">
    <cfRule type="expression" dxfId="341" priority="347">
      <formula>IF(AND(AL401&gt;=0, RIGHT(TEXT(AL401,"0.#"),1)&lt;&gt;"."),TRUE,FALSE)</formula>
    </cfRule>
    <cfRule type="expression" dxfId="340" priority="348">
      <formula>IF(AND(AL401&gt;=0, RIGHT(TEXT(AL401,"0.#"),1)="."),TRUE,FALSE)</formula>
    </cfRule>
    <cfRule type="expression" dxfId="339" priority="349">
      <formula>IF(AND(AL401&lt;0, RIGHT(TEXT(AL401,"0.#"),1)&lt;&gt;"."),TRUE,FALSE)</formula>
    </cfRule>
    <cfRule type="expression" dxfId="338" priority="350">
      <formula>IF(AND(AL401&lt;0, RIGHT(TEXT(AL401,"0.#"),1)="."),TRUE,FALSE)</formula>
    </cfRule>
  </conditionalFormatting>
  <conditionalFormatting sqref="AL433:AO433">
    <cfRule type="expression" dxfId="337" priority="343">
      <formula>IF(AND(AL433&gt;=0, RIGHT(TEXT(AL433,"0.#"),1)&lt;&gt;"."),TRUE,FALSE)</formula>
    </cfRule>
    <cfRule type="expression" dxfId="336" priority="344">
      <formula>IF(AND(AL433&gt;=0, RIGHT(TEXT(AL433,"0.#"),1)="."),TRUE,FALSE)</formula>
    </cfRule>
    <cfRule type="expression" dxfId="335" priority="345">
      <formula>IF(AND(AL433&lt;0, RIGHT(TEXT(AL433,"0.#"),1)&lt;&gt;"."),TRUE,FALSE)</formula>
    </cfRule>
    <cfRule type="expression" dxfId="334" priority="346">
      <formula>IF(AND(AL433&lt;0, RIGHT(TEXT(AL433,"0.#"),1)="."),TRUE,FALSE)</formula>
    </cfRule>
  </conditionalFormatting>
  <conditionalFormatting sqref="AL434:AO434">
    <cfRule type="expression" dxfId="333" priority="339">
      <formula>IF(AND(AL434&gt;=0, RIGHT(TEXT(AL434,"0.#"),1)&lt;&gt;"."),TRUE,FALSE)</formula>
    </cfRule>
    <cfRule type="expression" dxfId="332" priority="340">
      <formula>IF(AND(AL434&gt;=0, RIGHT(TEXT(AL434,"0.#"),1)="."),TRUE,FALSE)</formula>
    </cfRule>
    <cfRule type="expression" dxfId="331" priority="341">
      <formula>IF(AND(AL434&lt;0, RIGHT(TEXT(AL434,"0.#"),1)&lt;&gt;"."),TRUE,FALSE)</formula>
    </cfRule>
    <cfRule type="expression" dxfId="330" priority="342">
      <formula>IF(AND(AL434&lt;0, RIGHT(TEXT(AL434,"0.#"),1)="."),TRUE,FALSE)</formula>
    </cfRule>
  </conditionalFormatting>
  <conditionalFormatting sqref="AL435:AO435">
    <cfRule type="expression" dxfId="329" priority="335">
      <formula>IF(AND(AL435&gt;=0, RIGHT(TEXT(AL435,"0.#"),1)&lt;&gt;"."),TRUE,FALSE)</formula>
    </cfRule>
    <cfRule type="expression" dxfId="328" priority="336">
      <formula>IF(AND(AL435&gt;=0, RIGHT(TEXT(AL435,"0.#"),1)="."),TRUE,FALSE)</formula>
    </cfRule>
    <cfRule type="expression" dxfId="327" priority="337">
      <formula>IF(AND(AL435&lt;0, RIGHT(TEXT(AL435,"0.#"),1)&lt;&gt;"."),TRUE,FALSE)</formula>
    </cfRule>
    <cfRule type="expression" dxfId="326" priority="338">
      <formula>IF(AND(AL435&lt;0, RIGHT(TEXT(AL435,"0.#"),1)="."),TRUE,FALSE)</formula>
    </cfRule>
  </conditionalFormatting>
  <conditionalFormatting sqref="AL436:AO436">
    <cfRule type="expression" dxfId="325" priority="331">
      <formula>IF(AND(AL436&gt;=0, RIGHT(TEXT(AL436,"0.#"),1)&lt;&gt;"."),TRUE,FALSE)</formula>
    </cfRule>
    <cfRule type="expression" dxfId="324" priority="332">
      <formula>IF(AND(AL436&gt;=0, RIGHT(TEXT(AL436,"0.#"),1)="."),TRUE,FALSE)</formula>
    </cfRule>
    <cfRule type="expression" dxfId="323" priority="333">
      <formula>IF(AND(AL436&lt;0, RIGHT(TEXT(AL436,"0.#"),1)&lt;&gt;"."),TRUE,FALSE)</formula>
    </cfRule>
    <cfRule type="expression" dxfId="322" priority="334">
      <formula>IF(AND(AL436&lt;0, RIGHT(TEXT(AL436,"0.#"),1)="."),TRUE,FALSE)</formula>
    </cfRule>
  </conditionalFormatting>
  <conditionalFormatting sqref="AL437:AO437">
    <cfRule type="expression" dxfId="321" priority="327">
      <formula>IF(AND(AL437&gt;=0, RIGHT(TEXT(AL437,"0.#"),1)&lt;&gt;"."),TRUE,FALSE)</formula>
    </cfRule>
    <cfRule type="expression" dxfId="320" priority="328">
      <formula>IF(AND(AL437&gt;=0, RIGHT(TEXT(AL437,"0.#"),1)="."),TRUE,FALSE)</formula>
    </cfRule>
    <cfRule type="expression" dxfId="319" priority="329">
      <formula>IF(AND(AL437&lt;0, RIGHT(TEXT(AL437,"0.#"),1)&lt;&gt;"."),TRUE,FALSE)</formula>
    </cfRule>
    <cfRule type="expression" dxfId="318" priority="330">
      <formula>IF(AND(AL437&lt;0, RIGHT(TEXT(AL437,"0.#"),1)="."),TRUE,FALSE)</formula>
    </cfRule>
  </conditionalFormatting>
  <conditionalFormatting sqref="AL467:AO467">
    <cfRule type="expression" dxfId="317" priority="323">
      <formula>IF(AND(AL467&gt;=0, RIGHT(TEXT(AL467,"0.#"),1)&lt;&gt;"."),TRUE,FALSE)</formula>
    </cfRule>
    <cfRule type="expression" dxfId="316" priority="324">
      <formula>IF(AND(AL467&gt;=0, RIGHT(TEXT(AL467,"0.#"),1)="."),TRUE,FALSE)</formula>
    </cfRule>
    <cfRule type="expression" dxfId="315" priority="325">
      <formula>IF(AND(AL467&lt;0, RIGHT(TEXT(AL467,"0.#"),1)&lt;&gt;"."),TRUE,FALSE)</formula>
    </cfRule>
    <cfRule type="expression" dxfId="314" priority="326">
      <formula>IF(AND(AL467&lt;0, RIGHT(TEXT(AL467,"0.#"),1)="."),TRUE,FALSE)</formula>
    </cfRule>
  </conditionalFormatting>
  <conditionalFormatting sqref="AL466:AO466">
    <cfRule type="expression" dxfId="313" priority="319">
      <formula>IF(AND(AL466&gt;=0, RIGHT(TEXT(AL466,"0.#"),1)&lt;&gt;"."),TRUE,FALSE)</formula>
    </cfRule>
    <cfRule type="expression" dxfId="312" priority="320">
      <formula>IF(AND(AL466&gt;=0, RIGHT(TEXT(AL466,"0.#"),1)="."),TRUE,FALSE)</formula>
    </cfRule>
    <cfRule type="expression" dxfId="311" priority="321">
      <formula>IF(AND(AL466&lt;0, RIGHT(TEXT(AL466,"0.#"),1)&lt;&gt;"."),TRUE,FALSE)</formula>
    </cfRule>
    <cfRule type="expression" dxfId="310" priority="322">
      <formula>IF(AND(AL466&lt;0, RIGHT(TEXT(AL466,"0.#"),1)="."),TRUE,FALSE)</formula>
    </cfRule>
  </conditionalFormatting>
  <conditionalFormatting sqref="AL500:AO500">
    <cfRule type="expression" dxfId="309" priority="311">
      <formula>IF(AND(AL500&gt;=0, RIGHT(TEXT(AL500,"0.#"),1)&lt;&gt;"."),TRUE,FALSE)</formula>
    </cfRule>
    <cfRule type="expression" dxfId="308" priority="312">
      <formula>IF(AND(AL500&gt;=0, RIGHT(TEXT(AL500,"0.#"),1)="."),TRUE,FALSE)</formula>
    </cfRule>
    <cfRule type="expression" dxfId="307" priority="313">
      <formula>IF(AND(AL500&lt;0, RIGHT(TEXT(AL500,"0.#"),1)&lt;&gt;"."),TRUE,FALSE)</formula>
    </cfRule>
    <cfRule type="expression" dxfId="306" priority="314">
      <formula>IF(AND(AL500&lt;0, RIGHT(TEXT(AL500,"0.#"),1)="."),TRUE,FALSE)</formula>
    </cfRule>
  </conditionalFormatting>
  <conditionalFormatting sqref="AL566:AO567">
    <cfRule type="expression" dxfId="305" priority="303">
      <formula>IF(AND(AL566&gt;=0, RIGHT(TEXT(AL566,"0.#"),1)&lt;&gt;"."),TRUE,FALSE)</formula>
    </cfRule>
    <cfRule type="expression" dxfId="304" priority="304">
      <formula>IF(AND(AL566&gt;=0, RIGHT(TEXT(AL566,"0.#"),1)="."),TRUE,FALSE)</formula>
    </cfRule>
    <cfRule type="expression" dxfId="303" priority="305">
      <formula>IF(AND(AL566&lt;0, RIGHT(TEXT(AL566,"0.#"),1)&lt;&gt;"."),TRUE,FALSE)</formula>
    </cfRule>
    <cfRule type="expression" dxfId="302" priority="306">
      <formula>IF(AND(AL566&lt;0, RIGHT(TEXT(AL566,"0.#"),1)="."),TRUE,FALSE)</formula>
    </cfRule>
  </conditionalFormatting>
  <conditionalFormatting sqref="AL568:AO568">
    <cfRule type="expression" dxfId="301" priority="299">
      <formula>IF(AND(AL568&gt;=0, RIGHT(TEXT(AL568,"0.#"),1)&lt;&gt;"."),TRUE,FALSE)</formula>
    </cfRule>
    <cfRule type="expression" dxfId="300" priority="300">
      <formula>IF(AND(AL568&gt;=0, RIGHT(TEXT(AL568,"0.#"),1)="."),TRUE,FALSE)</formula>
    </cfRule>
    <cfRule type="expression" dxfId="299" priority="301">
      <formula>IF(AND(AL568&lt;0, RIGHT(TEXT(AL568,"0.#"),1)&lt;&gt;"."),TRUE,FALSE)</formula>
    </cfRule>
    <cfRule type="expression" dxfId="298" priority="302">
      <formula>IF(AND(AL568&lt;0, RIGHT(TEXT(AL568,"0.#"),1)="."),TRUE,FALSE)</formula>
    </cfRule>
  </conditionalFormatting>
  <conditionalFormatting sqref="AL598:AO600">
    <cfRule type="expression" dxfId="297" priority="295">
      <formula>IF(AND(AL598&gt;=0, RIGHT(TEXT(AL598,"0.#"),1)&lt;&gt;"."),TRUE,FALSE)</formula>
    </cfRule>
    <cfRule type="expression" dxfId="296" priority="296">
      <formula>IF(AND(AL598&gt;=0, RIGHT(TEXT(AL598,"0.#"),1)="."),TRUE,FALSE)</formula>
    </cfRule>
    <cfRule type="expression" dxfId="295" priority="297">
      <formula>IF(AND(AL598&lt;0, RIGHT(TEXT(AL598,"0.#"),1)&lt;&gt;"."),TRUE,FALSE)</formula>
    </cfRule>
    <cfRule type="expression" dxfId="294" priority="298">
      <formula>IF(AND(AL598&lt;0, RIGHT(TEXT(AL598,"0.#"),1)="."),TRUE,FALSE)</formula>
    </cfRule>
  </conditionalFormatting>
  <conditionalFormatting sqref="AL601:AO601">
    <cfRule type="expression" dxfId="293" priority="291">
      <formula>IF(AND(AL601&gt;=0, RIGHT(TEXT(AL601,"0.#"),1)&lt;&gt;"."),TRUE,FALSE)</formula>
    </cfRule>
    <cfRule type="expression" dxfId="292" priority="292">
      <formula>IF(AND(AL601&gt;=0, RIGHT(TEXT(AL601,"0.#"),1)="."),TRUE,FALSE)</formula>
    </cfRule>
    <cfRule type="expression" dxfId="291" priority="293">
      <formula>IF(AND(AL601&lt;0, RIGHT(TEXT(AL601,"0.#"),1)&lt;&gt;"."),TRUE,FALSE)</formula>
    </cfRule>
    <cfRule type="expression" dxfId="290" priority="294">
      <formula>IF(AND(AL601&lt;0, RIGHT(TEXT(AL601,"0.#"),1)="."),TRUE,FALSE)</formula>
    </cfRule>
  </conditionalFormatting>
  <conditionalFormatting sqref="AL565:AO565">
    <cfRule type="expression" dxfId="289" priority="287">
      <formula>IF(AND(AL565&gt;=0, RIGHT(TEXT(AL565,"0.#"),1)&lt;&gt;"."),TRUE,FALSE)</formula>
    </cfRule>
    <cfRule type="expression" dxfId="288" priority="288">
      <formula>IF(AND(AL565&gt;=0, RIGHT(TEXT(AL565,"0.#"),1)="."),TRUE,FALSE)</formula>
    </cfRule>
    <cfRule type="expression" dxfId="287" priority="289">
      <formula>IF(AND(AL565&lt;0, RIGHT(TEXT(AL565,"0.#"),1)&lt;&gt;"."),TRUE,FALSE)</formula>
    </cfRule>
    <cfRule type="expression" dxfId="286" priority="290">
      <formula>IF(AND(AL565&lt;0, RIGHT(TEXT(AL565,"0.#"),1)="."),TRUE,FALSE)</formula>
    </cfRule>
  </conditionalFormatting>
  <conditionalFormatting sqref="AL532:AO532">
    <cfRule type="expression" dxfId="285" priority="283">
      <formula>IF(AND(AL532&gt;=0, RIGHT(TEXT(AL532,"0.#"),1)&lt;&gt;"."),TRUE,FALSE)</formula>
    </cfRule>
    <cfRule type="expression" dxfId="284" priority="284">
      <formula>IF(AND(AL532&gt;=0, RIGHT(TEXT(AL532,"0.#"),1)="."),TRUE,FALSE)</formula>
    </cfRule>
    <cfRule type="expression" dxfId="283" priority="285">
      <formula>IF(AND(AL532&lt;0, RIGHT(TEXT(AL532,"0.#"),1)&lt;&gt;"."),TRUE,FALSE)</formula>
    </cfRule>
    <cfRule type="expression" dxfId="282" priority="286">
      <formula>IF(AND(AL532&lt;0, RIGHT(TEXT(AL532,"0.#"),1)="."),TRUE,FALSE)</formula>
    </cfRule>
  </conditionalFormatting>
  <conditionalFormatting sqref="AL533:AO533">
    <cfRule type="expression" dxfId="281" priority="279">
      <formula>IF(AND(AL533&gt;=0, RIGHT(TEXT(AL533,"0.#"),1)&lt;&gt;"."),TRUE,FALSE)</formula>
    </cfRule>
    <cfRule type="expression" dxfId="280" priority="280">
      <formula>IF(AND(AL533&gt;=0, RIGHT(TEXT(AL533,"0.#"),1)="."),TRUE,FALSE)</formula>
    </cfRule>
    <cfRule type="expression" dxfId="279" priority="281">
      <formula>IF(AND(AL533&lt;0, RIGHT(TEXT(AL533,"0.#"),1)&lt;&gt;"."),TRUE,FALSE)</formula>
    </cfRule>
    <cfRule type="expression" dxfId="278" priority="282">
      <formula>IF(AND(AL533&lt;0, RIGHT(TEXT(AL533,"0.#"),1)="."),TRUE,FALSE)</formula>
    </cfRule>
  </conditionalFormatting>
  <conditionalFormatting sqref="AL499:AO499">
    <cfRule type="expression" dxfId="277" priority="275">
      <formula>IF(AND(AL499&gt;=0, RIGHT(TEXT(AL499,"0.#"),1)&lt;&gt;"."),TRUE,FALSE)</formula>
    </cfRule>
    <cfRule type="expression" dxfId="276" priority="276">
      <formula>IF(AND(AL499&gt;=0, RIGHT(TEXT(AL499,"0.#"),1)="."),TRUE,FALSE)</formula>
    </cfRule>
    <cfRule type="expression" dxfId="275" priority="277">
      <formula>IF(AND(AL499&lt;0, RIGHT(TEXT(AL499,"0.#"),1)&lt;&gt;"."),TRUE,FALSE)</formula>
    </cfRule>
    <cfRule type="expression" dxfId="274" priority="278">
      <formula>IF(AND(AL499&lt;0, RIGHT(TEXT(AL499,"0.#"),1)="."),TRUE,FALSE)</formula>
    </cfRule>
  </conditionalFormatting>
  <conditionalFormatting sqref="AL631:AO631">
    <cfRule type="expression" dxfId="273" priority="271">
      <formula>IF(AND(AL631&gt;=0, RIGHT(TEXT(AL631,"0.#"),1)&lt;&gt;"."),TRUE,FALSE)</formula>
    </cfRule>
    <cfRule type="expression" dxfId="272" priority="272">
      <formula>IF(AND(AL631&gt;=0, RIGHT(TEXT(AL631,"0.#"),1)="."),TRUE,FALSE)</formula>
    </cfRule>
    <cfRule type="expression" dxfId="271" priority="273">
      <formula>IF(AND(AL631&lt;0, RIGHT(TEXT(AL631,"0.#"),1)&lt;&gt;"."),TRUE,FALSE)</formula>
    </cfRule>
    <cfRule type="expression" dxfId="270" priority="274">
      <formula>IF(AND(AL631&lt;0, RIGHT(TEXT(AL631,"0.#"),1)="."),TRUE,FALSE)</formula>
    </cfRule>
  </conditionalFormatting>
  <conditionalFormatting sqref="Y631">
    <cfRule type="expression" dxfId="269" priority="269">
      <formula>IF(RIGHT(TEXT(Y631,"0.#"),1)=".",FALSE,TRUE)</formula>
    </cfRule>
    <cfRule type="expression" dxfId="268" priority="270">
      <formula>IF(RIGHT(TEXT(Y631,"0.#"),1)=".",TRUE,FALSE)</formula>
    </cfRule>
  </conditionalFormatting>
  <conditionalFormatting sqref="AL665:AO665">
    <cfRule type="expression" dxfId="267" priority="265">
      <formula>IF(AND(AL665&gt;=0, RIGHT(TEXT(AL665,"0.#"),1)&lt;&gt;"."),TRUE,FALSE)</formula>
    </cfRule>
    <cfRule type="expression" dxfId="266" priority="266">
      <formula>IF(AND(AL665&gt;=0, RIGHT(TEXT(AL665,"0.#"),1)="."),TRUE,FALSE)</formula>
    </cfRule>
    <cfRule type="expression" dxfId="265" priority="267">
      <formula>IF(AND(AL665&lt;0, RIGHT(TEXT(AL665,"0.#"),1)&lt;&gt;"."),TRUE,FALSE)</formula>
    </cfRule>
    <cfRule type="expression" dxfId="264" priority="268">
      <formula>IF(AND(AL665&lt;0, RIGHT(TEXT(AL665,"0.#"),1)="."),TRUE,FALSE)</formula>
    </cfRule>
  </conditionalFormatting>
  <conditionalFormatting sqref="AL698:AO698">
    <cfRule type="expression" dxfId="263" priority="257">
      <formula>IF(AND(AL698&gt;=0, RIGHT(TEXT(AL698,"0.#"),1)&lt;&gt;"."),TRUE,FALSE)</formula>
    </cfRule>
    <cfRule type="expression" dxfId="262" priority="258">
      <formula>IF(AND(AL698&gt;=0, RIGHT(TEXT(AL698,"0.#"),1)="."),TRUE,FALSE)</formula>
    </cfRule>
    <cfRule type="expression" dxfId="261" priority="259">
      <formula>IF(AND(AL698&lt;0, RIGHT(TEXT(AL698,"0.#"),1)&lt;&gt;"."),TRUE,FALSE)</formula>
    </cfRule>
    <cfRule type="expression" dxfId="260" priority="260">
      <formula>IF(AND(AL698&lt;0, RIGHT(TEXT(AL698,"0.#"),1)="."),TRUE,FALSE)</formula>
    </cfRule>
  </conditionalFormatting>
  <conditionalFormatting sqref="AL697:AO697">
    <cfRule type="expression" dxfId="259" priority="261">
      <formula>IF(AND(AL697&gt;=0, RIGHT(TEXT(AL697,"0.#"),1)&lt;&gt;"."),TRUE,FALSE)</formula>
    </cfRule>
    <cfRule type="expression" dxfId="258" priority="262">
      <formula>IF(AND(AL697&gt;=0, RIGHT(TEXT(AL697,"0.#"),1)="."),TRUE,FALSE)</formula>
    </cfRule>
    <cfRule type="expression" dxfId="257" priority="263">
      <formula>IF(AND(AL697&lt;0, RIGHT(TEXT(AL697,"0.#"),1)&lt;&gt;"."),TRUE,FALSE)</formula>
    </cfRule>
    <cfRule type="expression" dxfId="256" priority="264">
      <formula>IF(AND(AL697&lt;0, RIGHT(TEXT(AL697,"0.#"),1)="."),TRUE,FALSE)</formula>
    </cfRule>
  </conditionalFormatting>
  <conditionalFormatting sqref="AL730:AO730">
    <cfRule type="expression" dxfId="255" priority="253">
      <formula>IF(AND(AL730&gt;=0, RIGHT(TEXT(AL730,"0.#"),1)&lt;&gt;"."),TRUE,FALSE)</formula>
    </cfRule>
    <cfRule type="expression" dxfId="254" priority="254">
      <formula>IF(AND(AL730&gt;=0, RIGHT(TEXT(AL730,"0.#"),1)="."),TRUE,FALSE)</formula>
    </cfRule>
    <cfRule type="expression" dxfId="253" priority="255">
      <formula>IF(AND(AL730&lt;0, RIGHT(TEXT(AL730,"0.#"),1)&lt;&gt;"."),TRUE,FALSE)</formula>
    </cfRule>
    <cfRule type="expression" dxfId="252" priority="256">
      <formula>IF(AND(AL730&lt;0, RIGHT(TEXT(AL730,"0.#"),1)="."),TRUE,FALSE)</formula>
    </cfRule>
  </conditionalFormatting>
  <conditionalFormatting sqref="AL763:AO763">
    <cfRule type="expression" dxfId="251" priority="249">
      <formula>IF(AND(AL763&gt;=0, RIGHT(TEXT(AL763,"0.#"),1)&lt;&gt;"."),TRUE,FALSE)</formula>
    </cfRule>
    <cfRule type="expression" dxfId="250" priority="250">
      <formula>IF(AND(AL763&gt;=0, RIGHT(TEXT(AL763,"0.#"),1)="."),TRUE,FALSE)</formula>
    </cfRule>
    <cfRule type="expression" dxfId="249" priority="251">
      <formula>IF(AND(AL763&lt;0, RIGHT(TEXT(AL763,"0.#"),1)&lt;&gt;"."),TRUE,FALSE)</formula>
    </cfRule>
    <cfRule type="expression" dxfId="248" priority="252">
      <formula>IF(AND(AL763&lt;0, RIGHT(TEXT(AL763,"0.#"),1)="."),TRUE,FALSE)</formula>
    </cfRule>
  </conditionalFormatting>
  <conditionalFormatting sqref="Y763:Y764">
    <cfRule type="expression" dxfId="247" priority="247">
      <formula>IF(RIGHT(TEXT(Y763,"0.#"),1)=".",FALSE,TRUE)</formula>
    </cfRule>
    <cfRule type="expression" dxfId="246" priority="248">
      <formula>IF(RIGHT(TEXT(Y763,"0.#"),1)=".",TRUE,FALSE)</formula>
    </cfRule>
  </conditionalFormatting>
  <conditionalFormatting sqref="AL798:AO803">
    <cfRule type="expression" dxfId="245" priority="243">
      <formula>IF(AND(AL798&gt;=0, RIGHT(TEXT(AL798,"0.#"),1)&lt;&gt;"."),TRUE,FALSE)</formula>
    </cfRule>
    <cfRule type="expression" dxfId="244" priority="244">
      <formula>IF(AND(AL798&gt;=0, RIGHT(TEXT(AL798,"0.#"),1)="."),TRUE,FALSE)</formula>
    </cfRule>
    <cfRule type="expression" dxfId="243" priority="245">
      <formula>IF(AND(AL798&lt;0, RIGHT(TEXT(AL798,"0.#"),1)&lt;&gt;"."),TRUE,FALSE)</formula>
    </cfRule>
    <cfRule type="expression" dxfId="242" priority="246">
      <formula>IF(AND(AL798&lt;0, RIGHT(TEXT(AL798,"0.#"),1)="."),TRUE,FALSE)</formula>
    </cfRule>
  </conditionalFormatting>
  <conditionalFormatting sqref="AL796:AO797">
    <cfRule type="expression" dxfId="241" priority="239">
      <formula>IF(AND(AL796&gt;=0, RIGHT(TEXT(AL796,"0.#"),1)&lt;&gt;"."),TRUE,FALSE)</formula>
    </cfRule>
    <cfRule type="expression" dxfId="240" priority="240">
      <formula>IF(AND(AL796&gt;=0, RIGHT(TEXT(AL796,"0.#"),1)="."),TRUE,FALSE)</formula>
    </cfRule>
    <cfRule type="expression" dxfId="239" priority="241">
      <formula>IF(AND(AL796&lt;0, RIGHT(TEXT(AL796,"0.#"),1)&lt;&gt;"."),TRUE,FALSE)</formula>
    </cfRule>
    <cfRule type="expression" dxfId="238" priority="242">
      <formula>IF(AND(AL796&lt;0, RIGHT(TEXT(AL796,"0.#"),1)="."),TRUE,FALSE)</formula>
    </cfRule>
  </conditionalFormatting>
  <conditionalFormatting sqref="Y796">
    <cfRule type="expression" dxfId="237" priority="237">
      <formula>IF(RIGHT(TEXT(Y796,"0.#"),1)=".",FALSE,TRUE)</formula>
    </cfRule>
    <cfRule type="expression" dxfId="236" priority="238">
      <formula>IF(RIGHT(TEXT(Y796,"0.#"),1)=".",TRUE,FALSE)</formula>
    </cfRule>
  </conditionalFormatting>
  <conditionalFormatting sqref="Y797">
    <cfRule type="expression" dxfId="235" priority="235">
      <formula>IF(RIGHT(TEXT(Y797,"0.#"),1)=".",FALSE,TRUE)</formula>
    </cfRule>
    <cfRule type="expression" dxfId="234" priority="236">
      <formula>IF(RIGHT(TEXT(Y797,"0.#"),1)=".",TRUE,FALSE)</formula>
    </cfRule>
  </conditionalFormatting>
  <conditionalFormatting sqref="Y798">
    <cfRule type="expression" dxfId="233" priority="233">
      <formula>IF(RIGHT(TEXT(Y798,"0.#"),1)=".",FALSE,TRUE)</formula>
    </cfRule>
    <cfRule type="expression" dxfId="232" priority="234">
      <formula>IF(RIGHT(TEXT(Y798,"0.#"),1)=".",TRUE,FALSE)</formula>
    </cfRule>
  </conditionalFormatting>
  <conditionalFormatting sqref="Y802">
    <cfRule type="expression" dxfId="231" priority="231">
      <formula>IF(RIGHT(TEXT(Y802,"0.#"),1)=".",FALSE,TRUE)</formula>
    </cfRule>
    <cfRule type="expression" dxfId="230" priority="232">
      <formula>IF(RIGHT(TEXT(Y802,"0.#"),1)=".",TRUE,FALSE)</formula>
    </cfRule>
  </conditionalFormatting>
  <conditionalFormatting sqref="Y803">
    <cfRule type="expression" dxfId="229" priority="229">
      <formula>IF(RIGHT(TEXT(Y803,"0.#"),1)=".",FALSE,TRUE)</formula>
    </cfRule>
    <cfRule type="expression" dxfId="228" priority="230">
      <formula>IF(RIGHT(TEXT(Y803,"0.#"),1)=".",TRUE,FALSE)</formula>
    </cfRule>
  </conditionalFormatting>
  <conditionalFormatting sqref="Y801">
    <cfRule type="expression" dxfId="227" priority="227">
      <formula>IF(RIGHT(TEXT(Y801,"0.#"),1)=".",FALSE,TRUE)</formula>
    </cfRule>
    <cfRule type="expression" dxfId="226" priority="228">
      <formula>IF(RIGHT(TEXT(Y801,"0.#"),1)=".",TRUE,FALSE)</formula>
    </cfRule>
  </conditionalFormatting>
  <conditionalFormatting sqref="AL831:AO838">
    <cfRule type="expression" dxfId="225" priority="223">
      <formula>IF(AND(AL831&gt;=0, RIGHT(TEXT(AL831,"0.#"),1)&lt;&gt;"."),TRUE,FALSE)</formula>
    </cfRule>
    <cfRule type="expression" dxfId="224" priority="224">
      <formula>IF(AND(AL831&gt;=0, RIGHT(TEXT(AL831,"0.#"),1)="."),TRUE,FALSE)</formula>
    </cfRule>
    <cfRule type="expression" dxfId="223" priority="225">
      <formula>IF(AND(AL831&lt;0, RIGHT(TEXT(AL831,"0.#"),1)&lt;&gt;"."),TRUE,FALSE)</formula>
    </cfRule>
    <cfRule type="expression" dxfId="222" priority="226">
      <formula>IF(AND(AL831&lt;0, RIGHT(TEXT(AL831,"0.#"),1)="."),TRUE,FALSE)</formula>
    </cfRule>
  </conditionalFormatting>
  <conditionalFormatting sqref="AL829:AO829">
    <cfRule type="expression" dxfId="221" priority="219">
      <formula>IF(AND(AL829&gt;=0, RIGHT(TEXT(AL829,"0.#"),1)&lt;&gt;"."),TRUE,FALSE)</formula>
    </cfRule>
    <cfRule type="expression" dxfId="220" priority="220">
      <formula>IF(AND(AL829&gt;=0, RIGHT(TEXT(AL829,"0.#"),1)="."),TRUE,FALSE)</formula>
    </cfRule>
    <cfRule type="expression" dxfId="219" priority="221">
      <formula>IF(AND(AL829&lt;0, RIGHT(TEXT(AL829,"0.#"),1)&lt;&gt;"."),TRUE,FALSE)</formula>
    </cfRule>
    <cfRule type="expression" dxfId="218" priority="222">
      <formula>IF(AND(AL829&lt;0, RIGHT(TEXT(AL829,"0.#"),1)="."),TRUE,FALSE)</formula>
    </cfRule>
  </conditionalFormatting>
  <conditionalFormatting sqref="AL830:AO830">
    <cfRule type="expression" dxfId="217" priority="215">
      <formula>IF(AND(AL830&gt;=0, RIGHT(TEXT(AL830,"0.#"),1)&lt;&gt;"."),TRUE,FALSE)</formula>
    </cfRule>
    <cfRule type="expression" dxfId="216" priority="216">
      <formula>IF(AND(AL830&gt;=0, RIGHT(TEXT(AL830,"0.#"),1)="."),TRUE,FALSE)</formula>
    </cfRule>
    <cfRule type="expression" dxfId="215" priority="217">
      <formula>IF(AND(AL830&lt;0, RIGHT(TEXT(AL830,"0.#"),1)&lt;&gt;"."),TRUE,FALSE)</formula>
    </cfRule>
    <cfRule type="expression" dxfId="214" priority="218">
      <formula>IF(AND(AL830&lt;0, RIGHT(TEXT(AL830,"0.#"),1)="."),TRUE,FALSE)</formula>
    </cfRule>
  </conditionalFormatting>
  <conditionalFormatting sqref="Y829">
    <cfRule type="expression" dxfId="213" priority="213">
      <formula>IF(RIGHT(TEXT(Y829,"0.#"),1)=".",FALSE,TRUE)</formula>
    </cfRule>
    <cfRule type="expression" dxfId="212" priority="214">
      <formula>IF(RIGHT(TEXT(Y829,"0.#"),1)=".",TRUE,FALSE)</formula>
    </cfRule>
  </conditionalFormatting>
  <conditionalFormatting sqref="Y830">
    <cfRule type="expression" dxfId="211" priority="211">
      <formula>IF(RIGHT(TEXT(Y830,"0.#"),1)=".",FALSE,TRUE)</formula>
    </cfRule>
    <cfRule type="expression" dxfId="210" priority="212">
      <formula>IF(RIGHT(TEXT(Y830,"0.#"),1)=".",TRUE,FALSE)</formula>
    </cfRule>
  </conditionalFormatting>
  <conditionalFormatting sqref="Y831">
    <cfRule type="expression" dxfId="209" priority="209">
      <formula>IF(RIGHT(TEXT(Y831,"0.#"),1)=".",FALSE,TRUE)</formula>
    </cfRule>
    <cfRule type="expression" dxfId="208" priority="210">
      <formula>IF(RIGHT(TEXT(Y831,"0.#"),1)=".",TRUE,FALSE)</formula>
    </cfRule>
  </conditionalFormatting>
  <conditionalFormatting sqref="Y832">
    <cfRule type="expression" dxfId="207" priority="207">
      <formula>IF(RIGHT(TEXT(Y832,"0.#"),1)=".",FALSE,TRUE)</formula>
    </cfRule>
    <cfRule type="expression" dxfId="206" priority="208">
      <formula>IF(RIGHT(TEXT(Y832,"0.#"),1)=".",TRUE,FALSE)</formula>
    </cfRule>
  </conditionalFormatting>
  <conditionalFormatting sqref="Y833">
    <cfRule type="expression" dxfId="205" priority="205">
      <formula>IF(RIGHT(TEXT(Y833,"0.#"),1)=".",FALSE,TRUE)</formula>
    </cfRule>
    <cfRule type="expression" dxfId="204" priority="206">
      <formula>IF(RIGHT(TEXT(Y833,"0.#"),1)=".",TRUE,FALSE)</formula>
    </cfRule>
  </conditionalFormatting>
  <conditionalFormatting sqref="Y834">
    <cfRule type="expression" dxfId="203" priority="203">
      <formula>IF(RIGHT(TEXT(Y834,"0.#"),1)=".",FALSE,TRUE)</formula>
    </cfRule>
    <cfRule type="expression" dxfId="202" priority="204">
      <formula>IF(RIGHT(TEXT(Y834,"0.#"),1)=".",TRUE,FALSE)</formula>
    </cfRule>
  </conditionalFormatting>
  <conditionalFormatting sqref="Y835">
    <cfRule type="expression" dxfId="201" priority="201">
      <formula>IF(RIGHT(TEXT(Y835,"0.#"),1)=".",FALSE,TRUE)</formula>
    </cfRule>
    <cfRule type="expression" dxfId="200" priority="202">
      <formula>IF(RIGHT(TEXT(Y835,"0.#"),1)=".",TRUE,FALSE)</formula>
    </cfRule>
  </conditionalFormatting>
  <conditionalFormatting sqref="Y838">
    <cfRule type="expression" dxfId="199" priority="199">
      <formula>IF(RIGHT(TEXT(Y838,"0.#"),1)=".",FALSE,TRUE)</formula>
    </cfRule>
    <cfRule type="expression" dxfId="198" priority="200">
      <formula>IF(RIGHT(TEXT(Y838,"0.#"),1)=".",TRUE,FALSE)</formula>
    </cfRule>
  </conditionalFormatting>
  <conditionalFormatting sqref="Y836">
    <cfRule type="expression" dxfId="197" priority="197">
      <formula>IF(RIGHT(TEXT(Y836,"0.#"),1)=".",FALSE,TRUE)</formula>
    </cfRule>
    <cfRule type="expression" dxfId="196" priority="198">
      <formula>IF(RIGHT(TEXT(Y836,"0.#"),1)=".",TRUE,FALSE)</formula>
    </cfRule>
  </conditionalFormatting>
  <conditionalFormatting sqref="Y837">
    <cfRule type="expression" dxfId="195" priority="195">
      <formula>IF(RIGHT(TEXT(Y837,"0.#"),1)=".",FALSE,TRUE)</formula>
    </cfRule>
    <cfRule type="expression" dxfId="194" priority="196">
      <formula>IF(RIGHT(TEXT(Y837,"0.#"),1)=".",TRUE,FALSE)</formula>
    </cfRule>
  </conditionalFormatting>
  <conditionalFormatting sqref="AL864:AO867">
    <cfRule type="expression" dxfId="193" priority="191">
      <formula>IF(AND(AL864&gt;=0, RIGHT(TEXT(AL864,"0.#"),1)&lt;&gt;"."),TRUE,FALSE)</formula>
    </cfRule>
    <cfRule type="expression" dxfId="192" priority="192">
      <formula>IF(AND(AL864&gt;=0, RIGHT(TEXT(AL864,"0.#"),1)="."),TRUE,FALSE)</formula>
    </cfRule>
    <cfRule type="expression" dxfId="191" priority="193">
      <formula>IF(AND(AL864&lt;0, RIGHT(TEXT(AL864,"0.#"),1)&lt;&gt;"."),TRUE,FALSE)</formula>
    </cfRule>
    <cfRule type="expression" dxfId="190" priority="194">
      <formula>IF(AND(AL864&lt;0, RIGHT(TEXT(AL864,"0.#"),1)="."),TRUE,FALSE)</formula>
    </cfRule>
  </conditionalFormatting>
  <conditionalFormatting sqref="AL862:AO862">
    <cfRule type="expression" dxfId="189" priority="187">
      <formula>IF(AND(AL862&gt;=0, RIGHT(TEXT(AL862,"0.#"),1)&lt;&gt;"."),TRUE,FALSE)</formula>
    </cfRule>
    <cfRule type="expression" dxfId="188" priority="188">
      <formula>IF(AND(AL862&gt;=0, RIGHT(TEXT(AL862,"0.#"),1)="."),TRUE,FALSE)</formula>
    </cfRule>
    <cfRule type="expression" dxfId="187" priority="189">
      <formula>IF(AND(AL862&lt;0, RIGHT(TEXT(AL862,"0.#"),1)&lt;&gt;"."),TRUE,FALSE)</formula>
    </cfRule>
    <cfRule type="expression" dxfId="186" priority="190">
      <formula>IF(AND(AL862&lt;0, RIGHT(TEXT(AL862,"0.#"),1)="."),TRUE,FALSE)</formula>
    </cfRule>
  </conditionalFormatting>
  <conditionalFormatting sqref="AL863:AO863">
    <cfRule type="expression" dxfId="185" priority="183">
      <formula>IF(AND(AL863&gt;=0, RIGHT(TEXT(AL863,"0.#"),1)&lt;&gt;"."),TRUE,FALSE)</formula>
    </cfRule>
    <cfRule type="expression" dxfId="184" priority="184">
      <formula>IF(AND(AL863&gt;=0, RIGHT(TEXT(AL863,"0.#"),1)="."),TRUE,FALSE)</formula>
    </cfRule>
    <cfRule type="expression" dxfId="183" priority="185">
      <formula>IF(AND(AL863&lt;0, RIGHT(TEXT(AL863,"0.#"),1)&lt;&gt;"."),TRUE,FALSE)</formula>
    </cfRule>
    <cfRule type="expression" dxfId="182" priority="186">
      <formula>IF(AND(AL863&lt;0, RIGHT(TEXT(AL863,"0.#"),1)="."),TRUE,FALSE)</formula>
    </cfRule>
  </conditionalFormatting>
  <conditionalFormatting sqref="AL870:AO870">
    <cfRule type="expression" dxfId="181" priority="179">
      <formula>IF(AND(AL870&gt;=0, RIGHT(TEXT(AL870,"0.#"),1)&lt;&gt;"."),TRUE,FALSE)</formula>
    </cfRule>
    <cfRule type="expression" dxfId="180" priority="180">
      <formula>IF(AND(AL870&gt;=0, RIGHT(TEXT(AL870,"0.#"),1)="."),TRUE,FALSE)</formula>
    </cfRule>
    <cfRule type="expression" dxfId="179" priority="181">
      <formula>IF(AND(AL870&lt;0, RIGHT(TEXT(AL870,"0.#"),1)&lt;&gt;"."),TRUE,FALSE)</formula>
    </cfRule>
    <cfRule type="expression" dxfId="178" priority="182">
      <formula>IF(AND(AL870&lt;0, RIGHT(TEXT(AL870,"0.#"),1)="."),TRUE,FALSE)</formula>
    </cfRule>
  </conditionalFormatting>
  <conditionalFormatting sqref="AL868:AO868">
    <cfRule type="expression" dxfId="177" priority="175">
      <formula>IF(AND(AL868&gt;=0, RIGHT(TEXT(AL868,"0.#"),1)&lt;&gt;"."),TRUE,FALSE)</formula>
    </cfRule>
    <cfRule type="expression" dxfId="176" priority="176">
      <formula>IF(AND(AL868&gt;=0, RIGHT(TEXT(AL868,"0.#"),1)="."),TRUE,FALSE)</formula>
    </cfRule>
    <cfRule type="expression" dxfId="175" priority="177">
      <formula>IF(AND(AL868&lt;0, RIGHT(TEXT(AL868,"0.#"),1)&lt;&gt;"."),TRUE,FALSE)</formula>
    </cfRule>
    <cfRule type="expression" dxfId="174" priority="178">
      <formula>IF(AND(AL868&lt;0, RIGHT(TEXT(AL868,"0.#"),1)="."),TRUE,FALSE)</formula>
    </cfRule>
  </conditionalFormatting>
  <conditionalFormatting sqref="AL869:AO869">
    <cfRule type="expression" dxfId="173" priority="171">
      <formula>IF(AND(AL869&gt;=0, RIGHT(TEXT(AL869,"0.#"),1)&lt;&gt;"."),TRUE,FALSE)</formula>
    </cfRule>
    <cfRule type="expression" dxfId="172" priority="172">
      <formula>IF(AND(AL869&gt;=0, RIGHT(TEXT(AL869,"0.#"),1)="."),TRUE,FALSE)</formula>
    </cfRule>
    <cfRule type="expression" dxfId="171" priority="173">
      <formula>IF(AND(AL869&lt;0, RIGHT(TEXT(AL869,"0.#"),1)&lt;&gt;"."),TRUE,FALSE)</formula>
    </cfRule>
    <cfRule type="expression" dxfId="170" priority="174">
      <formula>IF(AND(AL869&lt;0, RIGHT(TEXT(AL869,"0.#"),1)="."),TRUE,FALSE)</formula>
    </cfRule>
  </conditionalFormatting>
  <conditionalFormatting sqref="AH868">
    <cfRule type="expression" dxfId="169" priority="169">
      <formula>IF(RIGHT(TEXT(AH868,"0.#"),1)=".",FALSE,TRUE)</formula>
    </cfRule>
    <cfRule type="expression" dxfId="168" priority="170">
      <formula>IF(RIGHT(TEXT(AH868,"0.#"),1)=".",TRUE,FALSE)</formula>
    </cfRule>
  </conditionalFormatting>
  <conditionalFormatting sqref="Y862">
    <cfRule type="expression" dxfId="167" priority="167">
      <formula>IF(RIGHT(TEXT(Y862,"0.#"),1)=".",FALSE,TRUE)</formula>
    </cfRule>
    <cfRule type="expression" dxfId="166" priority="168">
      <formula>IF(RIGHT(TEXT(Y862,"0.#"),1)=".",TRUE,FALSE)</formula>
    </cfRule>
  </conditionalFormatting>
  <conditionalFormatting sqref="Y863">
    <cfRule type="expression" dxfId="165" priority="165">
      <formula>IF(RIGHT(TEXT(Y863,"0.#"),1)=".",FALSE,TRUE)</formula>
    </cfRule>
    <cfRule type="expression" dxfId="164" priority="166">
      <formula>IF(RIGHT(TEXT(Y863,"0.#"),1)=".",TRUE,FALSE)</formula>
    </cfRule>
  </conditionalFormatting>
  <conditionalFormatting sqref="Y864">
    <cfRule type="expression" dxfId="163" priority="163">
      <formula>IF(RIGHT(TEXT(Y864,"0.#"),1)=".",FALSE,TRUE)</formula>
    </cfRule>
    <cfRule type="expression" dxfId="162" priority="164">
      <formula>IF(RIGHT(TEXT(Y864,"0.#"),1)=".",TRUE,FALSE)</formula>
    </cfRule>
  </conditionalFormatting>
  <conditionalFormatting sqref="Y865">
    <cfRule type="expression" dxfId="161" priority="161">
      <formula>IF(RIGHT(TEXT(Y865,"0.#"),1)=".",FALSE,TRUE)</formula>
    </cfRule>
    <cfRule type="expression" dxfId="160" priority="162">
      <formula>IF(RIGHT(TEXT(Y865,"0.#"),1)=".",TRUE,FALSE)</formula>
    </cfRule>
  </conditionalFormatting>
  <conditionalFormatting sqref="Y866">
    <cfRule type="expression" dxfId="159" priority="159">
      <formula>IF(RIGHT(TEXT(Y866,"0.#"),1)=".",FALSE,TRUE)</formula>
    </cfRule>
    <cfRule type="expression" dxfId="158" priority="160">
      <formula>IF(RIGHT(TEXT(Y866,"0.#"),1)=".",TRUE,FALSE)</formula>
    </cfRule>
  </conditionalFormatting>
  <conditionalFormatting sqref="Y867">
    <cfRule type="expression" dxfId="157" priority="157">
      <formula>IF(RIGHT(TEXT(Y867,"0.#"),1)=".",FALSE,TRUE)</formula>
    </cfRule>
    <cfRule type="expression" dxfId="156" priority="158">
      <formula>IF(RIGHT(TEXT(Y867,"0.#"),1)=".",TRUE,FALSE)</formula>
    </cfRule>
  </conditionalFormatting>
  <conditionalFormatting sqref="Y868">
    <cfRule type="expression" dxfId="155" priority="155">
      <formula>IF(RIGHT(TEXT(Y868,"0.#"),1)=".",FALSE,TRUE)</formula>
    </cfRule>
    <cfRule type="expression" dxfId="154" priority="156">
      <formula>IF(RIGHT(TEXT(Y868,"0.#"),1)=".",TRUE,FALSE)</formula>
    </cfRule>
  </conditionalFormatting>
  <conditionalFormatting sqref="Y869">
    <cfRule type="expression" dxfId="153" priority="153">
      <formula>IF(RIGHT(TEXT(Y869,"0.#"),1)=".",FALSE,TRUE)</formula>
    </cfRule>
    <cfRule type="expression" dxfId="152" priority="154">
      <formula>IF(RIGHT(TEXT(Y869,"0.#"),1)=".",TRUE,FALSE)</formula>
    </cfRule>
  </conditionalFormatting>
  <conditionalFormatting sqref="Y870">
    <cfRule type="expression" dxfId="151" priority="151">
      <formula>IF(RIGHT(TEXT(Y870,"0.#"),1)=".",FALSE,TRUE)</formula>
    </cfRule>
    <cfRule type="expression" dxfId="150" priority="152">
      <formula>IF(RIGHT(TEXT(Y870,"0.#"),1)=".",TRUE,FALSE)</formula>
    </cfRule>
  </conditionalFormatting>
  <conditionalFormatting sqref="AL897:AO899">
    <cfRule type="expression" dxfId="149" priority="147">
      <formula>IF(AND(AL897&gt;=0, RIGHT(TEXT(AL897,"0.#"),1)&lt;&gt;"."),TRUE,FALSE)</formula>
    </cfRule>
    <cfRule type="expression" dxfId="148" priority="148">
      <formula>IF(AND(AL897&gt;=0, RIGHT(TEXT(AL897,"0.#"),1)="."),TRUE,FALSE)</formula>
    </cfRule>
    <cfRule type="expression" dxfId="147" priority="149">
      <formula>IF(AND(AL897&lt;0, RIGHT(TEXT(AL897,"0.#"),1)&lt;&gt;"."),TRUE,FALSE)</formula>
    </cfRule>
    <cfRule type="expression" dxfId="146" priority="150">
      <formula>IF(AND(AL897&lt;0, RIGHT(TEXT(AL897,"0.#"),1)="."),TRUE,FALSE)</formula>
    </cfRule>
  </conditionalFormatting>
  <conditionalFormatting sqref="AL895:AO895">
    <cfRule type="expression" dxfId="145" priority="143">
      <formula>IF(AND(AL895&gt;=0, RIGHT(TEXT(AL895,"0.#"),1)&lt;&gt;"."),TRUE,FALSE)</formula>
    </cfRule>
    <cfRule type="expression" dxfId="144" priority="144">
      <formula>IF(AND(AL895&gt;=0, RIGHT(TEXT(AL895,"0.#"),1)="."),TRUE,FALSE)</formula>
    </cfRule>
    <cfRule type="expression" dxfId="143" priority="145">
      <formula>IF(AND(AL895&lt;0, RIGHT(TEXT(AL895,"0.#"),1)&lt;&gt;"."),TRUE,FALSE)</formula>
    </cfRule>
    <cfRule type="expression" dxfId="142" priority="146">
      <formula>IF(AND(AL895&lt;0, RIGHT(TEXT(AL895,"0.#"),1)="."),TRUE,FALSE)</formula>
    </cfRule>
  </conditionalFormatting>
  <conditionalFormatting sqref="Y895">
    <cfRule type="expression" dxfId="141" priority="141">
      <formula>IF(RIGHT(TEXT(Y895,"0.#"),1)=".",FALSE,TRUE)</formula>
    </cfRule>
    <cfRule type="expression" dxfId="140" priority="142">
      <formula>IF(RIGHT(TEXT(Y895,"0.#"),1)=".",TRUE,FALSE)</formula>
    </cfRule>
  </conditionalFormatting>
  <conditionalFormatting sqref="Y896">
    <cfRule type="expression" dxfId="139" priority="139">
      <formula>IF(RIGHT(TEXT(Y896,"0.#"),1)=".",FALSE,TRUE)</formula>
    </cfRule>
    <cfRule type="expression" dxfId="138" priority="140">
      <formula>IF(RIGHT(TEXT(Y896,"0.#"),1)=".",TRUE,FALSE)</formula>
    </cfRule>
  </conditionalFormatting>
  <conditionalFormatting sqref="Y897">
    <cfRule type="expression" dxfId="137" priority="137">
      <formula>IF(RIGHT(TEXT(Y897,"0.#"),1)=".",FALSE,TRUE)</formula>
    </cfRule>
    <cfRule type="expression" dxfId="136" priority="138">
      <formula>IF(RIGHT(TEXT(Y897,"0.#"),1)=".",TRUE,FALSE)</formula>
    </cfRule>
  </conditionalFormatting>
  <conditionalFormatting sqref="Y898">
    <cfRule type="expression" dxfId="135" priority="135">
      <formula>IF(RIGHT(TEXT(Y898,"0.#"),1)=".",FALSE,TRUE)</formula>
    </cfRule>
    <cfRule type="expression" dxfId="134" priority="136">
      <formula>IF(RIGHT(TEXT(Y898,"0.#"),1)=".",TRUE,FALSE)</formula>
    </cfRule>
  </conditionalFormatting>
  <conditionalFormatting sqref="Y899">
    <cfRule type="expression" dxfId="133" priority="133">
      <formula>IF(RIGHT(TEXT(Y899,"0.#"),1)=".",FALSE,TRUE)</formula>
    </cfRule>
    <cfRule type="expression" dxfId="132" priority="134">
      <formula>IF(RIGHT(TEXT(Y899,"0.#"),1)=".",TRUE,FALSE)</formula>
    </cfRule>
  </conditionalFormatting>
  <conditionalFormatting sqref="AL896:AO896">
    <cfRule type="expression" dxfId="131" priority="129">
      <formula>IF(AND(AL896&gt;=0, RIGHT(TEXT(AL896,"0.#"),1)&lt;&gt;"."),TRUE,FALSE)</formula>
    </cfRule>
    <cfRule type="expression" dxfId="130" priority="130">
      <formula>IF(AND(AL896&gt;=0, RIGHT(TEXT(AL896,"0.#"),1)="."),TRUE,FALSE)</formula>
    </cfRule>
    <cfRule type="expression" dxfId="129" priority="131">
      <formula>IF(AND(AL896&lt;0, RIGHT(TEXT(AL896,"0.#"),1)&lt;&gt;"."),TRUE,FALSE)</formula>
    </cfRule>
    <cfRule type="expression" dxfId="128" priority="132">
      <formula>IF(AND(AL896&lt;0, RIGHT(TEXT(AL896,"0.#"),1)="."),TRUE,FALSE)</formula>
    </cfRule>
  </conditionalFormatting>
  <conditionalFormatting sqref="AL930:AO937">
    <cfRule type="expression" dxfId="127" priority="125">
      <formula>IF(AND(AL930&gt;=0, RIGHT(TEXT(AL930,"0.#"),1)&lt;&gt;"."),TRUE,FALSE)</formula>
    </cfRule>
    <cfRule type="expression" dxfId="126" priority="126">
      <formula>IF(AND(AL930&gt;=0, RIGHT(TEXT(AL930,"0.#"),1)="."),TRUE,FALSE)</formula>
    </cfRule>
    <cfRule type="expression" dxfId="125" priority="127">
      <formula>IF(AND(AL930&lt;0, RIGHT(TEXT(AL930,"0.#"),1)&lt;&gt;"."),TRUE,FALSE)</formula>
    </cfRule>
    <cfRule type="expression" dxfId="124" priority="128">
      <formula>IF(AND(AL930&lt;0, RIGHT(TEXT(AL930,"0.#"),1)="."),TRUE,FALSE)</formula>
    </cfRule>
  </conditionalFormatting>
  <conditionalFormatting sqref="AL928:AO928">
    <cfRule type="expression" dxfId="123" priority="121">
      <formula>IF(AND(AL928&gt;=0, RIGHT(TEXT(AL928,"0.#"),1)&lt;&gt;"."),TRUE,FALSE)</formula>
    </cfRule>
    <cfRule type="expression" dxfId="122" priority="122">
      <formula>IF(AND(AL928&gt;=0, RIGHT(TEXT(AL928,"0.#"),1)="."),TRUE,FALSE)</formula>
    </cfRule>
    <cfRule type="expression" dxfId="121" priority="123">
      <formula>IF(AND(AL928&lt;0, RIGHT(TEXT(AL928,"0.#"),1)&lt;&gt;"."),TRUE,FALSE)</formula>
    </cfRule>
    <cfRule type="expression" dxfId="120" priority="124">
      <formula>IF(AND(AL928&lt;0, RIGHT(TEXT(AL928,"0.#"),1)="."),TRUE,FALSE)</formula>
    </cfRule>
  </conditionalFormatting>
  <conditionalFormatting sqref="AL929:AO929">
    <cfRule type="expression" dxfId="119" priority="117">
      <formula>IF(AND(AL929&gt;=0, RIGHT(TEXT(AL929,"0.#"),1)&lt;&gt;"."),TRUE,FALSE)</formula>
    </cfRule>
    <cfRule type="expression" dxfId="118" priority="118">
      <formula>IF(AND(AL929&gt;=0, RIGHT(TEXT(AL929,"0.#"),1)="."),TRUE,FALSE)</formula>
    </cfRule>
    <cfRule type="expression" dxfId="117" priority="119">
      <formula>IF(AND(AL929&lt;0, RIGHT(TEXT(AL929,"0.#"),1)&lt;&gt;"."),TRUE,FALSE)</formula>
    </cfRule>
    <cfRule type="expression" dxfId="116" priority="120">
      <formula>IF(AND(AL929&lt;0, RIGHT(TEXT(AL929,"0.#"),1)="."),TRUE,FALSE)</formula>
    </cfRule>
  </conditionalFormatting>
  <conditionalFormatting sqref="Y933">
    <cfRule type="expression" dxfId="115" priority="115">
      <formula>IF(RIGHT(TEXT(Y933,"0.#"),1)=".",FALSE,TRUE)</formula>
    </cfRule>
    <cfRule type="expression" dxfId="114" priority="116">
      <formula>IF(RIGHT(TEXT(Y933,"0.#"),1)=".",TRUE,FALSE)</formula>
    </cfRule>
  </conditionalFormatting>
  <conditionalFormatting sqref="Y934">
    <cfRule type="expression" dxfId="113" priority="113">
      <formula>IF(RIGHT(TEXT(Y934,"0.#"),1)=".",FALSE,TRUE)</formula>
    </cfRule>
    <cfRule type="expression" dxfId="112" priority="114">
      <formula>IF(RIGHT(TEXT(Y934,"0.#"),1)=".",TRUE,FALSE)</formula>
    </cfRule>
  </conditionalFormatting>
  <conditionalFormatting sqref="Y935">
    <cfRule type="expression" dxfId="111" priority="111">
      <formula>IF(RIGHT(TEXT(Y935,"0.#"),1)=".",FALSE,TRUE)</formula>
    </cfRule>
    <cfRule type="expression" dxfId="110" priority="112">
      <formula>IF(RIGHT(TEXT(Y935,"0.#"),1)=".",TRUE,FALSE)</formula>
    </cfRule>
  </conditionalFormatting>
  <conditionalFormatting sqref="Y936">
    <cfRule type="expression" dxfId="109" priority="109">
      <formula>IF(RIGHT(TEXT(Y936,"0.#"),1)=".",FALSE,TRUE)</formula>
    </cfRule>
    <cfRule type="expression" dxfId="108" priority="110">
      <formula>IF(RIGHT(TEXT(Y936,"0.#"),1)=".",TRUE,FALSE)</formula>
    </cfRule>
  </conditionalFormatting>
  <conditionalFormatting sqref="Y937">
    <cfRule type="expression" dxfId="107" priority="107">
      <formula>IF(RIGHT(TEXT(Y937,"0.#"),1)=".",FALSE,TRUE)</formula>
    </cfRule>
    <cfRule type="expression" dxfId="106" priority="108">
      <formula>IF(RIGHT(TEXT(Y937,"0.#"),1)=".",TRUE,FALSE)</formula>
    </cfRule>
  </conditionalFormatting>
  <conditionalFormatting sqref="Y930">
    <cfRule type="expression" dxfId="105" priority="105">
      <formula>IF(RIGHT(TEXT(Y930,"0.#"),1)=".",FALSE,TRUE)</formula>
    </cfRule>
    <cfRule type="expression" dxfId="104" priority="106">
      <formula>IF(RIGHT(TEXT(Y930,"0.#"),1)=".",TRUE,FALSE)</formula>
    </cfRule>
  </conditionalFormatting>
  <conditionalFormatting sqref="Y931">
    <cfRule type="expression" dxfId="103" priority="103">
      <formula>IF(RIGHT(TEXT(Y931,"0.#"),1)=".",FALSE,TRUE)</formula>
    </cfRule>
    <cfRule type="expression" dxfId="102" priority="104">
      <formula>IF(RIGHT(TEXT(Y931,"0.#"),1)=".",TRUE,FALSE)</formula>
    </cfRule>
  </conditionalFormatting>
  <conditionalFormatting sqref="Y932">
    <cfRule type="expression" dxfId="101" priority="101">
      <formula>IF(RIGHT(TEXT(Y932,"0.#"),1)=".",FALSE,TRUE)</formula>
    </cfRule>
    <cfRule type="expression" dxfId="100" priority="102">
      <formula>IF(RIGHT(TEXT(Y932,"0.#"),1)=".",TRUE,FALSE)</formula>
    </cfRule>
  </conditionalFormatting>
  <conditionalFormatting sqref="AL961:AO961">
    <cfRule type="expression" dxfId="99" priority="97">
      <formula>IF(AND(AL961&gt;=0, RIGHT(TEXT(AL961,"0.#"),1)&lt;&gt;"."),TRUE,FALSE)</formula>
    </cfRule>
    <cfRule type="expression" dxfId="98" priority="98">
      <formula>IF(AND(AL961&gt;=0, RIGHT(TEXT(AL961,"0.#"),1)="."),TRUE,FALSE)</formula>
    </cfRule>
    <cfRule type="expression" dxfId="97" priority="99">
      <formula>IF(AND(AL961&lt;0, RIGHT(TEXT(AL961,"0.#"),1)&lt;&gt;"."),TRUE,FALSE)</formula>
    </cfRule>
    <cfRule type="expression" dxfId="96" priority="100">
      <formula>IF(AND(AL961&lt;0, RIGHT(TEXT(AL961,"0.#"),1)="."),TRUE,FALSE)</formula>
    </cfRule>
  </conditionalFormatting>
  <conditionalFormatting sqref="AL963:AO963">
    <cfRule type="expression" dxfId="95" priority="93">
      <formula>IF(AND(AL963&gt;=0, RIGHT(TEXT(AL963,"0.#"),1)&lt;&gt;"."),TRUE,FALSE)</formula>
    </cfRule>
    <cfRule type="expression" dxfId="94" priority="94">
      <formula>IF(AND(AL963&gt;=0, RIGHT(TEXT(AL963,"0.#"),1)="."),TRUE,FALSE)</formula>
    </cfRule>
    <cfRule type="expression" dxfId="93" priority="95">
      <formula>IF(AND(AL963&lt;0, RIGHT(TEXT(AL963,"0.#"),1)&lt;&gt;"."),TRUE,FALSE)</formula>
    </cfRule>
    <cfRule type="expression" dxfId="92" priority="96">
      <formula>IF(AND(AL963&lt;0, RIGHT(TEXT(AL963,"0.#"),1)="."),TRUE,FALSE)</formula>
    </cfRule>
  </conditionalFormatting>
  <conditionalFormatting sqref="AL962:AO962">
    <cfRule type="expression" dxfId="91" priority="89">
      <formula>IF(AND(AL962&gt;=0, RIGHT(TEXT(AL962,"0.#"),1)&lt;&gt;"."),TRUE,FALSE)</formula>
    </cfRule>
    <cfRule type="expression" dxfId="90" priority="90">
      <formula>IF(AND(AL962&gt;=0, RIGHT(TEXT(AL962,"0.#"),1)="."),TRUE,FALSE)</formula>
    </cfRule>
    <cfRule type="expression" dxfId="89" priority="91">
      <formula>IF(AND(AL962&lt;0, RIGHT(TEXT(AL962,"0.#"),1)&lt;&gt;"."),TRUE,FALSE)</formula>
    </cfRule>
    <cfRule type="expression" dxfId="88" priority="92">
      <formula>IF(AND(AL962&lt;0, RIGHT(TEXT(AL962,"0.#"),1)="."),TRUE,FALSE)</formula>
    </cfRule>
  </conditionalFormatting>
  <conditionalFormatting sqref="Y961">
    <cfRule type="expression" dxfId="87" priority="87">
      <formula>IF(RIGHT(TEXT(Y961,"0.#"),1)=".",FALSE,TRUE)</formula>
    </cfRule>
    <cfRule type="expression" dxfId="86" priority="88">
      <formula>IF(RIGHT(TEXT(Y961,"0.#"),1)=".",TRUE,FALSE)</formula>
    </cfRule>
  </conditionalFormatting>
  <conditionalFormatting sqref="AL994:AO994">
    <cfRule type="expression" dxfId="85" priority="83">
      <formula>IF(AND(AL994&gt;=0, RIGHT(TEXT(AL994,"0.#"),1)&lt;&gt;"."),TRUE,FALSE)</formula>
    </cfRule>
    <cfRule type="expression" dxfId="84" priority="84">
      <formula>IF(AND(AL994&gt;=0, RIGHT(TEXT(AL994,"0.#"),1)="."),TRUE,FALSE)</formula>
    </cfRule>
    <cfRule type="expression" dxfId="83" priority="85">
      <formula>IF(AND(AL994&lt;0, RIGHT(TEXT(AL994,"0.#"),1)&lt;&gt;"."),TRUE,FALSE)</formula>
    </cfRule>
    <cfRule type="expression" dxfId="82" priority="86">
      <formula>IF(AND(AL994&lt;0, RIGHT(TEXT(AL994,"0.#"),1)="."),TRUE,FALSE)</formula>
    </cfRule>
  </conditionalFormatting>
  <conditionalFormatting sqref="AL1029:AO1029">
    <cfRule type="expression" dxfId="81" priority="79">
      <formula>IF(AND(AL1029&gt;=0, RIGHT(TEXT(AL1029,"0.#"),1)&lt;&gt;"."),TRUE,FALSE)</formula>
    </cfRule>
    <cfRule type="expression" dxfId="80" priority="80">
      <formula>IF(AND(AL1029&gt;=0, RIGHT(TEXT(AL1029,"0.#"),1)="."),TRUE,FALSE)</formula>
    </cfRule>
    <cfRule type="expression" dxfId="79" priority="81">
      <formula>IF(AND(AL1029&lt;0, RIGHT(TEXT(AL1029,"0.#"),1)&lt;&gt;"."),TRUE,FALSE)</formula>
    </cfRule>
    <cfRule type="expression" dxfId="78" priority="82">
      <formula>IF(AND(AL1029&lt;0, RIGHT(TEXT(AL1029,"0.#"),1)="."),TRUE,FALSE)</formula>
    </cfRule>
  </conditionalFormatting>
  <conditionalFormatting sqref="AL1028:AO1028">
    <cfRule type="expression" dxfId="77" priority="75">
      <formula>IF(AND(AL1028&gt;=0, RIGHT(TEXT(AL1028,"0.#"),1)&lt;&gt;"."),TRUE,FALSE)</formula>
    </cfRule>
    <cfRule type="expression" dxfId="76" priority="76">
      <formula>IF(AND(AL1028&gt;=0, RIGHT(TEXT(AL1028,"0.#"),1)="."),TRUE,FALSE)</formula>
    </cfRule>
    <cfRule type="expression" dxfId="75" priority="77">
      <formula>IF(AND(AL1028&lt;0, RIGHT(TEXT(AL1028,"0.#"),1)&lt;&gt;"."),TRUE,FALSE)</formula>
    </cfRule>
    <cfRule type="expression" dxfId="74" priority="78">
      <formula>IF(AND(AL1028&lt;0, RIGHT(TEXT(AL1028,"0.#"),1)="."),TRUE,FALSE)</formula>
    </cfRule>
  </conditionalFormatting>
  <conditionalFormatting sqref="AL1027:AO1027">
    <cfRule type="expression" dxfId="73" priority="71">
      <formula>IF(AND(AL1027&gt;=0, RIGHT(TEXT(AL1027,"0.#"),1)&lt;&gt;"."),TRUE,FALSE)</formula>
    </cfRule>
    <cfRule type="expression" dxfId="72" priority="72">
      <formula>IF(AND(AL1027&gt;=0, RIGHT(TEXT(AL1027,"0.#"),1)="."),TRUE,FALSE)</formula>
    </cfRule>
    <cfRule type="expression" dxfId="71" priority="73">
      <formula>IF(AND(AL1027&lt;0, RIGHT(TEXT(AL1027,"0.#"),1)&lt;&gt;"."),TRUE,FALSE)</formula>
    </cfRule>
    <cfRule type="expression" dxfId="70" priority="74">
      <formula>IF(AND(AL1027&lt;0, RIGHT(TEXT(AL1027,"0.#"),1)="."),TRUE,FALSE)</formula>
    </cfRule>
  </conditionalFormatting>
  <conditionalFormatting sqref="AL1060:AO1063">
    <cfRule type="expression" dxfId="69" priority="67">
      <formula>IF(AND(AL1060&gt;=0, RIGHT(TEXT(AL1060,"0.#"),1)&lt;&gt;"."),TRUE,FALSE)</formula>
    </cfRule>
    <cfRule type="expression" dxfId="68" priority="68">
      <formula>IF(AND(AL1060&gt;=0, RIGHT(TEXT(AL1060,"0.#"),1)="."),TRUE,FALSE)</formula>
    </cfRule>
    <cfRule type="expression" dxfId="67" priority="69">
      <formula>IF(AND(AL1060&lt;0, RIGHT(TEXT(AL1060,"0.#"),1)&lt;&gt;"."),TRUE,FALSE)</formula>
    </cfRule>
    <cfRule type="expression" dxfId="66" priority="70">
      <formula>IF(AND(AL1060&lt;0, RIGHT(TEXT(AL1060,"0.#"),1)="."),TRUE,FALSE)</formula>
    </cfRule>
  </conditionalFormatting>
  <conditionalFormatting sqref="Y1060:Y1063">
    <cfRule type="expression" dxfId="65" priority="65">
      <formula>IF(RIGHT(TEXT(Y1060,"0.#"),1)=".",FALSE,TRUE)</formula>
    </cfRule>
    <cfRule type="expression" dxfId="64" priority="66">
      <formula>IF(RIGHT(TEXT(Y1060,"0.#"),1)=".",TRUE,FALSE)</formula>
    </cfRule>
  </conditionalFormatting>
  <conditionalFormatting sqref="AL1093:AO1095">
    <cfRule type="expression" dxfId="63" priority="61">
      <formula>IF(AND(AL1093&gt;=0, RIGHT(TEXT(AL1093,"0.#"),1)&lt;&gt;"."),TRUE,FALSE)</formula>
    </cfRule>
    <cfRule type="expression" dxfId="62" priority="62">
      <formula>IF(AND(AL1093&gt;=0, RIGHT(TEXT(AL1093,"0.#"),1)="."),TRUE,FALSE)</formula>
    </cfRule>
    <cfRule type="expression" dxfId="61" priority="63">
      <formula>IF(AND(AL1093&lt;0, RIGHT(TEXT(AL1093,"0.#"),1)&lt;&gt;"."),TRUE,FALSE)</formula>
    </cfRule>
    <cfRule type="expression" dxfId="60" priority="64">
      <formula>IF(AND(AL1093&lt;0, RIGHT(TEXT(AL1093,"0.#"),1)="."),TRUE,FALSE)</formula>
    </cfRule>
  </conditionalFormatting>
  <conditionalFormatting sqref="AL1132:AO1135">
    <cfRule type="expression" dxfId="59" priority="57">
      <formula>IF(AND(AL1132&gt;=0, RIGHT(TEXT(AL1132,"0.#"),1)&lt;&gt;"."),TRUE,FALSE)</formula>
    </cfRule>
    <cfRule type="expression" dxfId="58" priority="58">
      <formula>IF(AND(AL1132&gt;=0, RIGHT(TEXT(AL1132,"0.#"),1)="."),TRUE,FALSE)</formula>
    </cfRule>
    <cfRule type="expression" dxfId="57" priority="59">
      <formula>IF(AND(AL1132&lt;0, RIGHT(TEXT(AL1132,"0.#"),1)&lt;&gt;"."),TRUE,FALSE)</formula>
    </cfRule>
    <cfRule type="expression" dxfId="56" priority="60">
      <formula>IF(AND(AL1132&lt;0, RIGHT(TEXT(AL1132,"0.#"),1)="."),TRUE,FALSE)</formula>
    </cfRule>
  </conditionalFormatting>
  <conditionalFormatting sqref="AL1130:AO1130">
    <cfRule type="expression" dxfId="55" priority="53">
      <formula>IF(AND(AL1130&gt;=0, RIGHT(TEXT(AL1130,"0.#"),1)&lt;&gt;"."),TRUE,FALSE)</formula>
    </cfRule>
    <cfRule type="expression" dxfId="54" priority="54">
      <formula>IF(AND(AL1130&gt;=0, RIGHT(TEXT(AL1130,"0.#"),1)="."),TRUE,FALSE)</formula>
    </cfRule>
    <cfRule type="expression" dxfId="53" priority="55">
      <formula>IF(AND(AL1130&lt;0, RIGHT(TEXT(AL1130,"0.#"),1)&lt;&gt;"."),TRUE,FALSE)</formula>
    </cfRule>
    <cfRule type="expression" dxfId="52" priority="56">
      <formula>IF(AND(AL1130&lt;0, RIGHT(TEXT(AL1130,"0.#"),1)="."),TRUE,FALSE)</formula>
    </cfRule>
  </conditionalFormatting>
  <conditionalFormatting sqref="AL1131:AO1131">
    <cfRule type="expression" dxfId="51" priority="49">
      <formula>IF(AND(AL1131&gt;=0, RIGHT(TEXT(AL1131,"0.#"),1)&lt;&gt;"."),TRUE,FALSE)</formula>
    </cfRule>
    <cfRule type="expression" dxfId="50" priority="50">
      <formula>IF(AND(AL1131&gt;=0, RIGHT(TEXT(AL1131,"0.#"),1)="."),TRUE,FALSE)</formula>
    </cfRule>
    <cfRule type="expression" dxfId="49" priority="51">
      <formula>IF(AND(AL1131&lt;0, RIGHT(TEXT(AL1131,"0.#"),1)&lt;&gt;"."),TRUE,FALSE)</formula>
    </cfRule>
    <cfRule type="expression" dxfId="48" priority="52">
      <formula>IF(AND(AL1131&lt;0, RIGHT(TEXT(AL1131,"0.#"),1)="."),TRUE,FALSE)</formula>
    </cfRule>
  </conditionalFormatting>
  <conditionalFormatting sqref="AL1136:AO1137">
    <cfRule type="expression" dxfId="47" priority="45">
      <formula>IF(AND(AL1136&gt;=0, RIGHT(TEXT(AL1136,"0.#"),1)&lt;&gt;"."),TRUE,FALSE)</formula>
    </cfRule>
    <cfRule type="expression" dxfId="46" priority="46">
      <formula>IF(AND(AL1136&gt;=0, RIGHT(TEXT(AL1136,"0.#"),1)="."),TRUE,FALSE)</formula>
    </cfRule>
    <cfRule type="expression" dxfId="45" priority="47">
      <formula>IF(AND(AL1136&lt;0, RIGHT(TEXT(AL1136,"0.#"),1)&lt;&gt;"."),TRUE,FALSE)</formula>
    </cfRule>
    <cfRule type="expression" dxfId="44" priority="48">
      <formula>IF(AND(AL1136&lt;0, RIGHT(TEXT(AL1136,"0.#"),1)="."),TRUE,FALSE)</formula>
    </cfRule>
  </conditionalFormatting>
  <conditionalFormatting sqref="Y1159:Y1162 Y1164">
    <cfRule type="expression" dxfId="43" priority="39">
      <formula>IF(RIGHT(TEXT(Y1159,"0.#"),1)=".",FALSE,TRUE)</formula>
    </cfRule>
    <cfRule type="expression" dxfId="42" priority="40">
      <formula>IF(RIGHT(TEXT(Y1159,"0.#"),1)=".",TRUE,FALSE)</formula>
    </cfRule>
  </conditionalFormatting>
  <conditionalFormatting sqref="AL1159:AO1164">
    <cfRule type="expression" dxfId="41" priority="41">
      <formula>IF(AND(AL1159&gt;=0, RIGHT(TEXT(AL1159,"0.#"),1)&lt;&gt;"."),TRUE,FALSE)</formula>
    </cfRule>
    <cfRule type="expression" dxfId="40" priority="42">
      <formula>IF(AND(AL1159&gt;=0, RIGHT(TEXT(AL1159,"0.#"),1)="."),TRUE,FALSE)</formula>
    </cfRule>
    <cfRule type="expression" dxfId="39" priority="43">
      <formula>IF(AND(AL1159&lt;0, RIGHT(TEXT(AL1159,"0.#"),1)&lt;&gt;"."),TRUE,FALSE)</formula>
    </cfRule>
    <cfRule type="expression" dxfId="38" priority="44">
      <formula>IF(AND(AL1159&lt;0, RIGHT(TEXT(AL1159,"0.#"),1)="."),TRUE,FALSE)</formula>
    </cfRule>
  </conditionalFormatting>
  <conditionalFormatting sqref="Y1163">
    <cfRule type="expression" dxfId="37" priority="37">
      <formula>IF(RIGHT(TEXT(Y1163,"0.#"),1)=".",FALSE,TRUE)</formula>
    </cfRule>
    <cfRule type="expression" dxfId="36" priority="38">
      <formula>IF(RIGHT(TEXT(Y1163,"0.#"),1)=".",TRUE,FALSE)</formula>
    </cfRule>
  </conditionalFormatting>
  <conditionalFormatting sqref="AL1192:AO120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AL1225:AO1227">
    <cfRule type="expression" dxfId="31" priority="29">
      <formula>IF(AND(AL1225&gt;=0, RIGHT(TEXT(AL1225,"0.#"),1)&lt;&gt;"."),TRUE,FALSE)</formula>
    </cfRule>
    <cfRule type="expression" dxfId="30" priority="30">
      <formula>IF(AND(AL1225&gt;=0, RIGHT(TEXT(AL1225,"0.#"),1)="."),TRUE,FALSE)</formula>
    </cfRule>
    <cfRule type="expression" dxfId="29" priority="31">
      <formula>IF(AND(AL1225&lt;0, RIGHT(TEXT(AL1225,"0.#"),1)&lt;&gt;"."),TRUE,FALSE)</formula>
    </cfRule>
    <cfRule type="expression" dxfId="28" priority="32">
      <formula>IF(AND(AL1225&lt;0, RIGHT(TEXT(AL1225,"0.#"),1)="."),TRUE,FALSE)</formula>
    </cfRule>
  </conditionalFormatting>
  <conditionalFormatting sqref="AL1228:AO1228">
    <cfRule type="expression" dxfId="27" priority="25">
      <formula>IF(AND(AL1228&gt;=0, RIGHT(TEXT(AL1228,"0.#"),1)&lt;&gt;"."),TRUE,FALSE)</formula>
    </cfRule>
    <cfRule type="expression" dxfId="26" priority="26">
      <formula>IF(AND(AL1228&gt;=0, RIGHT(TEXT(AL1228,"0.#"),1)="."),TRUE,FALSE)</formula>
    </cfRule>
    <cfRule type="expression" dxfId="25" priority="27">
      <formula>IF(AND(AL1228&lt;0, RIGHT(TEXT(AL1228,"0.#"),1)&lt;&gt;"."),TRUE,FALSE)</formula>
    </cfRule>
    <cfRule type="expression" dxfId="24" priority="28">
      <formula>IF(AND(AL1228&lt;0, RIGHT(TEXT(AL1228,"0.#"),1)="."),TRUE,FALSE)</formula>
    </cfRule>
  </conditionalFormatting>
  <conditionalFormatting sqref="AL1229:AO1229">
    <cfRule type="expression" dxfId="23" priority="21">
      <formula>IF(AND(AL1229&gt;=0, RIGHT(TEXT(AL1229,"0.#"),1)&lt;&gt;"."),TRUE,FALSE)</formula>
    </cfRule>
    <cfRule type="expression" dxfId="22" priority="22">
      <formula>IF(AND(AL1229&gt;=0, RIGHT(TEXT(AL1229,"0.#"),1)="."),TRUE,FALSE)</formula>
    </cfRule>
    <cfRule type="expression" dxfId="21" priority="23">
      <formula>IF(AND(AL1229&lt;0, RIGHT(TEXT(AL1229,"0.#"),1)&lt;&gt;"."),TRUE,FALSE)</formula>
    </cfRule>
    <cfRule type="expression" dxfId="20" priority="24">
      <formula>IF(AND(AL1229&lt;0, RIGHT(TEXT(AL1229,"0.#"),1)="."),TRUE,FALSE)</formula>
    </cfRule>
  </conditionalFormatting>
  <conditionalFormatting sqref="AL1230:AO1230">
    <cfRule type="expression" dxfId="19" priority="17">
      <formula>IF(AND(AL1230&gt;=0, RIGHT(TEXT(AL1230,"0.#"),1)&lt;&gt;"."),TRUE,FALSE)</formula>
    </cfRule>
    <cfRule type="expression" dxfId="18" priority="18">
      <formula>IF(AND(AL1230&gt;=0, RIGHT(TEXT(AL1230,"0.#"),1)="."),TRUE,FALSE)</formula>
    </cfRule>
    <cfRule type="expression" dxfId="17" priority="19">
      <formula>IF(AND(AL1230&lt;0, RIGHT(TEXT(AL1230,"0.#"),1)&lt;&gt;"."),TRUE,FALSE)</formula>
    </cfRule>
    <cfRule type="expression" dxfId="16" priority="20">
      <formula>IF(AND(AL1230&lt;0, RIGHT(TEXT(AL1230,"0.#"),1)="."),TRUE,FALSE)</formula>
    </cfRule>
  </conditionalFormatting>
  <conditionalFormatting sqref="AL1231:AO1231">
    <cfRule type="expression" dxfId="15" priority="13">
      <formula>IF(AND(AL1231&gt;=0, RIGHT(TEXT(AL1231,"0.#"),1)&lt;&gt;"."),TRUE,FALSE)</formula>
    </cfRule>
    <cfRule type="expression" dxfId="14" priority="14">
      <formula>IF(AND(AL1231&gt;=0, RIGHT(TEXT(AL1231,"0.#"),1)="."),TRUE,FALSE)</formula>
    </cfRule>
    <cfRule type="expression" dxfId="13" priority="15">
      <formula>IF(AND(AL1231&lt;0, RIGHT(TEXT(AL1231,"0.#"),1)&lt;&gt;"."),TRUE,FALSE)</formula>
    </cfRule>
    <cfRule type="expression" dxfId="12" priority="16">
      <formula>IF(AND(AL1231&lt;0, RIGHT(TEXT(AL1231,"0.#"),1)="."),TRUE,FALSE)</formula>
    </cfRule>
  </conditionalFormatting>
  <conditionalFormatting sqref="AL1232:AO1232">
    <cfRule type="expression" dxfId="11" priority="9">
      <formula>IF(AND(AL1232&gt;=0, RIGHT(TEXT(AL1232,"0.#"),1)&lt;&gt;"."),TRUE,FALSE)</formula>
    </cfRule>
    <cfRule type="expression" dxfId="10" priority="10">
      <formula>IF(AND(AL1232&gt;=0, RIGHT(TEXT(AL1232,"0.#"),1)="."),TRUE,FALSE)</formula>
    </cfRule>
    <cfRule type="expression" dxfId="9" priority="11">
      <formula>IF(AND(AL1232&lt;0, RIGHT(TEXT(AL1232,"0.#"),1)&lt;&gt;"."),TRUE,FALSE)</formula>
    </cfRule>
    <cfRule type="expression" dxfId="8" priority="12">
      <formula>IF(AND(AL1232&lt;0, RIGHT(TEXT(AL1232,"0.#"),1)="."),TRUE,FALSE)</formula>
    </cfRule>
  </conditionalFormatting>
  <conditionalFormatting sqref="AL1233:AO1233">
    <cfRule type="expression" dxfId="7" priority="5">
      <formula>IF(AND(AL1233&gt;=0, RIGHT(TEXT(AL1233,"0.#"),1)&lt;&gt;"."),TRUE,FALSE)</formula>
    </cfRule>
    <cfRule type="expression" dxfId="6" priority="6">
      <formula>IF(AND(AL1233&gt;=0, RIGHT(TEXT(AL1233,"0.#"),1)="."),TRUE,FALSE)</formula>
    </cfRule>
    <cfRule type="expression" dxfId="5" priority="7">
      <formula>IF(AND(AL1233&lt;0, RIGHT(TEXT(AL1233,"0.#"),1)&lt;&gt;"."),TRUE,FALSE)</formula>
    </cfRule>
    <cfRule type="expression" dxfId="4" priority="8">
      <formula>IF(AND(AL1233&lt;0, RIGHT(TEXT(AL1233,"0.#"),1)="."),TRUE,FALSE)</formula>
    </cfRule>
  </conditionalFormatting>
  <conditionalFormatting sqref="AL1234:AO1234">
    <cfRule type="expression" dxfId="3" priority="1">
      <formula>IF(AND(AL1234&gt;=0, RIGHT(TEXT(AL1234,"0.#"),1)&lt;&gt;"."),TRUE,FALSE)</formula>
    </cfRule>
    <cfRule type="expression" dxfId="2" priority="2">
      <formula>IF(AND(AL1234&gt;=0, RIGHT(TEXT(AL1234,"0.#"),1)="."),TRUE,FALSE)</formula>
    </cfRule>
    <cfRule type="expression" dxfId="1" priority="3">
      <formula>IF(AND(AL1234&lt;0, RIGHT(TEXT(AL1234,"0.#"),1)&lt;&gt;"."),TRUE,FALSE)</formula>
    </cfRule>
    <cfRule type="expression" dxfId="0" priority="4">
      <formula>IF(AND(AL1234&lt;0, RIGHT(TEXT(AL1234,"0.#"),1)="."),TRUE,FALSE)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39370078740157483" bottom="0.39370078740157483" header="0.31496062992125984" footer="0.51181102362204722"/>
  <pageSetup paperSize="9" scale="58" fitToHeight="4" orientation="portrait" r:id="rId1"/>
  <headerFooter differentFirst="1" alignWithMargins="0">
    <firstHeader>&amp;R&amp;"-,太字"&amp;18別紙３</firstHeader>
  </headerFooter>
  <rowBreaks count="8" manualBreakCount="8">
    <brk id="199" max="49" man="1"/>
    <brk id="430" max="49" man="1"/>
    <brk id="661" max="16383" man="1"/>
    <brk id="859" max="49" man="1"/>
    <brk id="958" max="49" man="1"/>
    <brk id="1156"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2020-11-30T10:25:56Z</cp:lastPrinted>
  <dcterms:created xsi:type="dcterms:W3CDTF">2012-03-13T00:50:25Z</dcterms:created>
  <dcterms:modified xsi:type="dcterms:W3CDTF">2020-12-01T09:26:37Z</dcterms:modified>
</cp:coreProperties>
</file>