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３０年度（平成29年度レビュー）\04　最終公表\作業フォルダ\平成２９年度の事業に係る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50" windowHeight="91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01358AD5_B3A8_4486_B634_7003B9495C5C_.wvu.Cols" localSheetId="1" hidden="1">入力規則等!$C:$D,入力規則等!$H:$I,入力規則等!$M:$N,入力規則等!$R:$S</definedName>
    <definedName name="Z_01358AD5_B3A8_4486_B634_7003B9495C5C_.wvu.FilterData" localSheetId="4" hidden="1">別紙3!$AP$1:$AP$1320</definedName>
    <definedName name="Z_01358AD5_B3A8_4486_B634_7003B9495C5C_.wvu.PrintArea" localSheetId="0" hidden="1">行政事業レビューシート!$A$1:$AX$1131</definedName>
    <definedName name="Z_01358AD5_B3A8_4486_B634_7003B9495C5C_.wvu.Rows" localSheetId="0" hidden="1">行政事業レビューシート!$37:$99,行政事業レビューシート!$103:$114,行政事業レビューシート!$118:$129,行政事業レビューシート!$136:$186,行政事業レビューシート!$190:$699</definedName>
  </definedNames>
  <calcPr calcId="162913"/>
  <customWorkbookViews>
    <customWorkbookView name="中嶋 健次 - 個人用ビュー" guid="{01358AD5-B3A8-4486-B634-7003B9495C5C}" mergeInterval="0" personalView="1" xWindow="509" yWindow="18" windowWidth="1398" windowHeight="992" activeSheetId="1" showComments="commIndAndComment"/>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<sst xmlns="http://schemas.openxmlformats.org/spreadsheetml/2006/main" count="2916" uniqueCount="658">
  <si>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</si>
  <si>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</si>
  <si>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</si>
  <si>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</si>
  <si>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</si>
  <si>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</si>
  <si>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</si>
  <si>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</si>
  <si>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</si>
  <si>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</si>
  <si>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</si>
  <si>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</si>
  <si>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</si>
  <si>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</si>
  <si>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</si>
  <si>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</si>
  <si>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</si>
  <si>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</si>
  <si>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</si>
  <si>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</si>
  <si>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</si>
  <si>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</si>
  <si>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</si>
  <si>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</si>
  <si>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</si>
  <si>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</si>
  <si>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</si>
  <si>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</si>
  <si>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</si>
  <si>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</si>
  <si>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</si>
  <si>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</si>
  <si>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</si>
  <si>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</si>
  <si>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</si>
  <si>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</si>
  <si>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</si>
  <si>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</si>
  <si>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</si>
  <si>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</si>
  <si>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</si>
  <si>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</si>
  <si>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</si>
  <si>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</si>
  <si>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</si>
  <si>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</si>
  <si>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</si>
  <si>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</si>
  <si>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</si>
  <si>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</si>
  <si>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</si>
  <si>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</si>
  <si>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</si>
  <si>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</si>
  <si>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</si>
  <si>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</si>
  <si>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</si>
  <si>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</si>
  <si>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</si>
  <si>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</si>
  <si>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</si>
  <si>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</si>
  <si>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</si>
  <si>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</si>
  <si>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</si>
  <si>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</si>
  <si>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</si>
  <si>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</si>
  <si>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</si>
  <si>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</si>
  <si>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</si>
  <si>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</si>
  <si>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</si>
  <si>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</si>
  <si>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</si>
  <si>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</si>
  <si>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</si>
  <si>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</si>
  <si>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</si>
  <si>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</si>
  <si>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</si>
  <si>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</si>
  <si>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</si>
  <si>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</si>
  <si>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</si>
  <si>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</si>
  <si>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</si>
  <si>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</si>
  <si>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</si>
  <si>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</si>
  <si>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</si>
  <si>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</si>
  <si>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</si>
  <si>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</si>
  <si>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</si>
  <si>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</si>
  <si>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</si>
  <si>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</si>
  <si>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</si>
  <si>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</si>
  <si>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</si>
  <si>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</si>
  <si>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</si>
  <si>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</si>
  <si>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</si>
  <si>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</si>
  <si>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</si>
  <si>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</si>
  <si>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</si>
  <si>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</si>
  <si>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</si>
  <si>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</si>
  <si>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</si>
  <si>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</si>
  <si>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</si>
  <si>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</si>
  <si>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</si>
  <si>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</si>
  <si>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</si>
  <si>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</si>
  <si>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</si>
  <si>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</si>
  <si>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</si>
  <si>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</si>
  <si>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</si>
  <si>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</si>
  <si>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</si>
  <si>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</si>
  <si>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</si>
  <si>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</si>
  <si>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</si>
  <si>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</si>
  <si>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</si>
  <si>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</si>
  <si>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</si>
  <si>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</si>
  <si>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</si>
  <si>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</si>
  <si>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</si>
  <si>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</si>
  <si>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</si>
  <si>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</si>
  <si>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</si>
  <si>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</si>
  <si>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</si>
  <si>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</si>
  <si>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</si>
  <si>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</si>
  <si>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</si>
  <si>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</si>
  <si>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</si>
  <si>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</si>
  <si>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</si>
  <si>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</si>
  <si>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</si>
  <si>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</si>
  <si>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</si>
  <si>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</si>
  <si>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</si>
  <si>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</si>
  <si>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</si>
  <si>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</si>
  <si>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</si>
  <si>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</si>
  <si>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</si>
  <si>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</si>
  <si>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</si>
  <si>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</si>
  <si>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</si>
  <si>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</si>
  <si>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</si>
  <si>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</si>
  <si>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</si>
  <si>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</si>
  <si>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</si>
  <si>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</si>
  <si>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</si>
  <si>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</si>
  <si>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</si>
  <si>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</si>
  <si>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</si>
  <si>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</si>
  <si>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</si>
  <si>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</si>
  <si>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</si>
  <si>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</si>
  <si>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</si>
  <si>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</si>
  <si>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</si>
  <si>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</si>
  <si>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</si>
  <si>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</si>
  <si>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</si>
  <si>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</si>
  <si>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</si>
  <si>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</si>
  <si>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</si>
  <si>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</si>
  <si>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</si>
  <si>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</si>
  <si>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</si>
  <si>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</si>
  <si>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</si>
  <si>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</si>
  <si>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</si>
  <si>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</si>
  <si>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</si>
  <si>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</si>
  <si>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</si>
  <si>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</si>
  <si>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</si>
  <si>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</si>
  <si>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</si>
  <si>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</si>
  <si>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</si>
  <si>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</si>
  <si>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</si>
  <si>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</si>
  <si>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</si>
  <si>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</si>
  <si>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</si>
  <si>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</si>
  <si>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</si>
  <si>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</si>
  <si>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</si>
  <si>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</si>
  <si>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</si>
  <si>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</si>
  <si>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</si>
  <si>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</si>
  <si>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</si>
  <si>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</si>
  <si>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</si>
  <si>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</si>
  <si>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</si>
  <si>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</si>
  <si>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</si>
  <si>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</si>
  <si>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</si>
  <si>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</si>
  <si>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</si>
  <si>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</si>
  <si>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</si>
  <si>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</si>
  <si>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</si>
  <si>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</si>
  <si>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</si>
  <si>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</si>
  <si>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</si>
  <si>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</si>
  <si>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</si>
  <si>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</si>
  <si>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</si>
  <si>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</si>
  <si>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</si>
  <si>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</si>
  <si>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</si>
  <si>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</si>
  <si>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</si>
  <si>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</si>
  <si>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</si>
  <si>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</si>
  <si>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</si>
  <si>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</si>
  <si>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</si>
  <si>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</si>
  <si>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</si>
  <si>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</si>
  <si>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</si>
  <si>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</si>
  <si>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</si>
  <si>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</si>
  <si>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</si>
  <si>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</si>
  <si>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</si>
  <si>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</si>
  <si>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</si>
  <si>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</si>
  <si>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</si>
  <si>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</si>
  <si>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</si>
  <si>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</si>
  <si>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</si>
  <si>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</si>
  <si>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</si>
  <si>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</si>
  <si>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</si>
  <si>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</si>
  <si>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</si>
  <si>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</si>
  <si>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</si>
  <si>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</si>
  <si>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</si>
  <si>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</si>
  <si>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</si>
  <si>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</si>
  <si>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</si>
  <si>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</si>
  <si>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</si>
  <si>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</si>
  <si>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</si>
  <si>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</si>
  <si>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</si>
  <si>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</si>
  <si>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</si>
  <si>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</si>
  <si>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</si>
  <si>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</si>
  <si>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</si>
  <si>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</si>
  <si>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</si>
  <si>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</si>
  <si>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</si>
  <si>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</si>
  <si>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</si>
  <si>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</si>
  <si>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</si>
  <si>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</si>
  <si>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</si>
  <si>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</si>
  <si>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</si>
  <si>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</si>
  <si>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</si>
  <si>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</si>
  <si>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</si>
  <si>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</si>
  <si>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</si>
  <si>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</si>
  <si>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</si>
  <si>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</si>
  <si>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</si>
  <si>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</si>
  <si>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</si>
  <si>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</si>
  <si>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</si>
  <si>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</si>
  <si>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</si>
  <si>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</si>
  <si>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</si>
  <si>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</si>
  <si>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</si>
  <si>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</si>
  <si>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</si>
  <si>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</si>
  <si>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</si>
  <si>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</si>
  <si>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</si>
  <si>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</si>
  <si>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</si>
  <si>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</si>
  <si>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</si>
  <si>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</si>
  <si>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</si>
  <si>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</si>
  <si>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</si>
  <si>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</si>
  <si>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</si>
  <si>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</si>
  <si>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</si>
  <si>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</si>
  <si>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</si>
  <si>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</si>
  <si>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</si>
  <si>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</si>
  <si>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</si>
  <si>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</si>
  <si>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</si>
  <si>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</si>
  <si>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</si>
  <si>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</si>
  <si>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</si>
  <si>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</si>
  <si>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</si>
  <si>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</si>
  <si>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</si>
  <si>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</si>
  <si>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</si>
  <si>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</si>
  <si>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</si>
  <si>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</si>
  <si>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</si>
  <si>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</si>
  <si>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</si>
  <si>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</si>
  <si>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</si>
  <si>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</si>
  <si>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</si>
  <si>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</si>
  <si>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</si>
  <si>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</si>
  <si>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</si>
  <si>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</si>
  <si>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</si>
  <si>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</si>
  <si>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</si>
  <si>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</si>
  <si>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</si>
  <si>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</si>
  <si>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</si>
  <si>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</si>
  <si>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</si>
  <si>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</si>
  <si>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</si>
  <si>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</si>
  <si>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</si>
  <si>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</si>
  <si>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</si>
  <si>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</si>
  <si>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</si>
  <si>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</si>
  <si>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</si>
  <si>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</si>
  <si>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</si>
  <si>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</si>
  <si>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</si>
  <si>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</si>
  <si>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</si>
  <si>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</si>
  <si>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</si>
  <si>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</si>
  <si>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</si>
  <si>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</si>
  <si>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</si>
  <si>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</si>
  <si>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</si>
  <si>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</si>
  <si>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</si>
  <si>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</si>
  <si>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</si>
  <si>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</si>
  <si>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</si>
  <si>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</si>
  <si>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</si>
  <si>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</si>
  <si>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</si>
  <si>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</si>
  <si>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</si>
  <si>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</si>
  <si>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</si>
  <si>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</si>
  <si>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</si>
  <si>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</si>
  <si>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</si>
  <si>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</si>
  <si>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</si>
  <si>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</si>
  <si>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</si>
  <si>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</si>
  <si>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</si>
  <si>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</si>
  <si>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</si>
  <si>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</si>
  <si>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</si>
  <si>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</si>
  <si>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</si>
  <si>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</si>
  <si>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</si>
  <si>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</si>
  <si>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</si>
  <si>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</si>
  <si>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</si>
  <si>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</si>
  <si>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</si>
  <si>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</si>
  <si>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</si>
  <si>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</si>
  <si>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</si>
  <si>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</si>
  <si>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</si>
  <si>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</si>
  <si>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</si>
  <si>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</si>
  <si>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</si>
  <si>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</si>
  <si>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</si>
  <si>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</si>
  <si>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</si>
  <si>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</si>
  <si>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</si>
  <si>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</si>
  <si>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</si>
  <si>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</si>
  <si>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</si>
  <si>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</si>
  <si>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</si>
  <si>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</si>
  <si>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</si>
  <si>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</si>
  <si>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</si>
  <si>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</si>
  <si>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</si>
  <si>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</si>
  <si>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</si>
  <si>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</si>
  <si>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</si>
  <si>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</si>
  <si>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</si>
  <si>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</si>
  <si>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</si>
  <si>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</si>
  <si>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</si>
  <si>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</si>
  <si>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</si>
  <si>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</si>
  <si>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</si>
  <si>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</si>
  <si>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</si>
  <si>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</si>
  <si>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</si>
  <si>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</si>
  <si>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</si>
  <si>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</si>
  <si>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</si>
  <si>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</si>
  <si>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</si>
  <si>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</si>
  <si>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</si>
  <si>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</si>
  <si>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</si>
  <si>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</si>
  <si>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</si>
  <si>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</si>
  <si>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</si>
  <si>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</si>
  <si>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</si>
  <si>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</si>
  <si>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</si>
  <si>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</si>
  <si>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</si>
  <si>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</si>
  <si>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</si>
  <si>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</si>
  <si>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</si>
  <si>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</si>
  <si>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</si>
  <si>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</si>
  <si>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</si>
  <si>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</si>
  <si>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</si>
  <si>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</si>
  <si>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</si>
  <si>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</si>
  <si>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</si>
  <si>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</si>
  <si>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</si>
  <si>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</si>
  <si>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</si>
  <si>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</si>
  <si>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生物多様性及び生態系サービスに関する科学政策プラットフォーム推進費</t>
    <phoneticPr fontId="5"/>
  </si>
  <si>
    <t>自然環境局</t>
    <phoneticPr fontId="5"/>
  </si>
  <si>
    <t>自然環境計画課生物多様性戦略推進室、生物多様性センター</t>
    <phoneticPr fontId="5"/>
  </si>
  <si>
    <t>環境省</t>
  </si>
  <si>
    <t>○</t>
  </si>
  <si>
    <t>生物多様性基本法第21条、第24条</t>
    <phoneticPr fontId="5"/>
  </si>
  <si>
    <t>[1]　生物多様性国家戦略2012-2020</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</si>
  <si>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rPh sb="130" eb="132">
      <t>サギョウ</t>
    </rPh>
    <rPh sb="132" eb="134">
      <t>ブカイ</t>
    </rPh>
    <phoneticPr fontId="5"/>
  </si>
  <si>
    <t>-</t>
    <phoneticPr fontId="5"/>
  </si>
  <si>
    <t>-</t>
    <phoneticPr fontId="5"/>
  </si>
  <si>
    <t>-</t>
    <phoneticPr fontId="5"/>
  </si>
  <si>
    <t>環境保全調査費</t>
    <phoneticPr fontId="5"/>
  </si>
  <si>
    <t>-</t>
    <phoneticPr fontId="5"/>
  </si>
  <si>
    <t>人</t>
    <rPh sb="0" eb="1">
      <t>ヒト</t>
    </rPh>
    <phoneticPr fontId="5"/>
  </si>
  <si>
    <t>生物多様性及び生態系サービスに関する科学政策プラットフォーム（IPBES）および、地球規模生物多様性情報機構（GBIF）会議への専門家派遣人数。</t>
    <phoneticPr fontId="5"/>
  </si>
  <si>
    <t>IPBESおよび、GBIF会議への専門家派遣に関する旅費及び人件費／専門家派遣人数　　　　　　　　　　　　　　　</t>
    <phoneticPr fontId="5"/>
  </si>
  <si>
    <t>百万円</t>
    <rPh sb="0" eb="1">
      <t>ヒャク</t>
    </rPh>
    <rPh sb="1" eb="3">
      <t>マンエン</t>
    </rPh>
    <phoneticPr fontId="5"/>
  </si>
  <si>
    <t>百万円/人</t>
    <rPh sb="0" eb="1">
      <t>ヒャク</t>
    </rPh>
    <rPh sb="1" eb="3">
      <t>マンエン</t>
    </rPh>
    <rPh sb="4" eb="5">
      <t>ヒト</t>
    </rPh>
    <phoneticPr fontId="5"/>
  </si>
  <si>
    <t>18.1/19</t>
    <phoneticPr fontId="5"/>
  </si>
  <si>
    <t>10.7/25</t>
    <phoneticPr fontId="5"/>
  </si>
  <si>
    <t>9.1/16</t>
    <phoneticPr fontId="5"/>
  </si>
  <si>
    <t>4.8/6</t>
    <phoneticPr fontId="5"/>
  </si>
  <si>
    <t>-</t>
    <phoneticPr fontId="5"/>
  </si>
  <si>
    <t>5.生物多様性の保全と自然との共生の推進</t>
    <phoneticPr fontId="5"/>
  </si>
  <si>
    <t>生物多様性国家戦略2012-2020に定める我が国の国別目標の関連指標の改善状況</t>
    <phoneticPr fontId="5"/>
  </si>
  <si>
    <t>生物多様性国家戦略の推進が、世界の生物多様性の目標である戦略計画2011-2020（愛知目標）の達成につながり、延いては自然共生社会の実現につながる。測定指標はその達成状況を測るもの。</t>
    <phoneticPr fontId="5"/>
  </si>
  <si>
    <t>％</t>
    <phoneticPr fontId="5"/>
  </si>
  <si>
    <t>-</t>
    <phoneticPr fontId="5"/>
  </si>
  <si>
    <t>-</t>
    <phoneticPr fontId="5"/>
  </si>
  <si>
    <t>有</t>
  </si>
  <si>
    <t>‐</t>
  </si>
  <si>
    <t>外部有識者点検対象外</t>
    <rPh sb="0" eb="2">
      <t>ガイブ</t>
    </rPh>
    <rPh sb="2" eb="5">
      <t>ユウシキシャ</t>
    </rPh>
    <rPh sb="5" eb="7">
      <t>テンケン</t>
    </rPh>
    <rPh sb="7" eb="10">
      <t>タイショウガイ</t>
    </rPh>
    <phoneticPr fontId="5"/>
  </si>
  <si>
    <t>新25-024</t>
    <phoneticPr fontId="5"/>
  </si>
  <si>
    <t>215</t>
    <phoneticPr fontId="5"/>
  </si>
  <si>
    <t>214</t>
    <phoneticPr fontId="5"/>
  </si>
  <si>
    <t>203</t>
    <phoneticPr fontId="5"/>
  </si>
  <si>
    <t>旅費</t>
    <rPh sb="0" eb="2">
      <t>リョヒ</t>
    </rPh>
    <phoneticPr fontId="5"/>
  </si>
  <si>
    <t>人件費</t>
    <rPh sb="0" eb="3">
      <t>ジンケンヒ</t>
    </rPh>
    <phoneticPr fontId="5"/>
  </si>
  <si>
    <t>諸謝金</t>
    <rPh sb="0" eb="3">
      <t>ショシャキン</t>
    </rPh>
    <phoneticPr fontId="5"/>
  </si>
  <si>
    <t>賃料及び損料</t>
    <rPh sb="0" eb="2">
      <t>チンリョウ</t>
    </rPh>
    <rPh sb="2" eb="3">
      <t>オヨ</t>
    </rPh>
    <rPh sb="4" eb="6">
      <t>ソンリョウ</t>
    </rPh>
    <phoneticPr fontId="5"/>
  </si>
  <si>
    <t>雑役務費</t>
    <rPh sb="0" eb="1">
      <t>ザツ</t>
    </rPh>
    <rPh sb="1" eb="4">
      <t>エキムヒ</t>
    </rPh>
    <phoneticPr fontId="5"/>
  </si>
  <si>
    <t>印刷製本費</t>
    <rPh sb="0" eb="2">
      <t>インサツ</t>
    </rPh>
    <rPh sb="2" eb="5">
      <t>セイホンヒ</t>
    </rPh>
    <phoneticPr fontId="5"/>
  </si>
  <si>
    <t>その他</t>
    <rPh sb="2" eb="3">
      <t>タ</t>
    </rPh>
    <phoneticPr fontId="5"/>
  </si>
  <si>
    <t>B.株式会社オーエムシー</t>
    <rPh sb="2" eb="6">
      <t>カブシキガイシャ</t>
    </rPh>
    <phoneticPr fontId="5"/>
  </si>
  <si>
    <t>一般管理費</t>
    <rPh sb="0" eb="2">
      <t>イッパン</t>
    </rPh>
    <rPh sb="2" eb="5">
      <t>カンリヒ</t>
    </rPh>
    <phoneticPr fontId="5"/>
  </si>
  <si>
    <t>会議参加旅費等</t>
    <rPh sb="0" eb="2">
      <t>カイギ</t>
    </rPh>
    <rPh sb="2" eb="4">
      <t>サンカ</t>
    </rPh>
    <rPh sb="4" eb="6">
      <t>リョヒ</t>
    </rPh>
    <rPh sb="6" eb="7">
      <t>トウ</t>
    </rPh>
    <phoneticPr fontId="5"/>
  </si>
  <si>
    <t>その他諸経費</t>
    <rPh sb="2" eb="3">
      <t>タ</t>
    </rPh>
    <rPh sb="3" eb="6">
      <t>ショケイヒ</t>
    </rPh>
    <phoneticPr fontId="5"/>
  </si>
  <si>
    <t>報告書印刷等</t>
    <rPh sb="0" eb="3">
      <t>ホウコクショ</t>
    </rPh>
    <rPh sb="3" eb="5">
      <t>インサツ</t>
    </rPh>
    <rPh sb="5" eb="6">
      <t>トウ</t>
    </rPh>
    <phoneticPr fontId="5"/>
  </si>
  <si>
    <t>国内専門家の国内旅費及び調査のための国外旅費</t>
    <rPh sb="0" eb="2">
      <t>コクナイ</t>
    </rPh>
    <rPh sb="2" eb="5">
      <t>センモンカ</t>
    </rPh>
    <rPh sb="6" eb="8">
      <t>コクナイ</t>
    </rPh>
    <rPh sb="8" eb="10">
      <t>リョヒ</t>
    </rPh>
    <rPh sb="10" eb="11">
      <t>オヨ</t>
    </rPh>
    <rPh sb="12" eb="14">
      <t>チョウサ</t>
    </rPh>
    <rPh sb="18" eb="20">
      <t>コクガイ</t>
    </rPh>
    <rPh sb="20" eb="22">
      <t>リョヒ</t>
    </rPh>
    <phoneticPr fontId="5"/>
  </si>
  <si>
    <t>情報収集、報告書作成、人材派遣等</t>
    <rPh sb="0" eb="2">
      <t>ジョウホウ</t>
    </rPh>
    <rPh sb="2" eb="4">
      <t>シュウシュウ</t>
    </rPh>
    <rPh sb="5" eb="8">
      <t>ホウコクショ</t>
    </rPh>
    <rPh sb="8" eb="10">
      <t>サクセイ</t>
    </rPh>
    <rPh sb="11" eb="13">
      <t>ジンザイ</t>
    </rPh>
    <rPh sb="13" eb="15">
      <t>ハケン</t>
    </rPh>
    <rPh sb="15" eb="16">
      <t>トウ</t>
    </rPh>
    <phoneticPr fontId="5"/>
  </si>
  <si>
    <t>会議出席謝金、執筆謝金等</t>
    <rPh sb="0" eb="2">
      <t>カイギ</t>
    </rPh>
    <rPh sb="2" eb="4">
      <t>シュッセキ</t>
    </rPh>
    <rPh sb="4" eb="6">
      <t>シャキン</t>
    </rPh>
    <rPh sb="7" eb="9">
      <t>シッピツ</t>
    </rPh>
    <rPh sb="9" eb="11">
      <t>シャキン</t>
    </rPh>
    <rPh sb="11" eb="12">
      <t>トウ</t>
    </rPh>
    <phoneticPr fontId="5"/>
  </si>
  <si>
    <t>会議室借上料</t>
    <rPh sb="0" eb="3">
      <t>カイギシツ</t>
    </rPh>
    <rPh sb="3" eb="4">
      <t>カ</t>
    </rPh>
    <rPh sb="4" eb="5">
      <t>ア</t>
    </rPh>
    <rPh sb="5" eb="6">
      <t>リョウ</t>
    </rPh>
    <phoneticPr fontId="5"/>
  </si>
  <si>
    <t>翻訳料等</t>
    <rPh sb="0" eb="2">
      <t>ホンヤク</t>
    </rPh>
    <rPh sb="2" eb="3">
      <t>リョウ</t>
    </rPh>
    <rPh sb="3" eb="4">
      <t>トウ</t>
    </rPh>
    <phoneticPr fontId="5"/>
  </si>
  <si>
    <t>C.リトルスタジオインク</t>
    <phoneticPr fontId="5"/>
  </si>
  <si>
    <t>人件費</t>
    <phoneticPr fontId="5"/>
  </si>
  <si>
    <t>専門家派遣に係る調整等</t>
    <phoneticPr fontId="5"/>
  </si>
  <si>
    <t>公益財団法人地球環境戦略研究機関</t>
    <phoneticPr fontId="5"/>
  </si>
  <si>
    <t>生物多様性及び生態系サービスに関する科学的知見に関する調査業務</t>
    <phoneticPr fontId="5"/>
  </si>
  <si>
    <t>-</t>
    <phoneticPr fontId="5"/>
  </si>
  <si>
    <t>株式会社オーエムシー</t>
    <rPh sb="0" eb="4">
      <t>カブシキガイシャ</t>
    </rPh>
    <phoneticPr fontId="5"/>
  </si>
  <si>
    <t>生物多様性及び生態系サービスに関する会合への専門家派遣等</t>
    <phoneticPr fontId="5"/>
  </si>
  <si>
    <t>日本政府として国際的枠組に対応するための事業であるため、地方自治体、民間等に委ねることはできない。</t>
    <rPh sb="0" eb="2">
      <t>ニホン</t>
    </rPh>
    <rPh sb="2" eb="4">
      <t>セイフ</t>
    </rPh>
    <rPh sb="7" eb="10">
      <t>コクサイテキ</t>
    </rPh>
    <rPh sb="10" eb="12">
      <t>ワクグ</t>
    </rPh>
    <rPh sb="13" eb="15">
      <t>タイオウ</t>
    </rPh>
    <rPh sb="20" eb="22">
      <t>ジギョウ</t>
    </rPh>
    <rPh sb="28" eb="30">
      <t>チホウ</t>
    </rPh>
    <rPh sb="30" eb="33">
      <t>ジチタイ</t>
    </rPh>
    <rPh sb="34" eb="36">
      <t>ミンカン</t>
    </rPh>
    <rPh sb="36" eb="37">
      <t>トウ</t>
    </rPh>
    <rPh sb="38" eb="39">
      <t>ユダ</t>
    </rPh>
    <phoneticPr fontId="5"/>
  </si>
  <si>
    <t>国民・社会の意向を生物多様性に関する国際的方針、それを踏まえた国内政策に反映するための事業である。</t>
    <rPh sb="0" eb="2">
      <t>コクミン</t>
    </rPh>
    <rPh sb="3" eb="5">
      <t>シャカイ</t>
    </rPh>
    <rPh sb="6" eb="8">
      <t>イコウ</t>
    </rPh>
    <rPh sb="21" eb="23">
      <t>ホウシン</t>
    </rPh>
    <rPh sb="27" eb="28">
      <t>フ</t>
    </rPh>
    <rPh sb="31" eb="33">
      <t>コクナイ</t>
    </rPh>
    <rPh sb="33" eb="35">
      <t>セイサク</t>
    </rPh>
    <rPh sb="36" eb="38">
      <t>ハンエイ</t>
    </rPh>
    <rPh sb="43" eb="45">
      <t>ジギョウ</t>
    </rPh>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</si>
  <si>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rPh sb="9" eb="11">
      <t>ニホン</t>
    </rPh>
    <rPh sb="12" eb="14">
      <t>コクミン</t>
    </rPh>
    <rPh sb="15" eb="17">
      <t>シャカイ</t>
    </rPh>
    <rPh sb="18" eb="20">
      <t>イコウ</t>
    </rPh>
    <rPh sb="21" eb="23">
      <t>ハンエイ</t>
    </rPh>
    <rPh sb="26" eb="29">
      <t>コクサイテキ</t>
    </rPh>
    <rPh sb="29" eb="31">
      <t>ホウシン</t>
    </rPh>
    <rPh sb="33" eb="35">
      <t>テキゴウ</t>
    </rPh>
    <rPh sb="38" eb="40">
      <t>テキセツ</t>
    </rPh>
    <rPh sb="41" eb="43">
      <t>コクナイ</t>
    </rPh>
    <rPh sb="43" eb="45">
      <t>セイサク</t>
    </rPh>
    <rPh sb="46" eb="48">
      <t>リツアン</t>
    </rPh>
    <rPh sb="53" eb="55">
      <t>ヒツヨウ</t>
    </rPh>
    <rPh sb="57" eb="59">
      <t>テキセツ</t>
    </rPh>
    <rPh sb="66" eb="68">
      <t>セサク</t>
    </rPh>
    <rPh sb="87" eb="89">
      <t>スイシン</t>
    </rPh>
    <rPh sb="96" eb="97">
      <t>テキ</t>
    </rPh>
    <rPh sb="97" eb="99">
      <t>セサク</t>
    </rPh>
    <rPh sb="100" eb="101">
      <t>ササ</t>
    </rPh>
    <rPh sb="103" eb="105">
      <t>ジギョウ</t>
    </rPh>
    <rPh sb="109" eb="112">
      <t>ユウセンド</t>
    </rPh>
    <rPh sb="113" eb="114">
      <t>タカ</t>
    </rPh>
    <phoneticPr fontId="5"/>
  </si>
  <si>
    <t>無</t>
  </si>
  <si>
    <t>外注費</t>
    <rPh sb="0" eb="3">
      <t>ガイチュウヒ</t>
    </rPh>
    <phoneticPr fontId="5"/>
  </si>
  <si>
    <t>損料及び借料</t>
    <rPh sb="0" eb="2">
      <t>ソンリョウ</t>
    </rPh>
    <rPh sb="2" eb="3">
      <t>オヨ</t>
    </rPh>
    <rPh sb="4" eb="6">
      <t>シャクリョウ</t>
    </rPh>
    <phoneticPr fontId="5"/>
  </si>
  <si>
    <t>打ち合わせ、システム保守管理等</t>
    <phoneticPr fontId="5"/>
  </si>
  <si>
    <t>消費税</t>
    <rPh sb="0" eb="3">
      <t>ショウヒゼイ</t>
    </rPh>
    <phoneticPr fontId="5"/>
  </si>
  <si>
    <t>外部による脆弱性対応費、アプリ・地図対応費</t>
    <rPh sb="0" eb="2">
      <t>ガイブ</t>
    </rPh>
    <phoneticPr fontId="5"/>
  </si>
  <si>
    <t>テスト環境構築費</t>
    <rPh sb="3" eb="5">
      <t>カンキョウ</t>
    </rPh>
    <rPh sb="5" eb="8">
      <t>コウチクヒ</t>
    </rPh>
    <phoneticPr fontId="5"/>
  </si>
  <si>
    <t>SSL証明書、iOSアプリアカウント更新費</t>
    <phoneticPr fontId="5"/>
  </si>
  <si>
    <t>レンタカー代</t>
    <rPh sb="5" eb="6">
      <t>ダイ</t>
    </rPh>
    <phoneticPr fontId="5"/>
  </si>
  <si>
    <t>リトルスタジオインク(株)</t>
    <phoneticPr fontId="5"/>
  </si>
  <si>
    <t>いきものログシステムの運用保守</t>
    <phoneticPr fontId="5"/>
  </si>
  <si>
    <t>％</t>
    <phoneticPr fontId="5"/>
  </si>
  <si>
    <t xml:space="preserve">A.公益財団法人地球環境戦略研究機関 </t>
    <phoneticPr fontId="5"/>
  </si>
  <si>
    <t>本事業は、生物多様性と生態系サービスの評価・予測や情報基盤の整備を先導的に推進し、我が国及び諸外国の政策立案に資することを目的としており、国費の投入が必要である。また、IPBES国内連絡会の開催、IPBESおよびGBIF関連会合への専門家派遣、IPBES関連会合へ向けた情報の整理等により我が国の知見をIPBES評価報告書に反映に貢献するなど、有効な成果を上げている。一般競争入札によりコストを削減し効率的に行われているが、更なるコスト削減のため、一者応札への対応が必要である。</t>
    <rPh sb="61" eb="63">
      <t>モクテキ</t>
    </rPh>
    <rPh sb="69" eb="71">
      <t>コクヒ</t>
    </rPh>
    <rPh sb="72" eb="74">
      <t>トウニュウ</t>
    </rPh>
    <rPh sb="140" eb="141">
      <t>トウ</t>
    </rPh>
    <rPh sb="144" eb="145">
      <t>ワ</t>
    </rPh>
    <rPh sb="146" eb="147">
      <t>クニ</t>
    </rPh>
    <rPh sb="148" eb="150">
      <t>チケン</t>
    </rPh>
    <rPh sb="156" eb="158">
      <t>ヒョウカ</t>
    </rPh>
    <rPh sb="158" eb="161">
      <t>ホウコクショ</t>
    </rPh>
    <rPh sb="162" eb="164">
      <t>ハンエイ</t>
    </rPh>
    <rPh sb="165" eb="167">
      <t>コウケン</t>
    </rPh>
    <rPh sb="172" eb="174">
      <t>ユウコウ</t>
    </rPh>
    <rPh sb="175" eb="177">
      <t>セイカ</t>
    </rPh>
    <rPh sb="178" eb="179">
      <t>ア</t>
    </rPh>
    <rPh sb="184" eb="186">
      <t>イッパン</t>
    </rPh>
    <rPh sb="186" eb="188">
      <t>キョウソウ</t>
    </rPh>
    <rPh sb="188" eb="190">
      <t>ニュウサツ</t>
    </rPh>
    <rPh sb="197" eb="199">
      <t>サクゲン</t>
    </rPh>
    <rPh sb="200" eb="203">
      <t>コウリツテキ</t>
    </rPh>
    <rPh sb="204" eb="205">
      <t>オコナ</t>
    </rPh>
    <rPh sb="212" eb="213">
      <t>サラ</t>
    </rPh>
    <rPh sb="218" eb="220">
      <t>サクゲン</t>
    </rPh>
    <rPh sb="224" eb="225">
      <t>イッ</t>
    </rPh>
    <rPh sb="225" eb="226">
      <t>シャ</t>
    </rPh>
    <rPh sb="226" eb="228">
      <t>オウサツ</t>
    </rPh>
    <rPh sb="230" eb="232">
      <t>タイオウ</t>
    </rPh>
    <rPh sb="233" eb="235">
      <t>ヒツヨウ</t>
    </rPh>
    <phoneticPr fontId="5"/>
  </si>
  <si>
    <t>一般競争入札を行ったが、一者応札になった案件があった。</t>
    <rPh sb="0" eb="2">
      <t>イッパン</t>
    </rPh>
    <rPh sb="2" eb="4">
      <t>キョウソウ</t>
    </rPh>
    <rPh sb="4" eb="6">
      <t>ニュウサツ</t>
    </rPh>
    <rPh sb="7" eb="8">
      <t>オコナ</t>
    </rPh>
    <phoneticPr fontId="5"/>
  </si>
  <si>
    <t>一般競争入札により、専門家派遣コスト等は十分低く抑えられている。</t>
    <rPh sb="18" eb="19">
      <t>トウ</t>
    </rPh>
    <rPh sb="20" eb="22">
      <t>ジュウブン</t>
    </rPh>
    <rPh sb="22" eb="23">
      <t>ヒク</t>
    </rPh>
    <rPh sb="24" eb="25">
      <t>オサ</t>
    </rPh>
    <phoneticPr fontId="5"/>
  </si>
  <si>
    <t>費目・使途は、事業目的に即した真に必要なものに限定されている。</t>
    <rPh sb="1" eb="2">
      <t>モク</t>
    </rPh>
    <phoneticPr fontId="5"/>
  </si>
  <si>
    <t>専門家派遣、会議開催等の回数を必要最小限にしている。</t>
    <rPh sb="0" eb="3">
      <t>センモンカ</t>
    </rPh>
    <rPh sb="3" eb="5">
      <t>ハケン</t>
    </rPh>
    <rPh sb="8" eb="10">
      <t>カイサイ</t>
    </rPh>
    <phoneticPr fontId="5"/>
  </si>
  <si>
    <t>各作業に関して専門性を有する業者が実施することにより、国が直接実施するよりも効果的かつ効率的に実施できている。</t>
    <rPh sb="0" eb="1">
      <t>カク</t>
    </rPh>
    <rPh sb="1" eb="3">
      <t>サギョウ</t>
    </rPh>
    <rPh sb="4" eb="5">
      <t>カン</t>
    </rPh>
    <rPh sb="7" eb="10">
      <t>センモンセイ</t>
    </rPh>
    <rPh sb="11" eb="12">
      <t>ユウ</t>
    </rPh>
    <rPh sb="14" eb="16">
      <t>ギョウシャ</t>
    </rPh>
    <rPh sb="17" eb="19">
      <t>ジッシ</t>
    </rPh>
    <rPh sb="38" eb="41">
      <t>コウカテキ</t>
    </rPh>
    <rPh sb="43" eb="46">
      <t>コウリツテキ</t>
    </rPh>
    <rPh sb="47" eb="49">
      <t>ジッシ</t>
    </rPh>
    <phoneticPr fontId="5"/>
  </si>
  <si>
    <t>各作業が着実に実施されており、活動実績は概ね見込みに見合ったものとなっている。</t>
    <rPh sb="1" eb="3">
      <t>サギョウ</t>
    </rPh>
    <phoneticPr fontId="5"/>
  </si>
  <si>
    <t>専門家の会合派遣や執筆支援等により、多くの日本人専門家が執筆者等として貢献したIPBESのアジア太平洋地域評価報告書が平成30年3月に完成した。本報告書は平成31年5月に完成予定のIPBESの地球規模評価報告書の基盤となるものである。また、派遣した専門家からのIPBESに係る情報は、国内連絡会等を通じて関係者に共有・活用されている。
加えて、「いきものログ」の運用により蓄積された国内の生物多様性関連情報が情報基盤としてGBIFで活用されており、このデータは上記地球規模評価報告書でも引用される予定である。</t>
    <rPh sb="48" eb="51">
      <t>タイヘイヨウ</t>
    </rPh>
    <rPh sb="51" eb="53">
      <t>チイキ</t>
    </rPh>
    <rPh sb="53" eb="55">
      <t>ヒョウカ</t>
    </rPh>
    <rPh sb="55" eb="58">
      <t>ホウコクショ</t>
    </rPh>
    <rPh sb="72" eb="73">
      <t>ホン</t>
    </rPh>
    <rPh sb="73" eb="76">
      <t>ホウコクショ</t>
    </rPh>
    <rPh sb="77" eb="79">
      <t>ヘイセイ</t>
    </rPh>
    <rPh sb="81" eb="82">
      <t>ネン</t>
    </rPh>
    <rPh sb="83" eb="84">
      <t>ガツ</t>
    </rPh>
    <rPh sb="85" eb="87">
      <t>カンセイ</t>
    </rPh>
    <rPh sb="87" eb="89">
      <t>ヨテイ</t>
    </rPh>
    <rPh sb="96" eb="98">
      <t>チキュウ</t>
    </rPh>
    <rPh sb="98" eb="100">
      <t>キボ</t>
    </rPh>
    <rPh sb="100" eb="102">
      <t>ヒョウカ</t>
    </rPh>
    <rPh sb="102" eb="105">
      <t>ホウコクショ</t>
    </rPh>
    <rPh sb="106" eb="108">
      <t>キバン</t>
    </rPh>
    <rPh sb="168" eb="169">
      <t>クワ</t>
    </rPh>
    <rPh sb="181" eb="183">
      <t>ウンヨウ</t>
    </rPh>
    <rPh sb="186" eb="188">
      <t>チクセキ</t>
    </rPh>
    <rPh sb="191" eb="193">
      <t>コクナイ</t>
    </rPh>
    <rPh sb="194" eb="196">
      <t>セイブツ</t>
    </rPh>
    <rPh sb="196" eb="199">
      <t>タヨウセイ</t>
    </rPh>
    <rPh sb="199" eb="201">
      <t>カンレン</t>
    </rPh>
    <rPh sb="201" eb="203">
      <t>ジョウホウ</t>
    </rPh>
    <rPh sb="204" eb="206">
      <t>ジョウホウ</t>
    </rPh>
    <rPh sb="206" eb="208">
      <t>キバン</t>
    </rPh>
    <rPh sb="216" eb="218">
      <t>カツヨウ</t>
    </rPh>
    <rPh sb="230" eb="232">
      <t>ジョウキ</t>
    </rPh>
    <rPh sb="232" eb="234">
      <t>チキュウ</t>
    </rPh>
    <rPh sb="234" eb="236">
      <t>キボ</t>
    </rPh>
    <rPh sb="236" eb="238">
      <t>ヒョウカ</t>
    </rPh>
    <rPh sb="238" eb="241">
      <t>ホウコクショ</t>
    </rPh>
    <rPh sb="243" eb="245">
      <t>インヨウ</t>
    </rPh>
    <rPh sb="248" eb="250">
      <t>ヨテイ</t>
    </rPh>
    <phoneticPr fontId="5"/>
  </si>
  <si>
    <t>IPBESの成果物に日本の知見ができる限り多く反映される。</t>
    <phoneticPr fontId="5"/>
  </si>
  <si>
    <t>-</t>
    <phoneticPr fontId="5"/>
  </si>
  <si>
    <t>-</t>
    <phoneticPr fontId="5"/>
  </si>
  <si>
    <t>-</t>
    <phoneticPr fontId="5"/>
  </si>
  <si>
    <t>-</t>
    <phoneticPr fontId="5"/>
  </si>
  <si>
    <t>作成作業中のIPBES評価報告書の日本人執筆者の割合。</t>
    <rPh sb="0" eb="2">
      <t>サクセイ</t>
    </rPh>
    <rPh sb="2" eb="5">
      <t>サギョウチュウ</t>
    </rPh>
    <rPh sb="11" eb="13">
      <t>ヒョウカ</t>
    </rPh>
    <rPh sb="13" eb="16">
      <t>ホウコクショ</t>
    </rPh>
    <rPh sb="17" eb="20">
      <t>ニホンジン</t>
    </rPh>
    <rPh sb="20" eb="23">
      <t>シッピツシャ</t>
    </rPh>
    <rPh sb="24" eb="26">
      <t>ワリアイ</t>
    </rPh>
    <phoneticPr fontId="5"/>
  </si>
  <si>
    <t>IPBESウェブサイトの専門家（expert）検索ページ　（https://www.ipbes.net/experts）</t>
    <rPh sb="12" eb="15">
      <t>センモンカ</t>
    </rPh>
    <rPh sb="23" eb="25">
      <t>ケンサク</t>
    </rPh>
    <phoneticPr fontId="5"/>
  </si>
  <si>
    <t>作成作業中のIPBES評価報告書の日本人執筆者の割合はほぼ目標に達し、IPBESの成果物に日本の知見が十分反映されている。</t>
    <rPh sb="0" eb="2">
      <t>サクセイ</t>
    </rPh>
    <rPh sb="2" eb="5">
      <t>サギョウチュウ</t>
    </rPh>
    <rPh sb="11" eb="13">
      <t>ヒョウカ</t>
    </rPh>
    <rPh sb="13" eb="16">
      <t>ホウコクショ</t>
    </rPh>
    <rPh sb="17" eb="20">
      <t>ニホンジン</t>
    </rPh>
    <rPh sb="20" eb="23">
      <t>シッピツシャ</t>
    </rPh>
    <rPh sb="24" eb="26">
      <t>ワリアイ</t>
    </rPh>
    <rPh sb="32" eb="33">
      <t>タッ</t>
    </rPh>
    <rPh sb="51" eb="53">
      <t>ジュウブン</t>
    </rPh>
    <phoneticPr fontId="5"/>
  </si>
  <si>
    <t>-</t>
    <phoneticPr fontId="5"/>
  </si>
  <si>
    <t>生物多様性及び生態系サービスの分野において更なる日本のリーダーシップが発揮できるよう、引き続き、関連会合への専門家派遣、情報基盤の整備等を実施する。更なる効率化に向けて、公告期間を長くする等の一者応札になりにくい調達方法を引き続き検討する。</t>
    <rPh sb="43" eb="44">
      <t>ヒ</t>
    </rPh>
    <rPh sb="45" eb="46">
      <t>ツヅ</t>
    </rPh>
    <rPh sb="69" eb="71">
      <t>ジッシ</t>
    </rPh>
    <rPh sb="74" eb="75">
      <t>サラ</t>
    </rPh>
    <rPh sb="77" eb="80">
      <t>コウリツカ</t>
    </rPh>
    <rPh sb="81" eb="82">
      <t>ム</t>
    </rPh>
    <rPh sb="85" eb="87">
      <t>コウコク</t>
    </rPh>
    <rPh sb="87" eb="89">
      <t>キカン</t>
    </rPh>
    <rPh sb="90" eb="91">
      <t>ナガ</t>
    </rPh>
    <rPh sb="94" eb="95">
      <t>トウ</t>
    </rPh>
    <rPh sb="96" eb="97">
      <t>イッ</t>
    </rPh>
    <rPh sb="97" eb="98">
      <t>シャ</t>
    </rPh>
    <rPh sb="98" eb="100">
      <t>オウサツ</t>
    </rPh>
    <rPh sb="106" eb="108">
      <t>チョウタツ</t>
    </rPh>
    <rPh sb="108" eb="110">
      <t>ホウホウ</t>
    </rPh>
    <rPh sb="111" eb="112">
      <t>ヒ</t>
    </rPh>
    <rPh sb="113" eb="114">
      <t>ツヅ</t>
    </rPh>
    <rPh sb="115" eb="117">
      <t>ケントウ</t>
    </rPh>
    <phoneticPr fontId="5"/>
  </si>
  <si>
    <t>-</t>
    <phoneticPr fontId="5"/>
  </si>
  <si>
    <t>-</t>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</si>
  <si>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の総会、学際的専門家パネル会合、タスクフォース及び専門家グループ会合、地球規模生物多様性情報機構（GBIF）の会議への派遣や、IPBESの報告書作成の支援を行うことにより、我が国の知見をインプットするとともに国際的な検討に貢献。</t>
    <rPh sb="13" eb="14">
      <t>オヨ</t>
    </rPh>
    <phoneticPr fontId="5"/>
  </si>
  <si>
    <t>-</t>
    <phoneticPr fontId="5"/>
  </si>
  <si>
    <t>-</t>
    <phoneticPr fontId="5"/>
  </si>
  <si>
    <t>-</t>
    <phoneticPr fontId="5"/>
  </si>
  <si>
    <t>-</t>
    <phoneticPr fontId="5"/>
  </si>
  <si>
    <t>-</t>
    <phoneticPr fontId="5"/>
  </si>
  <si>
    <t>-</t>
    <phoneticPr fontId="5"/>
  </si>
  <si>
    <t>-</t>
    <phoneticPr fontId="5"/>
  </si>
  <si>
    <t>-</t>
    <phoneticPr fontId="5"/>
  </si>
  <si>
    <t>本事業で得られた知見等で政策立案に活用するため、効率的かつ効果的に情報発信等を行い、国際的な議論にも貢献するように努めること。また、より一層の調達手法の改善（一者応札の抑制の取組等）に努めること。</t>
    <phoneticPr fontId="5"/>
  </si>
  <si>
    <t>室長　中澤圭一
センター長　曽宮和夫</t>
    <rPh sb="14" eb="16">
      <t>ソミヤ</t>
    </rPh>
    <rPh sb="16" eb="18">
      <t>カズオ</t>
    </rPh>
    <phoneticPr fontId="5"/>
  </si>
  <si>
    <t>IPBESが新たに開始する作業に携わる日本人専門家への支援を行う。また、IPBESの成果は更なる研究活動や国内施策等の基盤になることから、国内の専門家等との情報共有や、国内施策により影響を受ける多様なステークホルダーへの情報提供や社会への還元を行う。</t>
    <rPh sb="6" eb="7">
      <t>アラ</t>
    </rPh>
    <rPh sb="9" eb="11">
      <t>カイシ</t>
    </rPh>
    <rPh sb="13" eb="15">
      <t>サギョウ</t>
    </rPh>
    <rPh sb="16" eb="17">
      <t>タズサ</t>
    </rPh>
    <rPh sb="19" eb="22">
      <t>ニホンジン</t>
    </rPh>
    <rPh sb="22" eb="25">
      <t>センモンカ</t>
    </rPh>
    <rPh sb="27" eb="29">
      <t>シエン</t>
    </rPh>
    <rPh sb="30" eb="31">
      <t>オコナ</t>
    </rPh>
    <rPh sb="75" eb="76">
      <t>トウ</t>
    </rPh>
    <rPh sb="122" eb="123">
      <t>オコナ</t>
    </rPh>
    <phoneticPr fontId="5"/>
  </si>
  <si>
    <t>本事業で得られた情報・知見等を用いて国際的な議論を主導するとともに、国内政策への活用に努める。
引き続き、より一層の調達手法の改善（入札公告期間の延長、前年度の業務に関する説明文書存在の明記等による一者応札の抑制の取組等）に努める。</t>
    <rPh sb="8" eb="10">
      <t>ジョウホウ</t>
    </rPh>
    <rPh sb="13" eb="14">
      <t>トウ</t>
    </rPh>
    <rPh sb="15" eb="16">
      <t>モチ</t>
    </rPh>
    <rPh sb="34" eb="36">
      <t>コクナイ</t>
    </rPh>
    <rPh sb="36" eb="38">
      <t>セイサク</t>
    </rPh>
    <rPh sb="40" eb="4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</si>
</sst>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740</xdr:row>
      <xdr:rowOff>324970</xdr:rowOff>
    </xdr:from>
    <xdr:to>
      <xdr:col>16</xdr:col>
      <xdr:colOff>95997</xdr:colOff>
      <xdr:row>742</xdr:row>
      <xdr:rowOff>151963</xdr:rowOff>
    </xdr:to>
    <xdr:sp macro="" textlink="">
      <xdr:nvSpPr>
        <xdr:cNvPr id="2" name="正方形/長方形 1"/>
        <xdr:cNvSpPr/>
      </xdr:nvSpPr>
      <xdr:spPr>
        <a:xfrm>
          <a:off x="1657350" y="35427770"/>
          <a:ext cx="1385047" cy="5381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39.4</a:t>
          </a:r>
          <a:r>
            <a:rPr kumimoji="1" lang="ja-JP" altLang="en-US" sz="1100">
              <a:solidFill>
                <a:sysClr val="windowText" lastClr="000000"/>
              </a:solidFill>
            </a:rPr>
            <a:t>百万円</a:t>
          </a:r>
        </a:p>
      </xdr:txBody>
    </xdr:sp>
    <xdr:clientData/>
  </xdr:twoCellAnchor>
  <xdr:twoCellAnchor>
    <xdr:from>
      <xdr:col>12</xdr:col>
      <xdr:colOff>0</xdr:colOff>
      <xdr:row>742</xdr:row>
      <xdr:rowOff>168088</xdr:rowOff>
    </xdr:from>
    <xdr:to>
      <xdr:col>12</xdr:col>
      <xdr:colOff>3469</xdr:colOff>
      <xdr:row>750</xdr:row>
      <xdr:rowOff>63500</xdr:rowOff>
    </xdr:to>
    <xdr:cxnSp macro="">
      <xdr:nvCxnSpPr>
        <xdr:cNvPr id="3" name="直線コネクタ 2"/>
        <xdr:cNvCxnSpPr/>
      </xdr:nvCxnSpPr>
      <xdr:spPr>
        <a:xfrm flipH="1">
          <a:off x="2177143" y="39202445"/>
          <a:ext cx="3469" cy="272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743</xdr:row>
      <xdr:rowOff>281214</xdr:rowOff>
    </xdr:from>
    <xdr:to>
      <xdr:col>18</xdr:col>
      <xdr:colOff>2724</xdr:colOff>
      <xdr:row>743</xdr:row>
      <xdr:rowOff>284852</xdr:rowOff>
    </xdr:to>
    <xdr:cxnSp macro="">
      <xdr:nvCxnSpPr>
        <xdr:cNvPr id="4" name="直線矢印コネクタ 3"/>
        <xdr:cNvCxnSpPr>
          <a:endCxn id="6" idx="1"/>
        </xdr:cNvCxnSpPr>
      </xdr:nvCxnSpPr>
      <xdr:spPr>
        <a:xfrm>
          <a:off x="2177143" y="39669357"/>
          <a:ext cx="1091295" cy="3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6936</xdr:colOff>
      <xdr:row>750</xdr:row>
      <xdr:rowOff>36502</xdr:rowOff>
    </xdr:from>
    <xdr:to>
      <xdr:col>17</xdr:col>
      <xdr:colOff>164115</xdr:colOff>
      <xdr:row>750</xdr:row>
      <xdr:rowOff>56405</xdr:rowOff>
    </xdr:to>
    <xdr:cxnSp macro="">
      <xdr:nvCxnSpPr>
        <xdr:cNvPr id="5" name="直線矢印コネクタ 4"/>
        <xdr:cNvCxnSpPr>
          <a:endCxn id="7" idx="1"/>
        </xdr:cNvCxnSpPr>
      </xdr:nvCxnSpPr>
      <xdr:spPr>
        <a:xfrm flipV="1">
          <a:off x="2184079" y="41901145"/>
          <a:ext cx="1064322" cy="199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190502</xdr:colOff>
      <xdr:row>743</xdr:row>
      <xdr:rowOff>0</xdr:rowOff>
    </xdr:from>
    <xdr:to>
      <xdr:col>32</xdr:col>
      <xdr:colOff>43295</xdr:colOff>
      <xdr:row>744</xdr:row>
      <xdr:rowOff>215918</xdr:rowOff>
    </xdr:to>
    <xdr:sp macro="" textlink="">
      <xdr:nvSpPr>
        <xdr:cNvPr id="6" name="正方形/長方形 5"/>
        <xdr:cNvSpPr/>
      </xdr:nvSpPr>
      <xdr:spPr>
        <a:xfrm>
          <a:off x="3314702" y="36169600"/>
          <a:ext cx="2621393" cy="5651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公益財団法人地球環境戦略研究機関</a:t>
          </a:r>
          <a:r>
            <a:rPr kumimoji="1" lang="en-US" altLang="ja-JP" sz="1100">
              <a:solidFill>
                <a:sysClr val="windowText" lastClr="000000"/>
              </a:solidFill>
            </a:rPr>
            <a:t> </a:t>
          </a:r>
        </a:p>
        <a:p>
          <a:pPr algn="ctr"/>
          <a:r>
            <a:rPr kumimoji="1" lang="en-US" altLang="ja-JP" sz="1100">
              <a:solidFill>
                <a:sysClr val="windowText" lastClr="000000"/>
              </a:solidFill>
            </a:rPr>
            <a:t>15.7</a:t>
          </a:r>
          <a:r>
            <a:rPr kumimoji="1" lang="ja-JP" altLang="en-US" sz="1100">
              <a:solidFill>
                <a:sysClr val="windowText" lastClr="000000"/>
              </a:solidFill>
            </a:rPr>
            <a:t>百万円</a:t>
          </a:r>
        </a:p>
      </xdr:txBody>
    </xdr:sp>
    <xdr:clientData/>
  </xdr:twoCellAnchor>
  <xdr:twoCellAnchor>
    <xdr:from>
      <xdr:col>17</xdr:col>
      <xdr:colOff>164115</xdr:colOff>
      <xdr:row>749</xdr:row>
      <xdr:rowOff>104089</xdr:rowOff>
    </xdr:from>
    <xdr:to>
      <xdr:col>32</xdr:col>
      <xdr:colOff>58663</xdr:colOff>
      <xdr:row>750</xdr:row>
      <xdr:rowOff>322700</xdr:rowOff>
    </xdr:to>
    <xdr:sp macro="" textlink="">
      <xdr:nvSpPr>
        <xdr:cNvPr id="7" name="正方形/長方形 6"/>
        <xdr:cNvSpPr/>
      </xdr:nvSpPr>
      <xdr:spPr>
        <a:xfrm>
          <a:off x="3248401" y="41614946"/>
          <a:ext cx="2615976" cy="5723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ja-JP" sz="1100">
              <a:solidFill>
                <a:sysClr val="windowText" lastClr="000000"/>
              </a:solidFill>
              <a:effectLst/>
              <a:latin typeface="+mn-lt"/>
              <a:ea typeface="+mn-ea"/>
              <a:cs typeface="+mn-cs"/>
            </a:rPr>
            <a:t>リトルスタジオインク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33</xdr:col>
      <xdr:colOff>43296</xdr:colOff>
      <xdr:row>743</xdr:row>
      <xdr:rowOff>25976</xdr:rowOff>
    </xdr:from>
    <xdr:to>
      <xdr:col>47</xdr:col>
      <xdr:colOff>25978</xdr:colOff>
      <xdr:row>744</xdr:row>
      <xdr:rowOff>207815</xdr:rowOff>
    </xdr:to>
    <xdr:sp macro="" textlink="">
      <xdr:nvSpPr>
        <xdr:cNvPr id="8" name="大かっこ 7"/>
        <xdr:cNvSpPr>
          <a:spLocks noChangeArrowheads="1"/>
        </xdr:cNvSpPr>
      </xdr:nvSpPr>
      <xdr:spPr bwMode="auto">
        <a:xfrm>
          <a:off x="6120246" y="36195576"/>
          <a:ext cx="2560782" cy="53108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生物多様性及び生態系サービスに関する科学的知見に関する調査</a:t>
          </a:r>
        </a:p>
      </xdr:txBody>
    </xdr:sp>
    <xdr:clientData/>
  </xdr:twoCellAnchor>
  <xdr:twoCellAnchor>
    <xdr:from>
      <xdr:col>33</xdr:col>
      <xdr:colOff>22963</xdr:colOff>
      <xdr:row>749</xdr:row>
      <xdr:rowOff>165172</xdr:rowOff>
    </xdr:from>
    <xdr:to>
      <xdr:col>47</xdr:col>
      <xdr:colOff>5645</xdr:colOff>
      <xdr:row>750</xdr:row>
      <xdr:rowOff>306414</xdr:rowOff>
    </xdr:to>
    <xdr:sp macro="" textlink="">
      <xdr:nvSpPr>
        <xdr:cNvPr id="9" name="大かっこ 8"/>
        <xdr:cNvSpPr>
          <a:spLocks noChangeArrowheads="1"/>
        </xdr:cNvSpPr>
      </xdr:nvSpPr>
      <xdr:spPr bwMode="auto">
        <a:xfrm>
          <a:off x="6010106" y="41676029"/>
          <a:ext cx="2522682" cy="49502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ja-JP" altLang="ja-JP" sz="1100">
              <a:effectLst/>
              <a:latin typeface="+mn-lt"/>
              <a:ea typeface="+mn-ea"/>
              <a:cs typeface="+mn-cs"/>
            </a:rPr>
            <a:t>いきものログシステムの運用保守</a:t>
          </a:r>
          <a:endParaRPr lang="ja-JP" altLang="ja-JP" sz="1050">
            <a:effectLst/>
          </a:endParaRPr>
        </a:p>
      </xdr:txBody>
    </xdr:sp>
    <xdr:clientData/>
  </xdr:twoCellAnchor>
  <xdr:twoCellAnchor>
    <xdr:from>
      <xdr:col>16</xdr:col>
      <xdr:colOff>164528</xdr:colOff>
      <xdr:row>742</xdr:row>
      <xdr:rowOff>112568</xdr:rowOff>
    </xdr:from>
    <xdr:to>
      <xdr:col>30</xdr:col>
      <xdr:colOff>144317</xdr:colOff>
      <xdr:row>742</xdr:row>
      <xdr:rowOff>323273</xdr:rowOff>
    </xdr:to>
    <xdr:sp macro="" textlink="">
      <xdr:nvSpPr>
        <xdr:cNvPr id="10" name="正方形/長方形 9"/>
        <xdr:cNvSpPr/>
      </xdr:nvSpPr>
      <xdr:spPr>
        <a:xfrm>
          <a:off x="3110928" y="35926568"/>
          <a:ext cx="2557889" cy="21070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16</xdr:col>
      <xdr:colOff>110923</xdr:colOff>
      <xdr:row>748</xdr:row>
      <xdr:rowOff>178913</xdr:rowOff>
    </xdr:from>
    <xdr:to>
      <xdr:col>28</xdr:col>
      <xdr:colOff>153609</xdr:colOff>
      <xdr:row>749</xdr:row>
      <xdr:rowOff>12085</xdr:rowOff>
    </xdr:to>
    <xdr:sp macro="" textlink="">
      <xdr:nvSpPr>
        <xdr:cNvPr id="11" name="正方形/長方形 10"/>
        <xdr:cNvSpPr/>
      </xdr:nvSpPr>
      <xdr:spPr>
        <a:xfrm>
          <a:off x="3013780" y="41335984"/>
          <a:ext cx="2219829" cy="18695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12</xdr:col>
      <xdr:colOff>9071</xdr:colOff>
      <xdr:row>747</xdr:row>
      <xdr:rowOff>13980</xdr:rowOff>
    </xdr:from>
    <xdr:to>
      <xdr:col>17</xdr:col>
      <xdr:colOff>177802</xdr:colOff>
      <xdr:row>747</xdr:row>
      <xdr:rowOff>18143</xdr:rowOff>
    </xdr:to>
    <xdr:cxnSp macro="">
      <xdr:nvCxnSpPr>
        <xdr:cNvPr id="16" name="直線矢印コネクタ 15"/>
        <xdr:cNvCxnSpPr>
          <a:endCxn id="17" idx="1"/>
        </xdr:cNvCxnSpPr>
      </xdr:nvCxnSpPr>
      <xdr:spPr>
        <a:xfrm flipV="1">
          <a:off x="2186214" y="40817266"/>
          <a:ext cx="1075874"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177802</xdr:colOff>
      <xdr:row>746</xdr:row>
      <xdr:rowOff>84068</xdr:rowOff>
    </xdr:from>
    <xdr:to>
      <xdr:col>32</xdr:col>
      <xdr:colOff>36945</xdr:colOff>
      <xdr:row>747</xdr:row>
      <xdr:rowOff>297677</xdr:rowOff>
    </xdr:to>
    <xdr:sp macro="" textlink="">
      <xdr:nvSpPr>
        <xdr:cNvPr id="17" name="正方形/長方形 16"/>
        <xdr:cNvSpPr/>
      </xdr:nvSpPr>
      <xdr:spPr>
        <a:xfrm>
          <a:off x="3308352" y="37314118"/>
          <a:ext cx="2621393" cy="562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株式会社オーエムシー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10.7</a:t>
          </a:r>
          <a:r>
            <a:rPr kumimoji="1" lang="ja-JP" altLang="en-US" sz="1100">
              <a:solidFill>
                <a:sysClr val="windowText" lastClr="000000"/>
              </a:solidFill>
            </a:rPr>
            <a:t>百万円</a:t>
          </a:r>
        </a:p>
      </xdr:txBody>
    </xdr:sp>
    <xdr:clientData/>
  </xdr:twoCellAnchor>
  <xdr:twoCellAnchor>
    <xdr:from>
      <xdr:col>33</xdr:col>
      <xdr:colOff>36946</xdr:colOff>
      <xdr:row>746</xdr:row>
      <xdr:rowOff>110044</xdr:rowOff>
    </xdr:from>
    <xdr:to>
      <xdr:col>47</xdr:col>
      <xdr:colOff>19628</xdr:colOff>
      <xdr:row>747</xdr:row>
      <xdr:rowOff>289574</xdr:rowOff>
    </xdr:to>
    <xdr:sp macro="" textlink="">
      <xdr:nvSpPr>
        <xdr:cNvPr id="18" name="大かっこ 17"/>
        <xdr:cNvSpPr>
          <a:spLocks noChangeArrowheads="1"/>
        </xdr:cNvSpPr>
      </xdr:nvSpPr>
      <xdr:spPr bwMode="auto">
        <a:xfrm>
          <a:off x="6113896" y="37340094"/>
          <a:ext cx="2560782" cy="5287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生物多様性及び生態系サービスに関する会合への専門家派遣等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16</xdr:col>
      <xdr:colOff>158178</xdr:colOff>
      <xdr:row>745</xdr:row>
      <xdr:rowOff>196637</xdr:rowOff>
    </xdr:from>
    <xdr:to>
      <xdr:col>30</xdr:col>
      <xdr:colOff>137967</xdr:colOff>
      <xdr:row>746</xdr:row>
      <xdr:rowOff>49432</xdr:rowOff>
    </xdr:to>
    <xdr:sp macro="" textlink="">
      <xdr:nvSpPr>
        <xdr:cNvPr id="19" name="正方形/長方形 18"/>
        <xdr:cNvSpPr/>
      </xdr:nvSpPr>
      <xdr:spPr>
        <a:xfrm>
          <a:off x="3104578" y="37071087"/>
          <a:ext cx="2557889" cy="2083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BD733" sqref="BD733"/>
    </sheetView>
  </sheetViews>
  <sheetFormatPr defaultRowHeight="13" x14ac:dyDescent="0.2"/>
  <cols>
    <col min="1" max="49" width="2.7265625" customWidth="1"/>
    <col min="50" max="50" width="6.72656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210</v>
      </c>
      <c r="AT2" s="217"/>
      <c r="AU2" s="217"/>
      <c r="AV2" s="52" t="str">
        <f>IF(AW2="", "", "-")</f>
        <v/>
      </c>
      <c r="AW2" s="394"/>
      <c r="AX2" s="394"/>
    </row>
    <row r="3" spans="1:50" ht="21" customHeight="1" thickBot="1" x14ac:dyDescent="0.25">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551</v>
      </c>
      <c r="AK3" s="524"/>
      <c r="AL3" s="524"/>
      <c r="AM3" s="524"/>
      <c r="AN3" s="524"/>
      <c r="AO3" s="524"/>
      <c r="AP3" s="524"/>
      <c r="AQ3" s="524"/>
      <c r="AR3" s="524"/>
      <c r="AS3" s="524"/>
      <c r="AT3" s="524"/>
      <c r="AU3" s="524"/>
      <c r="AV3" s="524"/>
      <c r="AW3" s="524"/>
      <c r="AX3" s="24" t="s">
        <v>65</v>
      </c>
    </row>
    <row r="4" spans="1:50" ht="24.75" customHeight="1" x14ac:dyDescent="0.2">
      <c r="A4" s="725" t="s">
        <v>25</v>
      </c>
      <c r="B4" s="726"/>
      <c r="C4" s="726"/>
      <c r="D4" s="726"/>
      <c r="E4" s="726"/>
      <c r="F4" s="726"/>
      <c r="G4" s="701" t="s">
        <v>548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7" t="s">
        <v>69</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550</v>
      </c>
      <c r="AF5" s="720"/>
      <c r="AG5" s="720"/>
      <c r="AH5" s="720"/>
      <c r="AI5" s="720"/>
      <c r="AJ5" s="720"/>
      <c r="AK5" s="720"/>
      <c r="AL5" s="720"/>
      <c r="AM5" s="720"/>
      <c r="AN5" s="720"/>
      <c r="AO5" s="720"/>
      <c r="AP5" s="721"/>
      <c r="AQ5" s="722" t="s">
        <v>655</v>
      </c>
      <c r="AR5" s="723"/>
      <c r="AS5" s="723"/>
      <c r="AT5" s="723"/>
      <c r="AU5" s="723"/>
      <c r="AV5" s="723"/>
      <c r="AW5" s="723"/>
      <c r="AX5" s="724"/>
    </row>
    <row r="6" spans="1:50" ht="23.5" customHeight="1" x14ac:dyDescent="0.2">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36" customHeight="1" x14ac:dyDescent="0.2">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2" t="s">
        <v>546</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25" customHeight="1" x14ac:dyDescent="0.2">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4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1"/>
    </row>
    <row r="9" spans="1:50" ht="58.75" customHeight="1" x14ac:dyDescent="0.2">
      <c r="A9" s="142" t="s">
        <v>23</v>
      </c>
      <c r="B9" s="143"/>
      <c r="C9" s="143"/>
      <c r="D9" s="143"/>
      <c r="E9" s="143"/>
      <c r="F9" s="143"/>
      <c r="G9" s="571" t="s">
        <v>555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8.150000000000006" customHeight="1" x14ac:dyDescent="0.2">
      <c r="A10" s="742" t="s">
        <v>30</v>
      </c>
      <c r="B10" s="743"/>
      <c r="C10" s="743"/>
      <c r="D10" s="743"/>
      <c r="E10" s="743"/>
      <c r="F10" s="743"/>
      <c r="G10" s="675" t="s">
        <v>645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6.5"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6" t="s">
        <v>24</v>
      </c>
      <c r="B12" s="137"/>
      <c r="C12" s="137"/>
      <c r="D12" s="137"/>
      <c r="E12" s="137"/>
      <c r="F12" s="138"/>
      <c r="G12" s="681"/>
      <c r="H12" s="682"/>
      <c r="I12" s="682"/>
      <c r="J12" s="682"/>
      <c r="K12" s="682"/>
      <c r="L12" s="682"/>
      <c r="M12" s="682"/>
      <c r="N12" s="682"/>
      <c r="O12" s="682"/>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4"/>
    </row>
    <row r="13" spans="1:50" ht="21" customHeight="1" x14ac:dyDescent="0.2">
      <c r="A13" s="139"/>
      <c r="B13" s="140"/>
      <c r="C13" s="140"/>
      <c r="D13" s="140"/>
      <c r="E13" s="140"/>
      <c r="F13" s="141"/>
      <c r="G13" s="745" t="s">
        <v>6</v>
      </c>
      <c r="H13" s="746"/>
      <c r="I13" s="638" t="s">
        <v>7</v>
      </c>
      <c r="J13" s="639"/>
      <c r="K13" s="639"/>
      <c r="L13" s="639"/>
      <c r="M13" s="639"/>
      <c r="N13" s="639"/>
      <c r="O13" s="640"/>
      <c r="P13" s="97">
        <v>45</v>
      </c>
      <c r="Q13" s="98"/>
      <c r="R13" s="98"/>
      <c r="S13" s="98"/>
      <c r="T13" s="98"/>
      <c r="U13" s="98"/>
      <c r="V13" s="99"/>
      <c r="W13" s="97">
        <v>55</v>
      </c>
      <c r="X13" s="98"/>
      <c r="Y13" s="98"/>
      <c r="Z13" s="98"/>
      <c r="AA13" s="98"/>
      <c r="AB13" s="98"/>
      <c r="AC13" s="99"/>
      <c r="AD13" s="97">
        <v>44</v>
      </c>
      <c r="AE13" s="98"/>
      <c r="AF13" s="98"/>
      <c r="AG13" s="98"/>
      <c r="AH13" s="98"/>
      <c r="AI13" s="98"/>
      <c r="AJ13" s="99"/>
      <c r="AK13" s="97">
        <v>38</v>
      </c>
      <c r="AL13" s="98"/>
      <c r="AM13" s="98"/>
      <c r="AN13" s="98"/>
      <c r="AO13" s="98"/>
      <c r="AP13" s="98"/>
      <c r="AQ13" s="99"/>
      <c r="AR13" s="94">
        <v>47</v>
      </c>
      <c r="AS13" s="95"/>
      <c r="AT13" s="95"/>
      <c r="AU13" s="95"/>
      <c r="AV13" s="95"/>
      <c r="AW13" s="95"/>
      <c r="AX13" s="391"/>
    </row>
    <row r="14" spans="1:50" ht="21" customHeight="1" x14ac:dyDescent="0.2">
      <c r="A14" s="139"/>
      <c r="B14" s="140"/>
      <c r="C14" s="140"/>
      <c r="D14" s="140"/>
      <c r="E14" s="140"/>
      <c r="F14" s="141"/>
      <c r="G14" s="747"/>
      <c r="H14" s="748"/>
      <c r="I14" s="574" t="s">
        <v>8</v>
      </c>
      <c r="J14" s="632"/>
      <c r="K14" s="632"/>
      <c r="L14" s="632"/>
      <c r="M14" s="632"/>
      <c r="N14" s="632"/>
      <c r="O14" s="633"/>
      <c r="P14" s="97" t="s">
        <v>556</v>
      </c>
      <c r="Q14" s="98"/>
      <c r="R14" s="98"/>
      <c r="S14" s="98"/>
      <c r="T14" s="98"/>
      <c r="U14" s="98"/>
      <c r="V14" s="99"/>
      <c r="W14" s="97" t="s">
        <v>558</v>
      </c>
      <c r="X14" s="98"/>
      <c r="Y14" s="98"/>
      <c r="Z14" s="98"/>
      <c r="AA14" s="98"/>
      <c r="AB14" s="98"/>
      <c r="AC14" s="99"/>
      <c r="AD14" s="97" t="s">
        <v>558</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x14ac:dyDescent="0.2">
      <c r="A15" s="139"/>
      <c r="B15" s="140"/>
      <c r="C15" s="140"/>
      <c r="D15" s="140"/>
      <c r="E15" s="140"/>
      <c r="F15" s="141"/>
      <c r="G15" s="747"/>
      <c r="H15" s="748"/>
      <c r="I15" s="574" t="s">
        <v>51</v>
      </c>
      <c r="J15" s="575"/>
      <c r="K15" s="575"/>
      <c r="L15" s="575"/>
      <c r="M15" s="575"/>
      <c r="N15" s="575"/>
      <c r="O15" s="576"/>
      <c r="P15" s="97" t="s">
        <v>557</v>
      </c>
      <c r="Q15" s="98"/>
      <c r="R15" s="98"/>
      <c r="S15" s="98"/>
      <c r="T15" s="98"/>
      <c r="U15" s="98"/>
      <c r="V15" s="99"/>
      <c r="W15" s="97" t="s">
        <v>558</v>
      </c>
      <c r="X15" s="98"/>
      <c r="Y15" s="98"/>
      <c r="Z15" s="98"/>
      <c r="AA15" s="98"/>
      <c r="AB15" s="98"/>
      <c r="AC15" s="99"/>
      <c r="AD15" s="97" t="s">
        <v>558</v>
      </c>
      <c r="AE15" s="98"/>
      <c r="AF15" s="98"/>
      <c r="AG15" s="98"/>
      <c r="AH15" s="98"/>
      <c r="AI15" s="98"/>
      <c r="AJ15" s="99"/>
      <c r="AK15" s="97" t="s">
        <v>557</v>
      </c>
      <c r="AL15" s="98"/>
      <c r="AM15" s="98"/>
      <c r="AN15" s="98"/>
      <c r="AO15" s="98"/>
      <c r="AP15" s="98"/>
      <c r="AQ15" s="99"/>
      <c r="AR15" s="97"/>
      <c r="AS15" s="98"/>
      <c r="AT15" s="98"/>
      <c r="AU15" s="98"/>
      <c r="AV15" s="98"/>
      <c r="AW15" s="98"/>
      <c r="AX15" s="631"/>
    </row>
    <row r="16" spans="1:50" ht="21" customHeight="1" x14ac:dyDescent="0.2">
      <c r="A16" s="139"/>
      <c r="B16" s="140"/>
      <c r="C16" s="140"/>
      <c r="D16" s="140"/>
      <c r="E16" s="140"/>
      <c r="F16" s="141"/>
      <c r="G16" s="747"/>
      <c r="H16" s="748"/>
      <c r="I16" s="574" t="s">
        <v>52</v>
      </c>
      <c r="J16" s="575"/>
      <c r="K16" s="575"/>
      <c r="L16" s="575"/>
      <c r="M16" s="575"/>
      <c r="N16" s="575"/>
      <c r="O16" s="576"/>
      <c r="P16" s="97" t="s">
        <v>558</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8"/>
      <c r="AS16" s="679"/>
      <c r="AT16" s="679"/>
      <c r="AU16" s="679"/>
      <c r="AV16" s="679"/>
      <c r="AW16" s="679"/>
      <c r="AX16" s="680"/>
    </row>
    <row r="17" spans="1:50" ht="24.75" customHeight="1" x14ac:dyDescent="0.2">
      <c r="A17" s="139"/>
      <c r="B17" s="140"/>
      <c r="C17" s="140"/>
      <c r="D17" s="140"/>
      <c r="E17" s="140"/>
      <c r="F17" s="141"/>
      <c r="G17" s="747"/>
      <c r="H17" s="748"/>
      <c r="I17" s="574"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9"/>
      <c r="H18" s="750"/>
      <c r="I18" s="737" t="s">
        <v>20</v>
      </c>
      <c r="J18" s="738"/>
      <c r="K18" s="738"/>
      <c r="L18" s="738"/>
      <c r="M18" s="738"/>
      <c r="N18" s="738"/>
      <c r="O18" s="739"/>
      <c r="P18" s="103">
        <f>SUM(P13:V17)</f>
        <v>45</v>
      </c>
      <c r="Q18" s="104"/>
      <c r="R18" s="104"/>
      <c r="S18" s="104"/>
      <c r="T18" s="104"/>
      <c r="U18" s="104"/>
      <c r="V18" s="105"/>
      <c r="W18" s="103">
        <f>SUM(W13:AC17)</f>
        <v>55</v>
      </c>
      <c r="X18" s="104"/>
      <c r="Y18" s="104"/>
      <c r="Z18" s="104"/>
      <c r="AA18" s="104"/>
      <c r="AB18" s="104"/>
      <c r="AC18" s="105"/>
      <c r="AD18" s="103">
        <f>SUM(AD13:AJ17)</f>
        <v>44</v>
      </c>
      <c r="AE18" s="104"/>
      <c r="AF18" s="104"/>
      <c r="AG18" s="104"/>
      <c r="AH18" s="104"/>
      <c r="AI18" s="104"/>
      <c r="AJ18" s="105"/>
      <c r="AK18" s="103">
        <f>SUM(AK13:AQ17)</f>
        <v>38</v>
      </c>
      <c r="AL18" s="104"/>
      <c r="AM18" s="104"/>
      <c r="AN18" s="104"/>
      <c r="AO18" s="104"/>
      <c r="AP18" s="104"/>
      <c r="AQ18" s="105"/>
      <c r="AR18" s="103">
        <f>SUM(AR13:AX17)</f>
        <v>47</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44</v>
      </c>
      <c r="Q19" s="98"/>
      <c r="R19" s="98"/>
      <c r="S19" s="98"/>
      <c r="T19" s="98"/>
      <c r="U19" s="98"/>
      <c r="V19" s="99"/>
      <c r="W19" s="97">
        <v>50</v>
      </c>
      <c r="X19" s="98"/>
      <c r="Y19" s="98"/>
      <c r="Z19" s="98"/>
      <c r="AA19" s="98"/>
      <c r="AB19" s="98"/>
      <c r="AC19" s="99"/>
      <c r="AD19" s="97">
        <v>39</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0.97777777777777775</v>
      </c>
      <c r="Q20" s="538"/>
      <c r="R20" s="538"/>
      <c r="S20" s="538"/>
      <c r="T20" s="538"/>
      <c r="U20" s="538"/>
      <c r="V20" s="538"/>
      <c r="W20" s="538">
        <f t="shared" ref="W20" si="0">IF(W18=0, "-", SUM(W19)/W18)</f>
        <v>0.90909090909090906</v>
      </c>
      <c r="X20" s="538"/>
      <c r="Y20" s="538"/>
      <c r="Z20" s="538"/>
      <c r="AA20" s="538"/>
      <c r="AB20" s="538"/>
      <c r="AC20" s="538"/>
      <c r="AD20" s="538">
        <f t="shared" ref="AD20" si="1">IF(AD18=0, "-", SUM(AD19)/AD18)</f>
        <v>0.88636363636363635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33" t="s">
        <v>496</v>
      </c>
      <c r="H21" s="934"/>
      <c r="I21" s="934"/>
      <c r="J21" s="934"/>
      <c r="K21" s="934"/>
      <c r="L21" s="934"/>
      <c r="M21" s="934"/>
      <c r="N21" s="934"/>
      <c r="O21" s="934"/>
      <c r="P21" s="538">
        <f>IF(P19=0, "-", SUM(P19)/SUM(P13,P14))</f>
        <v>0.97777777777777775</v>
      </c>
      <c r="Q21" s="538"/>
      <c r="R21" s="538"/>
      <c r="S21" s="538"/>
      <c r="T21" s="538"/>
      <c r="U21" s="538"/>
      <c r="V21" s="538"/>
      <c r="W21" s="538">
        <f t="shared" ref="W21" si="2">IF(W19=0, "-", SUM(W19)/SUM(W13,W14))</f>
        <v>0.90909090909090906</v>
      </c>
      <c r="X21" s="538"/>
      <c r="Y21" s="538"/>
      <c r="Z21" s="538"/>
      <c r="AA21" s="538"/>
      <c r="AB21" s="538"/>
      <c r="AC21" s="538"/>
      <c r="AD21" s="538">
        <f t="shared" ref="AD21" si="3">IF(AD19=0, "-", SUM(AD19)/SUM(AD13,AD14))</f>
        <v>0.88636363636363635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559</v>
      </c>
      <c r="H23" s="184"/>
      <c r="I23" s="184"/>
      <c r="J23" s="184"/>
      <c r="K23" s="184"/>
      <c r="L23" s="184"/>
      <c r="M23" s="184"/>
      <c r="N23" s="184"/>
      <c r="O23" s="185"/>
      <c r="P23" s="94">
        <v>38</v>
      </c>
      <c r="Q23" s="95"/>
      <c r="R23" s="95"/>
      <c r="S23" s="95"/>
      <c r="T23" s="95"/>
      <c r="U23" s="95"/>
      <c r="V23" s="96"/>
      <c r="W23" s="94">
        <v>47</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8.7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474</v>
      </c>
      <c r="H29" s="193"/>
      <c r="I29" s="193"/>
      <c r="J29" s="193"/>
      <c r="K29" s="193"/>
      <c r="L29" s="193"/>
      <c r="M29" s="193"/>
      <c r="N29" s="193"/>
      <c r="O29" s="194"/>
      <c r="P29" s="224">
        <f>AK13</f>
        <v>38</v>
      </c>
      <c r="Q29" s="225"/>
      <c r="R29" s="225"/>
      <c r="S29" s="225"/>
      <c r="T29" s="225"/>
      <c r="U29" s="225"/>
      <c r="V29" s="226"/>
      <c r="W29" s="224">
        <f>AR13</f>
        <v>47</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8" t="s">
        <v>490</v>
      </c>
      <c r="B30" s="509"/>
      <c r="C30" s="509"/>
      <c r="D30" s="509"/>
      <c r="E30" s="509"/>
      <c r="F30" s="510"/>
      <c r="G30" s="650"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471</v>
      </c>
      <c r="AN30" s="386"/>
      <c r="AO30" s="386"/>
      <c r="AP30" s="383"/>
      <c r="AQ30" s="641" t="s">
        <v>355</v>
      </c>
      <c r="AR30" s="642"/>
      <c r="AS30" s="642"/>
      <c r="AT30" s="643"/>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5">
        <v>30</v>
      </c>
      <c r="AR31" s="133"/>
      <c r="AS31" s="134" t="s">
        <v>356</v>
      </c>
      <c r="AT31" s="169"/>
      <c r="AU31" s="268" t="s">
        <v>557</v>
      </c>
      <c r="AV31" s="268"/>
      <c r="AW31" s="376" t="s">
        <v>300</v>
      </c>
      <c r="AX31" s="377"/>
    </row>
    <row r="32" spans="1:50" ht="25" customHeight="1" x14ac:dyDescent="0.2">
      <c r="A32" s="514"/>
      <c r="B32" s="512"/>
      <c r="C32" s="512"/>
      <c r="D32" s="512"/>
      <c r="E32" s="512"/>
      <c r="F32" s="513"/>
      <c r="G32" s="539" t="s">
        <v>633</v>
      </c>
      <c r="H32" s="540"/>
      <c r="I32" s="540"/>
      <c r="J32" s="540"/>
      <c r="K32" s="540"/>
      <c r="L32" s="540"/>
      <c r="M32" s="540"/>
      <c r="N32" s="540"/>
      <c r="O32" s="541"/>
      <c r="P32" s="158" t="s">
        <v>638</v>
      </c>
      <c r="Q32" s="158"/>
      <c r="R32" s="158"/>
      <c r="S32" s="158"/>
      <c r="T32" s="158"/>
      <c r="U32" s="158"/>
      <c r="V32" s="158"/>
      <c r="W32" s="158"/>
      <c r="X32" s="228"/>
      <c r="Y32" s="335" t="s">
        <v>12</v>
      </c>
      <c r="Z32" s="548"/>
      <c r="AA32" s="549"/>
      <c r="AB32" s="550" t="s">
        <v>14</v>
      </c>
      <c r="AC32" s="550"/>
      <c r="AD32" s="550"/>
      <c r="AE32" s="361">
        <v>3.2</v>
      </c>
      <c r="AF32" s="362"/>
      <c r="AG32" s="362"/>
      <c r="AH32" s="362"/>
      <c r="AI32" s="361">
        <v>5.0999999999999996</v>
      </c>
      <c r="AJ32" s="362"/>
      <c r="AK32" s="362"/>
      <c r="AL32" s="362"/>
      <c r="AM32" s="361">
        <v>4.4000000000000004</v>
      </c>
      <c r="AN32" s="362"/>
      <c r="AO32" s="362"/>
      <c r="AP32" s="362"/>
      <c r="AQ32" s="100" t="s">
        <v>636</v>
      </c>
      <c r="AR32" s="101"/>
      <c r="AS32" s="101"/>
      <c r="AT32" s="102"/>
      <c r="AU32" s="362" t="s">
        <v>634</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14</v>
      </c>
      <c r="AC33" s="521"/>
      <c r="AD33" s="521"/>
      <c r="AE33" s="361">
        <v>6</v>
      </c>
      <c r="AF33" s="362"/>
      <c r="AG33" s="362"/>
      <c r="AH33" s="362"/>
      <c r="AI33" s="361">
        <v>6</v>
      </c>
      <c r="AJ33" s="362"/>
      <c r="AK33" s="362"/>
      <c r="AL33" s="362"/>
      <c r="AM33" s="361">
        <v>6</v>
      </c>
      <c r="AN33" s="362"/>
      <c r="AO33" s="362"/>
      <c r="AP33" s="362"/>
      <c r="AQ33" s="100">
        <v>6</v>
      </c>
      <c r="AR33" s="101"/>
      <c r="AS33" s="101"/>
      <c r="AT33" s="102"/>
      <c r="AU33" s="362" t="s">
        <v>635</v>
      </c>
      <c r="AV33" s="362"/>
      <c r="AW33" s="362"/>
      <c r="AX33" s="364"/>
    </row>
    <row r="34" spans="1:50" ht="22" customHeight="1" x14ac:dyDescent="0.2">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3"/>
      <c r="Y34" s="300" t="s">
        <v>13</v>
      </c>
      <c r="Z34" s="295"/>
      <c r="AA34" s="296"/>
      <c r="AB34" s="496" t="s">
        <v>301</v>
      </c>
      <c r="AC34" s="496"/>
      <c r="AD34" s="496"/>
      <c r="AE34" s="361">
        <v>53</v>
      </c>
      <c r="AF34" s="362"/>
      <c r="AG34" s="362"/>
      <c r="AH34" s="362"/>
      <c r="AI34" s="361">
        <v>85</v>
      </c>
      <c r="AJ34" s="362"/>
      <c r="AK34" s="362"/>
      <c r="AL34" s="362"/>
      <c r="AM34" s="361">
        <v>73</v>
      </c>
      <c r="AN34" s="362"/>
      <c r="AO34" s="362"/>
      <c r="AP34" s="362"/>
      <c r="AQ34" s="100" t="s">
        <v>637</v>
      </c>
      <c r="AR34" s="101"/>
      <c r="AS34" s="101"/>
      <c r="AT34" s="102"/>
      <c r="AU34" s="362" t="s">
        <v>560</v>
      </c>
      <c r="AV34" s="362"/>
      <c r="AW34" s="362"/>
      <c r="AX34" s="364"/>
    </row>
    <row r="35" spans="1:50" ht="23.5" customHeight="1" x14ac:dyDescent="0.2">
      <c r="A35" s="904" t="s">
        <v>526</v>
      </c>
      <c r="B35" s="905"/>
      <c r="C35" s="905"/>
      <c r="D35" s="905"/>
      <c r="E35" s="905"/>
      <c r="F35" s="906"/>
      <c r="G35" s="910" t="s">
        <v>639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8" customHeight="1" thickBot="1" x14ac:dyDescent="0.2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4" t="s">
        <v>490</v>
      </c>
      <c r="B37" s="645"/>
      <c r="C37" s="645"/>
      <c r="D37" s="645"/>
      <c r="E37" s="645"/>
      <c r="F37" s="646"/>
      <c r="G37" s="564" t="s">
        <v>265</v>
      </c>
      <c r="H37" s="378"/>
      <c r="I37" s="378"/>
      <c r="J37" s="378"/>
      <c r="K37" s="378"/>
      <c r="L37" s="378"/>
      <c r="M37" s="378"/>
      <c r="N37" s="378"/>
      <c r="O37" s="565"/>
      <c r="P37" s="634" t="s">
        <v>59</v>
      </c>
      <c r="Q37" s="378"/>
      <c r="R37" s="378"/>
      <c r="S37" s="378"/>
      <c r="T37" s="378"/>
      <c r="U37" s="378"/>
      <c r="V37" s="378"/>
      <c r="W37" s="378"/>
      <c r="X37" s="565"/>
      <c r="Y37" s="635"/>
      <c r="Z37" s="636"/>
      <c r="AA37" s="637"/>
      <c r="AB37" s="365" t="s">
        <v>11</v>
      </c>
      <c r="AC37" s="366"/>
      <c r="AD37" s="367"/>
      <c r="AE37" s="365" t="s">
        <v>357</v>
      </c>
      <c r="AF37" s="366"/>
      <c r="AG37" s="366"/>
      <c r="AH37" s="367"/>
      <c r="AI37" s="365" t="s">
        <v>363</v>
      </c>
      <c r="AJ37" s="366"/>
      <c r="AK37" s="366"/>
      <c r="AL37" s="367"/>
      <c r="AM37" s="372" t="s">
        <v>471</v>
      </c>
      <c r="AN37" s="372"/>
      <c r="AO37" s="372"/>
      <c r="AP37" s="365"/>
      <c r="AQ37" s="264" t="s">
        <v>355</v>
      </c>
      <c r="AR37" s="265"/>
      <c r="AS37" s="265"/>
      <c r="AT37" s="266"/>
      <c r="AU37" s="378" t="s">
        <v>253</v>
      </c>
      <c r="AV37" s="378"/>
      <c r="AW37" s="378"/>
      <c r="AX37" s="379"/>
    </row>
    <row r="38" spans="1:50" ht="18.75" hidden="1"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2">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7"/>
      <c r="B41" s="648"/>
      <c r="C41" s="648"/>
      <c r="D41" s="648"/>
      <c r="E41" s="648"/>
      <c r="F41" s="649"/>
      <c r="G41" s="545"/>
      <c r="H41" s="546"/>
      <c r="I41" s="546"/>
      <c r="J41" s="546"/>
      <c r="K41" s="546"/>
      <c r="L41" s="546"/>
      <c r="M41" s="546"/>
      <c r="N41" s="546"/>
      <c r="O41" s="547"/>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4" t="s">
        <v>490</v>
      </c>
      <c r="B44" s="645"/>
      <c r="C44" s="645"/>
      <c r="D44" s="645"/>
      <c r="E44" s="645"/>
      <c r="F44" s="646"/>
      <c r="G44" s="564" t="s">
        <v>265</v>
      </c>
      <c r="H44" s="378"/>
      <c r="I44" s="378"/>
      <c r="J44" s="378"/>
      <c r="K44" s="378"/>
      <c r="L44" s="378"/>
      <c r="M44" s="378"/>
      <c r="N44" s="378"/>
      <c r="O44" s="565"/>
      <c r="P44" s="634" t="s">
        <v>59</v>
      </c>
      <c r="Q44" s="378"/>
      <c r="R44" s="378"/>
      <c r="S44" s="378"/>
      <c r="T44" s="378"/>
      <c r="U44" s="378"/>
      <c r="V44" s="378"/>
      <c r="W44" s="378"/>
      <c r="X44" s="565"/>
      <c r="Y44" s="635"/>
      <c r="Z44" s="636"/>
      <c r="AA44" s="637"/>
      <c r="AB44" s="365" t="s">
        <v>11</v>
      </c>
      <c r="AC44" s="366"/>
      <c r="AD44" s="367"/>
      <c r="AE44" s="365" t="s">
        <v>357</v>
      </c>
      <c r="AF44" s="366"/>
      <c r="AG44" s="366"/>
      <c r="AH44" s="367"/>
      <c r="AI44" s="365" t="s">
        <v>363</v>
      </c>
      <c r="AJ44" s="366"/>
      <c r="AK44" s="366"/>
      <c r="AL44" s="367"/>
      <c r="AM44" s="372" t="s">
        <v>471</v>
      </c>
      <c r="AN44" s="372"/>
      <c r="AO44" s="372"/>
      <c r="AP44" s="365"/>
      <c r="AQ44" s="264" t="s">
        <v>355</v>
      </c>
      <c r="AR44" s="265"/>
      <c r="AS44" s="265"/>
      <c r="AT44" s="266"/>
      <c r="AU44" s="378" t="s">
        <v>253</v>
      </c>
      <c r="AV44" s="378"/>
      <c r="AW44" s="378"/>
      <c r="AX44" s="379"/>
    </row>
    <row r="45" spans="1:50" ht="18.75" hidden="1"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2">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7"/>
      <c r="B48" s="648"/>
      <c r="C48" s="648"/>
      <c r="D48" s="648"/>
      <c r="E48" s="648"/>
      <c r="F48" s="649"/>
      <c r="G48" s="545"/>
      <c r="H48" s="546"/>
      <c r="I48" s="546"/>
      <c r="J48" s="546"/>
      <c r="K48" s="546"/>
      <c r="L48" s="546"/>
      <c r="M48" s="546"/>
      <c r="N48" s="546"/>
      <c r="O48" s="547"/>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1" t="s">
        <v>490</v>
      </c>
      <c r="B51" s="512"/>
      <c r="C51" s="512"/>
      <c r="D51" s="512"/>
      <c r="E51" s="512"/>
      <c r="F51" s="513"/>
      <c r="G51" s="564" t="s">
        <v>265</v>
      </c>
      <c r="H51" s="378"/>
      <c r="I51" s="378"/>
      <c r="J51" s="378"/>
      <c r="K51" s="378"/>
      <c r="L51" s="378"/>
      <c r="M51" s="378"/>
      <c r="N51" s="378"/>
      <c r="O51" s="565"/>
      <c r="P51" s="634" t="s">
        <v>59</v>
      </c>
      <c r="Q51" s="378"/>
      <c r="R51" s="378"/>
      <c r="S51" s="378"/>
      <c r="T51" s="378"/>
      <c r="U51" s="378"/>
      <c r="V51" s="378"/>
      <c r="W51" s="378"/>
      <c r="X51" s="565"/>
      <c r="Y51" s="635"/>
      <c r="Z51" s="636"/>
      <c r="AA51" s="637"/>
      <c r="AB51" s="365" t="s">
        <v>11</v>
      </c>
      <c r="AC51" s="366"/>
      <c r="AD51" s="367"/>
      <c r="AE51" s="365" t="s">
        <v>357</v>
      </c>
      <c r="AF51" s="366"/>
      <c r="AG51" s="366"/>
      <c r="AH51" s="367"/>
      <c r="AI51" s="365" t="s">
        <v>363</v>
      </c>
      <c r="AJ51" s="366"/>
      <c r="AK51" s="366"/>
      <c r="AL51" s="367"/>
      <c r="AM51" s="372" t="s">
        <v>471</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7"/>
      <c r="B55" s="648"/>
      <c r="C55" s="648"/>
      <c r="D55" s="648"/>
      <c r="E55" s="648"/>
      <c r="F55" s="649"/>
      <c r="G55" s="545"/>
      <c r="H55" s="546"/>
      <c r="I55" s="546"/>
      <c r="J55" s="546"/>
      <c r="K55" s="546"/>
      <c r="L55" s="546"/>
      <c r="M55" s="546"/>
      <c r="N55" s="546"/>
      <c r="O55" s="547"/>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1" t="s">
        <v>490</v>
      </c>
      <c r="B58" s="512"/>
      <c r="C58" s="512"/>
      <c r="D58" s="512"/>
      <c r="E58" s="512"/>
      <c r="F58" s="513"/>
      <c r="G58" s="564" t="s">
        <v>265</v>
      </c>
      <c r="H58" s="378"/>
      <c r="I58" s="378"/>
      <c r="J58" s="378"/>
      <c r="K58" s="378"/>
      <c r="L58" s="378"/>
      <c r="M58" s="378"/>
      <c r="N58" s="378"/>
      <c r="O58" s="565"/>
      <c r="P58" s="634" t="s">
        <v>59</v>
      </c>
      <c r="Q58" s="378"/>
      <c r="R58" s="378"/>
      <c r="S58" s="378"/>
      <c r="T58" s="378"/>
      <c r="U58" s="378"/>
      <c r="V58" s="378"/>
      <c r="W58" s="378"/>
      <c r="X58" s="565"/>
      <c r="Y58" s="635"/>
      <c r="Z58" s="636"/>
      <c r="AA58" s="637"/>
      <c r="AB58" s="365" t="s">
        <v>11</v>
      </c>
      <c r="AC58" s="366"/>
      <c r="AD58" s="367"/>
      <c r="AE58" s="365" t="s">
        <v>357</v>
      </c>
      <c r="AF58" s="366"/>
      <c r="AG58" s="366"/>
      <c r="AH58" s="367"/>
      <c r="AI58" s="365" t="s">
        <v>363</v>
      </c>
      <c r="AJ58" s="366"/>
      <c r="AK58" s="366"/>
      <c r="AL58" s="367"/>
      <c r="AM58" s="372" t="s">
        <v>471</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2">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5" t="s">
        <v>357</v>
      </c>
      <c r="AF65" s="366"/>
      <c r="AG65" s="366"/>
      <c r="AH65" s="367"/>
      <c r="AI65" s="365" t="s">
        <v>363</v>
      </c>
      <c r="AJ65" s="366"/>
      <c r="AK65" s="366"/>
      <c r="AL65" s="367"/>
      <c r="AM65" s="372" t="s">
        <v>471</v>
      </c>
      <c r="AN65" s="372"/>
      <c r="AO65" s="372"/>
      <c r="AP65" s="365"/>
      <c r="AQ65" s="874" t="s">
        <v>355</v>
      </c>
      <c r="AR65" s="870"/>
      <c r="AS65" s="870"/>
      <c r="AT65" s="871"/>
      <c r="AU65" s="983" t="s">
        <v>253</v>
      </c>
      <c r="AV65" s="983"/>
      <c r="AW65" s="983"/>
      <c r="AX65" s="984"/>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356</v>
      </c>
      <c r="AT66" s="873"/>
      <c r="AU66" s="268"/>
      <c r="AV66" s="268"/>
      <c r="AW66" s="872" t="s">
        <v>489</v>
      </c>
      <c r="AX66" s="985"/>
    </row>
    <row r="67" spans="1:50" ht="23.25" hidden="1" customHeight="1" x14ac:dyDescent="0.2">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2">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5" t="s">
        <v>357</v>
      </c>
      <c r="AF73" s="366"/>
      <c r="AG73" s="366"/>
      <c r="AH73" s="367"/>
      <c r="AI73" s="365" t="s">
        <v>363</v>
      </c>
      <c r="AJ73" s="366"/>
      <c r="AK73" s="366"/>
      <c r="AL73" s="367"/>
      <c r="AM73" s="372" t="s">
        <v>471</v>
      </c>
      <c r="AN73" s="372"/>
      <c r="AO73" s="372"/>
      <c r="AP73" s="365"/>
      <c r="AQ73" s="173" t="s">
        <v>355</v>
      </c>
      <c r="AR73" s="166"/>
      <c r="AS73" s="166"/>
      <c r="AT73" s="167"/>
      <c r="AU73" s="270" t="s">
        <v>253</v>
      </c>
      <c r="AV73" s="131"/>
      <c r="AW73" s="131"/>
      <c r="AX73" s="132"/>
    </row>
    <row r="74" spans="1:50" ht="18.75" hidden="1" customHeight="1" x14ac:dyDescent="0.2">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2">
      <c r="A75" s="847"/>
      <c r="B75" s="848"/>
      <c r="C75" s="848"/>
      <c r="D75" s="848"/>
      <c r="E75" s="848"/>
      <c r="F75" s="849"/>
      <c r="G75" s="784"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7"/>
      <c r="B76" s="848"/>
      <c r="C76" s="848"/>
      <c r="D76" s="848"/>
      <c r="E76" s="848"/>
      <c r="F76" s="849"/>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47"/>
      <c r="B77" s="848"/>
      <c r="C77" s="848"/>
      <c r="D77" s="848"/>
      <c r="E77" s="848"/>
      <c r="F77" s="849"/>
      <c r="G77" s="786"/>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8" t="s">
        <v>529</v>
      </c>
      <c r="B78" s="919"/>
      <c r="C78" s="919"/>
      <c r="D78" s="919"/>
      <c r="E78" s="916" t="s">
        <v>464</v>
      </c>
      <c r="F78" s="917"/>
      <c r="G78" s="57" t="s">
        <v>365</v>
      </c>
      <c r="H78" s="795"/>
      <c r="I78" s="241"/>
      <c r="J78" s="241"/>
      <c r="K78" s="241"/>
      <c r="L78" s="241"/>
      <c r="M78" s="241"/>
      <c r="N78" s="241"/>
      <c r="O78" s="796"/>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x14ac:dyDescent="0.2">
      <c r="A80" s="518" t="s">
        <v>266</v>
      </c>
      <c r="B80" s="853" t="s">
        <v>482</v>
      </c>
      <c r="C80" s="854"/>
      <c r="D80" s="854"/>
      <c r="E80" s="854"/>
      <c r="F80" s="855"/>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9"/>
    </row>
    <row r="81" spans="1:60" ht="22.75" hidden="1" customHeight="1" x14ac:dyDescent="0.2">
      <c r="A81" s="519"/>
      <c r="B81" s="856"/>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75" hidden="1" customHeight="1" x14ac:dyDescent="0.2">
      <c r="A82" s="519"/>
      <c r="B82" s="85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62.15" hidden="1" customHeight="1" x14ac:dyDescent="0.2">
      <c r="A83" s="519"/>
      <c r="B83" s="85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35" hidden="1" customHeight="1" x14ac:dyDescent="0.2">
      <c r="A84" s="519"/>
      <c r="B84" s="85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7" t="s">
        <v>11</v>
      </c>
      <c r="AC85" s="458"/>
      <c r="AD85" s="459"/>
      <c r="AE85" s="365" t="s">
        <v>357</v>
      </c>
      <c r="AF85" s="366"/>
      <c r="AG85" s="366"/>
      <c r="AH85" s="367"/>
      <c r="AI85" s="365" t="s">
        <v>363</v>
      </c>
      <c r="AJ85" s="366"/>
      <c r="AK85" s="366"/>
      <c r="AL85" s="367"/>
      <c r="AM85" s="372" t="s">
        <v>471</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60" hidden="1" customHeight="1" x14ac:dyDescent="0.2">
      <c r="A87" s="519"/>
      <c r="B87" s="551"/>
      <c r="C87" s="551"/>
      <c r="D87" s="551"/>
      <c r="E87" s="551"/>
      <c r="F87" s="552"/>
      <c r="G87" s="227"/>
      <c r="H87" s="158"/>
      <c r="I87" s="158"/>
      <c r="J87" s="158"/>
      <c r="K87" s="158"/>
      <c r="L87" s="158"/>
      <c r="M87" s="158"/>
      <c r="N87" s="158"/>
      <c r="O87" s="228"/>
      <c r="P87" s="158"/>
      <c r="Q87" s="806"/>
      <c r="R87" s="806"/>
      <c r="S87" s="806"/>
      <c r="T87" s="806"/>
      <c r="U87" s="806"/>
      <c r="V87" s="806"/>
      <c r="W87" s="806"/>
      <c r="X87" s="807"/>
      <c r="Y87" s="758" t="s">
        <v>62</v>
      </c>
      <c r="Z87" s="759"/>
      <c r="AA87" s="760"/>
      <c r="AB87" s="798" t="s">
        <v>623</v>
      </c>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55.5" hidden="1" customHeight="1" x14ac:dyDescent="0.2">
      <c r="A88" s="519"/>
      <c r="B88" s="551"/>
      <c r="C88" s="551"/>
      <c r="D88" s="551"/>
      <c r="E88" s="551"/>
      <c r="F88" s="552"/>
      <c r="G88" s="229"/>
      <c r="H88" s="230"/>
      <c r="I88" s="230"/>
      <c r="J88" s="230"/>
      <c r="K88" s="230"/>
      <c r="L88" s="230"/>
      <c r="M88" s="230"/>
      <c r="N88" s="230"/>
      <c r="O88" s="231"/>
      <c r="P88" s="808"/>
      <c r="Q88" s="808"/>
      <c r="R88" s="808"/>
      <c r="S88" s="808"/>
      <c r="T88" s="808"/>
      <c r="U88" s="808"/>
      <c r="V88" s="808"/>
      <c r="W88" s="808"/>
      <c r="X88" s="809"/>
      <c r="Y88" s="732" t="s">
        <v>54</v>
      </c>
      <c r="Z88" s="733"/>
      <c r="AA88" s="734"/>
      <c r="AB88" s="798" t="s">
        <v>14</v>
      </c>
      <c r="AC88" s="550"/>
      <c r="AD88" s="55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41.15" hidden="1" customHeight="1" x14ac:dyDescent="0.2">
      <c r="A89" s="519"/>
      <c r="B89" s="553"/>
      <c r="C89" s="553"/>
      <c r="D89" s="553"/>
      <c r="E89" s="553"/>
      <c r="F89" s="554"/>
      <c r="G89" s="232"/>
      <c r="H89" s="161"/>
      <c r="I89" s="161"/>
      <c r="J89" s="161"/>
      <c r="K89" s="161"/>
      <c r="L89" s="161"/>
      <c r="M89" s="161"/>
      <c r="N89" s="161"/>
      <c r="O89" s="233"/>
      <c r="P89" s="301"/>
      <c r="Q89" s="301"/>
      <c r="R89" s="301"/>
      <c r="S89" s="301"/>
      <c r="T89" s="301"/>
      <c r="U89" s="301"/>
      <c r="V89" s="301"/>
      <c r="W89" s="301"/>
      <c r="X89" s="810"/>
      <c r="Y89" s="732" t="s">
        <v>13</v>
      </c>
      <c r="Z89" s="733"/>
      <c r="AA89" s="734"/>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7" t="s">
        <v>11</v>
      </c>
      <c r="AC90" s="458"/>
      <c r="AD90" s="459"/>
      <c r="AE90" s="365" t="s">
        <v>357</v>
      </c>
      <c r="AF90" s="366"/>
      <c r="AG90" s="366"/>
      <c r="AH90" s="367"/>
      <c r="AI90" s="365" t="s">
        <v>363</v>
      </c>
      <c r="AJ90" s="366"/>
      <c r="AK90" s="366"/>
      <c r="AL90" s="367"/>
      <c r="AM90" s="372" t="s">
        <v>471</v>
      </c>
      <c r="AN90" s="372"/>
      <c r="AO90" s="372"/>
      <c r="AP90" s="365"/>
      <c r="AQ90" s="173" t="s">
        <v>355</v>
      </c>
      <c r="AR90" s="166"/>
      <c r="AS90" s="166"/>
      <c r="AT90" s="167"/>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58"/>
      <c r="I92" s="158"/>
      <c r="J92" s="158"/>
      <c r="K92" s="158"/>
      <c r="L92" s="158"/>
      <c r="M92" s="158"/>
      <c r="N92" s="158"/>
      <c r="O92" s="228"/>
      <c r="P92" s="158"/>
      <c r="Q92" s="806"/>
      <c r="R92" s="806"/>
      <c r="S92" s="806"/>
      <c r="T92" s="806"/>
      <c r="U92" s="806"/>
      <c r="V92" s="806"/>
      <c r="W92" s="806"/>
      <c r="X92" s="807"/>
      <c r="Y92" s="758" t="s">
        <v>62</v>
      </c>
      <c r="Z92" s="759"/>
      <c r="AA92" s="760"/>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08"/>
      <c r="Q93" s="808"/>
      <c r="R93" s="808"/>
      <c r="S93" s="808"/>
      <c r="T93" s="808"/>
      <c r="U93" s="808"/>
      <c r="V93" s="808"/>
      <c r="W93" s="808"/>
      <c r="X93" s="809"/>
      <c r="Y93" s="732" t="s">
        <v>54</v>
      </c>
      <c r="Z93" s="733"/>
      <c r="AA93" s="734"/>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3"/>
      <c r="C94" s="553"/>
      <c r="D94" s="553"/>
      <c r="E94" s="553"/>
      <c r="F94" s="554"/>
      <c r="G94" s="232"/>
      <c r="H94" s="161"/>
      <c r="I94" s="161"/>
      <c r="J94" s="161"/>
      <c r="K94" s="161"/>
      <c r="L94" s="161"/>
      <c r="M94" s="161"/>
      <c r="N94" s="161"/>
      <c r="O94" s="233"/>
      <c r="P94" s="301"/>
      <c r="Q94" s="301"/>
      <c r="R94" s="301"/>
      <c r="S94" s="301"/>
      <c r="T94" s="301"/>
      <c r="U94" s="301"/>
      <c r="V94" s="301"/>
      <c r="W94" s="301"/>
      <c r="X94" s="810"/>
      <c r="Y94" s="732" t="s">
        <v>13</v>
      </c>
      <c r="Z94" s="733"/>
      <c r="AA94" s="734"/>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7" t="s">
        <v>11</v>
      </c>
      <c r="AC95" s="458"/>
      <c r="AD95" s="459"/>
      <c r="AE95" s="365" t="s">
        <v>357</v>
      </c>
      <c r="AF95" s="366"/>
      <c r="AG95" s="366"/>
      <c r="AH95" s="367"/>
      <c r="AI95" s="365" t="s">
        <v>363</v>
      </c>
      <c r="AJ95" s="366"/>
      <c r="AK95" s="366"/>
      <c r="AL95" s="367"/>
      <c r="AM95" s="372" t="s">
        <v>471</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2">
      <c r="A97" s="519"/>
      <c r="B97" s="551"/>
      <c r="C97" s="551"/>
      <c r="D97" s="551"/>
      <c r="E97" s="551"/>
      <c r="F97" s="552"/>
      <c r="G97" s="227"/>
      <c r="H97" s="158"/>
      <c r="I97" s="158"/>
      <c r="J97" s="158"/>
      <c r="K97" s="158"/>
      <c r="L97" s="158"/>
      <c r="M97" s="158"/>
      <c r="N97" s="158"/>
      <c r="O97" s="228"/>
      <c r="P97" s="158"/>
      <c r="Q97" s="806"/>
      <c r="R97" s="806"/>
      <c r="S97" s="806"/>
      <c r="T97" s="806"/>
      <c r="U97" s="806"/>
      <c r="V97" s="806"/>
      <c r="W97" s="806"/>
      <c r="X97" s="807"/>
      <c r="Y97" s="758" t="s">
        <v>62</v>
      </c>
      <c r="Z97" s="759"/>
      <c r="AA97" s="760"/>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08"/>
      <c r="Q98" s="808"/>
      <c r="R98" s="808"/>
      <c r="S98" s="808"/>
      <c r="T98" s="808"/>
      <c r="U98" s="808"/>
      <c r="V98" s="808"/>
      <c r="W98" s="808"/>
      <c r="X98" s="809"/>
      <c r="Y98" s="732" t="s">
        <v>54</v>
      </c>
      <c r="Z98" s="733"/>
      <c r="AA98" s="734"/>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87"/>
      <c r="C99" s="887"/>
      <c r="D99" s="887"/>
      <c r="E99" s="887"/>
      <c r="F99" s="888"/>
      <c r="G99" s="811"/>
      <c r="H99" s="244"/>
      <c r="I99" s="244"/>
      <c r="J99" s="244"/>
      <c r="K99" s="244"/>
      <c r="L99" s="244"/>
      <c r="M99" s="244"/>
      <c r="N99" s="244"/>
      <c r="O99" s="812"/>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75" customHeight="1" x14ac:dyDescent="0.2">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x14ac:dyDescent="0.2">
      <c r="A101" s="490"/>
      <c r="B101" s="491"/>
      <c r="C101" s="491"/>
      <c r="D101" s="491"/>
      <c r="E101" s="491"/>
      <c r="F101" s="492"/>
      <c r="G101" s="158" t="s">
        <v>562</v>
      </c>
      <c r="H101" s="158"/>
      <c r="I101" s="158"/>
      <c r="J101" s="158"/>
      <c r="K101" s="158"/>
      <c r="L101" s="158"/>
      <c r="M101" s="158"/>
      <c r="N101" s="158"/>
      <c r="O101" s="158"/>
      <c r="P101" s="158"/>
      <c r="Q101" s="158"/>
      <c r="R101" s="158"/>
      <c r="S101" s="158"/>
      <c r="T101" s="158"/>
      <c r="U101" s="158"/>
      <c r="V101" s="158"/>
      <c r="W101" s="158"/>
      <c r="X101" s="228"/>
      <c r="Y101" s="820" t="s">
        <v>55</v>
      </c>
      <c r="Z101" s="718"/>
      <c r="AA101" s="719"/>
      <c r="AB101" s="550" t="s">
        <v>561</v>
      </c>
      <c r="AC101" s="550"/>
      <c r="AD101" s="550"/>
      <c r="AE101" s="361">
        <v>19</v>
      </c>
      <c r="AF101" s="362"/>
      <c r="AG101" s="362"/>
      <c r="AH101" s="363"/>
      <c r="AI101" s="361">
        <v>25</v>
      </c>
      <c r="AJ101" s="362"/>
      <c r="AK101" s="362"/>
      <c r="AL101" s="363"/>
      <c r="AM101" s="361">
        <v>16</v>
      </c>
      <c r="AN101" s="362"/>
      <c r="AO101" s="362"/>
      <c r="AP101" s="363"/>
      <c r="AQ101" s="361" t="s">
        <v>557</v>
      </c>
      <c r="AR101" s="362"/>
      <c r="AS101" s="362"/>
      <c r="AT101" s="363"/>
      <c r="AU101" s="362" t="s">
        <v>643</v>
      </c>
      <c r="AV101" s="362"/>
      <c r="AW101" s="362"/>
      <c r="AX101" s="364"/>
    </row>
    <row r="102" spans="1:60" ht="23.25" customHeight="1" x14ac:dyDescent="0.2">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0" t="s">
        <v>561</v>
      </c>
      <c r="AC102" s="550"/>
      <c r="AD102" s="550"/>
      <c r="AE102" s="355">
        <v>20</v>
      </c>
      <c r="AF102" s="355"/>
      <c r="AG102" s="355"/>
      <c r="AH102" s="355"/>
      <c r="AI102" s="355">
        <v>19</v>
      </c>
      <c r="AJ102" s="355"/>
      <c r="AK102" s="355"/>
      <c r="AL102" s="355"/>
      <c r="AM102" s="355">
        <v>10</v>
      </c>
      <c r="AN102" s="355"/>
      <c r="AO102" s="355"/>
      <c r="AP102" s="355"/>
      <c r="AQ102" s="821">
        <v>6</v>
      </c>
      <c r="AR102" s="822"/>
      <c r="AS102" s="822"/>
      <c r="AT102" s="823"/>
      <c r="AU102" s="362" t="s">
        <v>644</v>
      </c>
      <c r="AV102" s="362"/>
      <c r="AW102" s="362"/>
      <c r="AX102" s="364"/>
    </row>
    <row r="103" spans="1:60" ht="31.75" hidden="1" customHeight="1" x14ac:dyDescent="0.2">
      <c r="A103" s="487" t="s">
        <v>492</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0" t="s">
        <v>11</v>
      </c>
      <c r="AC103" s="295"/>
      <c r="AD103" s="296"/>
      <c r="AE103" s="300" t="s">
        <v>357</v>
      </c>
      <c r="AF103" s="295"/>
      <c r="AG103" s="295"/>
      <c r="AH103" s="296"/>
      <c r="AI103" s="300" t="s">
        <v>363</v>
      </c>
      <c r="AJ103" s="295"/>
      <c r="AK103" s="295"/>
      <c r="AL103" s="296"/>
      <c r="AM103" s="300" t="s">
        <v>471</v>
      </c>
      <c r="AN103" s="295"/>
      <c r="AO103" s="295"/>
      <c r="AP103" s="296"/>
      <c r="AQ103" s="357" t="s">
        <v>493</v>
      </c>
      <c r="AR103" s="358"/>
      <c r="AS103" s="358"/>
      <c r="AT103" s="359"/>
      <c r="AU103" s="357" t="s">
        <v>539</v>
      </c>
      <c r="AV103" s="358"/>
      <c r="AW103" s="358"/>
      <c r="AX103" s="360"/>
    </row>
    <row r="104" spans="1:60" ht="23.25" hidden="1" customHeight="1" x14ac:dyDescent="0.2">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1"/>
      <c r="AV105" s="822"/>
      <c r="AW105" s="822"/>
      <c r="AX105" s="823"/>
    </row>
    <row r="106" spans="1:60" ht="31.75" hidden="1" customHeight="1" x14ac:dyDescent="0.2">
      <c r="A106" s="487" t="s">
        <v>492</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0" t="s">
        <v>11</v>
      </c>
      <c r="AC106" s="295"/>
      <c r="AD106" s="296"/>
      <c r="AE106" s="300" t="s">
        <v>357</v>
      </c>
      <c r="AF106" s="295"/>
      <c r="AG106" s="295"/>
      <c r="AH106" s="296"/>
      <c r="AI106" s="300" t="s">
        <v>363</v>
      </c>
      <c r="AJ106" s="295"/>
      <c r="AK106" s="295"/>
      <c r="AL106" s="296"/>
      <c r="AM106" s="300" t="s">
        <v>471</v>
      </c>
      <c r="AN106" s="295"/>
      <c r="AO106" s="295"/>
      <c r="AP106" s="296"/>
      <c r="AQ106" s="357" t="s">
        <v>493</v>
      </c>
      <c r="AR106" s="358"/>
      <c r="AS106" s="358"/>
      <c r="AT106" s="359"/>
      <c r="AU106" s="357" t="s">
        <v>539</v>
      </c>
      <c r="AV106" s="358"/>
      <c r="AW106" s="358"/>
      <c r="AX106" s="360"/>
    </row>
    <row r="107" spans="1:60" ht="23.25" hidden="1" customHeight="1" x14ac:dyDescent="0.2">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75" hidden="1" customHeight="1" x14ac:dyDescent="0.2">
      <c r="A109" s="487" t="s">
        <v>492</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0" t="s">
        <v>11</v>
      </c>
      <c r="AC109" s="295"/>
      <c r="AD109" s="296"/>
      <c r="AE109" s="300" t="s">
        <v>357</v>
      </c>
      <c r="AF109" s="295"/>
      <c r="AG109" s="295"/>
      <c r="AH109" s="296"/>
      <c r="AI109" s="300" t="s">
        <v>363</v>
      </c>
      <c r="AJ109" s="295"/>
      <c r="AK109" s="295"/>
      <c r="AL109" s="296"/>
      <c r="AM109" s="300" t="s">
        <v>471</v>
      </c>
      <c r="AN109" s="295"/>
      <c r="AO109" s="295"/>
      <c r="AP109" s="296"/>
      <c r="AQ109" s="357" t="s">
        <v>493</v>
      </c>
      <c r="AR109" s="358"/>
      <c r="AS109" s="358"/>
      <c r="AT109" s="359"/>
      <c r="AU109" s="357" t="s">
        <v>539</v>
      </c>
      <c r="AV109" s="358"/>
      <c r="AW109" s="358"/>
      <c r="AX109" s="360"/>
    </row>
    <row r="110" spans="1:60" ht="23.25" hidden="1" customHeight="1" x14ac:dyDescent="0.2">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1"/>
      <c r="AV111" s="822"/>
      <c r="AW111" s="822"/>
      <c r="AX111" s="823"/>
    </row>
    <row r="112" spans="1:60" ht="31.75" hidden="1" customHeight="1" x14ac:dyDescent="0.2">
      <c r="A112" s="487" t="s">
        <v>492</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0" t="s">
        <v>11</v>
      </c>
      <c r="AC112" s="295"/>
      <c r="AD112" s="296"/>
      <c r="AE112" s="300" t="s">
        <v>357</v>
      </c>
      <c r="AF112" s="295"/>
      <c r="AG112" s="295"/>
      <c r="AH112" s="296"/>
      <c r="AI112" s="300" t="s">
        <v>363</v>
      </c>
      <c r="AJ112" s="295"/>
      <c r="AK112" s="295"/>
      <c r="AL112" s="296"/>
      <c r="AM112" s="300" t="s">
        <v>471</v>
      </c>
      <c r="AN112" s="295"/>
      <c r="AO112" s="295"/>
      <c r="AP112" s="296"/>
      <c r="AQ112" s="357" t="s">
        <v>493</v>
      </c>
      <c r="AR112" s="358"/>
      <c r="AS112" s="358"/>
      <c r="AT112" s="359"/>
      <c r="AU112" s="357" t="s">
        <v>539</v>
      </c>
      <c r="AV112" s="358"/>
      <c r="AW112" s="358"/>
      <c r="AX112" s="360"/>
    </row>
    <row r="113" spans="1:50" ht="23.25" hidden="1" customHeight="1" x14ac:dyDescent="0.2">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2">
      <c r="A116" s="289"/>
      <c r="B116" s="290"/>
      <c r="C116" s="290"/>
      <c r="D116" s="290"/>
      <c r="E116" s="290"/>
      <c r="F116" s="291"/>
      <c r="G116" s="348" t="s">
        <v>563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564</v>
      </c>
      <c r="AC116" s="298"/>
      <c r="AD116" s="299"/>
      <c r="AE116" s="355">
        <v>1</v>
      </c>
      <c r="AF116" s="355"/>
      <c r="AG116" s="355"/>
      <c r="AH116" s="355"/>
      <c r="AI116" s="355">
        <v>0.4</v>
      </c>
      <c r="AJ116" s="355"/>
      <c r="AK116" s="355"/>
      <c r="AL116" s="355"/>
      <c r="AM116" s="355">
        <v>0.6</v>
      </c>
      <c r="AN116" s="355"/>
      <c r="AO116" s="355"/>
      <c r="AP116" s="355"/>
      <c r="AQ116" s="361">
        <v>0.8</v>
      </c>
      <c r="AR116" s="362"/>
      <c r="AS116" s="362"/>
      <c r="AT116" s="362"/>
      <c r="AU116" s="362"/>
      <c r="AV116" s="362"/>
      <c r="AW116" s="362"/>
      <c r="AX116" s="364"/>
    </row>
    <row r="117" spans="1:50" ht="2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565</v>
      </c>
      <c r="AC117" s="339"/>
      <c r="AD117" s="340"/>
      <c r="AE117" s="303" t="s">
        <v>566</v>
      </c>
      <c r="AF117" s="303"/>
      <c r="AG117" s="303"/>
      <c r="AH117" s="303"/>
      <c r="AI117" s="303" t="s">
        <v>567</v>
      </c>
      <c r="AJ117" s="303"/>
      <c r="AK117" s="303"/>
      <c r="AL117" s="303"/>
      <c r="AM117" s="303" t="s">
        <v>568</v>
      </c>
      <c r="AN117" s="303"/>
      <c r="AO117" s="303"/>
      <c r="AP117" s="303"/>
      <c r="AQ117" s="303" t="s">
        <v>569</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2">
      <c r="A119" s="289"/>
      <c r="B119" s="290"/>
      <c r="C119" s="290"/>
      <c r="D119" s="290"/>
      <c r="E119" s="290"/>
      <c r="F119" s="291"/>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2">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2">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2">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6.5" customHeight="1" x14ac:dyDescent="0.2">
      <c r="A130" s="1000" t="s">
        <v>369</v>
      </c>
      <c r="B130" s="998"/>
      <c r="C130" s="997" t="s">
        <v>366</v>
      </c>
      <c r="D130" s="998"/>
      <c r="E130" s="305" t="s">
        <v>399</v>
      </c>
      <c r="F130" s="306"/>
      <c r="G130" s="307" t="s">
        <v>570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25" customHeight="1" x14ac:dyDescent="0.2">
      <c r="A131" s="1001"/>
      <c r="B131" s="249"/>
      <c r="C131" s="248"/>
      <c r="D131" s="249"/>
      <c r="E131" s="235" t="s">
        <v>398</v>
      </c>
      <c r="F131" s="236"/>
      <c r="G131" s="232" t="s">
        <v>571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0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2">
      <c r="A133" s="1001"/>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558</v>
      </c>
      <c r="AR133" s="268"/>
      <c r="AS133" s="134" t="s">
        <v>356</v>
      </c>
      <c r="AT133" s="169"/>
      <c r="AU133" s="133">
        <v>32</v>
      </c>
      <c r="AV133" s="133"/>
      <c r="AW133" s="134" t="s">
        <v>300</v>
      </c>
      <c r="AX133" s="135"/>
    </row>
    <row r="134" spans="1:50" ht="21.65" customHeight="1" x14ac:dyDescent="0.2">
      <c r="A134" s="1001"/>
      <c r="B134" s="249"/>
      <c r="C134" s="248"/>
      <c r="D134" s="249"/>
      <c r="E134" s="248"/>
      <c r="F134" s="311"/>
      <c r="G134" s="227" t="s">
        <v>572</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t="s">
        <v>574</v>
      </c>
      <c r="AC134" s="218"/>
      <c r="AD134" s="218"/>
      <c r="AE134" s="263">
        <v>70</v>
      </c>
      <c r="AF134" s="101"/>
      <c r="AG134" s="101"/>
      <c r="AH134" s="101"/>
      <c r="AI134" s="263" t="s">
        <v>557</v>
      </c>
      <c r="AJ134" s="101"/>
      <c r="AK134" s="101"/>
      <c r="AL134" s="101"/>
      <c r="AM134" s="263" t="s">
        <v>557</v>
      </c>
      <c r="AN134" s="101"/>
      <c r="AO134" s="101"/>
      <c r="AP134" s="101"/>
      <c r="AQ134" s="263" t="s">
        <v>557</v>
      </c>
      <c r="AR134" s="101"/>
      <c r="AS134" s="101"/>
      <c r="AT134" s="101"/>
      <c r="AU134" s="263" t="s">
        <v>557</v>
      </c>
      <c r="AV134" s="101"/>
      <c r="AW134" s="101"/>
      <c r="AX134" s="219"/>
    </row>
    <row r="135" spans="1:50" ht="21" customHeight="1" x14ac:dyDescent="0.2">
      <c r="A135" s="1001"/>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14</v>
      </c>
      <c r="AC135" s="130"/>
      <c r="AD135" s="130"/>
      <c r="AE135" s="263" t="s">
        <v>575</v>
      </c>
      <c r="AF135" s="101"/>
      <c r="AG135" s="101"/>
      <c r="AH135" s="101"/>
      <c r="AI135" s="263" t="s">
        <v>576</v>
      </c>
      <c r="AJ135" s="101"/>
      <c r="AK135" s="101"/>
      <c r="AL135" s="101"/>
      <c r="AM135" s="263" t="s">
        <v>557</v>
      </c>
      <c r="AN135" s="101"/>
      <c r="AO135" s="101"/>
      <c r="AP135" s="101"/>
      <c r="AQ135" s="263" t="s">
        <v>558</v>
      </c>
      <c r="AR135" s="101"/>
      <c r="AS135" s="101"/>
      <c r="AT135" s="101"/>
      <c r="AU135" s="263">
        <v>100</v>
      </c>
      <c r="AV135" s="101"/>
      <c r="AW135" s="101"/>
      <c r="AX135" s="219"/>
    </row>
    <row r="136" spans="1:50" ht="18.75" hidden="1" customHeight="1" x14ac:dyDescent="0.2">
      <c r="A136" s="100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2">
      <c r="A137" s="1001"/>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2">
      <c r="A138" s="1001"/>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1001"/>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100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2">
      <c r="A141" s="1001"/>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2">
      <c r="A142" s="1001"/>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1001"/>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100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2">
      <c r="A145" s="1001"/>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2">
      <c r="A146" s="1001"/>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1001"/>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100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2">
      <c r="A149" s="1001"/>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2">
      <c r="A150" s="1001"/>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1001"/>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75" hidden="1" customHeight="1" x14ac:dyDescent="0.2">
      <c r="A152" s="1001"/>
      <c r="B152" s="249"/>
      <c r="C152" s="248"/>
      <c r="D152" s="249"/>
      <c r="E152" s="248"/>
      <c r="F152" s="311"/>
      <c r="G152" s="269"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4"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75" hidden="1" customHeight="1" x14ac:dyDescent="0.2">
      <c r="A153" s="1001"/>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5" hidden="1" customHeight="1" x14ac:dyDescent="0.2">
      <c r="A154" s="1001"/>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3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75" hidden="1" customHeight="1" x14ac:dyDescent="0.2">
      <c r="A155" s="100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00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75" hidden="1" customHeight="1" x14ac:dyDescent="0.2">
      <c r="A157" s="100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1"/>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5" hidden="1" customHeight="1" x14ac:dyDescent="0.2">
      <c r="A158" s="1001"/>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2"/>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5" hidden="1" customHeight="1" x14ac:dyDescent="0.2">
      <c r="A159" s="1001"/>
      <c r="B159" s="249"/>
      <c r="C159" s="248"/>
      <c r="D159" s="249"/>
      <c r="E159" s="248"/>
      <c r="F159" s="311"/>
      <c r="G159" s="269"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4" t="s">
        <v>476</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5" hidden="1" customHeight="1" x14ac:dyDescent="0.2">
      <c r="A160" s="1001"/>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75" hidden="1" customHeight="1" x14ac:dyDescent="0.2">
      <c r="A161" s="1001"/>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75" hidden="1" customHeight="1" x14ac:dyDescent="0.2">
      <c r="A162" s="100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00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75" hidden="1" customHeight="1" x14ac:dyDescent="0.2">
      <c r="A164" s="100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1"/>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5" hidden="1" customHeight="1" x14ac:dyDescent="0.2">
      <c r="A165" s="1001"/>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2"/>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5" hidden="1" customHeight="1" x14ac:dyDescent="0.2">
      <c r="A166" s="1001"/>
      <c r="B166" s="249"/>
      <c r="C166" s="248"/>
      <c r="D166" s="249"/>
      <c r="E166" s="248"/>
      <c r="F166" s="311"/>
      <c r="G166" s="269"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4" t="s">
        <v>476</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5" hidden="1" customHeight="1" x14ac:dyDescent="0.2">
      <c r="A167" s="1001"/>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75" hidden="1" customHeight="1" x14ac:dyDescent="0.2">
      <c r="A168" s="1001"/>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75" hidden="1" customHeight="1" x14ac:dyDescent="0.2">
      <c r="A169" s="100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0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75" hidden="1" customHeight="1" x14ac:dyDescent="0.2">
      <c r="A171" s="100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1"/>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5" hidden="1" customHeight="1" x14ac:dyDescent="0.2">
      <c r="A172" s="1001"/>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2"/>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5" hidden="1" customHeight="1" x14ac:dyDescent="0.2">
      <c r="A173" s="1001"/>
      <c r="B173" s="249"/>
      <c r="C173" s="248"/>
      <c r="D173" s="249"/>
      <c r="E173" s="248"/>
      <c r="F173" s="311"/>
      <c r="G173" s="269"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4" t="s">
        <v>476</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5" hidden="1" customHeight="1" x14ac:dyDescent="0.2">
      <c r="A174" s="1001"/>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75" hidden="1" customHeight="1" x14ac:dyDescent="0.2">
      <c r="A175" s="1001"/>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75" hidden="1" customHeight="1" x14ac:dyDescent="0.2">
      <c r="A176" s="100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0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75" hidden="1" customHeight="1" x14ac:dyDescent="0.2">
      <c r="A178" s="100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1"/>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5" hidden="1" customHeight="1" x14ac:dyDescent="0.2">
      <c r="A179" s="1001"/>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2"/>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5" hidden="1" customHeight="1" x14ac:dyDescent="0.2">
      <c r="A180" s="1001"/>
      <c r="B180" s="249"/>
      <c r="C180" s="248"/>
      <c r="D180" s="249"/>
      <c r="E180" s="248"/>
      <c r="F180" s="311"/>
      <c r="G180" s="269"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4" t="s">
        <v>476</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5" hidden="1" customHeight="1" x14ac:dyDescent="0.2">
      <c r="A181" s="1001"/>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75" hidden="1" customHeight="1" x14ac:dyDescent="0.2">
      <c r="A182" s="1001"/>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75" hidden="1" customHeight="1" x14ac:dyDescent="0.2">
      <c r="A183" s="100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0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75" hidden="1" customHeight="1" x14ac:dyDescent="0.2">
      <c r="A185" s="100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1"/>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5" hidden="1" customHeight="1" x14ac:dyDescent="0.2">
      <c r="A186" s="1001"/>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2"/>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1"/>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9" customHeight="1" x14ac:dyDescent="0.2">
      <c r="A188" s="1001"/>
      <c r="B188" s="249"/>
      <c r="C188" s="248"/>
      <c r="D188" s="249"/>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4.5" customHeight="1" x14ac:dyDescent="0.2">
      <c r="A189" s="100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100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0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0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2">
      <c r="A193" s="1001"/>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2">
      <c r="A194" s="1001"/>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1001"/>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100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2">
      <c r="A197" s="1001"/>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2">
      <c r="A198" s="1001"/>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1001"/>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100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2">
      <c r="A201" s="1001"/>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2">
      <c r="A202" s="1001"/>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1001"/>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100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2">
      <c r="A205" s="1001"/>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2">
      <c r="A206" s="1001"/>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1001"/>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100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2">
      <c r="A209" s="1001"/>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2">
      <c r="A210" s="1001"/>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1001"/>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75" hidden="1" customHeight="1" x14ac:dyDescent="0.2">
      <c r="A212" s="1001"/>
      <c r="B212" s="249"/>
      <c r="C212" s="248"/>
      <c r="D212" s="249"/>
      <c r="E212" s="248"/>
      <c r="F212" s="311"/>
      <c r="G212" s="269"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4"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75" hidden="1" customHeight="1" x14ac:dyDescent="0.2">
      <c r="A213" s="1001"/>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5" hidden="1" customHeight="1" x14ac:dyDescent="0.2">
      <c r="A214" s="1001"/>
      <c r="B214" s="249"/>
      <c r="C214" s="248"/>
      <c r="D214" s="249"/>
      <c r="E214" s="248"/>
      <c r="F214" s="311"/>
      <c r="G214" s="227"/>
      <c r="H214" s="158"/>
      <c r="I214" s="158"/>
      <c r="J214" s="158"/>
      <c r="K214" s="158"/>
      <c r="L214" s="158"/>
      <c r="M214" s="158"/>
      <c r="N214" s="158"/>
      <c r="O214" s="158"/>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75" hidden="1" customHeight="1" x14ac:dyDescent="0.2">
      <c r="A215" s="1001"/>
      <c r="B215" s="249"/>
      <c r="C215" s="248"/>
      <c r="D215" s="249"/>
      <c r="E215" s="248"/>
      <c r="F215" s="311"/>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01"/>
      <c r="B216" s="249"/>
      <c r="C216" s="248"/>
      <c r="D216" s="249"/>
      <c r="E216" s="248"/>
      <c r="F216" s="311"/>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75" hidden="1" customHeight="1" x14ac:dyDescent="0.2">
      <c r="A217" s="1001"/>
      <c r="B217" s="249"/>
      <c r="C217" s="248"/>
      <c r="D217" s="249"/>
      <c r="E217" s="248"/>
      <c r="F217" s="311"/>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5" hidden="1" customHeight="1" x14ac:dyDescent="0.2">
      <c r="A218" s="1001"/>
      <c r="B218" s="249"/>
      <c r="C218" s="248"/>
      <c r="D218" s="249"/>
      <c r="E218" s="248"/>
      <c r="F218" s="311"/>
      <c r="G218" s="232"/>
      <c r="H218" s="161"/>
      <c r="I218" s="161"/>
      <c r="J218" s="161"/>
      <c r="K218" s="161"/>
      <c r="L218" s="161"/>
      <c r="M218" s="161"/>
      <c r="N218" s="161"/>
      <c r="O218" s="161"/>
      <c r="P218" s="233"/>
      <c r="Q218" s="994"/>
      <c r="R218" s="995"/>
      <c r="S218" s="995"/>
      <c r="T218" s="995"/>
      <c r="U218" s="995"/>
      <c r="V218" s="995"/>
      <c r="W218" s="995"/>
      <c r="X218" s="995"/>
      <c r="Y218" s="995"/>
      <c r="Z218" s="995"/>
      <c r="AA218" s="996"/>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5" hidden="1" customHeight="1" x14ac:dyDescent="0.2">
      <c r="A219" s="1001"/>
      <c r="B219" s="249"/>
      <c r="C219" s="248"/>
      <c r="D219" s="249"/>
      <c r="E219" s="248"/>
      <c r="F219" s="311"/>
      <c r="G219" s="269"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4" t="s">
        <v>476</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5" hidden="1" customHeight="1" x14ac:dyDescent="0.2">
      <c r="A220" s="1001"/>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75" hidden="1" customHeight="1" x14ac:dyDescent="0.2">
      <c r="A221" s="1001"/>
      <c r="B221" s="249"/>
      <c r="C221" s="248"/>
      <c r="D221" s="249"/>
      <c r="E221" s="248"/>
      <c r="F221" s="311"/>
      <c r="G221" s="227"/>
      <c r="H221" s="158"/>
      <c r="I221" s="158"/>
      <c r="J221" s="158"/>
      <c r="K221" s="158"/>
      <c r="L221" s="158"/>
      <c r="M221" s="158"/>
      <c r="N221" s="158"/>
      <c r="O221" s="158"/>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75" hidden="1" customHeight="1" x14ac:dyDescent="0.2">
      <c r="A222" s="1001"/>
      <c r="B222" s="249"/>
      <c r="C222" s="248"/>
      <c r="D222" s="249"/>
      <c r="E222" s="248"/>
      <c r="F222" s="311"/>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01"/>
      <c r="B223" s="249"/>
      <c r="C223" s="248"/>
      <c r="D223" s="249"/>
      <c r="E223" s="248"/>
      <c r="F223" s="311"/>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75" hidden="1" customHeight="1" x14ac:dyDescent="0.2">
      <c r="A224" s="1001"/>
      <c r="B224" s="249"/>
      <c r="C224" s="248"/>
      <c r="D224" s="249"/>
      <c r="E224" s="248"/>
      <c r="F224" s="311"/>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5" hidden="1" customHeight="1" x14ac:dyDescent="0.2">
      <c r="A225" s="1001"/>
      <c r="B225" s="249"/>
      <c r="C225" s="248"/>
      <c r="D225" s="249"/>
      <c r="E225" s="248"/>
      <c r="F225" s="311"/>
      <c r="G225" s="232"/>
      <c r="H225" s="161"/>
      <c r="I225" s="161"/>
      <c r="J225" s="161"/>
      <c r="K225" s="161"/>
      <c r="L225" s="161"/>
      <c r="M225" s="161"/>
      <c r="N225" s="161"/>
      <c r="O225" s="161"/>
      <c r="P225" s="233"/>
      <c r="Q225" s="994"/>
      <c r="R225" s="995"/>
      <c r="S225" s="995"/>
      <c r="T225" s="995"/>
      <c r="U225" s="995"/>
      <c r="V225" s="995"/>
      <c r="W225" s="995"/>
      <c r="X225" s="995"/>
      <c r="Y225" s="995"/>
      <c r="Z225" s="995"/>
      <c r="AA225" s="996"/>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5" hidden="1" customHeight="1" x14ac:dyDescent="0.2">
      <c r="A226" s="1001"/>
      <c r="B226" s="249"/>
      <c r="C226" s="248"/>
      <c r="D226" s="249"/>
      <c r="E226" s="248"/>
      <c r="F226" s="311"/>
      <c r="G226" s="269"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4" t="s">
        <v>476</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5" hidden="1" customHeight="1" x14ac:dyDescent="0.2">
      <c r="A227" s="1001"/>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75" hidden="1" customHeight="1" x14ac:dyDescent="0.2">
      <c r="A228" s="1001"/>
      <c r="B228" s="249"/>
      <c r="C228" s="248"/>
      <c r="D228" s="249"/>
      <c r="E228" s="248"/>
      <c r="F228" s="311"/>
      <c r="G228" s="227"/>
      <c r="H228" s="158"/>
      <c r="I228" s="158"/>
      <c r="J228" s="158"/>
      <c r="K228" s="158"/>
      <c r="L228" s="158"/>
      <c r="M228" s="158"/>
      <c r="N228" s="158"/>
      <c r="O228" s="158"/>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75" hidden="1" customHeight="1" x14ac:dyDescent="0.2">
      <c r="A229" s="1001"/>
      <c r="B229" s="249"/>
      <c r="C229" s="248"/>
      <c r="D229" s="249"/>
      <c r="E229" s="248"/>
      <c r="F229" s="311"/>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01"/>
      <c r="B230" s="249"/>
      <c r="C230" s="248"/>
      <c r="D230" s="249"/>
      <c r="E230" s="248"/>
      <c r="F230" s="311"/>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75" hidden="1" customHeight="1" x14ac:dyDescent="0.2">
      <c r="A231" s="1001"/>
      <c r="B231" s="249"/>
      <c r="C231" s="248"/>
      <c r="D231" s="249"/>
      <c r="E231" s="248"/>
      <c r="F231" s="311"/>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5" hidden="1" customHeight="1" x14ac:dyDescent="0.2">
      <c r="A232" s="1001"/>
      <c r="B232" s="249"/>
      <c r="C232" s="248"/>
      <c r="D232" s="249"/>
      <c r="E232" s="248"/>
      <c r="F232" s="311"/>
      <c r="G232" s="232"/>
      <c r="H232" s="161"/>
      <c r="I232" s="161"/>
      <c r="J232" s="161"/>
      <c r="K232" s="161"/>
      <c r="L232" s="161"/>
      <c r="M232" s="161"/>
      <c r="N232" s="161"/>
      <c r="O232" s="161"/>
      <c r="P232" s="233"/>
      <c r="Q232" s="994"/>
      <c r="R232" s="995"/>
      <c r="S232" s="995"/>
      <c r="T232" s="995"/>
      <c r="U232" s="995"/>
      <c r="V232" s="995"/>
      <c r="W232" s="995"/>
      <c r="X232" s="995"/>
      <c r="Y232" s="995"/>
      <c r="Z232" s="995"/>
      <c r="AA232" s="996"/>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5" hidden="1" customHeight="1" x14ac:dyDescent="0.2">
      <c r="A233" s="1001"/>
      <c r="B233" s="249"/>
      <c r="C233" s="248"/>
      <c r="D233" s="249"/>
      <c r="E233" s="248"/>
      <c r="F233" s="311"/>
      <c r="G233" s="269"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4" t="s">
        <v>476</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5" hidden="1" customHeight="1" x14ac:dyDescent="0.2">
      <c r="A234" s="1001"/>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75" hidden="1" customHeight="1" x14ac:dyDescent="0.2">
      <c r="A235" s="1001"/>
      <c r="B235" s="249"/>
      <c r="C235" s="248"/>
      <c r="D235" s="249"/>
      <c r="E235" s="248"/>
      <c r="F235" s="311"/>
      <c r="G235" s="227"/>
      <c r="H235" s="158"/>
      <c r="I235" s="158"/>
      <c r="J235" s="158"/>
      <c r="K235" s="158"/>
      <c r="L235" s="158"/>
      <c r="M235" s="158"/>
      <c r="N235" s="158"/>
      <c r="O235" s="158"/>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75" hidden="1" customHeight="1" x14ac:dyDescent="0.2">
      <c r="A236" s="1001"/>
      <c r="B236" s="249"/>
      <c r="C236" s="248"/>
      <c r="D236" s="249"/>
      <c r="E236" s="248"/>
      <c r="F236" s="311"/>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01"/>
      <c r="B237" s="249"/>
      <c r="C237" s="248"/>
      <c r="D237" s="249"/>
      <c r="E237" s="248"/>
      <c r="F237" s="311"/>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75" hidden="1" customHeight="1" x14ac:dyDescent="0.2">
      <c r="A238" s="1001"/>
      <c r="B238" s="249"/>
      <c r="C238" s="248"/>
      <c r="D238" s="249"/>
      <c r="E238" s="248"/>
      <c r="F238" s="311"/>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5" hidden="1" customHeight="1" x14ac:dyDescent="0.2">
      <c r="A239" s="1001"/>
      <c r="B239" s="249"/>
      <c r="C239" s="248"/>
      <c r="D239" s="249"/>
      <c r="E239" s="248"/>
      <c r="F239" s="311"/>
      <c r="G239" s="232"/>
      <c r="H239" s="161"/>
      <c r="I239" s="161"/>
      <c r="J239" s="161"/>
      <c r="K239" s="161"/>
      <c r="L239" s="161"/>
      <c r="M239" s="161"/>
      <c r="N239" s="161"/>
      <c r="O239" s="161"/>
      <c r="P239" s="233"/>
      <c r="Q239" s="994"/>
      <c r="R239" s="995"/>
      <c r="S239" s="995"/>
      <c r="T239" s="995"/>
      <c r="U239" s="995"/>
      <c r="V239" s="995"/>
      <c r="W239" s="995"/>
      <c r="X239" s="995"/>
      <c r="Y239" s="995"/>
      <c r="Z239" s="995"/>
      <c r="AA239" s="996"/>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5" hidden="1" customHeight="1" x14ac:dyDescent="0.2">
      <c r="A240" s="1001"/>
      <c r="B240" s="249"/>
      <c r="C240" s="248"/>
      <c r="D240" s="249"/>
      <c r="E240" s="248"/>
      <c r="F240" s="311"/>
      <c r="G240" s="269"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4" t="s">
        <v>476</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5" hidden="1" customHeight="1" x14ac:dyDescent="0.2">
      <c r="A241" s="1001"/>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75" hidden="1" customHeight="1" x14ac:dyDescent="0.2">
      <c r="A242" s="1001"/>
      <c r="B242" s="249"/>
      <c r="C242" s="248"/>
      <c r="D242" s="249"/>
      <c r="E242" s="248"/>
      <c r="F242" s="311"/>
      <c r="G242" s="227"/>
      <c r="H242" s="158"/>
      <c r="I242" s="158"/>
      <c r="J242" s="158"/>
      <c r="K242" s="158"/>
      <c r="L242" s="158"/>
      <c r="M242" s="158"/>
      <c r="N242" s="158"/>
      <c r="O242" s="158"/>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75" hidden="1" customHeight="1" x14ac:dyDescent="0.2">
      <c r="A243" s="1001"/>
      <c r="B243" s="249"/>
      <c r="C243" s="248"/>
      <c r="D243" s="249"/>
      <c r="E243" s="248"/>
      <c r="F243" s="311"/>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01"/>
      <c r="B244" s="249"/>
      <c r="C244" s="248"/>
      <c r="D244" s="249"/>
      <c r="E244" s="248"/>
      <c r="F244" s="311"/>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75" hidden="1" customHeight="1" x14ac:dyDescent="0.2">
      <c r="A245" s="1001"/>
      <c r="B245" s="249"/>
      <c r="C245" s="248"/>
      <c r="D245" s="249"/>
      <c r="E245" s="248"/>
      <c r="F245" s="311"/>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5" hidden="1" customHeight="1" x14ac:dyDescent="0.2">
      <c r="A246" s="1001"/>
      <c r="B246" s="249"/>
      <c r="C246" s="248"/>
      <c r="D246" s="249"/>
      <c r="E246" s="312"/>
      <c r="F246" s="313"/>
      <c r="G246" s="232"/>
      <c r="H246" s="161"/>
      <c r="I246" s="161"/>
      <c r="J246" s="161"/>
      <c r="K246" s="161"/>
      <c r="L246" s="161"/>
      <c r="M246" s="161"/>
      <c r="N246" s="161"/>
      <c r="O246" s="161"/>
      <c r="P246" s="233"/>
      <c r="Q246" s="994"/>
      <c r="R246" s="995"/>
      <c r="S246" s="995"/>
      <c r="T246" s="995"/>
      <c r="U246" s="995"/>
      <c r="V246" s="995"/>
      <c r="W246" s="995"/>
      <c r="X246" s="995"/>
      <c r="Y246" s="995"/>
      <c r="Z246" s="995"/>
      <c r="AA246" s="996"/>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1"/>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1"/>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100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0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0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2">
      <c r="A253" s="1001"/>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2">
      <c r="A254" s="1001"/>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1001"/>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100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2">
      <c r="A257" s="1001"/>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2">
      <c r="A258" s="1001"/>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1001"/>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100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2">
      <c r="A261" s="1001"/>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2">
      <c r="A262" s="1001"/>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1001"/>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1001"/>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1001"/>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2">
      <c r="A266" s="1001"/>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1001"/>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100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2">
      <c r="A269" s="1001"/>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2">
      <c r="A270" s="1001"/>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1001"/>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75" hidden="1" customHeight="1" x14ac:dyDescent="0.2">
      <c r="A272" s="1001"/>
      <c r="B272" s="249"/>
      <c r="C272" s="248"/>
      <c r="D272" s="249"/>
      <c r="E272" s="248"/>
      <c r="F272" s="311"/>
      <c r="G272" s="269"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4"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75" hidden="1" customHeight="1" x14ac:dyDescent="0.2">
      <c r="A273" s="1001"/>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5" hidden="1" customHeight="1" x14ac:dyDescent="0.2">
      <c r="A274" s="1001"/>
      <c r="B274" s="249"/>
      <c r="C274" s="248"/>
      <c r="D274" s="249"/>
      <c r="E274" s="248"/>
      <c r="F274" s="311"/>
      <c r="G274" s="227"/>
      <c r="H274" s="158"/>
      <c r="I274" s="158"/>
      <c r="J274" s="158"/>
      <c r="K274" s="158"/>
      <c r="L274" s="158"/>
      <c r="M274" s="158"/>
      <c r="N274" s="158"/>
      <c r="O274" s="158"/>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75" hidden="1" customHeight="1" x14ac:dyDescent="0.2">
      <c r="A275" s="1001"/>
      <c r="B275" s="249"/>
      <c r="C275" s="248"/>
      <c r="D275" s="249"/>
      <c r="E275" s="248"/>
      <c r="F275" s="311"/>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01"/>
      <c r="B276" s="249"/>
      <c r="C276" s="248"/>
      <c r="D276" s="249"/>
      <c r="E276" s="248"/>
      <c r="F276" s="311"/>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75" hidden="1" customHeight="1" x14ac:dyDescent="0.2">
      <c r="A277" s="1001"/>
      <c r="B277" s="249"/>
      <c r="C277" s="248"/>
      <c r="D277" s="249"/>
      <c r="E277" s="248"/>
      <c r="F277" s="311"/>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5" hidden="1" customHeight="1" x14ac:dyDescent="0.2">
      <c r="A278" s="1001"/>
      <c r="B278" s="249"/>
      <c r="C278" s="248"/>
      <c r="D278" s="249"/>
      <c r="E278" s="248"/>
      <c r="F278" s="311"/>
      <c r="G278" s="232"/>
      <c r="H278" s="161"/>
      <c r="I278" s="161"/>
      <c r="J278" s="161"/>
      <c r="K278" s="161"/>
      <c r="L278" s="161"/>
      <c r="M278" s="161"/>
      <c r="N278" s="161"/>
      <c r="O278" s="161"/>
      <c r="P278" s="233"/>
      <c r="Q278" s="994"/>
      <c r="R278" s="995"/>
      <c r="S278" s="995"/>
      <c r="T278" s="995"/>
      <c r="U278" s="995"/>
      <c r="V278" s="995"/>
      <c r="W278" s="995"/>
      <c r="X278" s="995"/>
      <c r="Y278" s="995"/>
      <c r="Z278" s="995"/>
      <c r="AA278" s="996"/>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5" hidden="1" customHeight="1" x14ac:dyDescent="0.2">
      <c r="A279" s="1001"/>
      <c r="B279" s="249"/>
      <c r="C279" s="248"/>
      <c r="D279" s="249"/>
      <c r="E279" s="248"/>
      <c r="F279" s="311"/>
      <c r="G279" s="269"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4" t="s">
        <v>476</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5" hidden="1" customHeight="1" x14ac:dyDescent="0.2">
      <c r="A280" s="1001"/>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75" hidden="1" customHeight="1" x14ac:dyDescent="0.2">
      <c r="A281" s="1001"/>
      <c r="B281" s="249"/>
      <c r="C281" s="248"/>
      <c r="D281" s="249"/>
      <c r="E281" s="248"/>
      <c r="F281" s="311"/>
      <c r="G281" s="227"/>
      <c r="H281" s="158"/>
      <c r="I281" s="158"/>
      <c r="J281" s="158"/>
      <c r="K281" s="158"/>
      <c r="L281" s="158"/>
      <c r="M281" s="158"/>
      <c r="N281" s="158"/>
      <c r="O281" s="158"/>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75" hidden="1" customHeight="1" x14ac:dyDescent="0.2">
      <c r="A282" s="1001"/>
      <c r="B282" s="249"/>
      <c r="C282" s="248"/>
      <c r="D282" s="249"/>
      <c r="E282" s="248"/>
      <c r="F282" s="311"/>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01"/>
      <c r="B283" s="249"/>
      <c r="C283" s="248"/>
      <c r="D283" s="249"/>
      <c r="E283" s="248"/>
      <c r="F283" s="311"/>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75" hidden="1" customHeight="1" x14ac:dyDescent="0.2">
      <c r="A284" s="1001"/>
      <c r="B284" s="249"/>
      <c r="C284" s="248"/>
      <c r="D284" s="249"/>
      <c r="E284" s="248"/>
      <c r="F284" s="311"/>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5" hidden="1" customHeight="1" x14ac:dyDescent="0.2">
      <c r="A285" s="1001"/>
      <c r="B285" s="249"/>
      <c r="C285" s="248"/>
      <c r="D285" s="249"/>
      <c r="E285" s="248"/>
      <c r="F285" s="311"/>
      <c r="G285" s="232"/>
      <c r="H285" s="161"/>
      <c r="I285" s="161"/>
      <c r="J285" s="161"/>
      <c r="K285" s="161"/>
      <c r="L285" s="161"/>
      <c r="M285" s="161"/>
      <c r="N285" s="161"/>
      <c r="O285" s="161"/>
      <c r="P285" s="233"/>
      <c r="Q285" s="994"/>
      <c r="R285" s="995"/>
      <c r="S285" s="995"/>
      <c r="T285" s="995"/>
      <c r="U285" s="995"/>
      <c r="V285" s="995"/>
      <c r="W285" s="995"/>
      <c r="X285" s="995"/>
      <c r="Y285" s="995"/>
      <c r="Z285" s="995"/>
      <c r="AA285" s="996"/>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5" hidden="1" customHeight="1" x14ac:dyDescent="0.2">
      <c r="A286" s="1001"/>
      <c r="B286" s="249"/>
      <c r="C286" s="248"/>
      <c r="D286" s="249"/>
      <c r="E286" s="248"/>
      <c r="F286" s="311"/>
      <c r="G286" s="269"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4" t="s">
        <v>476</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5" hidden="1" customHeight="1" x14ac:dyDescent="0.2">
      <c r="A287" s="1001"/>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75" hidden="1" customHeight="1" x14ac:dyDescent="0.2">
      <c r="A288" s="1001"/>
      <c r="B288" s="249"/>
      <c r="C288" s="248"/>
      <c r="D288" s="249"/>
      <c r="E288" s="248"/>
      <c r="F288" s="311"/>
      <c r="G288" s="227"/>
      <c r="H288" s="158"/>
      <c r="I288" s="158"/>
      <c r="J288" s="158"/>
      <c r="K288" s="158"/>
      <c r="L288" s="158"/>
      <c r="M288" s="158"/>
      <c r="N288" s="158"/>
      <c r="O288" s="158"/>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75" hidden="1" customHeight="1" x14ac:dyDescent="0.2">
      <c r="A289" s="1001"/>
      <c r="B289" s="249"/>
      <c r="C289" s="248"/>
      <c r="D289" s="249"/>
      <c r="E289" s="248"/>
      <c r="F289" s="311"/>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01"/>
      <c r="B290" s="249"/>
      <c r="C290" s="248"/>
      <c r="D290" s="249"/>
      <c r="E290" s="248"/>
      <c r="F290" s="311"/>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75" hidden="1" customHeight="1" x14ac:dyDescent="0.2">
      <c r="A291" s="1001"/>
      <c r="B291" s="249"/>
      <c r="C291" s="248"/>
      <c r="D291" s="249"/>
      <c r="E291" s="248"/>
      <c r="F291" s="311"/>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5" hidden="1" customHeight="1" x14ac:dyDescent="0.2">
      <c r="A292" s="1001"/>
      <c r="B292" s="249"/>
      <c r="C292" s="248"/>
      <c r="D292" s="249"/>
      <c r="E292" s="248"/>
      <c r="F292" s="311"/>
      <c r="G292" s="232"/>
      <c r="H292" s="161"/>
      <c r="I292" s="161"/>
      <c r="J292" s="161"/>
      <c r="K292" s="161"/>
      <c r="L292" s="161"/>
      <c r="M292" s="161"/>
      <c r="N292" s="161"/>
      <c r="O292" s="161"/>
      <c r="P292" s="233"/>
      <c r="Q292" s="994"/>
      <c r="R292" s="995"/>
      <c r="S292" s="995"/>
      <c r="T292" s="995"/>
      <c r="U292" s="995"/>
      <c r="V292" s="995"/>
      <c r="W292" s="995"/>
      <c r="X292" s="995"/>
      <c r="Y292" s="995"/>
      <c r="Z292" s="995"/>
      <c r="AA292" s="996"/>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5" hidden="1" customHeight="1" x14ac:dyDescent="0.2">
      <c r="A293" s="1001"/>
      <c r="B293" s="249"/>
      <c r="C293" s="248"/>
      <c r="D293" s="249"/>
      <c r="E293" s="248"/>
      <c r="F293" s="311"/>
      <c r="G293" s="269"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4" t="s">
        <v>476</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5" hidden="1" customHeight="1" x14ac:dyDescent="0.2">
      <c r="A294" s="1001"/>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75" hidden="1" customHeight="1" x14ac:dyDescent="0.2">
      <c r="A295" s="1001"/>
      <c r="B295" s="249"/>
      <c r="C295" s="248"/>
      <c r="D295" s="249"/>
      <c r="E295" s="248"/>
      <c r="F295" s="311"/>
      <c r="G295" s="227"/>
      <c r="H295" s="158"/>
      <c r="I295" s="158"/>
      <c r="J295" s="158"/>
      <c r="K295" s="158"/>
      <c r="L295" s="158"/>
      <c r="M295" s="158"/>
      <c r="N295" s="158"/>
      <c r="O295" s="158"/>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75" hidden="1" customHeight="1" x14ac:dyDescent="0.2">
      <c r="A296" s="1001"/>
      <c r="B296" s="249"/>
      <c r="C296" s="248"/>
      <c r="D296" s="249"/>
      <c r="E296" s="248"/>
      <c r="F296" s="311"/>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01"/>
      <c r="B297" s="249"/>
      <c r="C297" s="248"/>
      <c r="D297" s="249"/>
      <c r="E297" s="248"/>
      <c r="F297" s="311"/>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75" hidden="1" customHeight="1" x14ac:dyDescent="0.2">
      <c r="A298" s="1001"/>
      <c r="B298" s="249"/>
      <c r="C298" s="248"/>
      <c r="D298" s="249"/>
      <c r="E298" s="248"/>
      <c r="F298" s="311"/>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5" hidden="1" customHeight="1" x14ac:dyDescent="0.2">
      <c r="A299" s="1001"/>
      <c r="B299" s="249"/>
      <c r="C299" s="248"/>
      <c r="D299" s="249"/>
      <c r="E299" s="248"/>
      <c r="F299" s="311"/>
      <c r="G299" s="232"/>
      <c r="H299" s="161"/>
      <c r="I299" s="161"/>
      <c r="J299" s="161"/>
      <c r="K299" s="161"/>
      <c r="L299" s="161"/>
      <c r="M299" s="161"/>
      <c r="N299" s="161"/>
      <c r="O299" s="161"/>
      <c r="P299" s="233"/>
      <c r="Q299" s="994"/>
      <c r="R299" s="995"/>
      <c r="S299" s="995"/>
      <c r="T299" s="995"/>
      <c r="U299" s="995"/>
      <c r="V299" s="995"/>
      <c r="W299" s="995"/>
      <c r="X299" s="995"/>
      <c r="Y299" s="995"/>
      <c r="Z299" s="995"/>
      <c r="AA299" s="996"/>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5" hidden="1" customHeight="1" x14ac:dyDescent="0.2">
      <c r="A300" s="1001"/>
      <c r="B300" s="249"/>
      <c r="C300" s="248"/>
      <c r="D300" s="249"/>
      <c r="E300" s="248"/>
      <c r="F300" s="311"/>
      <c r="G300" s="269"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4" t="s">
        <v>476</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5" hidden="1" customHeight="1" x14ac:dyDescent="0.2">
      <c r="A301" s="1001"/>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75" hidden="1" customHeight="1" x14ac:dyDescent="0.2">
      <c r="A302" s="1001"/>
      <c r="B302" s="249"/>
      <c r="C302" s="248"/>
      <c r="D302" s="249"/>
      <c r="E302" s="248"/>
      <c r="F302" s="311"/>
      <c r="G302" s="227"/>
      <c r="H302" s="158"/>
      <c r="I302" s="158"/>
      <c r="J302" s="158"/>
      <c r="K302" s="158"/>
      <c r="L302" s="158"/>
      <c r="M302" s="158"/>
      <c r="N302" s="158"/>
      <c r="O302" s="158"/>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75" hidden="1" customHeight="1" x14ac:dyDescent="0.2">
      <c r="A303" s="1001"/>
      <c r="B303" s="249"/>
      <c r="C303" s="248"/>
      <c r="D303" s="249"/>
      <c r="E303" s="248"/>
      <c r="F303" s="311"/>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01"/>
      <c r="B304" s="249"/>
      <c r="C304" s="248"/>
      <c r="D304" s="249"/>
      <c r="E304" s="248"/>
      <c r="F304" s="311"/>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75" hidden="1" customHeight="1" x14ac:dyDescent="0.2">
      <c r="A305" s="1001"/>
      <c r="B305" s="249"/>
      <c r="C305" s="248"/>
      <c r="D305" s="249"/>
      <c r="E305" s="248"/>
      <c r="F305" s="311"/>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5" hidden="1" customHeight="1" x14ac:dyDescent="0.2">
      <c r="A306" s="1001"/>
      <c r="B306" s="249"/>
      <c r="C306" s="248"/>
      <c r="D306" s="249"/>
      <c r="E306" s="312"/>
      <c r="F306" s="313"/>
      <c r="G306" s="232"/>
      <c r="H306" s="161"/>
      <c r="I306" s="161"/>
      <c r="J306" s="161"/>
      <c r="K306" s="161"/>
      <c r="L306" s="161"/>
      <c r="M306" s="161"/>
      <c r="N306" s="161"/>
      <c r="O306" s="161"/>
      <c r="P306" s="233"/>
      <c r="Q306" s="994"/>
      <c r="R306" s="995"/>
      <c r="S306" s="995"/>
      <c r="T306" s="995"/>
      <c r="U306" s="995"/>
      <c r="V306" s="995"/>
      <c r="W306" s="995"/>
      <c r="X306" s="995"/>
      <c r="Y306" s="995"/>
      <c r="Z306" s="995"/>
      <c r="AA306" s="996"/>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1"/>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1"/>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0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0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0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2">
      <c r="A313" s="1001"/>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2">
      <c r="A314" s="1001"/>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1001"/>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100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2">
      <c r="A317" s="1001"/>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2">
      <c r="A318" s="1001"/>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1001"/>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100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2">
      <c r="A321" s="1001"/>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2">
      <c r="A322" s="1001"/>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1001"/>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100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2">
      <c r="A325" s="1001"/>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2">
      <c r="A326" s="1001"/>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1001"/>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100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2">
      <c r="A329" s="1001"/>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2">
      <c r="A330" s="1001"/>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1001"/>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75" hidden="1" customHeight="1" x14ac:dyDescent="0.2">
      <c r="A332" s="1001"/>
      <c r="B332" s="249"/>
      <c r="C332" s="248"/>
      <c r="D332" s="249"/>
      <c r="E332" s="248"/>
      <c r="F332" s="311"/>
      <c r="G332" s="269"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4"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75" hidden="1" customHeight="1" x14ac:dyDescent="0.2">
      <c r="A333" s="1001"/>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5" hidden="1" customHeight="1" x14ac:dyDescent="0.2">
      <c r="A334" s="1001"/>
      <c r="B334" s="249"/>
      <c r="C334" s="248"/>
      <c r="D334" s="249"/>
      <c r="E334" s="248"/>
      <c r="F334" s="311"/>
      <c r="G334" s="227"/>
      <c r="H334" s="158"/>
      <c r="I334" s="158"/>
      <c r="J334" s="158"/>
      <c r="K334" s="158"/>
      <c r="L334" s="158"/>
      <c r="M334" s="158"/>
      <c r="N334" s="158"/>
      <c r="O334" s="158"/>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75" hidden="1" customHeight="1" x14ac:dyDescent="0.2">
      <c r="A335" s="1001"/>
      <c r="B335" s="249"/>
      <c r="C335" s="248"/>
      <c r="D335" s="249"/>
      <c r="E335" s="248"/>
      <c r="F335" s="311"/>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01"/>
      <c r="B336" s="249"/>
      <c r="C336" s="248"/>
      <c r="D336" s="249"/>
      <c r="E336" s="248"/>
      <c r="F336" s="311"/>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75" hidden="1" customHeight="1" x14ac:dyDescent="0.2">
      <c r="A337" s="1001"/>
      <c r="B337" s="249"/>
      <c r="C337" s="248"/>
      <c r="D337" s="249"/>
      <c r="E337" s="248"/>
      <c r="F337" s="311"/>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5" hidden="1" customHeight="1" x14ac:dyDescent="0.2">
      <c r="A338" s="1001"/>
      <c r="B338" s="249"/>
      <c r="C338" s="248"/>
      <c r="D338" s="249"/>
      <c r="E338" s="248"/>
      <c r="F338" s="311"/>
      <c r="G338" s="232"/>
      <c r="H338" s="161"/>
      <c r="I338" s="161"/>
      <c r="J338" s="161"/>
      <c r="K338" s="161"/>
      <c r="L338" s="161"/>
      <c r="M338" s="161"/>
      <c r="N338" s="161"/>
      <c r="O338" s="161"/>
      <c r="P338" s="233"/>
      <c r="Q338" s="994"/>
      <c r="R338" s="995"/>
      <c r="S338" s="995"/>
      <c r="T338" s="995"/>
      <c r="U338" s="995"/>
      <c r="V338" s="995"/>
      <c r="W338" s="995"/>
      <c r="X338" s="995"/>
      <c r="Y338" s="995"/>
      <c r="Z338" s="995"/>
      <c r="AA338" s="996"/>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5" hidden="1" customHeight="1" x14ac:dyDescent="0.2">
      <c r="A339" s="1001"/>
      <c r="B339" s="249"/>
      <c r="C339" s="248"/>
      <c r="D339" s="249"/>
      <c r="E339" s="248"/>
      <c r="F339" s="311"/>
      <c r="G339" s="269"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4" t="s">
        <v>476</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5" hidden="1" customHeight="1" x14ac:dyDescent="0.2">
      <c r="A340" s="1001"/>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75" hidden="1" customHeight="1" x14ac:dyDescent="0.2">
      <c r="A341" s="1001"/>
      <c r="B341" s="249"/>
      <c r="C341" s="248"/>
      <c r="D341" s="249"/>
      <c r="E341" s="248"/>
      <c r="F341" s="311"/>
      <c r="G341" s="227"/>
      <c r="H341" s="158"/>
      <c r="I341" s="158"/>
      <c r="J341" s="158"/>
      <c r="K341" s="158"/>
      <c r="L341" s="158"/>
      <c r="M341" s="158"/>
      <c r="N341" s="158"/>
      <c r="O341" s="158"/>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75" hidden="1" customHeight="1" x14ac:dyDescent="0.2">
      <c r="A342" s="1001"/>
      <c r="B342" s="249"/>
      <c r="C342" s="248"/>
      <c r="D342" s="249"/>
      <c r="E342" s="248"/>
      <c r="F342" s="311"/>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01"/>
      <c r="B343" s="249"/>
      <c r="C343" s="248"/>
      <c r="D343" s="249"/>
      <c r="E343" s="248"/>
      <c r="F343" s="311"/>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75" hidden="1" customHeight="1" x14ac:dyDescent="0.2">
      <c r="A344" s="1001"/>
      <c r="B344" s="249"/>
      <c r="C344" s="248"/>
      <c r="D344" s="249"/>
      <c r="E344" s="248"/>
      <c r="F344" s="311"/>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5" hidden="1" customHeight="1" x14ac:dyDescent="0.2">
      <c r="A345" s="1001"/>
      <c r="B345" s="249"/>
      <c r="C345" s="248"/>
      <c r="D345" s="249"/>
      <c r="E345" s="248"/>
      <c r="F345" s="311"/>
      <c r="G345" s="232"/>
      <c r="H345" s="161"/>
      <c r="I345" s="161"/>
      <c r="J345" s="161"/>
      <c r="K345" s="161"/>
      <c r="L345" s="161"/>
      <c r="M345" s="161"/>
      <c r="N345" s="161"/>
      <c r="O345" s="161"/>
      <c r="P345" s="233"/>
      <c r="Q345" s="994"/>
      <c r="R345" s="995"/>
      <c r="S345" s="995"/>
      <c r="T345" s="995"/>
      <c r="U345" s="995"/>
      <c r="V345" s="995"/>
      <c r="W345" s="995"/>
      <c r="X345" s="995"/>
      <c r="Y345" s="995"/>
      <c r="Z345" s="995"/>
      <c r="AA345" s="996"/>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5" hidden="1" customHeight="1" x14ac:dyDescent="0.2">
      <c r="A346" s="1001"/>
      <c r="B346" s="249"/>
      <c r="C346" s="248"/>
      <c r="D346" s="249"/>
      <c r="E346" s="248"/>
      <c r="F346" s="311"/>
      <c r="G346" s="269"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4" t="s">
        <v>476</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5" hidden="1" customHeight="1" x14ac:dyDescent="0.2">
      <c r="A347" s="1001"/>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75" hidden="1" customHeight="1" x14ac:dyDescent="0.2">
      <c r="A348" s="1001"/>
      <c r="B348" s="249"/>
      <c r="C348" s="248"/>
      <c r="D348" s="249"/>
      <c r="E348" s="248"/>
      <c r="F348" s="311"/>
      <c r="G348" s="227"/>
      <c r="H348" s="158"/>
      <c r="I348" s="158"/>
      <c r="J348" s="158"/>
      <c r="K348" s="158"/>
      <c r="L348" s="158"/>
      <c r="M348" s="158"/>
      <c r="N348" s="158"/>
      <c r="O348" s="158"/>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75" hidden="1" customHeight="1" x14ac:dyDescent="0.2">
      <c r="A349" s="1001"/>
      <c r="B349" s="249"/>
      <c r="C349" s="248"/>
      <c r="D349" s="249"/>
      <c r="E349" s="248"/>
      <c r="F349" s="311"/>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01"/>
      <c r="B350" s="249"/>
      <c r="C350" s="248"/>
      <c r="D350" s="249"/>
      <c r="E350" s="248"/>
      <c r="F350" s="311"/>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75" hidden="1" customHeight="1" x14ac:dyDescent="0.2">
      <c r="A351" s="1001"/>
      <c r="B351" s="249"/>
      <c r="C351" s="248"/>
      <c r="D351" s="249"/>
      <c r="E351" s="248"/>
      <c r="F351" s="311"/>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5" hidden="1" customHeight="1" x14ac:dyDescent="0.2">
      <c r="A352" s="1001"/>
      <c r="B352" s="249"/>
      <c r="C352" s="248"/>
      <c r="D352" s="249"/>
      <c r="E352" s="248"/>
      <c r="F352" s="311"/>
      <c r="G352" s="232"/>
      <c r="H352" s="161"/>
      <c r="I352" s="161"/>
      <c r="J352" s="161"/>
      <c r="K352" s="161"/>
      <c r="L352" s="161"/>
      <c r="M352" s="161"/>
      <c r="N352" s="161"/>
      <c r="O352" s="161"/>
      <c r="P352" s="233"/>
      <c r="Q352" s="994"/>
      <c r="R352" s="995"/>
      <c r="S352" s="995"/>
      <c r="T352" s="995"/>
      <c r="U352" s="995"/>
      <c r="V352" s="995"/>
      <c r="W352" s="995"/>
      <c r="X352" s="995"/>
      <c r="Y352" s="995"/>
      <c r="Z352" s="995"/>
      <c r="AA352" s="996"/>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5" hidden="1" customHeight="1" x14ac:dyDescent="0.2">
      <c r="A353" s="1001"/>
      <c r="B353" s="249"/>
      <c r="C353" s="248"/>
      <c r="D353" s="249"/>
      <c r="E353" s="248"/>
      <c r="F353" s="311"/>
      <c r="G353" s="269"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4" t="s">
        <v>476</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5" hidden="1" customHeight="1" x14ac:dyDescent="0.2">
      <c r="A354" s="1001"/>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75" hidden="1" customHeight="1" x14ac:dyDescent="0.2">
      <c r="A355" s="1001"/>
      <c r="B355" s="249"/>
      <c r="C355" s="248"/>
      <c r="D355" s="249"/>
      <c r="E355" s="248"/>
      <c r="F355" s="311"/>
      <c r="G355" s="227"/>
      <c r="H355" s="158"/>
      <c r="I355" s="158"/>
      <c r="J355" s="158"/>
      <c r="K355" s="158"/>
      <c r="L355" s="158"/>
      <c r="M355" s="158"/>
      <c r="N355" s="158"/>
      <c r="O355" s="158"/>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75" hidden="1" customHeight="1" x14ac:dyDescent="0.2">
      <c r="A356" s="1001"/>
      <c r="B356" s="249"/>
      <c r="C356" s="248"/>
      <c r="D356" s="249"/>
      <c r="E356" s="248"/>
      <c r="F356" s="311"/>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01"/>
      <c r="B357" s="249"/>
      <c r="C357" s="248"/>
      <c r="D357" s="249"/>
      <c r="E357" s="248"/>
      <c r="F357" s="311"/>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75" hidden="1" customHeight="1" x14ac:dyDescent="0.2">
      <c r="A358" s="1001"/>
      <c r="B358" s="249"/>
      <c r="C358" s="248"/>
      <c r="D358" s="249"/>
      <c r="E358" s="248"/>
      <c r="F358" s="311"/>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5" hidden="1" customHeight="1" x14ac:dyDescent="0.2">
      <c r="A359" s="1001"/>
      <c r="B359" s="249"/>
      <c r="C359" s="248"/>
      <c r="D359" s="249"/>
      <c r="E359" s="248"/>
      <c r="F359" s="311"/>
      <c r="G359" s="232"/>
      <c r="H359" s="161"/>
      <c r="I359" s="161"/>
      <c r="J359" s="161"/>
      <c r="K359" s="161"/>
      <c r="L359" s="161"/>
      <c r="M359" s="161"/>
      <c r="N359" s="161"/>
      <c r="O359" s="161"/>
      <c r="P359" s="233"/>
      <c r="Q359" s="994"/>
      <c r="R359" s="995"/>
      <c r="S359" s="995"/>
      <c r="T359" s="995"/>
      <c r="U359" s="995"/>
      <c r="V359" s="995"/>
      <c r="W359" s="995"/>
      <c r="X359" s="995"/>
      <c r="Y359" s="995"/>
      <c r="Z359" s="995"/>
      <c r="AA359" s="996"/>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5" hidden="1" customHeight="1" x14ac:dyDescent="0.2">
      <c r="A360" s="1001"/>
      <c r="B360" s="249"/>
      <c r="C360" s="248"/>
      <c r="D360" s="249"/>
      <c r="E360" s="248"/>
      <c r="F360" s="311"/>
      <c r="G360" s="269"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4" t="s">
        <v>476</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5" hidden="1" customHeight="1" x14ac:dyDescent="0.2">
      <c r="A361" s="1001"/>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75" hidden="1" customHeight="1" x14ac:dyDescent="0.2">
      <c r="A362" s="1001"/>
      <c r="B362" s="249"/>
      <c r="C362" s="248"/>
      <c r="D362" s="249"/>
      <c r="E362" s="248"/>
      <c r="F362" s="311"/>
      <c r="G362" s="227"/>
      <c r="H362" s="158"/>
      <c r="I362" s="158"/>
      <c r="J362" s="158"/>
      <c r="K362" s="158"/>
      <c r="L362" s="158"/>
      <c r="M362" s="158"/>
      <c r="N362" s="158"/>
      <c r="O362" s="158"/>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75" hidden="1" customHeight="1" x14ac:dyDescent="0.2">
      <c r="A363" s="1001"/>
      <c r="B363" s="249"/>
      <c r="C363" s="248"/>
      <c r="D363" s="249"/>
      <c r="E363" s="248"/>
      <c r="F363" s="311"/>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01"/>
      <c r="B364" s="249"/>
      <c r="C364" s="248"/>
      <c r="D364" s="249"/>
      <c r="E364" s="248"/>
      <c r="F364" s="311"/>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75" hidden="1" customHeight="1" x14ac:dyDescent="0.2">
      <c r="A365" s="1001"/>
      <c r="B365" s="249"/>
      <c r="C365" s="248"/>
      <c r="D365" s="249"/>
      <c r="E365" s="248"/>
      <c r="F365" s="311"/>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5" hidden="1" customHeight="1" x14ac:dyDescent="0.2">
      <c r="A366" s="1001"/>
      <c r="B366" s="249"/>
      <c r="C366" s="248"/>
      <c r="D366" s="249"/>
      <c r="E366" s="312"/>
      <c r="F366" s="313"/>
      <c r="G366" s="232"/>
      <c r="H366" s="161"/>
      <c r="I366" s="161"/>
      <c r="J366" s="161"/>
      <c r="K366" s="161"/>
      <c r="L366" s="161"/>
      <c r="M366" s="161"/>
      <c r="N366" s="161"/>
      <c r="O366" s="161"/>
      <c r="P366" s="233"/>
      <c r="Q366" s="994"/>
      <c r="R366" s="995"/>
      <c r="S366" s="995"/>
      <c r="T366" s="995"/>
      <c r="U366" s="995"/>
      <c r="V366" s="995"/>
      <c r="W366" s="995"/>
      <c r="X366" s="995"/>
      <c r="Y366" s="995"/>
      <c r="Z366" s="995"/>
      <c r="AA366" s="996"/>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1"/>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1"/>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100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0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0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2">
      <c r="A373" s="1001"/>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2">
      <c r="A374" s="1001"/>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1001"/>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100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2">
      <c r="A377" s="1001"/>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2">
      <c r="A378" s="1001"/>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1001"/>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100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2">
      <c r="A381" s="1001"/>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2">
      <c r="A382" s="1001"/>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1001"/>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100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2">
      <c r="A385" s="1001"/>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2">
      <c r="A386" s="1001"/>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1001"/>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100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2">
      <c r="A389" s="1001"/>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2">
      <c r="A390" s="1001"/>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1001"/>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75" hidden="1" customHeight="1" x14ac:dyDescent="0.2">
      <c r="A392" s="1001"/>
      <c r="B392" s="249"/>
      <c r="C392" s="248"/>
      <c r="D392" s="249"/>
      <c r="E392" s="248"/>
      <c r="F392" s="311"/>
      <c r="G392" s="269"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4"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75" hidden="1" customHeight="1" x14ac:dyDescent="0.2">
      <c r="A393" s="1001"/>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5" hidden="1" customHeight="1" x14ac:dyDescent="0.2">
      <c r="A394" s="1001"/>
      <c r="B394" s="249"/>
      <c r="C394" s="248"/>
      <c r="D394" s="249"/>
      <c r="E394" s="248"/>
      <c r="F394" s="311"/>
      <c r="G394" s="227"/>
      <c r="H394" s="158"/>
      <c r="I394" s="158"/>
      <c r="J394" s="158"/>
      <c r="K394" s="158"/>
      <c r="L394" s="158"/>
      <c r="M394" s="158"/>
      <c r="N394" s="158"/>
      <c r="O394" s="158"/>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75" hidden="1" customHeight="1" x14ac:dyDescent="0.2">
      <c r="A395" s="1001"/>
      <c r="B395" s="249"/>
      <c r="C395" s="248"/>
      <c r="D395" s="249"/>
      <c r="E395" s="248"/>
      <c r="F395" s="311"/>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01"/>
      <c r="B396" s="249"/>
      <c r="C396" s="248"/>
      <c r="D396" s="249"/>
      <c r="E396" s="248"/>
      <c r="F396" s="311"/>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75" hidden="1" customHeight="1" x14ac:dyDescent="0.2">
      <c r="A397" s="1001"/>
      <c r="B397" s="249"/>
      <c r="C397" s="248"/>
      <c r="D397" s="249"/>
      <c r="E397" s="248"/>
      <c r="F397" s="311"/>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5" hidden="1" customHeight="1" x14ac:dyDescent="0.2">
      <c r="A398" s="1001"/>
      <c r="B398" s="249"/>
      <c r="C398" s="248"/>
      <c r="D398" s="249"/>
      <c r="E398" s="248"/>
      <c r="F398" s="311"/>
      <c r="G398" s="232"/>
      <c r="H398" s="161"/>
      <c r="I398" s="161"/>
      <c r="J398" s="161"/>
      <c r="K398" s="161"/>
      <c r="L398" s="161"/>
      <c r="M398" s="161"/>
      <c r="N398" s="161"/>
      <c r="O398" s="161"/>
      <c r="P398" s="233"/>
      <c r="Q398" s="994"/>
      <c r="R398" s="995"/>
      <c r="S398" s="995"/>
      <c r="T398" s="995"/>
      <c r="U398" s="995"/>
      <c r="V398" s="995"/>
      <c r="W398" s="995"/>
      <c r="X398" s="995"/>
      <c r="Y398" s="995"/>
      <c r="Z398" s="995"/>
      <c r="AA398" s="996"/>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5" hidden="1" customHeight="1" x14ac:dyDescent="0.2">
      <c r="A399" s="1001"/>
      <c r="B399" s="249"/>
      <c r="C399" s="248"/>
      <c r="D399" s="249"/>
      <c r="E399" s="248"/>
      <c r="F399" s="311"/>
      <c r="G399" s="269"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4" t="s">
        <v>476</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5" hidden="1" customHeight="1" x14ac:dyDescent="0.2">
      <c r="A400" s="1001"/>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75" hidden="1" customHeight="1" x14ac:dyDescent="0.2">
      <c r="A401" s="1001"/>
      <c r="B401" s="249"/>
      <c r="C401" s="248"/>
      <c r="D401" s="249"/>
      <c r="E401" s="248"/>
      <c r="F401" s="311"/>
      <c r="G401" s="227"/>
      <c r="H401" s="158"/>
      <c r="I401" s="158"/>
      <c r="J401" s="158"/>
      <c r="K401" s="158"/>
      <c r="L401" s="158"/>
      <c r="M401" s="158"/>
      <c r="N401" s="158"/>
      <c r="O401" s="158"/>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75" hidden="1" customHeight="1" x14ac:dyDescent="0.2">
      <c r="A402" s="1001"/>
      <c r="B402" s="249"/>
      <c r="C402" s="248"/>
      <c r="D402" s="249"/>
      <c r="E402" s="248"/>
      <c r="F402" s="311"/>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01"/>
      <c r="B403" s="249"/>
      <c r="C403" s="248"/>
      <c r="D403" s="249"/>
      <c r="E403" s="248"/>
      <c r="F403" s="311"/>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75" hidden="1" customHeight="1" x14ac:dyDescent="0.2">
      <c r="A404" s="1001"/>
      <c r="B404" s="249"/>
      <c r="C404" s="248"/>
      <c r="D404" s="249"/>
      <c r="E404" s="248"/>
      <c r="F404" s="311"/>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5" hidden="1" customHeight="1" x14ac:dyDescent="0.2">
      <c r="A405" s="1001"/>
      <c r="B405" s="249"/>
      <c r="C405" s="248"/>
      <c r="D405" s="249"/>
      <c r="E405" s="248"/>
      <c r="F405" s="311"/>
      <c r="G405" s="232"/>
      <c r="H405" s="161"/>
      <c r="I405" s="161"/>
      <c r="J405" s="161"/>
      <c r="K405" s="161"/>
      <c r="L405" s="161"/>
      <c r="M405" s="161"/>
      <c r="N405" s="161"/>
      <c r="O405" s="161"/>
      <c r="P405" s="233"/>
      <c r="Q405" s="994"/>
      <c r="R405" s="995"/>
      <c r="S405" s="995"/>
      <c r="T405" s="995"/>
      <c r="U405" s="995"/>
      <c r="V405" s="995"/>
      <c r="W405" s="995"/>
      <c r="X405" s="995"/>
      <c r="Y405" s="995"/>
      <c r="Z405" s="995"/>
      <c r="AA405" s="996"/>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5" hidden="1" customHeight="1" x14ac:dyDescent="0.2">
      <c r="A406" s="1001"/>
      <c r="B406" s="249"/>
      <c r="C406" s="248"/>
      <c r="D406" s="249"/>
      <c r="E406" s="248"/>
      <c r="F406" s="311"/>
      <c r="G406" s="269"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4" t="s">
        <v>476</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5" hidden="1" customHeight="1" x14ac:dyDescent="0.2">
      <c r="A407" s="1001"/>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75" hidden="1" customHeight="1" x14ac:dyDescent="0.2">
      <c r="A408" s="1001"/>
      <c r="B408" s="249"/>
      <c r="C408" s="248"/>
      <c r="D408" s="249"/>
      <c r="E408" s="248"/>
      <c r="F408" s="311"/>
      <c r="G408" s="227"/>
      <c r="H408" s="158"/>
      <c r="I408" s="158"/>
      <c r="J408" s="158"/>
      <c r="K408" s="158"/>
      <c r="L408" s="158"/>
      <c r="M408" s="158"/>
      <c r="N408" s="158"/>
      <c r="O408" s="158"/>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75" hidden="1" customHeight="1" x14ac:dyDescent="0.2">
      <c r="A409" s="1001"/>
      <c r="B409" s="249"/>
      <c r="C409" s="248"/>
      <c r="D409" s="249"/>
      <c r="E409" s="248"/>
      <c r="F409" s="311"/>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01"/>
      <c r="B410" s="249"/>
      <c r="C410" s="248"/>
      <c r="D410" s="249"/>
      <c r="E410" s="248"/>
      <c r="F410" s="311"/>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75" hidden="1" customHeight="1" x14ac:dyDescent="0.2">
      <c r="A411" s="1001"/>
      <c r="B411" s="249"/>
      <c r="C411" s="248"/>
      <c r="D411" s="249"/>
      <c r="E411" s="248"/>
      <c r="F411" s="311"/>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5" hidden="1" customHeight="1" x14ac:dyDescent="0.2">
      <c r="A412" s="1001"/>
      <c r="B412" s="249"/>
      <c r="C412" s="248"/>
      <c r="D412" s="249"/>
      <c r="E412" s="248"/>
      <c r="F412" s="311"/>
      <c r="G412" s="232"/>
      <c r="H412" s="161"/>
      <c r="I412" s="161"/>
      <c r="J412" s="161"/>
      <c r="K412" s="161"/>
      <c r="L412" s="161"/>
      <c r="M412" s="161"/>
      <c r="N412" s="161"/>
      <c r="O412" s="161"/>
      <c r="P412" s="233"/>
      <c r="Q412" s="994"/>
      <c r="R412" s="995"/>
      <c r="S412" s="995"/>
      <c r="T412" s="995"/>
      <c r="U412" s="995"/>
      <c r="V412" s="995"/>
      <c r="W412" s="995"/>
      <c r="X412" s="995"/>
      <c r="Y412" s="995"/>
      <c r="Z412" s="995"/>
      <c r="AA412" s="996"/>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5" hidden="1" customHeight="1" x14ac:dyDescent="0.2">
      <c r="A413" s="1001"/>
      <c r="B413" s="249"/>
      <c r="C413" s="248"/>
      <c r="D413" s="249"/>
      <c r="E413" s="248"/>
      <c r="F413" s="311"/>
      <c r="G413" s="269"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4" t="s">
        <v>476</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5" hidden="1" customHeight="1" x14ac:dyDescent="0.2">
      <c r="A414" s="1001"/>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75" hidden="1" customHeight="1" x14ac:dyDescent="0.2">
      <c r="A415" s="1001"/>
      <c r="B415" s="249"/>
      <c r="C415" s="248"/>
      <c r="D415" s="249"/>
      <c r="E415" s="248"/>
      <c r="F415" s="311"/>
      <c r="G415" s="227"/>
      <c r="H415" s="158"/>
      <c r="I415" s="158"/>
      <c r="J415" s="158"/>
      <c r="K415" s="158"/>
      <c r="L415" s="158"/>
      <c r="M415" s="158"/>
      <c r="N415" s="158"/>
      <c r="O415" s="158"/>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75" hidden="1" customHeight="1" x14ac:dyDescent="0.2">
      <c r="A416" s="1001"/>
      <c r="B416" s="249"/>
      <c r="C416" s="248"/>
      <c r="D416" s="249"/>
      <c r="E416" s="248"/>
      <c r="F416" s="311"/>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01"/>
      <c r="B417" s="249"/>
      <c r="C417" s="248"/>
      <c r="D417" s="249"/>
      <c r="E417" s="248"/>
      <c r="F417" s="311"/>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75" hidden="1" customHeight="1" x14ac:dyDescent="0.2">
      <c r="A418" s="1001"/>
      <c r="B418" s="249"/>
      <c r="C418" s="248"/>
      <c r="D418" s="249"/>
      <c r="E418" s="248"/>
      <c r="F418" s="311"/>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5" hidden="1" customHeight="1" x14ac:dyDescent="0.2">
      <c r="A419" s="1001"/>
      <c r="B419" s="249"/>
      <c r="C419" s="248"/>
      <c r="D419" s="249"/>
      <c r="E419" s="248"/>
      <c r="F419" s="311"/>
      <c r="G419" s="232"/>
      <c r="H419" s="161"/>
      <c r="I419" s="161"/>
      <c r="J419" s="161"/>
      <c r="K419" s="161"/>
      <c r="L419" s="161"/>
      <c r="M419" s="161"/>
      <c r="N419" s="161"/>
      <c r="O419" s="161"/>
      <c r="P419" s="233"/>
      <c r="Q419" s="994"/>
      <c r="R419" s="995"/>
      <c r="S419" s="995"/>
      <c r="T419" s="995"/>
      <c r="U419" s="995"/>
      <c r="V419" s="995"/>
      <c r="W419" s="995"/>
      <c r="X419" s="995"/>
      <c r="Y419" s="995"/>
      <c r="Z419" s="995"/>
      <c r="AA419" s="996"/>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5" hidden="1" customHeight="1" x14ac:dyDescent="0.2">
      <c r="A420" s="1001"/>
      <c r="B420" s="249"/>
      <c r="C420" s="248"/>
      <c r="D420" s="249"/>
      <c r="E420" s="248"/>
      <c r="F420" s="311"/>
      <c r="G420" s="269"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4" t="s">
        <v>476</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5" hidden="1" customHeight="1" x14ac:dyDescent="0.2">
      <c r="A421" s="1001"/>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75" hidden="1" customHeight="1" x14ac:dyDescent="0.2">
      <c r="A422" s="1001"/>
      <c r="B422" s="249"/>
      <c r="C422" s="248"/>
      <c r="D422" s="249"/>
      <c r="E422" s="248"/>
      <c r="F422" s="311"/>
      <c r="G422" s="227"/>
      <c r="H422" s="158"/>
      <c r="I422" s="158"/>
      <c r="J422" s="158"/>
      <c r="K422" s="158"/>
      <c r="L422" s="158"/>
      <c r="M422" s="158"/>
      <c r="N422" s="158"/>
      <c r="O422" s="158"/>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75" hidden="1" customHeight="1" x14ac:dyDescent="0.2">
      <c r="A423" s="1001"/>
      <c r="B423" s="249"/>
      <c r="C423" s="248"/>
      <c r="D423" s="249"/>
      <c r="E423" s="248"/>
      <c r="F423" s="311"/>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01"/>
      <c r="B424" s="249"/>
      <c r="C424" s="248"/>
      <c r="D424" s="249"/>
      <c r="E424" s="248"/>
      <c r="F424" s="311"/>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75" hidden="1" customHeight="1" x14ac:dyDescent="0.2">
      <c r="A425" s="1001"/>
      <c r="B425" s="249"/>
      <c r="C425" s="248"/>
      <c r="D425" s="249"/>
      <c r="E425" s="248"/>
      <c r="F425" s="311"/>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5" hidden="1" customHeight="1" x14ac:dyDescent="0.2">
      <c r="A426" s="1001"/>
      <c r="B426" s="249"/>
      <c r="C426" s="248"/>
      <c r="D426" s="249"/>
      <c r="E426" s="312"/>
      <c r="F426" s="313"/>
      <c r="G426" s="232"/>
      <c r="H426" s="161"/>
      <c r="I426" s="161"/>
      <c r="J426" s="161"/>
      <c r="K426" s="161"/>
      <c r="L426" s="161"/>
      <c r="M426" s="161"/>
      <c r="N426" s="161"/>
      <c r="O426" s="161"/>
      <c r="P426" s="233"/>
      <c r="Q426" s="994"/>
      <c r="R426" s="995"/>
      <c r="S426" s="995"/>
      <c r="T426" s="995"/>
      <c r="U426" s="995"/>
      <c r="V426" s="995"/>
      <c r="W426" s="995"/>
      <c r="X426" s="995"/>
      <c r="Y426" s="995"/>
      <c r="Z426" s="995"/>
      <c r="AA426" s="996"/>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1"/>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1"/>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1"/>
      <c r="B429" s="249"/>
      <c r="C429" s="312"/>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1"/>
      <c r="B430" s="249"/>
      <c r="C430" s="246" t="s">
        <v>368</v>
      </c>
      <c r="D430" s="247"/>
      <c r="E430" s="235" t="s">
        <v>388</v>
      </c>
      <c r="F430" s="236"/>
      <c r="G430" s="237" t="s">
        <v>384</v>
      </c>
      <c r="H430" s="155"/>
      <c r="I430" s="155"/>
      <c r="J430" s="238" t="s">
        <v>647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01"/>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2">
      <c r="A432" s="1001"/>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2">
      <c r="A433" s="1001"/>
      <c r="B433" s="249"/>
      <c r="C433" s="248"/>
      <c r="D433" s="249"/>
      <c r="E433" s="163"/>
      <c r="F433" s="164"/>
      <c r="G433" s="227" t="s">
        <v>646</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647</v>
      </c>
      <c r="AC433" s="130"/>
      <c r="AD433" s="130"/>
      <c r="AE433" s="100" t="s">
        <v>649</v>
      </c>
      <c r="AF433" s="101"/>
      <c r="AG433" s="101"/>
      <c r="AH433" s="101"/>
      <c r="AI433" s="100" t="s">
        <v>649</v>
      </c>
      <c r="AJ433" s="101"/>
      <c r="AK433" s="101"/>
      <c r="AL433" s="101"/>
      <c r="AM433" s="100" t="s">
        <v>649</v>
      </c>
      <c r="AN433" s="101"/>
      <c r="AO433" s="101"/>
      <c r="AP433" s="101"/>
      <c r="AQ433" s="100" t="s">
        <v>649</v>
      </c>
      <c r="AR433" s="101"/>
      <c r="AS433" s="101"/>
      <c r="AT433" s="101"/>
      <c r="AU433" s="100" t="s">
        <v>649</v>
      </c>
      <c r="AV433" s="101"/>
      <c r="AW433" s="101"/>
      <c r="AX433" s="101"/>
    </row>
    <row r="434" spans="1:50" ht="23.25" customHeight="1" x14ac:dyDescent="0.2">
      <c r="A434" s="1001"/>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648</v>
      </c>
      <c r="AC434" s="218"/>
      <c r="AD434" s="218"/>
      <c r="AE434" s="100" t="s">
        <v>646</v>
      </c>
      <c r="AF434" s="101"/>
      <c r="AG434" s="101"/>
      <c r="AH434" s="102"/>
      <c r="AI434" s="100" t="s">
        <v>646</v>
      </c>
      <c r="AJ434" s="101"/>
      <c r="AK434" s="101"/>
      <c r="AL434" s="102"/>
      <c r="AM434" s="100" t="s">
        <v>646</v>
      </c>
      <c r="AN434" s="101"/>
      <c r="AO434" s="101"/>
      <c r="AP434" s="102"/>
      <c r="AQ434" s="100" t="s">
        <v>646</v>
      </c>
      <c r="AR434" s="101"/>
      <c r="AS434" s="101"/>
      <c r="AT434" s="102"/>
      <c r="AU434" s="100" t="s">
        <v>646</v>
      </c>
      <c r="AV434" s="101"/>
      <c r="AW434" s="101"/>
      <c r="AX434" s="102"/>
    </row>
    <row r="435" spans="1:50" ht="23.25" customHeight="1" x14ac:dyDescent="0.2">
      <c r="A435" s="1001"/>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646</v>
      </c>
      <c r="AF435" s="101"/>
      <c r="AG435" s="101"/>
      <c r="AH435" s="102"/>
      <c r="AI435" s="100" t="s">
        <v>646</v>
      </c>
      <c r="AJ435" s="101"/>
      <c r="AK435" s="101"/>
      <c r="AL435" s="102"/>
      <c r="AM435" s="100" t="s">
        <v>646</v>
      </c>
      <c r="AN435" s="101"/>
      <c r="AO435" s="101"/>
      <c r="AP435" s="102"/>
      <c r="AQ435" s="100" t="s">
        <v>646</v>
      </c>
      <c r="AR435" s="101"/>
      <c r="AS435" s="101"/>
      <c r="AT435" s="102"/>
      <c r="AU435" s="100" t="s">
        <v>646</v>
      </c>
      <c r="AV435" s="101"/>
      <c r="AW435" s="101"/>
      <c r="AX435" s="102"/>
    </row>
    <row r="436" spans="1:50" ht="18.75" hidden="1" customHeight="1" x14ac:dyDescent="0.2">
      <c r="A436" s="1001"/>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2">
      <c r="A437" s="1001"/>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1"/>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001"/>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001"/>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1001"/>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2">
      <c r="A442" s="1001"/>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1"/>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001"/>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001"/>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1001"/>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2">
      <c r="A447" s="1001"/>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1"/>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001"/>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001"/>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1001"/>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2">
      <c r="A452" s="1001"/>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1"/>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001"/>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001"/>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2">
      <c r="A456" s="1001"/>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2">
      <c r="A457" s="1001"/>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2">
      <c r="A458" s="1001"/>
      <c r="B458" s="249"/>
      <c r="C458" s="248"/>
      <c r="D458" s="249"/>
      <c r="E458" s="163"/>
      <c r="F458" s="164"/>
      <c r="G458" s="227" t="s">
        <v>646</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646</v>
      </c>
      <c r="AC458" s="130"/>
      <c r="AD458" s="130"/>
      <c r="AE458" s="100" t="s">
        <v>646</v>
      </c>
      <c r="AF458" s="101"/>
      <c r="AG458" s="101"/>
      <c r="AH458" s="101"/>
      <c r="AI458" s="100" t="s">
        <v>646</v>
      </c>
      <c r="AJ458" s="101"/>
      <c r="AK458" s="101"/>
      <c r="AL458" s="101"/>
      <c r="AM458" s="100" t="s">
        <v>646</v>
      </c>
      <c r="AN458" s="101"/>
      <c r="AO458" s="101"/>
      <c r="AP458" s="101"/>
      <c r="AQ458" s="100" t="s">
        <v>646</v>
      </c>
      <c r="AR458" s="101"/>
      <c r="AS458" s="101"/>
      <c r="AT458" s="101"/>
      <c r="AU458" s="100" t="s">
        <v>646</v>
      </c>
      <c r="AV458" s="101"/>
      <c r="AW458" s="101"/>
      <c r="AX458" s="101"/>
    </row>
    <row r="459" spans="1:50" ht="23.25" customHeight="1" x14ac:dyDescent="0.2">
      <c r="A459" s="1001"/>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646</v>
      </c>
      <c r="AC459" s="218"/>
      <c r="AD459" s="218"/>
      <c r="AE459" s="100" t="s">
        <v>646</v>
      </c>
      <c r="AF459" s="101"/>
      <c r="AG459" s="101"/>
      <c r="AH459" s="102"/>
      <c r="AI459" s="100" t="s">
        <v>646</v>
      </c>
      <c r="AJ459" s="101"/>
      <c r="AK459" s="101"/>
      <c r="AL459" s="102"/>
      <c r="AM459" s="100" t="s">
        <v>646</v>
      </c>
      <c r="AN459" s="101"/>
      <c r="AO459" s="101"/>
      <c r="AP459" s="102"/>
      <c r="AQ459" s="100" t="s">
        <v>646</v>
      </c>
      <c r="AR459" s="101"/>
      <c r="AS459" s="101"/>
      <c r="AT459" s="102"/>
      <c r="AU459" s="100" t="s">
        <v>646</v>
      </c>
      <c r="AV459" s="101"/>
      <c r="AW459" s="101"/>
      <c r="AX459" s="102"/>
    </row>
    <row r="460" spans="1:50" ht="23.25" customHeight="1" x14ac:dyDescent="0.2">
      <c r="A460" s="1001"/>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650</v>
      </c>
      <c r="AF460" s="101"/>
      <c r="AG460" s="101"/>
      <c r="AH460" s="102"/>
      <c r="AI460" s="100" t="s">
        <v>650</v>
      </c>
      <c r="AJ460" s="101"/>
      <c r="AK460" s="101"/>
      <c r="AL460" s="102"/>
      <c r="AM460" s="100" t="s">
        <v>650</v>
      </c>
      <c r="AN460" s="101"/>
      <c r="AO460" s="101"/>
      <c r="AP460" s="102"/>
      <c r="AQ460" s="100" t="s">
        <v>650</v>
      </c>
      <c r="AR460" s="101"/>
      <c r="AS460" s="101"/>
      <c r="AT460" s="102"/>
      <c r="AU460" s="100" t="s">
        <v>650</v>
      </c>
      <c r="AV460" s="101"/>
      <c r="AW460" s="101"/>
      <c r="AX460" s="102"/>
    </row>
    <row r="461" spans="1:50" ht="18.75" hidden="1" customHeight="1" x14ac:dyDescent="0.2">
      <c r="A461" s="1001"/>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2">
      <c r="A462" s="1001"/>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1"/>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001"/>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001"/>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1001"/>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2">
      <c r="A467" s="1001"/>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1"/>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001"/>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001"/>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1001"/>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2">
      <c r="A472" s="1001"/>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1"/>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001"/>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001"/>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1001"/>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2">
      <c r="A477" s="1001"/>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1"/>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1001"/>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1001"/>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customHeight="1" x14ac:dyDescent="0.2">
      <c r="A481" s="1001"/>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1"/>
      <c r="B482" s="249"/>
      <c r="C482" s="248"/>
      <c r="D482" s="249"/>
      <c r="E482" s="157" t="s">
        <v>646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1"/>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1"/>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01"/>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2">
      <c r="A486" s="1001"/>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1"/>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1001"/>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1001"/>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1001"/>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2">
      <c r="A491" s="1001"/>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1"/>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001"/>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001"/>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1001"/>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2">
      <c r="A496" s="1001"/>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1"/>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001"/>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001"/>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1001"/>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2">
      <c r="A501" s="1001"/>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1"/>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001"/>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001"/>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1001"/>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2">
      <c r="A506" s="1001"/>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1"/>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001"/>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001"/>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1001"/>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2">
      <c r="A511" s="1001"/>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1"/>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001"/>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001"/>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1001"/>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2">
      <c r="A516" s="1001"/>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1"/>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001"/>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001"/>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1001"/>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2">
      <c r="A521" s="1001"/>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1"/>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001"/>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001"/>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1001"/>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2">
      <c r="A526" s="1001"/>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1"/>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001"/>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001"/>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1001"/>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2">
      <c r="A531" s="1001"/>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1"/>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1001"/>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1001"/>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2">
      <c r="A535" s="1001"/>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1"/>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1"/>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1"/>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01"/>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2">
      <c r="A540" s="1001"/>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1"/>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001"/>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001"/>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1001"/>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2">
      <c r="A545" s="1001"/>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1"/>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001"/>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001"/>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1001"/>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2">
      <c r="A550" s="1001"/>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1"/>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001"/>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001"/>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1001"/>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2">
      <c r="A555" s="1001"/>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1"/>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001"/>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001"/>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1001"/>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2">
      <c r="A560" s="1001"/>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1"/>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001"/>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001"/>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1001"/>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2">
      <c r="A565" s="1001"/>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1"/>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001"/>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001"/>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1001"/>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2">
      <c r="A570" s="1001"/>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1"/>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001"/>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001"/>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1001"/>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2">
      <c r="A575" s="1001"/>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1"/>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001"/>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001"/>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1001"/>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2">
      <c r="A580" s="1001"/>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1"/>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1001"/>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1001"/>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1001"/>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2">
      <c r="A585" s="1001"/>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1"/>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001"/>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001"/>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2">
      <c r="A589" s="1001"/>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1"/>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1"/>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1"/>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01"/>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2">
      <c r="A594" s="1001"/>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1"/>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001"/>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001"/>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1001"/>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2">
      <c r="A599" s="1001"/>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1"/>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001"/>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001"/>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1001"/>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2">
      <c r="A604" s="1001"/>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1"/>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001"/>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001"/>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1001"/>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2">
      <c r="A609" s="1001"/>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1"/>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001"/>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001"/>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1001"/>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2">
      <c r="A614" s="1001"/>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1"/>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001"/>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001"/>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1001"/>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2">
      <c r="A619" s="1001"/>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1"/>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001"/>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001"/>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1001"/>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2">
      <c r="A624" s="1001"/>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1"/>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001"/>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001"/>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1001"/>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2">
      <c r="A629" s="1001"/>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1"/>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001"/>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001"/>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1001"/>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2">
      <c r="A634" s="1001"/>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1"/>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1001"/>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1001"/>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1001"/>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2">
      <c r="A639" s="1001"/>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1"/>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001"/>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001"/>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2">
      <c r="A643" s="1001"/>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1"/>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1"/>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1"/>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01"/>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2">
      <c r="A648" s="1001"/>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1"/>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001"/>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001"/>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1001"/>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2">
      <c r="A653" s="1001"/>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1"/>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001"/>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001"/>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1001"/>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2">
      <c r="A658" s="1001"/>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1"/>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001"/>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001"/>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1001"/>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2">
      <c r="A663" s="1001"/>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1"/>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001"/>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001"/>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1001"/>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2">
      <c r="A668" s="1001"/>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1"/>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001"/>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001"/>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1001"/>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2">
      <c r="A673" s="1001"/>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1"/>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001"/>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001"/>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1001"/>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2">
      <c r="A678" s="1001"/>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1"/>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001"/>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001"/>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1001"/>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2">
      <c r="A683" s="1001"/>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1"/>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001"/>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001"/>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1001"/>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2">
      <c r="A688" s="1001"/>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1"/>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001"/>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001"/>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1001"/>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2">
      <c r="A693" s="1001"/>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1"/>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001"/>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001"/>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hidden="1" customHeight="1" x14ac:dyDescent="0.2">
      <c r="A697" s="1001"/>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1"/>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3.65" customHeight="1" x14ac:dyDescent="0.2">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552</v>
      </c>
      <c r="AE702" s="903"/>
      <c r="AF702" s="903"/>
      <c r="AG702" s="892" t="s">
        <v>610</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2">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609</v>
      </c>
      <c r="AH703" s="668"/>
      <c r="AI703" s="668"/>
      <c r="AJ703" s="668"/>
      <c r="AK703" s="668"/>
      <c r="AL703" s="668"/>
      <c r="AM703" s="668"/>
      <c r="AN703" s="668"/>
      <c r="AO703" s="668"/>
      <c r="AP703" s="668"/>
      <c r="AQ703" s="668"/>
      <c r="AR703" s="668"/>
      <c r="AS703" s="668"/>
      <c r="AT703" s="668"/>
      <c r="AU703" s="668"/>
      <c r="AV703" s="668"/>
      <c r="AW703" s="668"/>
      <c r="AX703" s="669"/>
    </row>
    <row r="704" spans="1:50" ht="71.5" customHeight="1" x14ac:dyDescent="0.2">
      <c r="A704" s="532"/>
      <c r="B704" s="533"/>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28" t="s">
        <v>611</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577</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2">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612</v>
      </c>
      <c r="AE707" s="587"/>
      <c r="AF707" s="587"/>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578</v>
      </c>
      <c r="AE708" s="671"/>
      <c r="AF708" s="671"/>
      <c r="AG708" s="525" t="s">
        <v>557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552</v>
      </c>
      <c r="AE709" s="152"/>
      <c r="AF709" s="152"/>
      <c r="AG709" s="667" t="s">
        <v>627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578</v>
      </c>
      <c r="AE710" s="152"/>
      <c r="AF710" s="152"/>
      <c r="AG710" s="667" t="s">
        <v>557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628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578</v>
      </c>
      <c r="AE712" s="589"/>
      <c r="AF712" s="589"/>
      <c r="AG712" s="597" t="s">
        <v>557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7" t="s">
        <v>557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552</v>
      </c>
      <c r="AE714" s="595"/>
      <c r="AF714" s="596"/>
      <c r="AG714" s="692" t="s">
        <v>629</v>
      </c>
      <c r="AH714" s="693"/>
      <c r="AI714" s="693"/>
      <c r="AJ714" s="693"/>
      <c r="AK714" s="693"/>
      <c r="AL714" s="693"/>
      <c r="AM714" s="693"/>
      <c r="AN714" s="693"/>
      <c r="AO714" s="693"/>
      <c r="AP714" s="693"/>
      <c r="AQ714" s="693"/>
      <c r="AR714" s="693"/>
      <c r="AS714" s="693"/>
      <c r="AT714" s="693"/>
      <c r="AU714" s="693"/>
      <c r="AV714" s="693"/>
      <c r="AW714" s="693"/>
      <c r="AX714" s="694"/>
    </row>
    <row r="715" spans="1:50" ht="42" customHeight="1" x14ac:dyDescent="0.2">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0"/>
      <c r="AG715" s="525" t="s">
        <v>640</v>
      </c>
      <c r="AH715" s="526"/>
      <c r="AI715" s="526"/>
      <c r="AJ715" s="526"/>
      <c r="AK715" s="526"/>
      <c r="AL715" s="526"/>
      <c r="AM715" s="526"/>
      <c r="AN715" s="526"/>
      <c r="AO715" s="526"/>
      <c r="AP715" s="526"/>
      <c r="AQ715" s="526"/>
      <c r="AR715" s="526"/>
      <c r="AS715" s="526"/>
      <c r="AT715" s="526"/>
      <c r="AU715" s="526"/>
      <c r="AV715" s="526"/>
      <c r="AW715" s="526"/>
      <c r="AX715" s="527"/>
    </row>
    <row r="716" spans="1:50" ht="41.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552</v>
      </c>
      <c r="AE716" s="762"/>
      <c r="AF716" s="762"/>
      <c r="AG716" s="667" t="s">
        <v>630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552</v>
      </c>
      <c r="AE717" s="152"/>
      <c r="AF717" s="152"/>
      <c r="AG717" s="667" t="s">
        <v>631</v>
      </c>
      <c r="AH717" s="668"/>
      <c r="AI717" s="668"/>
      <c r="AJ717" s="668"/>
      <c r="AK717" s="668"/>
      <c r="AL717" s="668"/>
      <c r="AM717" s="668"/>
      <c r="AN717" s="668"/>
      <c r="AO717" s="668"/>
      <c r="AP717" s="668"/>
      <c r="AQ717" s="668"/>
      <c r="AR717" s="668"/>
      <c r="AS717" s="668"/>
      <c r="AT717" s="668"/>
      <c r="AU717" s="668"/>
      <c r="AV717" s="668"/>
      <c r="AW717" s="668"/>
      <c r="AX717" s="669"/>
    </row>
    <row r="718" spans="1:50" ht="143.5"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552</v>
      </c>
      <c r="AE718" s="152"/>
      <c r="AF718" s="152"/>
      <c r="AG718" s="160" t="s">
        <v>632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578</v>
      </c>
      <c r="AE719" s="671"/>
      <c r="AF719" s="671"/>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3"/>
      <c r="B720" s="654"/>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2">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2">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6.15" customHeight="1" x14ac:dyDescent="0.2">
      <c r="A726" s="624" t="s">
        <v>48</v>
      </c>
      <c r="B726" s="625"/>
      <c r="C726" s="443" t="s">
        <v>53</v>
      </c>
      <c r="D726" s="584"/>
      <c r="E726" s="584"/>
      <c r="F726" s="585"/>
      <c r="G726" s="801" t="s">
        <v>625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6" customHeight="1" thickBot="1" x14ac:dyDescent="0.25">
      <c r="A727" s="626"/>
      <c r="B727" s="627"/>
      <c r="C727" s="698" t="s">
        <v>57</v>
      </c>
      <c r="D727" s="699"/>
      <c r="E727" s="699"/>
      <c r="F727" s="700"/>
      <c r="G727" s="799" t="s">
        <v>642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2.65" customHeight="1" thickBot="1" x14ac:dyDescent="0.25">
      <c r="A729" s="768" t="s">
        <v>579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7.5" customHeight="1" thickBot="1" x14ac:dyDescent="0.25">
      <c r="A731" s="621" t="s">
        <v>257</v>
      </c>
      <c r="B731" s="622"/>
      <c r="C731" s="622"/>
      <c r="D731" s="622"/>
      <c r="E731" s="623"/>
      <c r="F731" s="683" t="s">
        <v>654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8.5" customHeight="1" thickBot="1" x14ac:dyDescent="0.25">
      <c r="A733" s="752" t="s">
        <v>257</v>
      </c>
      <c r="B733" s="753"/>
      <c r="C733" s="753"/>
      <c r="D733" s="753"/>
      <c r="E733" s="754"/>
      <c r="F733" s="769" t="s">
        <v>657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2.1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2">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481</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t="s">
        <v>551</v>
      </c>
      <c r="F739" s="126"/>
      <c r="G739" s="126"/>
      <c r="H739" s="91" t="str">
        <f>IF(E739="", "", "(")</f>
        <v>(</v>
      </c>
      <c r="I739" s="106"/>
      <c r="J739" s="106"/>
      <c r="K739" s="91" t="str">
        <f>IF(OR(I739="　", I739=""), "", "-")</f>
        <v/>
      </c>
      <c r="L739" s="107">
        <v>218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532</v>
      </c>
      <c r="B779" s="764"/>
      <c r="C779" s="764"/>
      <c r="D779" s="764"/>
      <c r="E779" s="764"/>
      <c r="F779" s="765"/>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6"/>
      <c r="C781" s="766"/>
      <c r="D781" s="766"/>
      <c r="E781" s="766"/>
      <c r="F781" s="767"/>
      <c r="G781" s="448" t="s">
        <v>585</v>
      </c>
      <c r="H781" s="449"/>
      <c r="I781" s="449"/>
      <c r="J781" s="449"/>
      <c r="K781" s="450"/>
      <c r="L781" s="451" t="s">
        <v>597</v>
      </c>
      <c r="M781" s="452"/>
      <c r="N781" s="452"/>
      <c r="O781" s="452"/>
      <c r="P781" s="452"/>
      <c r="Q781" s="452"/>
      <c r="R781" s="452"/>
      <c r="S781" s="452"/>
      <c r="T781" s="452"/>
      <c r="U781" s="452"/>
      <c r="V781" s="452"/>
      <c r="W781" s="452"/>
      <c r="X781" s="453"/>
      <c r="Y781" s="454">
        <v>9.8000000000000007</v>
      </c>
      <c r="Z781" s="455"/>
      <c r="AA781" s="455"/>
      <c r="AB781" s="556"/>
      <c r="AC781" s="448" t="s">
        <v>584</v>
      </c>
      <c r="AD781" s="449"/>
      <c r="AE781" s="449"/>
      <c r="AF781" s="449"/>
      <c r="AG781" s="450"/>
      <c r="AH781" s="451" t="s">
        <v>593</v>
      </c>
      <c r="AI781" s="452"/>
      <c r="AJ781" s="452"/>
      <c r="AK781" s="452"/>
      <c r="AL781" s="452"/>
      <c r="AM781" s="452"/>
      <c r="AN781" s="452"/>
      <c r="AO781" s="452"/>
      <c r="AP781" s="452"/>
      <c r="AQ781" s="452"/>
      <c r="AR781" s="452"/>
      <c r="AS781" s="452"/>
      <c r="AT781" s="453"/>
      <c r="AU781" s="454">
        <v>7.4</v>
      </c>
      <c r="AV781" s="455"/>
      <c r="AW781" s="455"/>
      <c r="AX781" s="456"/>
    </row>
    <row r="782" spans="1:50" ht="24.75" customHeight="1" x14ac:dyDescent="0.2">
      <c r="A782" s="555"/>
      <c r="B782" s="766"/>
      <c r="C782" s="766"/>
      <c r="D782" s="766"/>
      <c r="E782" s="766"/>
      <c r="F782" s="767"/>
      <c r="G782" s="345" t="s">
        <v>592</v>
      </c>
      <c r="H782" s="346"/>
      <c r="I782" s="346"/>
      <c r="J782" s="346"/>
      <c r="K782" s="347"/>
      <c r="L782" s="398" t="s">
        <v>594</v>
      </c>
      <c r="M782" s="399"/>
      <c r="N782" s="399"/>
      <c r="O782" s="399"/>
      <c r="P782" s="399"/>
      <c r="Q782" s="399"/>
      <c r="R782" s="399"/>
      <c r="S782" s="399"/>
      <c r="T782" s="399"/>
      <c r="U782" s="399"/>
      <c r="V782" s="399"/>
      <c r="W782" s="399"/>
      <c r="X782" s="400"/>
      <c r="Y782" s="395">
        <v>1.9</v>
      </c>
      <c r="Z782" s="396"/>
      <c r="AA782" s="396"/>
      <c r="AB782" s="402"/>
      <c r="AC782" s="345" t="s">
        <v>592</v>
      </c>
      <c r="AD782" s="580"/>
      <c r="AE782" s="580"/>
      <c r="AF782" s="580"/>
      <c r="AG782" s="581"/>
      <c r="AH782" s="398" t="s">
        <v>594</v>
      </c>
      <c r="AI782" s="582"/>
      <c r="AJ782" s="582"/>
      <c r="AK782" s="582"/>
      <c r="AL782" s="582"/>
      <c r="AM782" s="582"/>
      <c r="AN782" s="582"/>
      <c r="AO782" s="582"/>
      <c r="AP782" s="582"/>
      <c r="AQ782" s="582"/>
      <c r="AR782" s="582"/>
      <c r="AS782" s="582"/>
      <c r="AT782" s="583"/>
      <c r="AU782" s="395">
        <v>1</v>
      </c>
      <c r="AV782" s="396"/>
      <c r="AW782" s="396"/>
      <c r="AX782" s="397"/>
    </row>
    <row r="783" spans="1:50" ht="24.75" customHeight="1" x14ac:dyDescent="0.2">
      <c r="A783" s="555"/>
      <c r="B783" s="766"/>
      <c r="C783" s="766"/>
      <c r="D783" s="766"/>
      <c r="E783" s="766"/>
      <c r="F783" s="767"/>
      <c r="G783" s="345" t="s">
        <v>584</v>
      </c>
      <c r="H783" s="346"/>
      <c r="I783" s="346"/>
      <c r="J783" s="346"/>
      <c r="K783" s="347"/>
      <c r="L783" s="398" t="s">
        <v>596</v>
      </c>
      <c r="M783" s="399"/>
      <c r="N783" s="399"/>
      <c r="O783" s="399"/>
      <c r="P783" s="399"/>
      <c r="Q783" s="399"/>
      <c r="R783" s="399"/>
      <c r="S783" s="399"/>
      <c r="T783" s="399"/>
      <c r="U783" s="399"/>
      <c r="V783" s="399"/>
      <c r="W783" s="399"/>
      <c r="X783" s="400"/>
      <c r="Y783" s="395">
        <v>1.6</v>
      </c>
      <c r="Z783" s="396"/>
      <c r="AA783" s="396"/>
      <c r="AB783" s="402"/>
      <c r="AC783" s="345" t="s">
        <v>602</v>
      </c>
      <c r="AD783" s="346"/>
      <c r="AE783" s="346"/>
      <c r="AF783" s="346"/>
      <c r="AG783" s="347"/>
      <c r="AH783" s="398" t="s">
        <v>603</v>
      </c>
      <c r="AI783" s="399"/>
      <c r="AJ783" s="399"/>
      <c r="AK783" s="399"/>
      <c r="AL783" s="399"/>
      <c r="AM783" s="399"/>
      <c r="AN783" s="399"/>
      <c r="AO783" s="399"/>
      <c r="AP783" s="399"/>
      <c r="AQ783" s="399"/>
      <c r="AR783" s="399"/>
      <c r="AS783" s="399"/>
      <c r="AT783" s="400"/>
      <c r="AU783" s="395">
        <v>0.9</v>
      </c>
      <c r="AV783" s="396"/>
      <c r="AW783" s="396"/>
      <c r="AX783" s="397"/>
    </row>
    <row r="784" spans="1:50" ht="24.75" customHeight="1" x14ac:dyDescent="0.2">
      <c r="A784" s="555"/>
      <c r="B784" s="766"/>
      <c r="C784" s="766"/>
      <c r="D784" s="766"/>
      <c r="E784" s="766"/>
      <c r="F784" s="767"/>
      <c r="G784" s="345" t="s">
        <v>588</v>
      </c>
      <c r="H784" s="346"/>
      <c r="I784" s="346"/>
      <c r="J784" s="346"/>
      <c r="K784" s="347"/>
      <c r="L784" s="398" t="s">
        <v>600</v>
      </c>
      <c r="M784" s="399"/>
      <c r="N784" s="399"/>
      <c r="O784" s="399"/>
      <c r="P784" s="399"/>
      <c r="Q784" s="399"/>
      <c r="R784" s="399"/>
      <c r="S784" s="399"/>
      <c r="T784" s="399"/>
      <c r="U784" s="399"/>
      <c r="V784" s="399"/>
      <c r="W784" s="399"/>
      <c r="X784" s="400"/>
      <c r="Y784" s="395">
        <v>1.1000000000000001</v>
      </c>
      <c r="Z784" s="396"/>
      <c r="AA784" s="396"/>
      <c r="AB784" s="402"/>
      <c r="AC784" s="345" t="s">
        <v>586</v>
      </c>
      <c r="AD784" s="580"/>
      <c r="AE784" s="580"/>
      <c r="AF784" s="580"/>
      <c r="AG784" s="581"/>
      <c r="AH784" s="398" t="s">
        <v>598</v>
      </c>
      <c r="AI784" s="582"/>
      <c r="AJ784" s="582"/>
      <c r="AK784" s="582"/>
      <c r="AL784" s="582"/>
      <c r="AM784" s="582"/>
      <c r="AN784" s="582"/>
      <c r="AO784" s="582"/>
      <c r="AP784" s="582"/>
      <c r="AQ784" s="582"/>
      <c r="AR784" s="582"/>
      <c r="AS784" s="582"/>
      <c r="AT784" s="583"/>
      <c r="AU784" s="395">
        <v>0.8</v>
      </c>
      <c r="AV784" s="396"/>
      <c r="AW784" s="396"/>
      <c r="AX784" s="397"/>
    </row>
    <row r="785" spans="1:50" ht="24.75" customHeight="1" x14ac:dyDescent="0.2">
      <c r="A785" s="555"/>
      <c r="B785" s="766"/>
      <c r="C785" s="766"/>
      <c r="D785" s="766"/>
      <c r="E785" s="766"/>
      <c r="F785" s="767"/>
      <c r="G785" s="345" t="s">
        <v>590</v>
      </c>
      <c r="H785" s="346"/>
      <c r="I785" s="346"/>
      <c r="J785" s="346"/>
      <c r="K785" s="347"/>
      <c r="L785" s="398"/>
      <c r="M785" s="399"/>
      <c r="N785" s="399"/>
      <c r="O785" s="399"/>
      <c r="P785" s="399"/>
      <c r="Q785" s="399"/>
      <c r="R785" s="399"/>
      <c r="S785" s="399"/>
      <c r="T785" s="399"/>
      <c r="U785" s="399"/>
      <c r="V785" s="399"/>
      <c r="W785" s="399"/>
      <c r="X785" s="400"/>
      <c r="Y785" s="395">
        <v>0.8</v>
      </c>
      <c r="Z785" s="396"/>
      <c r="AA785" s="396"/>
      <c r="AB785" s="402"/>
      <c r="AC785" s="345" t="s">
        <v>196</v>
      </c>
      <c r="AD785" s="580"/>
      <c r="AE785" s="580"/>
      <c r="AF785" s="580"/>
      <c r="AG785" s="581"/>
      <c r="AH785" s="398"/>
      <c r="AI785" s="582"/>
      <c r="AJ785" s="582"/>
      <c r="AK785" s="582"/>
      <c r="AL785" s="582"/>
      <c r="AM785" s="582"/>
      <c r="AN785" s="582"/>
      <c r="AO785" s="582"/>
      <c r="AP785" s="582"/>
      <c r="AQ785" s="582"/>
      <c r="AR785" s="582"/>
      <c r="AS785" s="582"/>
      <c r="AT785" s="583"/>
      <c r="AU785" s="395">
        <v>0.6</v>
      </c>
      <c r="AV785" s="396"/>
      <c r="AW785" s="396"/>
      <c r="AX785" s="397"/>
    </row>
    <row r="786" spans="1:50" ht="24.75" customHeight="1" x14ac:dyDescent="0.2">
      <c r="A786" s="555"/>
      <c r="B786" s="766"/>
      <c r="C786" s="766"/>
      <c r="D786" s="766"/>
      <c r="E786" s="766"/>
      <c r="F786" s="767"/>
      <c r="G786" s="345" t="s">
        <v>586</v>
      </c>
      <c r="H786" s="346"/>
      <c r="I786" s="346"/>
      <c r="J786" s="346"/>
      <c r="K786" s="347"/>
      <c r="L786" s="398" t="s">
        <v>598</v>
      </c>
      <c r="M786" s="399"/>
      <c r="N786" s="399"/>
      <c r="O786" s="399"/>
      <c r="P786" s="399"/>
      <c r="Q786" s="399"/>
      <c r="R786" s="399"/>
      <c r="S786" s="399"/>
      <c r="T786" s="399"/>
      <c r="U786" s="399"/>
      <c r="V786" s="399"/>
      <c r="W786" s="399"/>
      <c r="X786" s="400"/>
      <c r="Y786" s="395">
        <v>0.2</v>
      </c>
      <c r="Z786" s="396"/>
      <c r="AA786" s="396"/>
      <c r="AB786" s="402"/>
      <c r="AC786" s="345"/>
      <c r="AD786" s="580"/>
      <c r="AE786" s="580"/>
      <c r="AF786" s="580"/>
      <c r="AG786" s="581"/>
      <c r="AH786" s="398"/>
      <c r="AI786" s="582"/>
      <c r="AJ786" s="582"/>
      <c r="AK786" s="582"/>
      <c r="AL786" s="582"/>
      <c r="AM786" s="582"/>
      <c r="AN786" s="582"/>
      <c r="AO786" s="582"/>
      <c r="AP786" s="582"/>
      <c r="AQ786" s="582"/>
      <c r="AR786" s="582"/>
      <c r="AS786" s="582"/>
      <c r="AT786" s="583"/>
      <c r="AU786" s="395"/>
      <c r="AV786" s="396"/>
      <c r="AW786" s="396"/>
      <c r="AX786" s="397"/>
    </row>
    <row r="787" spans="1:50" ht="24.75" customHeight="1" x14ac:dyDescent="0.2">
      <c r="A787" s="555"/>
      <c r="B787" s="766"/>
      <c r="C787" s="766"/>
      <c r="D787" s="766"/>
      <c r="E787" s="766"/>
      <c r="F787" s="767"/>
      <c r="G787" s="345" t="s">
        <v>589</v>
      </c>
      <c r="H787" s="346"/>
      <c r="I787" s="346"/>
      <c r="J787" s="346"/>
      <c r="K787" s="347"/>
      <c r="L787" s="398" t="s">
        <v>595</v>
      </c>
      <c r="M787" s="399"/>
      <c r="N787" s="399"/>
      <c r="O787" s="399"/>
      <c r="P787" s="399"/>
      <c r="Q787" s="399"/>
      <c r="R787" s="399"/>
      <c r="S787" s="399"/>
      <c r="T787" s="399"/>
      <c r="U787" s="399"/>
      <c r="V787" s="399"/>
      <c r="W787" s="399"/>
      <c r="X787" s="400"/>
      <c r="Y787" s="395">
        <v>0.2</v>
      </c>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5"/>
      <c r="B788" s="766"/>
      <c r="C788" s="766"/>
      <c r="D788" s="766"/>
      <c r="E788" s="766"/>
      <c r="F788" s="767"/>
      <c r="G788" s="345" t="s">
        <v>587</v>
      </c>
      <c r="H788" s="346"/>
      <c r="I788" s="346"/>
      <c r="J788" s="346"/>
      <c r="K788" s="347"/>
      <c r="L788" s="398" t="s">
        <v>599</v>
      </c>
      <c r="M788" s="399"/>
      <c r="N788" s="399"/>
      <c r="O788" s="399"/>
      <c r="P788" s="399"/>
      <c r="Q788" s="399"/>
      <c r="R788" s="399"/>
      <c r="S788" s="399"/>
      <c r="T788" s="399"/>
      <c r="U788" s="399"/>
      <c r="V788" s="399"/>
      <c r="W788" s="399"/>
      <c r="X788" s="400"/>
      <c r="Y788" s="395">
        <v>0.1</v>
      </c>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5"/>
      <c r="B789" s="766"/>
      <c r="C789" s="766"/>
      <c r="D789" s="766"/>
      <c r="E789" s="766"/>
      <c r="F789" s="76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5"/>
      <c r="B790" s="766"/>
      <c r="C790" s="766"/>
      <c r="D790" s="766"/>
      <c r="E790" s="766"/>
      <c r="F790" s="76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5"/>
      <c r="B791" s="766"/>
      <c r="C791" s="766"/>
      <c r="D791" s="766"/>
      <c r="E791" s="766"/>
      <c r="F791" s="767"/>
      <c r="G791" s="406" t="s">
        <v>20</v>
      </c>
      <c r="H791" s="407"/>
      <c r="I791" s="407"/>
      <c r="J791" s="407"/>
      <c r="K791" s="407"/>
      <c r="L791" s="408"/>
      <c r="M791" s="409"/>
      <c r="N791" s="409"/>
      <c r="O791" s="409"/>
      <c r="P791" s="409"/>
      <c r="Q791" s="409"/>
      <c r="R791" s="409"/>
      <c r="S791" s="409"/>
      <c r="T791" s="409"/>
      <c r="U791" s="409"/>
      <c r="V791" s="409"/>
      <c r="W791" s="409"/>
      <c r="X791" s="410"/>
      <c r="Y791" s="411">
        <f>SUM(Y781:AB790)</f>
        <v>15.7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10.700000000000001</v>
      </c>
      <c r="AV791" s="412"/>
      <c r="AW791" s="412"/>
      <c r="AX791" s="414"/>
    </row>
    <row r="792" spans="1:50" ht="24.75" customHeight="1" x14ac:dyDescent="0.2">
      <c r="A792" s="555"/>
      <c r="B792" s="766"/>
      <c r="C792" s="766"/>
      <c r="D792" s="766"/>
      <c r="E792" s="766"/>
      <c r="F792" s="767"/>
      <c r="G792" s="439" t="s">
        <v>601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5"/>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5"/>
      <c r="B794" s="766"/>
      <c r="C794" s="766"/>
      <c r="D794" s="766"/>
      <c r="E794" s="766"/>
      <c r="F794" s="767"/>
      <c r="G794" s="448" t="s">
        <v>585</v>
      </c>
      <c r="H794" s="449"/>
      <c r="I794" s="449"/>
      <c r="J794" s="449"/>
      <c r="K794" s="450"/>
      <c r="L794" s="451" t="s">
        <v>615</v>
      </c>
      <c r="M794" s="452"/>
      <c r="N794" s="452"/>
      <c r="O794" s="452"/>
      <c r="P794" s="452"/>
      <c r="Q794" s="452"/>
      <c r="R794" s="452"/>
      <c r="S794" s="452"/>
      <c r="T794" s="452"/>
      <c r="U794" s="452"/>
      <c r="V794" s="452"/>
      <c r="W794" s="452"/>
      <c r="X794" s="453"/>
      <c r="Y794" s="454">
        <v>11.1</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2">
      <c r="A795" s="555"/>
      <c r="B795" s="766"/>
      <c r="C795" s="766"/>
      <c r="D795" s="766"/>
      <c r="E795" s="766"/>
      <c r="F795" s="767"/>
      <c r="G795" s="345" t="s">
        <v>196</v>
      </c>
      <c r="H795" s="346"/>
      <c r="I795" s="346"/>
      <c r="J795" s="346"/>
      <c r="K795" s="347"/>
      <c r="L795" s="398" t="s">
        <v>616</v>
      </c>
      <c r="M795" s="399"/>
      <c r="N795" s="399"/>
      <c r="O795" s="399"/>
      <c r="P795" s="399"/>
      <c r="Q795" s="399"/>
      <c r="R795" s="399"/>
      <c r="S795" s="399"/>
      <c r="T795" s="399"/>
      <c r="U795" s="399"/>
      <c r="V795" s="399"/>
      <c r="W795" s="399"/>
      <c r="X795" s="400"/>
      <c r="Y795" s="395">
        <v>1</v>
      </c>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2">
      <c r="A796" s="555"/>
      <c r="B796" s="766"/>
      <c r="C796" s="766"/>
      <c r="D796" s="766"/>
      <c r="E796" s="766"/>
      <c r="F796" s="767"/>
      <c r="G796" s="345" t="s">
        <v>613</v>
      </c>
      <c r="H796" s="346"/>
      <c r="I796" s="346"/>
      <c r="J796" s="346"/>
      <c r="K796" s="347"/>
      <c r="L796" s="398" t="s">
        <v>617</v>
      </c>
      <c r="M796" s="399"/>
      <c r="N796" s="399"/>
      <c r="O796" s="399"/>
      <c r="P796" s="399"/>
      <c r="Q796" s="399"/>
      <c r="R796" s="399"/>
      <c r="S796" s="399"/>
      <c r="T796" s="399"/>
      <c r="U796" s="399"/>
      <c r="V796" s="399"/>
      <c r="W796" s="399"/>
      <c r="X796" s="400"/>
      <c r="Y796" s="395">
        <v>0.6</v>
      </c>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2">
      <c r="A797" s="555"/>
      <c r="B797" s="766"/>
      <c r="C797" s="766"/>
      <c r="D797" s="766"/>
      <c r="E797" s="766"/>
      <c r="F797" s="767"/>
      <c r="G797" s="345" t="s">
        <v>196</v>
      </c>
      <c r="H797" s="346"/>
      <c r="I797" s="346"/>
      <c r="J797" s="346"/>
      <c r="K797" s="347"/>
      <c r="L797" s="398" t="s">
        <v>618</v>
      </c>
      <c r="M797" s="399"/>
      <c r="N797" s="399"/>
      <c r="O797" s="399"/>
      <c r="P797" s="399"/>
      <c r="Q797" s="399"/>
      <c r="R797" s="399"/>
      <c r="S797" s="399"/>
      <c r="T797" s="399"/>
      <c r="U797" s="399"/>
      <c r="V797" s="399"/>
      <c r="W797" s="399"/>
      <c r="X797" s="400"/>
      <c r="Y797" s="395">
        <v>0.1</v>
      </c>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2">
      <c r="A798" s="555"/>
      <c r="B798" s="766"/>
      <c r="C798" s="766"/>
      <c r="D798" s="766"/>
      <c r="E798" s="766"/>
      <c r="F798" s="767"/>
      <c r="G798" s="345" t="s">
        <v>196</v>
      </c>
      <c r="H798" s="346"/>
      <c r="I798" s="346"/>
      <c r="J798" s="346"/>
      <c r="K798" s="347"/>
      <c r="L798" s="398" t="s">
        <v>619</v>
      </c>
      <c r="M798" s="399"/>
      <c r="N798" s="399"/>
      <c r="O798" s="399"/>
      <c r="P798" s="399"/>
      <c r="Q798" s="399"/>
      <c r="R798" s="399"/>
      <c r="S798" s="399"/>
      <c r="T798" s="399"/>
      <c r="U798" s="399"/>
      <c r="V798" s="399"/>
      <c r="W798" s="399"/>
      <c r="X798" s="400"/>
      <c r="Y798" s="395">
        <v>0.1</v>
      </c>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2">
      <c r="A799" s="555"/>
      <c r="B799" s="766"/>
      <c r="C799" s="766"/>
      <c r="D799" s="766"/>
      <c r="E799" s="766"/>
      <c r="F799" s="767"/>
      <c r="G799" s="345" t="s">
        <v>614</v>
      </c>
      <c r="H799" s="346"/>
      <c r="I799" s="346"/>
      <c r="J799" s="346"/>
      <c r="K799" s="347"/>
      <c r="L799" s="398" t="s">
        <v>620</v>
      </c>
      <c r="M799" s="399"/>
      <c r="N799" s="399"/>
      <c r="O799" s="399"/>
      <c r="P799" s="399"/>
      <c r="Q799" s="399"/>
      <c r="R799" s="399"/>
      <c r="S799" s="399"/>
      <c r="T799" s="399"/>
      <c r="U799" s="399"/>
      <c r="V799" s="399"/>
      <c r="W799" s="399"/>
      <c r="X799" s="400"/>
      <c r="Y799" s="395">
        <v>0.1</v>
      </c>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5"/>
      <c r="B800" s="766"/>
      <c r="C800" s="766"/>
      <c r="D800" s="766"/>
      <c r="E800" s="766"/>
      <c r="F800" s="76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5"/>
      <c r="B801" s="766"/>
      <c r="C801" s="766"/>
      <c r="D801" s="766"/>
      <c r="E801" s="766"/>
      <c r="F801" s="76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5"/>
      <c r="B802" s="766"/>
      <c r="C802" s="766"/>
      <c r="D802" s="766"/>
      <c r="E802" s="766"/>
      <c r="F802" s="76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5"/>
      <c r="B803" s="766"/>
      <c r="C803" s="766"/>
      <c r="D803" s="766"/>
      <c r="E803" s="766"/>
      <c r="F803" s="76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2">
      <c r="A804" s="555"/>
      <c r="B804" s="766"/>
      <c r="C804" s="766"/>
      <c r="D804" s="766"/>
      <c r="E804" s="766"/>
      <c r="F804" s="767"/>
      <c r="G804" s="406" t="s">
        <v>20</v>
      </c>
      <c r="H804" s="407"/>
      <c r="I804" s="407"/>
      <c r="J804" s="407"/>
      <c r="K804" s="407"/>
      <c r="L804" s="408"/>
      <c r="M804" s="409"/>
      <c r="N804" s="409"/>
      <c r="O804" s="409"/>
      <c r="P804" s="409"/>
      <c r="Q804" s="409"/>
      <c r="R804" s="409"/>
      <c r="S804" s="409"/>
      <c r="T804" s="409"/>
      <c r="U804" s="409"/>
      <c r="V804" s="409"/>
      <c r="W804" s="409"/>
      <c r="X804" s="410"/>
      <c r="Y804" s="411">
        <f>SUM(Y794:AB803)</f>
        <v>12.999999999999998</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5"/>
      <c r="B805" s="766"/>
      <c r="C805" s="766"/>
      <c r="D805" s="766"/>
      <c r="E805" s="766"/>
      <c r="F805" s="767"/>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66"/>
      <c r="C807" s="766"/>
      <c r="D807" s="766"/>
      <c r="E807" s="766"/>
      <c r="F807" s="76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6"/>
      <c r="C808" s="766"/>
      <c r="D808" s="766"/>
      <c r="E808" s="766"/>
      <c r="F808" s="76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5"/>
      <c r="B809" s="766"/>
      <c r="C809" s="766"/>
      <c r="D809" s="766"/>
      <c r="E809" s="766"/>
      <c r="F809" s="76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5"/>
      <c r="B810" s="766"/>
      <c r="C810" s="766"/>
      <c r="D810" s="766"/>
      <c r="E810" s="766"/>
      <c r="F810" s="76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5"/>
      <c r="B811" s="766"/>
      <c r="C811" s="766"/>
      <c r="D811" s="766"/>
      <c r="E811" s="766"/>
      <c r="F811" s="76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5"/>
      <c r="B812" s="766"/>
      <c r="C812" s="766"/>
      <c r="D812" s="766"/>
      <c r="E812" s="766"/>
      <c r="F812" s="76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5"/>
      <c r="B813" s="766"/>
      <c r="C813" s="766"/>
      <c r="D813" s="766"/>
      <c r="E813" s="766"/>
      <c r="F813" s="76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5"/>
      <c r="B814" s="766"/>
      <c r="C814" s="766"/>
      <c r="D814" s="766"/>
      <c r="E814" s="766"/>
      <c r="F814" s="76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5"/>
      <c r="B815" s="766"/>
      <c r="C815" s="766"/>
      <c r="D815" s="766"/>
      <c r="E815" s="766"/>
      <c r="F815" s="76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5"/>
      <c r="B816" s="766"/>
      <c r="C816" s="766"/>
      <c r="D816" s="766"/>
      <c r="E816" s="766"/>
      <c r="F816" s="76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5"/>
      <c r="B817" s="766"/>
      <c r="C817" s="766"/>
      <c r="D817" s="766"/>
      <c r="E817" s="766"/>
      <c r="F817" s="76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5"/>
      <c r="B818" s="766"/>
      <c r="C818" s="766"/>
      <c r="D818" s="766"/>
      <c r="E818" s="766"/>
      <c r="F818" s="76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66"/>
      <c r="C820" s="766"/>
      <c r="D820" s="766"/>
      <c r="E820" s="766"/>
      <c r="F820" s="76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6"/>
      <c r="C821" s="766"/>
      <c r="D821" s="766"/>
      <c r="E821" s="766"/>
      <c r="F821" s="76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5"/>
      <c r="B822" s="766"/>
      <c r="C822" s="766"/>
      <c r="D822" s="766"/>
      <c r="E822" s="766"/>
      <c r="F822" s="76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5"/>
      <c r="B823" s="766"/>
      <c r="C823" s="766"/>
      <c r="D823" s="766"/>
      <c r="E823" s="766"/>
      <c r="F823" s="76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5"/>
      <c r="B824" s="766"/>
      <c r="C824" s="766"/>
      <c r="D824" s="766"/>
      <c r="E824" s="766"/>
      <c r="F824" s="76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5"/>
      <c r="B825" s="766"/>
      <c r="C825" s="766"/>
      <c r="D825" s="766"/>
      <c r="E825" s="766"/>
      <c r="F825" s="76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5"/>
      <c r="B826" s="766"/>
      <c r="C826" s="766"/>
      <c r="D826" s="766"/>
      <c r="E826" s="766"/>
      <c r="F826" s="76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5"/>
      <c r="B827" s="766"/>
      <c r="C827" s="766"/>
      <c r="D827" s="766"/>
      <c r="E827" s="766"/>
      <c r="F827" s="76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5"/>
      <c r="B828" s="766"/>
      <c r="C828" s="766"/>
      <c r="D828" s="766"/>
      <c r="E828" s="766"/>
      <c r="F828" s="76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5"/>
      <c r="B829" s="766"/>
      <c r="C829" s="766"/>
      <c r="D829" s="766"/>
      <c r="E829" s="766"/>
      <c r="F829" s="76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5"/>
      <c r="B830" s="766"/>
      <c r="C830" s="766"/>
      <c r="D830" s="766"/>
      <c r="E830" s="766"/>
      <c r="F830" s="76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485</v>
      </c>
      <c r="AM831" s="963"/>
      <c r="AN831" s="963"/>
      <c r="AO831" s="82" t="s">
        <v>483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478</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43.5" customHeight="1" x14ac:dyDescent="0.2">
      <c r="A837" s="401">
        <v>1</v>
      </c>
      <c r="B837" s="401">
        <v>1</v>
      </c>
      <c r="C837" s="424" t="s">
        <v>604</v>
      </c>
      <c r="D837" s="415"/>
      <c r="E837" s="415"/>
      <c r="F837" s="415"/>
      <c r="G837" s="415"/>
      <c r="H837" s="415"/>
      <c r="I837" s="415"/>
      <c r="J837" s="416">
        <v>8021005009182</v>
      </c>
      <c r="K837" s="417"/>
      <c r="L837" s="417"/>
      <c r="M837" s="417"/>
      <c r="N837" s="417"/>
      <c r="O837" s="417"/>
      <c r="P837" s="425" t="s">
        <v>605</v>
      </c>
      <c r="Q837" s="314"/>
      <c r="R837" s="314"/>
      <c r="S837" s="314"/>
      <c r="T837" s="314"/>
      <c r="U837" s="314"/>
      <c r="V837" s="314"/>
      <c r="W837" s="314"/>
      <c r="X837" s="314"/>
      <c r="Y837" s="315">
        <v>15.7</v>
      </c>
      <c r="Z837" s="316"/>
      <c r="AA837" s="316"/>
      <c r="AB837" s="317"/>
      <c r="AC837" s="325" t="s">
        <v>519</v>
      </c>
      <c r="AD837" s="423"/>
      <c r="AE837" s="423"/>
      <c r="AF837" s="423"/>
      <c r="AG837" s="423"/>
      <c r="AH837" s="418">
        <v>1</v>
      </c>
      <c r="AI837" s="419"/>
      <c r="AJ837" s="419"/>
      <c r="AK837" s="419"/>
      <c r="AL837" s="322">
        <v>97.9</v>
      </c>
      <c r="AM837" s="323"/>
      <c r="AN837" s="323"/>
      <c r="AO837" s="324"/>
      <c r="AP837" s="318" t="s">
        <v>606</v>
      </c>
      <c r="AQ837" s="318"/>
      <c r="AR837" s="318"/>
      <c r="AS837" s="318"/>
      <c r="AT837" s="318"/>
      <c r="AU837" s="318"/>
      <c r="AV837" s="318"/>
      <c r="AW837" s="318"/>
      <c r="AX837" s="318"/>
    </row>
    <row r="838" spans="1:50" ht="51" hidden="1" customHeight="1" x14ac:dyDescent="0.2">
      <c r="A838" s="401">
        <v>2</v>
      </c>
      <c r="B838" s="401">
        <v>1</v>
      </c>
      <c r="C838" s="424"/>
      <c r="D838" s="415"/>
      <c r="E838" s="415"/>
      <c r="F838" s="415"/>
      <c r="G838" s="415"/>
      <c r="H838" s="415"/>
      <c r="I838" s="415"/>
      <c r="J838" s="416"/>
      <c r="K838" s="417"/>
      <c r="L838" s="417"/>
      <c r="M838" s="417"/>
      <c r="N838" s="417"/>
      <c r="O838" s="417"/>
      <c r="P838" s="425"/>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10.4"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478</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42" customHeight="1" x14ac:dyDescent="0.2">
      <c r="A870" s="401">
        <v>1</v>
      </c>
      <c r="B870" s="401">
        <v>1</v>
      </c>
      <c r="C870" s="424" t="s">
        <v>607</v>
      </c>
      <c r="D870" s="415"/>
      <c r="E870" s="415"/>
      <c r="F870" s="415"/>
      <c r="G870" s="415"/>
      <c r="H870" s="415"/>
      <c r="I870" s="415"/>
      <c r="J870" s="416">
        <v>9011101039249</v>
      </c>
      <c r="K870" s="417"/>
      <c r="L870" s="417"/>
      <c r="M870" s="417"/>
      <c r="N870" s="417"/>
      <c r="O870" s="417"/>
      <c r="P870" s="425" t="s">
        <v>608</v>
      </c>
      <c r="Q870" s="314"/>
      <c r="R870" s="314"/>
      <c r="S870" s="314"/>
      <c r="T870" s="314"/>
      <c r="U870" s="314"/>
      <c r="V870" s="314"/>
      <c r="W870" s="314"/>
      <c r="X870" s="314"/>
      <c r="Y870" s="315">
        <v>10.7</v>
      </c>
      <c r="Z870" s="316"/>
      <c r="AA870" s="316"/>
      <c r="AB870" s="317"/>
      <c r="AC870" s="325" t="s">
        <v>518</v>
      </c>
      <c r="AD870" s="325"/>
      <c r="AE870" s="325"/>
      <c r="AF870" s="325"/>
      <c r="AG870" s="325"/>
      <c r="AH870" s="418">
        <v>2</v>
      </c>
      <c r="AI870" s="419"/>
      <c r="AJ870" s="419"/>
      <c r="AK870" s="419"/>
      <c r="AL870" s="420">
        <v>86.7</v>
      </c>
      <c r="AM870" s="421"/>
      <c r="AN870" s="421"/>
      <c r="AO870" s="422"/>
      <c r="AP870" s="318" t="s">
        <v>465</v>
      </c>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0.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478</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28.75" customHeight="1" x14ac:dyDescent="0.2">
      <c r="A903" s="401">
        <v>1</v>
      </c>
      <c r="B903" s="401">
        <v>1</v>
      </c>
      <c r="C903" s="424" t="s">
        <v>621</v>
      </c>
      <c r="D903" s="415"/>
      <c r="E903" s="415"/>
      <c r="F903" s="415"/>
      <c r="G903" s="415"/>
      <c r="H903" s="415"/>
      <c r="I903" s="415"/>
      <c r="J903" s="416">
        <v>5011001036960</v>
      </c>
      <c r="K903" s="417"/>
      <c r="L903" s="417"/>
      <c r="M903" s="417"/>
      <c r="N903" s="417"/>
      <c r="O903" s="417"/>
      <c r="P903" s="425" t="s">
        <v>622</v>
      </c>
      <c r="Q903" s="314"/>
      <c r="R903" s="314"/>
      <c r="S903" s="314"/>
      <c r="T903" s="314"/>
      <c r="U903" s="314"/>
      <c r="V903" s="314"/>
      <c r="W903" s="314"/>
      <c r="X903" s="314"/>
      <c r="Y903" s="315">
        <v>13</v>
      </c>
      <c r="Z903" s="316"/>
      <c r="AA903" s="316"/>
      <c r="AB903" s="317"/>
      <c r="AC903" s="325" t="s">
        <v>518</v>
      </c>
      <c r="AD903" s="325"/>
      <c r="AE903" s="325"/>
      <c r="AF903" s="325"/>
      <c r="AG903" s="325"/>
      <c r="AH903" s="320">
        <v>1</v>
      </c>
      <c r="AI903" s="321"/>
      <c r="AJ903" s="321"/>
      <c r="AK903" s="321"/>
      <c r="AL903" s="322">
        <v>92.3</v>
      </c>
      <c r="AM903" s="323"/>
      <c r="AN903" s="323"/>
      <c r="AO903" s="324"/>
      <c r="AP903" s="318" t="s">
        <v>465</v>
      </c>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478</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478</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478</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478</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478</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401"/>
      <c r="B1101" s="401"/>
      <c r="C1101" s="274" t="s">
        <v>397</v>
      </c>
      <c r="D1101" s="898"/>
      <c r="E1101" s="274" t="s">
        <v>396</v>
      </c>
      <c r="F1101" s="898"/>
      <c r="G1101" s="898"/>
      <c r="H1101" s="898"/>
      <c r="I1101" s="898"/>
      <c r="J1101" s="274" t="s">
        <v>432</v>
      </c>
      <c r="K1101" s="274"/>
      <c r="L1101" s="274"/>
      <c r="M1101" s="274"/>
      <c r="N1101" s="274"/>
      <c r="O1101" s="274"/>
      <c r="P1101" s="341" t="s">
        <v>27</v>
      </c>
      <c r="Q1101" s="341"/>
      <c r="R1101" s="341"/>
      <c r="S1101" s="341"/>
      <c r="T1101" s="341"/>
      <c r="U1101" s="341"/>
      <c r="V1101" s="341"/>
      <c r="W1101" s="341"/>
      <c r="X1101" s="341"/>
      <c r="Y1101" s="274" t="s">
        <v>434</v>
      </c>
      <c r="Z1101" s="898"/>
      <c r="AA1101" s="898"/>
      <c r="AB1101" s="898"/>
      <c r="AC1101" s="274" t="s">
        <v>377</v>
      </c>
      <c r="AD1101" s="274"/>
      <c r="AE1101" s="274"/>
      <c r="AF1101" s="274"/>
      <c r="AG1101" s="274"/>
      <c r="AH1101" s="341" t="s">
        <v>391</v>
      </c>
      <c r="AI1101" s="342"/>
      <c r="AJ1101" s="342"/>
      <c r="AK1101" s="342"/>
      <c r="AL1101" s="342" t="s">
        <v>21</v>
      </c>
      <c r="AM1101" s="342"/>
      <c r="AN1101" s="342"/>
      <c r="AO1101" s="901"/>
      <c r="AP1101" s="427" t="s">
        <v>467</v>
      </c>
      <c r="AQ1101" s="427"/>
      <c r="AR1101" s="427"/>
      <c r="AS1101" s="427"/>
      <c r="AT1101" s="427"/>
      <c r="AU1101" s="427"/>
      <c r="AV1101" s="427"/>
      <c r="AW1101" s="427"/>
      <c r="AX1101" s="427"/>
    </row>
    <row r="1102" spans="1:50" ht="30" customHeight="1" x14ac:dyDescent="0.2">
      <c r="A1102" s="401">
        <v>1</v>
      </c>
      <c r="B1102" s="401">
        <v>1</v>
      </c>
      <c r="C1102" s="900"/>
      <c r="D1102" s="900"/>
      <c r="E1102" s="258" t="s">
        <v>651</v>
      </c>
      <c r="F1102" s="899"/>
      <c r="G1102" s="899"/>
      <c r="H1102" s="899"/>
      <c r="I1102" s="899"/>
      <c r="J1102" s="416" t="s">
        <v>651</v>
      </c>
      <c r="K1102" s="417"/>
      <c r="L1102" s="417"/>
      <c r="M1102" s="417"/>
      <c r="N1102" s="417"/>
      <c r="O1102" s="417"/>
      <c r="P1102" s="425" t="s">
        <v>651</v>
      </c>
      <c r="Q1102" s="314"/>
      <c r="R1102" s="314"/>
      <c r="S1102" s="314"/>
      <c r="T1102" s="314"/>
      <c r="U1102" s="314"/>
      <c r="V1102" s="314"/>
      <c r="W1102" s="314"/>
      <c r="X1102" s="314"/>
      <c r="Y1102" s="315" t="s">
        <v>652</v>
      </c>
      <c r="Z1102" s="316"/>
      <c r="AA1102" s="316"/>
      <c r="AB1102" s="317"/>
      <c r="AC1102" s="319"/>
      <c r="AD1102" s="319"/>
      <c r="AE1102" s="319"/>
      <c r="AF1102" s="319"/>
      <c r="AG1102" s="319"/>
      <c r="AH1102" s="320" t="s">
        <v>652</v>
      </c>
      <c r="AI1102" s="321"/>
      <c r="AJ1102" s="321"/>
      <c r="AK1102" s="321"/>
      <c r="AL1102" s="322" t="s">
        <v>651</v>
      </c>
      <c r="AM1102" s="323"/>
      <c r="AN1102" s="323"/>
      <c r="AO1102" s="324"/>
      <c r="AP1102" s="318" t="s">
        <v>653</v>
      </c>
      <c r="AQ1102" s="318"/>
      <c r="AR1102" s="318"/>
      <c r="AS1102" s="318"/>
      <c r="AT1102" s="318"/>
      <c r="AU1102" s="318"/>
      <c r="AV1102" s="318"/>
      <c r="AW1102" s="318"/>
      <c r="AX1102" s="318"/>
    </row>
    <row r="1103" spans="1:50" ht="30" customHeight="1" x14ac:dyDescent="0.2">
      <c r="A1103" s="401">
        <v>2</v>
      </c>
      <c r="B1103" s="401">
        <v>1</v>
      </c>
      <c r="C1103" s="900"/>
      <c r="D1103" s="900"/>
      <c r="E1103" s="899"/>
      <c r="F1103" s="899"/>
      <c r="G1103" s="899"/>
      <c r="H1103" s="899"/>
      <c r="I1103" s="89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2">
      <c r="A1104" s="401">
        <v>3</v>
      </c>
      <c r="B1104" s="401">
        <v>1</v>
      </c>
      <c r="C1104" s="900"/>
      <c r="D1104" s="900"/>
      <c r="E1104" s="899"/>
      <c r="F1104" s="899"/>
      <c r="G1104" s="899"/>
      <c r="H1104" s="899"/>
      <c r="I1104" s="89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2">
      <c r="A1105" s="401">
        <v>4</v>
      </c>
      <c r="B1105" s="401">
        <v>1</v>
      </c>
      <c r="C1105" s="900"/>
      <c r="D1105" s="900"/>
      <c r="E1105" s="899"/>
      <c r="F1105" s="899"/>
      <c r="G1105" s="899"/>
      <c r="H1105" s="899"/>
      <c r="I1105" s="89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2">
      <c r="A1106" s="401">
        <v>5</v>
      </c>
      <c r="B1106" s="401">
        <v>1</v>
      </c>
      <c r="C1106" s="900"/>
      <c r="D1106" s="900"/>
      <c r="E1106" s="899"/>
      <c r="F1106" s="899"/>
      <c r="G1106" s="899"/>
      <c r="H1106" s="899"/>
      <c r="I1106" s="89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2">
      <c r="A1107" s="401">
        <v>6</v>
      </c>
      <c r="B1107" s="401">
        <v>1</v>
      </c>
      <c r="C1107" s="900"/>
      <c r="D1107" s="900"/>
      <c r="E1107" s="899"/>
      <c r="F1107" s="899"/>
      <c r="G1107" s="899"/>
      <c r="H1107" s="899"/>
      <c r="I1107" s="89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2">
      <c r="A1108" s="401">
        <v>7</v>
      </c>
      <c r="B1108" s="401">
        <v>1</v>
      </c>
      <c r="C1108" s="900"/>
      <c r="D1108" s="900"/>
      <c r="E1108" s="899"/>
      <c r="F1108" s="899"/>
      <c r="G1108" s="899"/>
      <c r="H1108" s="899"/>
      <c r="I1108" s="89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2">
      <c r="A1109" s="401">
        <v>8</v>
      </c>
      <c r="B1109" s="401">
        <v>1</v>
      </c>
      <c r="C1109" s="900"/>
      <c r="D1109" s="900"/>
      <c r="E1109" s="899"/>
      <c r="F1109" s="899"/>
      <c r="G1109" s="899"/>
      <c r="H1109" s="899"/>
      <c r="I1109" s="89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2">
      <c r="A1110" s="401">
        <v>9</v>
      </c>
      <c r="B1110" s="401">
        <v>1</v>
      </c>
      <c r="C1110" s="900"/>
      <c r="D1110" s="900"/>
      <c r="E1110" s="899"/>
      <c r="F1110" s="899"/>
      <c r="G1110" s="899"/>
      <c r="H1110" s="899"/>
      <c r="I1110" s="89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2">
      <c r="A1111" s="401">
        <v>10</v>
      </c>
      <c r="B1111" s="401">
        <v>1</v>
      </c>
      <c r="C1111" s="900"/>
      <c r="D1111" s="900"/>
      <c r="E1111" s="899"/>
      <c r="F1111" s="899"/>
      <c r="G1111" s="899"/>
      <c r="H1111" s="899"/>
      <c r="I1111" s="89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2">
      <c r="A1112" s="401">
        <v>11</v>
      </c>
      <c r="B1112" s="401">
        <v>1</v>
      </c>
      <c r="C1112" s="900"/>
      <c r="D1112" s="900"/>
      <c r="E1112" s="899"/>
      <c r="F1112" s="899"/>
      <c r="G1112" s="899"/>
      <c r="H1112" s="899"/>
      <c r="I1112" s="89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2">
      <c r="A1113" s="401">
        <v>12</v>
      </c>
      <c r="B1113" s="401">
        <v>1</v>
      </c>
      <c r="C1113" s="900"/>
      <c r="D1113" s="900"/>
      <c r="E1113" s="899"/>
      <c r="F1113" s="899"/>
      <c r="G1113" s="899"/>
      <c r="H1113" s="899"/>
      <c r="I1113" s="89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2">
      <c r="A1114" s="401">
        <v>13</v>
      </c>
      <c r="B1114" s="401">
        <v>1</v>
      </c>
      <c r="C1114" s="900"/>
      <c r="D1114" s="900"/>
      <c r="E1114" s="899"/>
      <c r="F1114" s="899"/>
      <c r="G1114" s="899"/>
      <c r="H1114" s="899"/>
      <c r="I1114" s="89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2">
      <c r="A1115" s="401">
        <v>14</v>
      </c>
      <c r="B1115" s="401">
        <v>1</v>
      </c>
      <c r="C1115" s="900"/>
      <c r="D1115" s="900"/>
      <c r="E1115" s="899"/>
      <c r="F1115" s="899"/>
      <c r="G1115" s="899"/>
      <c r="H1115" s="899"/>
      <c r="I1115" s="89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2">
      <c r="A1116" s="401">
        <v>15</v>
      </c>
      <c r="B1116" s="401">
        <v>1</v>
      </c>
      <c r="C1116" s="900"/>
      <c r="D1116" s="900"/>
      <c r="E1116" s="899"/>
      <c r="F1116" s="899"/>
      <c r="G1116" s="899"/>
      <c r="H1116" s="899"/>
      <c r="I1116" s="89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2">
      <c r="A1117" s="401">
        <v>16</v>
      </c>
      <c r="B1117" s="401">
        <v>1</v>
      </c>
      <c r="C1117" s="900"/>
      <c r="D1117" s="900"/>
      <c r="E1117" s="899"/>
      <c r="F1117" s="899"/>
      <c r="G1117" s="899"/>
      <c r="H1117" s="899"/>
      <c r="I1117" s="89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2">
      <c r="A1118" s="401">
        <v>17</v>
      </c>
      <c r="B1118" s="401">
        <v>1</v>
      </c>
      <c r="C1118" s="900"/>
      <c r="D1118" s="900"/>
      <c r="E1118" s="899"/>
      <c r="F1118" s="899"/>
      <c r="G1118" s="899"/>
      <c r="H1118" s="899"/>
      <c r="I1118" s="89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2">
      <c r="A1119" s="401">
        <v>18</v>
      </c>
      <c r="B1119" s="401">
        <v>1</v>
      </c>
      <c r="C1119" s="900"/>
      <c r="D1119" s="900"/>
      <c r="E1119" s="258"/>
      <c r="F1119" s="899"/>
      <c r="G1119" s="899"/>
      <c r="H1119" s="899"/>
      <c r="I1119" s="89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2">
      <c r="A1120" s="401">
        <v>19</v>
      </c>
      <c r="B1120" s="401">
        <v>1</v>
      </c>
      <c r="C1120" s="900"/>
      <c r="D1120" s="900"/>
      <c r="E1120" s="899"/>
      <c r="F1120" s="899"/>
      <c r="G1120" s="899"/>
      <c r="H1120" s="899"/>
      <c r="I1120" s="89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2">
      <c r="A1121" s="401">
        <v>20</v>
      </c>
      <c r="B1121" s="401">
        <v>1</v>
      </c>
      <c r="C1121" s="900"/>
      <c r="D1121" s="900"/>
      <c r="E1121" s="899"/>
      <c r="F1121" s="899"/>
      <c r="G1121" s="899"/>
      <c r="H1121" s="899"/>
      <c r="I1121" s="89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2">
      <c r="A1122" s="401">
        <v>21</v>
      </c>
      <c r="B1122" s="401">
        <v>1</v>
      </c>
      <c r="C1122" s="900"/>
      <c r="D1122" s="900"/>
      <c r="E1122" s="899"/>
      <c r="F1122" s="899"/>
      <c r="G1122" s="899"/>
      <c r="H1122" s="899"/>
      <c r="I1122" s="89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2">
      <c r="A1123" s="401">
        <v>22</v>
      </c>
      <c r="B1123" s="401">
        <v>1</v>
      </c>
      <c r="C1123" s="900"/>
      <c r="D1123" s="900"/>
      <c r="E1123" s="899"/>
      <c r="F1123" s="899"/>
      <c r="G1123" s="899"/>
      <c r="H1123" s="899"/>
      <c r="I1123" s="89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2">
      <c r="A1124" s="401">
        <v>23</v>
      </c>
      <c r="B1124" s="401">
        <v>1</v>
      </c>
      <c r="C1124" s="900"/>
      <c r="D1124" s="900"/>
      <c r="E1124" s="899"/>
      <c r="F1124" s="899"/>
      <c r="G1124" s="899"/>
      <c r="H1124" s="899"/>
      <c r="I1124" s="89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2">
      <c r="A1125" s="401">
        <v>24</v>
      </c>
      <c r="B1125" s="401">
        <v>1</v>
      </c>
      <c r="C1125" s="900"/>
      <c r="D1125" s="900"/>
      <c r="E1125" s="899"/>
      <c r="F1125" s="899"/>
      <c r="G1125" s="899"/>
      <c r="H1125" s="899"/>
      <c r="I1125" s="89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2">
      <c r="A1126" s="401">
        <v>25</v>
      </c>
      <c r="B1126" s="401">
        <v>1</v>
      </c>
      <c r="C1126" s="900"/>
      <c r="D1126" s="900"/>
      <c r="E1126" s="899"/>
      <c r="F1126" s="899"/>
      <c r="G1126" s="899"/>
      <c r="H1126" s="899"/>
      <c r="I1126" s="89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2">
      <c r="A1127" s="401">
        <v>26</v>
      </c>
      <c r="B1127" s="401">
        <v>1</v>
      </c>
      <c r="C1127" s="900"/>
      <c r="D1127" s="900"/>
      <c r="E1127" s="899"/>
      <c r="F1127" s="899"/>
      <c r="G1127" s="899"/>
      <c r="H1127" s="899"/>
      <c r="I1127" s="89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2">
      <c r="A1128" s="401">
        <v>27</v>
      </c>
      <c r="B1128" s="401">
        <v>1</v>
      </c>
      <c r="C1128" s="900"/>
      <c r="D1128" s="900"/>
      <c r="E1128" s="899"/>
      <c r="F1128" s="899"/>
      <c r="G1128" s="899"/>
      <c r="H1128" s="899"/>
      <c r="I1128" s="89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2">
      <c r="A1129" s="401">
        <v>28</v>
      </c>
      <c r="B1129" s="401">
        <v>1</v>
      </c>
      <c r="C1129" s="900"/>
      <c r="D1129" s="900"/>
      <c r="E1129" s="899"/>
      <c r="F1129" s="899"/>
      <c r="G1129" s="899"/>
      <c r="H1129" s="899"/>
      <c r="I1129" s="89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2">
      <c r="A1130" s="401">
        <v>29</v>
      </c>
      <c r="B1130" s="401">
        <v>1</v>
      </c>
      <c r="C1130" s="900"/>
      <c r="D1130" s="900"/>
      <c r="E1130" s="899"/>
      <c r="F1130" s="899"/>
      <c r="G1130" s="899"/>
      <c r="H1130" s="899"/>
      <c r="I1130" s="89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2">
      <c r="A1131" s="401">
        <v>30</v>
      </c>
      <c r="B1131" s="401">
        <v>1</v>
      </c>
      <c r="C1131" s="900"/>
      <c r="D1131" s="900"/>
      <c r="E1131" s="899"/>
      <c r="F1131" s="899"/>
      <c r="G1131" s="899"/>
      <c r="H1131" s="899"/>
      <c r="I1131" s="89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customSheetViews>
    <customSheetView guid="{01358AD5-B3A8-4486-B634-7003B9495C5C}" scale="80" showPageBreaks="1" fitToPage="1" printArea="1" hiddenRows="1" view="pageBreakPreview" topLeftCell="A134">
      <selection activeCell="AG702" sqref="AG702:AX702"/>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71">
      <formula>IF(RIGHT(TEXT(P14,"0.#"),1)=".",FALSE,TRUE)</formula>
    </cfRule>
    <cfRule type="expression" dxfId="2794" priority="14072">
      <formula>IF(RIGHT(TEXT(P14,"0.#"),1)=".",TRUE,FALSE)</formula>
    </cfRule>
  </conditionalFormatting>
  <conditionalFormatting sqref="AE32">
    <cfRule type="expression" dxfId="2793" priority="14061">
      <formula>IF(RIGHT(TEXT(AE32,"0.#"),1)=".",FALSE,TRUE)</formula>
    </cfRule>
    <cfRule type="expression" dxfId="2792" priority="14062">
      <formula>IF(RIGHT(TEXT(AE32,"0.#"),1)=".",TRUE,FALSE)</formula>
    </cfRule>
  </conditionalFormatting>
  <conditionalFormatting sqref="P18:AX18">
    <cfRule type="expression" dxfId="2791" priority="13947">
      <formula>IF(RIGHT(TEXT(P18,"0.#"),1)=".",FALSE,TRUE)</formula>
    </cfRule>
    <cfRule type="expression" dxfId="2790" priority="13948">
      <formula>IF(RIGHT(TEXT(P18,"0.#"),1)=".",TRUE,FALSE)</formula>
    </cfRule>
  </conditionalFormatting>
  <conditionalFormatting sqref="Y791">
    <cfRule type="expression" dxfId="2789" priority="13939">
      <formula>IF(RIGHT(TEXT(Y791,"0.#"),1)=".",FALSE,TRUE)</formula>
    </cfRule>
    <cfRule type="expression" dxfId="2788" priority="13940">
      <formula>IF(RIGHT(TEXT(Y791,"0.#"),1)=".",TRUE,FALSE)</formula>
    </cfRule>
  </conditionalFormatting>
  <conditionalFormatting sqref="Y822:Y829 Y820 Y809:Y816 Y807">
    <cfRule type="expression" dxfId="2787" priority="13721">
      <formula>IF(RIGHT(TEXT(Y807,"0.#"),1)=".",FALSE,TRUE)</formula>
    </cfRule>
    <cfRule type="expression" dxfId="2786" priority="13722">
      <formula>IF(RIGHT(TEXT(Y807,"0.#"),1)=".",TRUE,FALSE)</formula>
    </cfRule>
  </conditionalFormatting>
  <conditionalFormatting sqref="P16:AQ17 P15:AX15 P13:AX13">
    <cfRule type="expression" dxfId="2785" priority="13769">
      <formula>IF(RIGHT(TEXT(P13,"0.#"),1)=".",FALSE,TRUE)</formula>
    </cfRule>
    <cfRule type="expression" dxfId="2784" priority="13770">
      <formula>IF(RIGHT(TEXT(P13,"0.#"),1)=".",TRUE,FALSE)</formula>
    </cfRule>
  </conditionalFormatting>
  <conditionalFormatting sqref="P19:AJ19">
    <cfRule type="expression" dxfId="2783" priority="13767">
      <formula>IF(RIGHT(TEXT(P19,"0.#"),1)=".",FALSE,TRUE)</formula>
    </cfRule>
    <cfRule type="expression" dxfId="2782" priority="13768">
      <formula>IF(RIGHT(TEXT(P19,"0.#"),1)=".",TRUE,FALSE)</formula>
    </cfRule>
  </conditionalFormatting>
  <conditionalFormatting sqref="AE101 AQ101">
    <cfRule type="expression" dxfId="2781" priority="13759">
      <formula>IF(RIGHT(TEXT(AE101,"0.#"),1)=".",FALSE,TRUE)</formula>
    </cfRule>
    <cfRule type="expression" dxfId="2780" priority="13760">
      <formula>IF(RIGHT(TEXT(AE101,"0.#"),1)=".",TRUE,FALSE)</formula>
    </cfRule>
  </conditionalFormatting>
  <conditionalFormatting sqref="Y789:Y790">
    <cfRule type="expression" dxfId="2779" priority="13745">
      <formula>IF(RIGHT(TEXT(Y789,"0.#"),1)=".",FALSE,TRUE)</formula>
    </cfRule>
    <cfRule type="expression" dxfId="2778" priority="13746">
      <formula>IF(RIGHT(TEXT(Y789,"0.#"),1)=".",TRUE,FALSE)</formula>
    </cfRule>
  </conditionalFormatting>
  <conditionalFormatting sqref="AU791">
    <cfRule type="expression" dxfId="2777" priority="13741">
      <formula>IF(RIGHT(TEXT(AU791,"0.#"),1)=".",FALSE,TRUE)</formula>
    </cfRule>
    <cfRule type="expression" dxfId="2776" priority="13742">
      <formula>IF(RIGHT(TEXT(AU791,"0.#"),1)=".",TRUE,FALSE)</formula>
    </cfRule>
  </conditionalFormatting>
  <conditionalFormatting sqref="AU781 AU788:AU790">
    <cfRule type="expression" dxfId="2775" priority="13739">
      <formula>IF(RIGHT(TEXT(AU781,"0.#"),1)=".",FALSE,TRUE)</formula>
    </cfRule>
    <cfRule type="expression" dxfId="2774" priority="13740">
      <formula>IF(RIGHT(TEXT(AU781,"0.#"),1)=".",TRUE,FALSE)</formula>
    </cfRule>
  </conditionalFormatting>
  <conditionalFormatting sqref="Y821 Y808">
    <cfRule type="expression" dxfId="2773" priority="13725">
      <formula>IF(RIGHT(TEXT(Y808,"0.#"),1)=".",FALSE,TRUE)</formula>
    </cfRule>
    <cfRule type="expression" dxfId="2772" priority="13726">
      <formula>IF(RIGHT(TEXT(Y808,"0.#"),1)=".",TRUE,FALSE)</formula>
    </cfRule>
  </conditionalFormatting>
  <conditionalFormatting sqref="Y830 Y817 Y804">
    <cfRule type="expression" dxfId="2771" priority="13723">
      <formula>IF(RIGHT(TEXT(Y804,"0.#"),1)=".",FALSE,TRUE)</formula>
    </cfRule>
    <cfRule type="expression" dxfId="2770" priority="13724">
      <formula>IF(RIGHT(TEXT(Y804,"0.#"),1)=".",TRUE,FALSE)</formula>
    </cfRule>
  </conditionalFormatting>
  <conditionalFormatting sqref="AU821 AU808 AU795">
    <cfRule type="expression" dxfId="2769" priority="13719">
      <formula>IF(RIGHT(TEXT(AU795,"0.#"),1)=".",FALSE,TRUE)</formula>
    </cfRule>
    <cfRule type="expression" dxfId="2768" priority="13720">
      <formula>IF(RIGHT(TEXT(AU795,"0.#"),1)=".",TRUE,FALSE)</formula>
    </cfRule>
  </conditionalFormatting>
  <conditionalFormatting sqref="AU830 AU817 AU804">
    <cfRule type="expression" dxfId="2767" priority="13717">
      <formula>IF(RIGHT(TEXT(AU804,"0.#"),1)=".",FALSE,TRUE)</formula>
    </cfRule>
    <cfRule type="expression" dxfId="2766" priority="13718">
      <formula>IF(RIGHT(TEXT(AU804,"0.#"),1)=".",TRUE,FALSE)</formula>
    </cfRule>
  </conditionalFormatting>
  <conditionalFormatting sqref="AU822:AU829 AU820 AU809:AU816 AU807 AU796:AU803 AU794">
    <cfRule type="expression" dxfId="2765" priority="13715">
      <formula>IF(RIGHT(TEXT(AU794,"0.#"),1)=".",FALSE,TRUE)</formula>
    </cfRule>
    <cfRule type="expression" dxfId="2764" priority="13716">
      <formula>IF(RIGHT(TEXT(AU794,"0.#"),1)=".",TRUE,FALSE)</formula>
    </cfRule>
  </conditionalFormatting>
  <conditionalFormatting sqref="AM87">
    <cfRule type="expression" dxfId="2763" priority="13369">
      <formula>IF(RIGHT(TEXT(AM87,"0.#"),1)=".",FALSE,TRUE)</formula>
    </cfRule>
    <cfRule type="expression" dxfId="2762" priority="13370">
      <formula>IF(RIGHT(TEXT(AM87,"0.#"),1)=".",TRUE,FALSE)</formula>
    </cfRule>
  </conditionalFormatting>
  <conditionalFormatting sqref="AE55">
    <cfRule type="expression" dxfId="2761" priority="13437">
      <formula>IF(RIGHT(TEXT(AE55,"0.#"),1)=".",FALSE,TRUE)</formula>
    </cfRule>
    <cfRule type="expression" dxfId="2760" priority="13438">
      <formula>IF(RIGHT(TEXT(AE55,"0.#"),1)=".",TRUE,FALSE)</formula>
    </cfRule>
  </conditionalFormatting>
  <conditionalFormatting sqref="AI55">
    <cfRule type="expression" dxfId="2759" priority="13435">
      <formula>IF(RIGHT(TEXT(AI55,"0.#"),1)=".",FALSE,TRUE)</formula>
    </cfRule>
    <cfRule type="expression" dxfId="2758" priority="13436">
      <formula>IF(RIGHT(TEXT(AI55,"0.#"),1)=".",TRUE,FALSE)</formula>
    </cfRule>
  </conditionalFormatting>
  <conditionalFormatting sqref="AM34">
    <cfRule type="expression" dxfId="2757" priority="13515">
      <formula>IF(RIGHT(TEXT(AM34,"0.#"),1)=".",FALSE,TRUE)</formula>
    </cfRule>
    <cfRule type="expression" dxfId="2756" priority="13516">
      <formula>IF(RIGHT(TEXT(AM34,"0.#"),1)=".",TRUE,FALSE)</formula>
    </cfRule>
  </conditionalFormatting>
  <conditionalFormatting sqref="AE33">
    <cfRule type="expression" dxfId="2755" priority="13529">
      <formula>IF(RIGHT(TEXT(AE33,"0.#"),1)=".",FALSE,TRUE)</formula>
    </cfRule>
    <cfRule type="expression" dxfId="2754" priority="13530">
      <formula>IF(RIGHT(TEXT(AE33,"0.#"),1)=".",TRUE,FALSE)</formula>
    </cfRule>
  </conditionalFormatting>
  <conditionalFormatting sqref="AE34">
    <cfRule type="expression" dxfId="2753" priority="13527">
      <formula>IF(RIGHT(TEXT(AE34,"0.#"),1)=".",FALSE,TRUE)</formula>
    </cfRule>
    <cfRule type="expression" dxfId="2752" priority="13528">
      <formula>IF(RIGHT(TEXT(AE34,"0.#"),1)=".",TRUE,FALSE)</formula>
    </cfRule>
  </conditionalFormatting>
  <conditionalFormatting sqref="AI34">
    <cfRule type="expression" dxfId="2751" priority="13525">
      <formula>IF(RIGHT(TEXT(AI34,"0.#"),1)=".",FALSE,TRUE)</formula>
    </cfRule>
    <cfRule type="expression" dxfId="2750" priority="13526">
      <formula>IF(RIGHT(TEXT(AI34,"0.#"),1)=".",TRUE,FALSE)</formula>
    </cfRule>
  </conditionalFormatting>
  <conditionalFormatting sqref="AI33">
    <cfRule type="expression" dxfId="2749" priority="13523">
      <formula>IF(RIGHT(TEXT(AI33,"0.#"),1)=".",FALSE,TRUE)</formula>
    </cfRule>
    <cfRule type="expression" dxfId="2748" priority="13524">
      <formula>IF(RIGHT(TEXT(AI33,"0.#"),1)=".",TRUE,FALSE)</formula>
    </cfRule>
  </conditionalFormatting>
  <conditionalFormatting sqref="AI32">
    <cfRule type="expression" dxfId="2747" priority="13521">
      <formula>IF(RIGHT(TEXT(AI32,"0.#"),1)=".",FALSE,TRUE)</formula>
    </cfRule>
    <cfRule type="expression" dxfId="2746" priority="13522">
      <formula>IF(RIGHT(TEXT(AI32,"0.#"),1)=".",TRUE,FALSE)</formula>
    </cfRule>
  </conditionalFormatting>
  <conditionalFormatting sqref="AM32">
    <cfRule type="expression" dxfId="2745" priority="13519">
      <formula>IF(RIGHT(TEXT(AM32,"0.#"),1)=".",FALSE,TRUE)</formula>
    </cfRule>
    <cfRule type="expression" dxfId="2744" priority="13520">
      <formula>IF(RIGHT(TEXT(AM32,"0.#"),1)=".",TRUE,FALSE)</formula>
    </cfRule>
  </conditionalFormatting>
  <conditionalFormatting sqref="AM33">
    <cfRule type="expression" dxfId="2743" priority="13517">
      <formula>IF(RIGHT(TEXT(AM33,"0.#"),1)=".",FALSE,TRUE)</formula>
    </cfRule>
    <cfRule type="expression" dxfId="2742" priority="13518">
      <formula>IF(RIGHT(TEXT(AM33,"0.#"),1)=".",TRUE,FALSE)</formula>
    </cfRule>
  </conditionalFormatting>
  <conditionalFormatting sqref="AQ32:AQ34">
    <cfRule type="expression" dxfId="2741" priority="13509">
      <formula>IF(RIGHT(TEXT(AQ32,"0.#"),1)=".",FALSE,TRUE)</formula>
    </cfRule>
    <cfRule type="expression" dxfId="2740" priority="13510">
      <formula>IF(RIGHT(TEXT(AQ32,"0.#"),1)=".",TRUE,FALSE)</formula>
    </cfRule>
  </conditionalFormatting>
  <conditionalFormatting sqref="AU32:AU34">
    <cfRule type="expression" dxfId="2739" priority="13507">
      <formula>IF(RIGHT(TEXT(AU32,"0.#"),1)=".",FALSE,TRUE)</formula>
    </cfRule>
    <cfRule type="expression" dxfId="2738" priority="13508">
      <formula>IF(RIGHT(TEXT(AU32,"0.#"),1)=".",TRUE,FALSE)</formula>
    </cfRule>
  </conditionalFormatting>
  <conditionalFormatting sqref="AE53">
    <cfRule type="expression" dxfId="2737" priority="13441">
      <formula>IF(RIGHT(TEXT(AE53,"0.#"),1)=".",FALSE,TRUE)</formula>
    </cfRule>
    <cfRule type="expression" dxfId="2736" priority="13442">
      <formula>IF(RIGHT(TEXT(AE53,"0.#"),1)=".",TRUE,FALSE)</formula>
    </cfRule>
  </conditionalFormatting>
  <conditionalFormatting sqref="AE54">
    <cfRule type="expression" dxfId="2735" priority="13439">
      <formula>IF(RIGHT(TEXT(AE54,"0.#"),1)=".",FALSE,TRUE)</formula>
    </cfRule>
    <cfRule type="expression" dxfId="2734" priority="13440">
      <formula>IF(RIGHT(TEXT(AE54,"0.#"),1)=".",TRUE,FALSE)</formula>
    </cfRule>
  </conditionalFormatting>
  <conditionalFormatting sqref="AI54">
    <cfRule type="expression" dxfId="2733" priority="13433">
      <formula>IF(RIGHT(TEXT(AI54,"0.#"),1)=".",FALSE,TRUE)</formula>
    </cfRule>
    <cfRule type="expression" dxfId="2732" priority="13434">
      <formula>IF(RIGHT(TEXT(AI54,"0.#"),1)=".",TRUE,FALSE)</formula>
    </cfRule>
  </conditionalFormatting>
  <conditionalFormatting sqref="AI53">
    <cfRule type="expression" dxfId="2731" priority="13431">
      <formula>IF(RIGHT(TEXT(AI53,"0.#"),1)=".",FALSE,TRUE)</formula>
    </cfRule>
    <cfRule type="expression" dxfId="2730" priority="13432">
      <formula>IF(RIGHT(TEXT(AI53,"0.#"),1)=".",TRUE,FALSE)</formula>
    </cfRule>
  </conditionalFormatting>
  <conditionalFormatting sqref="AM53">
    <cfRule type="expression" dxfId="2729" priority="13429">
      <formula>IF(RIGHT(TEXT(AM53,"0.#"),1)=".",FALSE,TRUE)</formula>
    </cfRule>
    <cfRule type="expression" dxfId="2728" priority="13430">
      <formula>IF(RIGHT(TEXT(AM53,"0.#"),1)=".",TRUE,FALSE)</formula>
    </cfRule>
  </conditionalFormatting>
  <conditionalFormatting sqref="AM54">
    <cfRule type="expression" dxfId="2727" priority="13427">
      <formula>IF(RIGHT(TEXT(AM54,"0.#"),1)=".",FALSE,TRUE)</formula>
    </cfRule>
    <cfRule type="expression" dxfId="2726" priority="13428">
      <formula>IF(RIGHT(TEXT(AM54,"0.#"),1)=".",TRUE,FALSE)</formula>
    </cfRule>
  </conditionalFormatting>
  <conditionalFormatting sqref="AM55">
    <cfRule type="expression" dxfId="2725" priority="13425">
      <formula>IF(RIGHT(TEXT(AM55,"0.#"),1)=".",FALSE,TRUE)</formula>
    </cfRule>
    <cfRule type="expression" dxfId="2724" priority="13426">
      <formula>IF(RIGHT(TEXT(AM55,"0.#"),1)=".",TRUE,FALSE)</formula>
    </cfRule>
  </conditionalFormatting>
  <conditionalFormatting sqref="AE60">
    <cfRule type="expression" dxfId="2723" priority="13411">
      <formula>IF(RIGHT(TEXT(AE60,"0.#"),1)=".",FALSE,TRUE)</formula>
    </cfRule>
    <cfRule type="expression" dxfId="2722" priority="13412">
      <formula>IF(RIGHT(TEXT(AE60,"0.#"),1)=".",TRUE,FALSE)</formula>
    </cfRule>
  </conditionalFormatting>
  <conditionalFormatting sqref="AE61">
    <cfRule type="expression" dxfId="2721" priority="13409">
      <formula>IF(RIGHT(TEXT(AE61,"0.#"),1)=".",FALSE,TRUE)</formula>
    </cfRule>
    <cfRule type="expression" dxfId="2720" priority="13410">
      <formula>IF(RIGHT(TEXT(AE61,"0.#"),1)=".",TRUE,FALSE)</formula>
    </cfRule>
  </conditionalFormatting>
  <conditionalFormatting sqref="AE62">
    <cfRule type="expression" dxfId="2719" priority="13407">
      <formula>IF(RIGHT(TEXT(AE62,"0.#"),1)=".",FALSE,TRUE)</formula>
    </cfRule>
    <cfRule type="expression" dxfId="2718" priority="13408">
      <formula>IF(RIGHT(TEXT(AE62,"0.#"),1)=".",TRUE,FALSE)</formula>
    </cfRule>
  </conditionalFormatting>
  <conditionalFormatting sqref="AI62">
    <cfRule type="expression" dxfId="2717" priority="13405">
      <formula>IF(RIGHT(TEXT(AI62,"0.#"),1)=".",FALSE,TRUE)</formula>
    </cfRule>
    <cfRule type="expression" dxfId="2716" priority="13406">
      <formula>IF(RIGHT(TEXT(AI62,"0.#"),1)=".",TRUE,FALSE)</formula>
    </cfRule>
  </conditionalFormatting>
  <conditionalFormatting sqref="AI61">
    <cfRule type="expression" dxfId="2715" priority="13403">
      <formula>IF(RIGHT(TEXT(AI61,"0.#"),1)=".",FALSE,TRUE)</formula>
    </cfRule>
    <cfRule type="expression" dxfId="2714" priority="13404">
      <formula>IF(RIGHT(TEXT(AI61,"0.#"),1)=".",TRUE,FALSE)</formula>
    </cfRule>
  </conditionalFormatting>
  <conditionalFormatting sqref="AI60">
    <cfRule type="expression" dxfId="2713" priority="13401">
      <formula>IF(RIGHT(TEXT(AI60,"0.#"),1)=".",FALSE,TRUE)</formula>
    </cfRule>
    <cfRule type="expression" dxfId="2712" priority="13402">
      <formula>IF(RIGHT(TEXT(AI60,"0.#"),1)=".",TRUE,FALSE)</formula>
    </cfRule>
  </conditionalFormatting>
  <conditionalFormatting sqref="AM60">
    <cfRule type="expression" dxfId="2711" priority="13399">
      <formula>IF(RIGHT(TEXT(AM60,"0.#"),1)=".",FALSE,TRUE)</formula>
    </cfRule>
    <cfRule type="expression" dxfId="2710" priority="13400">
      <formula>IF(RIGHT(TEXT(AM60,"0.#"),1)=".",TRUE,FALSE)</formula>
    </cfRule>
  </conditionalFormatting>
  <conditionalFormatting sqref="AM61">
    <cfRule type="expression" dxfId="2709" priority="13397">
      <formula>IF(RIGHT(TEXT(AM61,"0.#"),1)=".",FALSE,TRUE)</formula>
    </cfRule>
    <cfRule type="expression" dxfId="2708" priority="13398">
      <formula>IF(RIGHT(TEXT(AM61,"0.#"),1)=".",TRUE,FALSE)</formula>
    </cfRule>
  </conditionalFormatting>
  <conditionalFormatting sqref="AM62">
    <cfRule type="expression" dxfId="2707" priority="13395">
      <formula>IF(RIGHT(TEXT(AM62,"0.#"),1)=".",FALSE,TRUE)</formula>
    </cfRule>
    <cfRule type="expression" dxfId="2706" priority="13396">
      <formula>IF(RIGHT(TEXT(AM62,"0.#"),1)=".",TRUE,FALSE)</formula>
    </cfRule>
  </conditionalFormatting>
  <conditionalFormatting sqref="AE87">
    <cfRule type="expression" dxfId="2705" priority="13381">
      <formula>IF(RIGHT(TEXT(AE87,"0.#"),1)=".",FALSE,TRUE)</formula>
    </cfRule>
    <cfRule type="expression" dxfId="2704" priority="13382">
      <formula>IF(RIGHT(TEXT(AE87,"0.#"),1)=".",TRUE,FALSE)</formula>
    </cfRule>
  </conditionalFormatting>
  <conditionalFormatting sqref="AE88">
    <cfRule type="expression" dxfId="2703" priority="13379">
      <formula>IF(RIGHT(TEXT(AE88,"0.#"),1)=".",FALSE,TRUE)</formula>
    </cfRule>
    <cfRule type="expression" dxfId="2702" priority="13380">
      <formula>IF(RIGHT(TEXT(AE88,"0.#"),1)=".",TRUE,FALSE)</formula>
    </cfRule>
  </conditionalFormatting>
  <conditionalFormatting sqref="AE89">
    <cfRule type="expression" dxfId="2701" priority="13377">
      <formula>IF(RIGHT(TEXT(AE89,"0.#"),1)=".",FALSE,TRUE)</formula>
    </cfRule>
    <cfRule type="expression" dxfId="2700" priority="13378">
      <formula>IF(RIGHT(TEXT(AE89,"0.#"),1)=".",TRUE,FALSE)</formula>
    </cfRule>
  </conditionalFormatting>
  <conditionalFormatting sqref="AI88">
    <cfRule type="expression" dxfId="2699" priority="13373">
      <formula>IF(RIGHT(TEXT(AI88,"0.#"),1)=".",FALSE,TRUE)</formula>
    </cfRule>
    <cfRule type="expression" dxfId="2698" priority="13374">
      <formula>IF(RIGHT(TEXT(AI88,"0.#"),1)=".",TRUE,FALSE)</formula>
    </cfRule>
  </conditionalFormatting>
  <conditionalFormatting sqref="AI87">
    <cfRule type="expression" dxfId="2697" priority="13371">
      <formula>IF(RIGHT(TEXT(AI87,"0.#"),1)=".",FALSE,TRUE)</formula>
    </cfRule>
    <cfRule type="expression" dxfId="2696" priority="13372">
      <formula>IF(RIGHT(TEXT(AI87,"0.#"),1)=".",TRUE,FALSE)</formula>
    </cfRule>
  </conditionalFormatting>
  <conditionalFormatting sqref="AM88">
    <cfRule type="expression" dxfId="2695" priority="13367">
      <formula>IF(RIGHT(TEXT(AM88,"0.#"),1)=".",FALSE,TRUE)</formula>
    </cfRule>
    <cfRule type="expression" dxfId="2694" priority="13368">
      <formula>IF(RIGHT(TEXT(AM88,"0.#"),1)=".",TRUE,FALSE)</formula>
    </cfRule>
  </conditionalFormatting>
  <conditionalFormatting sqref="AE92">
    <cfRule type="expression" dxfId="2693" priority="13351">
      <formula>IF(RIGHT(TEXT(AE92,"0.#"),1)=".",FALSE,TRUE)</formula>
    </cfRule>
    <cfRule type="expression" dxfId="2692" priority="13352">
      <formula>IF(RIGHT(TEXT(AE92,"0.#"),1)=".",TRUE,FALSE)</formula>
    </cfRule>
  </conditionalFormatting>
  <conditionalFormatting sqref="AE93">
    <cfRule type="expression" dxfId="2691" priority="13349">
      <formula>IF(RIGHT(TEXT(AE93,"0.#"),1)=".",FALSE,TRUE)</formula>
    </cfRule>
    <cfRule type="expression" dxfId="2690" priority="13350">
      <formula>IF(RIGHT(TEXT(AE93,"0.#"),1)=".",TRUE,FALSE)</formula>
    </cfRule>
  </conditionalFormatting>
  <conditionalFormatting sqref="AE94">
    <cfRule type="expression" dxfId="2689" priority="13347">
      <formula>IF(RIGHT(TEXT(AE94,"0.#"),1)=".",FALSE,TRUE)</formula>
    </cfRule>
    <cfRule type="expression" dxfId="2688" priority="13348">
      <formula>IF(RIGHT(TEXT(AE94,"0.#"),1)=".",TRUE,FALSE)</formula>
    </cfRule>
  </conditionalFormatting>
  <conditionalFormatting sqref="AI94">
    <cfRule type="expression" dxfId="2687" priority="13345">
      <formula>IF(RIGHT(TEXT(AI94,"0.#"),1)=".",FALSE,TRUE)</formula>
    </cfRule>
    <cfRule type="expression" dxfId="2686" priority="13346">
      <formula>IF(RIGHT(TEXT(AI94,"0.#"),1)=".",TRUE,FALSE)</formula>
    </cfRule>
  </conditionalFormatting>
  <conditionalFormatting sqref="AI93">
    <cfRule type="expression" dxfId="2685" priority="13343">
      <formula>IF(RIGHT(TEXT(AI93,"0.#"),1)=".",FALSE,TRUE)</formula>
    </cfRule>
    <cfRule type="expression" dxfId="2684" priority="13344">
      <formula>IF(RIGHT(TEXT(AI93,"0.#"),1)=".",TRUE,FALSE)</formula>
    </cfRule>
  </conditionalFormatting>
  <conditionalFormatting sqref="AI92">
    <cfRule type="expression" dxfId="2683" priority="13341">
      <formula>IF(RIGHT(TEXT(AI92,"0.#"),1)=".",FALSE,TRUE)</formula>
    </cfRule>
    <cfRule type="expression" dxfId="2682" priority="13342">
      <formula>IF(RIGHT(TEXT(AI92,"0.#"),1)=".",TRUE,FALSE)</formula>
    </cfRule>
  </conditionalFormatting>
  <conditionalFormatting sqref="AM92">
    <cfRule type="expression" dxfId="2681" priority="13339">
      <formula>IF(RIGHT(TEXT(AM92,"0.#"),1)=".",FALSE,TRUE)</formula>
    </cfRule>
    <cfRule type="expression" dxfId="2680" priority="13340">
      <formula>IF(RIGHT(TEXT(AM92,"0.#"),1)=".",TRUE,FALSE)</formula>
    </cfRule>
  </conditionalFormatting>
  <conditionalFormatting sqref="AM93">
    <cfRule type="expression" dxfId="2679" priority="13337">
      <formula>IF(RIGHT(TEXT(AM93,"0.#"),1)=".",FALSE,TRUE)</formula>
    </cfRule>
    <cfRule type="expression" dxfId="2678" priority="13338">
      <formula>IF(RIGHT(TEXT(AM93,"0.#"),1)=".",TRUE,FALSE)</formula>
    </cfRule>
  </conditionalFormatting>
  <conditionalFormatting sqref="AM94">
    <cfRule type="expression" dxfId="2677" priority="13335">
      <formula>IF(RIGHT(TEXT(AM94,"0.#"),1)=".",FALSE,TRUE)</formula>
    </cfRule>
    <cfRule type="expression" dxfId="2676" priority="13336">
      <formula>IF(RIGHT(TEXT(AM94,"0.#"),1)=".",TRUE,FALSE)</formula>
    </cfRule>
  </conditionalFormatting>
  <conditionalFormatting sqref="AE97">
    <cfRule type="expression" dxfId="2675" priority="13321">
      <formula>IF(RIGHT(TEXT(AE97,"0.#"),1)=".",FALSE,TRUE)</formula>
    </cfRule>
    <cfRule type="expression" dxfId="2674" priority="13322">
      <formula>IF(RIGHT(TEXT(AE97,"0.#"),1)=".",TRUE,FALSE)</formula>
    </cfRule>
  </conditionalFormatting>
  <conditionalFormatting sqref="AE98">
    <cfRule type="expression" dxfId="2673" priority="13319">
      <formula>IF(RIGHT(TEXT(AE98,"0.#"),1)=".",FALSE,TRUE)</formula>
    </cfRule>
    <cfRule type="expression" dxfId="2672" priority="13320">
      <formula>IF(RIGHT(TEXT(AE98,"0.#"),1)=".",TRUE,FALSE)</formula>
    </cfRule>
  </conditionalFormatting>
  <conditionalFormatting sqref="AE99">
    <cfRule type="expression" dxfId="2671" priority="13317">
      <formula>IF(RIGHT(TEXT(AE99,"0.#"),1)=".",FALSE,TRUE)</formula>
    </cfRule>
    <cfRule type="expression" dxfId="2670" priority="13318">
      <formula>IF(RIGHT(TEXT(AE99,"0.#"),1)=".",TRUE,FALSE)</formula>
    </cfRule>
  </conditionalFormatting>
  <conditionalFormatting sqref="AI99">
    <cfRule type="expression" dxfId="2669" priority="13315">
      <formula>IF(RIGHT(TEXT(AI99,"0.#"),1)=".",FALSE,TRUE)</formula>
    </cfRule>
    <cfRule type="expression" dxfId="2668" priority="13316">
      <formula>IF(RIGHT(TEXT(AI99,"0.#"),1)=".",TRUE,FALSE)</formula>
    </cfRule>
  </conditionalFormatting>
  <conditionalFormatting sqref="AI98">
    <cfRule type="expression" dxfId="2667" priority="13313">
      <formula>IF(RIGHT(TEXT(AI98,"0.#"),1)=".",FALSE,TRUE)</formula>
    </cfRule>
    <cfRule type="expression" dxfId="2666" priority="13314">
      <formula>IF(RIGHT(TEXT(AI98,"0.#"),1)=".",TRUE,FALSE)</formula>
    </cfRule>
  </conditionalFormatting>
  <conditionalFormatting sqref="AI97">
    <cfRule type="expression" dxfId="2665" priority="13311">
      <formula>IF(RIGHT(TEXT(AI97,"0.#"),1)=".",FALSE,TRUE)</formula>
    </cfRule>
    <cfRule type="expression" dxfId="2664" priority="13312">
      <formula>IF(RIGHT(TEXT(AI97,"0.#"),1)=".",TRUE,FALSE)</formula>
    </cfRule>
  </conditionalFormatting>
  <conditionalFormatting sqref="AM97">
    <cfRule type="expression" dxfId="2663" priority="13309">
      <formula>IF(RIGHT(TEXT(AM97,"0.#"),1)=".",FALSE,TRUE)</formula>
    </cfRule>
    <cfRule type="expression" dxfId="2662" priority="13310">
      <formula>IF(RIGHT(TEXT(AM97,"0.#"),1)=".",TRUE,FALSE)</formula>
    </cfRule>
  </conditionalFormatting>
  <conditionalFormatting sqref="AM98">
    <cfRule type="expression" dxfId="2661" priority="13307">
      <formula>IF(RIGHT(TEXT(AM98,"0.#"),1)=".",FALSE,TRUE)</formula>
    </cfRule>
    <cfRule type="expression" dxfId="2660" priority="13308">
      <formula>IF(RIGHT(TEXT(AM98,"0.#"),1)=".",TRUE,FALSE)</formula>
    </cfRule>
  </conditionalFormatting>
  <conditionalFormatting sqref="AM99">
    <cfRule type="expression" dxfId="2659" priority="13305">
      <formula>IF(RIGHT(TEXT(AM99,"0.#"),1)=".",FALSE,TRUE)</formula>
    </cfRule>
    <cfRule type="expression" dxfId="2658" priority="13306">
      <formula>IF(RIGHT(TEXT(AM99,"0.#"),1)=".",TRUE,FALSE)</formula>
    </cfRule>
  </conditionalFormatting>
  <conditionalFormatting sqref="AI101">
    <cfRule type="expression" dxfId="2657" priority="13291">
      <formula>IF(RIGHT(TEXT(AI101,"0.#"),1)=".",FALSE,TRUE)</formula>
    </cfRule>
    <cfRule type="expression" dxfId="2656" priority="13292">
      <formula>IF(RIGHT(TEXT(AI101,"0.#"),1)=".",TRUE,FALSE)</formula>
    </cfRule>
  </conditionalFormatting>
  <conditionalFormatting sqref="AM101">
    <cfRule type="expression" dxfId="2655" priority="13289">
      <formula>IF(RIGHT(TEXT(AM101,"0.#"),1)=".",FALSE,TRUE)</formula>
    </cfRule>
    <cfRule type="expression" dxfId="2654" priority="13290">
      <formula>IF(RIGHT(TEXT(AM101,"0.#"),1)=".",TRUE,FALSE)</formula>
    </cfRule>
  </conditionalFormatting>
  <conditionalFormatting sqref="AE102">
    <cfRule type="expression" dxfId="2653" priority="13287">
      <formula>IF(RIGHT(TEXT(AE102,"0.#"),1)=".",FALSE,TRUE)</formula>
    </cfRule>
    <cfRule type="expression" dxfId="2652" priority="13288">
      <formula>IF(RIGHT(TEXT(AE102,"0.#"),1)=".",TRUE,FALSE)</formula>
    </cfRule>
  </conditionalFormatting>
  <conditionalFormatting sqref="AI102">
    <cfRule type="expression" dxfId="2651" priority="13285">
      <formula>IF(RIGHT(TEXT(AI102,"0.#"),1)=".",FALSE,TRUE)</formula>
    </cfRule>
    <cfRule type="expression" dxfId="2650" priority="13286">
      <formula>IF(RIGHT(TEXT(AI102,"0.#"),1)=".",TRUE,FALSE)</formula>
    </cfRule>
  </conditionalFormatting>
  <conditionalFormatting sqref="AM102">
    <cfRule type="expression" dxfId="2649" priority="13283">
      <formula>IF(RIGHT(TEXT(AM102,"0.#"),1)=".",FALSE,TRUE)</formula>
    </cfRule>
    <cfRule type="expression" dxfId="2648" priority="13284">
      <formula>IF(RIGHT(TEXT(AM102,"0.#"),1)=".",TRUE,FALSE)</formula>
    </cfRule>
  </conditionalFormatting>
  <conditionalFormatting sqref="AQ102">
    <cfRule type="expression" dxfId="2647" priority="13281">
      <formula>IF(RIGHT(TEXT(AQ102,"0.#"),1)=".",FALSE,TRUE)</formula>
    </cfRule>
    <cfRule type="expression" dxfId="2646" priority="13282">
      <formula>IF(RIGHT(TEXT(AQ102,"0.#"),1)=".",TRUE,FALSE)</formula>
    </cfRule>
  </conditionalFormatting>
  <conditionalFormatting sqref="AE104">
    <cfRule type="expression" dxfId="2645" priority="13279">
      <formula>IF(RIGHT(TEXT(AE104,"0.#"),1)=".",FALSE,TRUE)</formula>
    </cfRule>
    <cfRule type="expression" dxfId="2644" priority="13280">
      <formula>IF(RIGHT(TEXT(AE104,"0.#"),1)=".",TRUE,FALSE)</formula>
    </cfRule>
  </conditionalFormatting>
  <conditionalFormatting sqref="AI104">
    <cfRule type="expression" dxfId="2643" priority="13277">
      <formula>IF(RIGHT(TEXT(AI104,"0.#"),1)=".",FALSE,TRUE)</formula>
    </cfRule>
    <cfRule type="expression" dxfId="2642" priority="13278">
      <formula>IF(RIGHT(TEXT(AI104,"0.#"),1)=".",TRUE,FALSE)</formula>
    </cfRule>
  </conditionalFormatting>
  <conditionalFormatting sqref="AM104">
    <cfRule type="expression" dxfId="2641" priority="13275">
      <formula>IF(RIGHT(TEXT(AM104,"0.#"),1)=".",FALSE,TRUE)</formula>
    </cfRule>
    <cfRule type="expression" dxfId="2640" priority="13276">
      <formula>IF(RIGHT(TEXT(AM104,"0.#"),1)=".",TRUE,FALSE)</formula>
    </cfRule>
  </conditionalFormatting>
  <conditionalFormatting sqref="AE105">
    <cfRule type="expression" dxfId="2639" priority="13273">
      <formula>IF(RIGHT(TEXT(AE105,"0.#"),1)=".",FALSE,TRUE)</formula>
    </cfRule>
    <cfRule type="expression" dxfId="2638" priority="13274">
      <formula>IF(RIGHT(TEXT(AE105,"0.#"),1)=".",TRUE,FALSE)</formula>
    </cfRule>
  </conditionalFormatting>
  <conditionalFormatting sqref="AI105">
    <cfRule type="expression" dxfId="2637" priority="13271">
      <formula>IF(RIGHT(TEXT(AI105,"0.#"),1)=".",FALSE,TRUE)</formula>
    </cfRule>
    <cfRule type="expression" dxfId="2636" priority="13272">
      <formula>IF(RIGHT(TEXT(AI105,"0.#"),1)=".",TRUE,FALSE)</formula>
    </cfRule>
  </conditionalFormatting>
  <conditionalFormatting sqref="AM105">
    <cfRule type="expression" dxfId="2635" priority="13269">
      <formula>IF(RIGHT(TEXT(AM105,"0.#"),1)=".",FALSE,TRUE)</formula>
    </cfRule>
    <cfRule type="expression" dxfId="2634" priority="13270">
      <formula>IF(RIGHT(TEXT(AM105,"0.#"),1)=".",TRUE,FALSE)</formula>
    </cfRule>
  </conditionalFormatting>
  <conditionalFormatting sqref="AE107">
    <cfRule type="expression" dxfId="2633" priority="13265">
      <formula>IF(RIGHT(TEXT(AE107,"0.#"),1)=".",FALSE,TRUE)</formula>
    </cfRule>
    <cfRule type="expression" dxfId="2632" priority="13266">
      <formula>IF(RIGHT(TEXT(AE107,"0.#"),1)=".",TRUE,FALSE)</formula>
    </cfRule>
  </conditionalFormatting>
  <conditionalFormatting sqref="AI107">
    <cfRule type="expression" dxfId="2631" priority="13263">
      <formula>IF(RIGHT(TEXT(AI107,"0.#"),1)=".",FALSE,TRUE)</formula>
    </cfRule>
    <cfRule type="expression" dxfId="2630" priority="13264">
      <formula>IF(RIGHT(TEXT(AI107,"0.#"),1)=".",TRUE,FALSE)</formula>
    </cfRule>
  </conditionalFormatting>
  <conditionalFormatting sqref="AM107">
    <cfRule type="expression" dxfId="2629" priority="13261">
      <formula>IF(RIGHT(TEXT(AM107,"0.#"),1)=".",FALSE,TRUE)</formula>
    </cfRule>
    <cfRule type="expression" dxfId="2628" priority="13262">
      <formula>IF(RIGHT(TEXT(AM107,"0.#"),1)=".",TRUE,FALSE)</formula>
    </cfRule>
  </conditionalFormatting>
  <conditionalFormatting sqref="AE108">
    <cfRule type="expression" dxfId="2627" priority="13259">
      <formula>IF(RIGHT(TEXT(AE108,"0.#"),1)=".",FALSE,TRUE)</formula>
    </cfRule>
    <cfRule type="expression" dxfId="2626" priority="13260">
      <formula>IF(RIGHT(TEXT(AE108,"0.#"),1)=".",TRUE,FALSE)</formula>
    </cfRule>
  </conditionalFormatting>
  <conditionalFormatting sqref="AI108">
    <cfRule type="expression" dxfId="2625" priority="13257">
      <formula>IF(RIGHT(TEXT(AI108,"0.#"),1)=".",FALSE,TRUE)</formula>
    </cfRule>
    <cfRule type="expression" dxfId="2624" priority="13258">
      <formula>IF(RIGHT(TEXT(AI108,"0.#"),1)=".",TRUE,FALSE)</formula>
    </cfRule>
  </conditionalFormatting>
  <conditionalFormatting sqref="AM108">
    <cfRule type="expression" dxfId="2623" priority="13255">
      <formula>IF(RIGHT(TEXT(AM108,"0.#"),1)=".",FALSE,TRUE)</formula>
    </cfRule>
    <cfRule type="expression" dxfId="2622" priority="13256">
      <formula>IF(RIGHT(TEXT(AM108,"0.#"),1)=".",TRUE,FALSE)</formula>
    </cfRule>
  </conditionalFormatting>
  <conditionalFormatting sqref="AE110">
    <cfRule type="expression" dxfId="2621" priority="13251">
      <formula>IF(RIGHT(TEXT(AE110,"0.#"),1)=".",FALSE,TRUE)</formula>
    </cfRule>
    <cfRule type="expression" dxfId="2620" priority="13252">
      <formula>IF(RIGHT(TEXT(AE110,"0.#"),1)=".",TRUE,FALSE)</formula>
    </cfRule>
  </conditionalFormatting>
  <conditionalFormatting sqref="AI110">
    <cfRule type="expression" dxfId="2619" priority="13249">
      <formula>IF(RIGHT(TEXT(AI110,"0.#"),1)=".",FALSE,TRUE)</formula>
    </cfRule>
    <cfRule type="expression" dxfId="2618" priority="13250">
      <formula>IF(RIGHT(TEXT(AI110,"0.#"),1)=".",TRUE,FALSE)</formula>
    </cfRule>
  </conditionalFormatting>
  <conditionalFormatting sqref="AM110">
    <cfRule type="expression" dxfId="2617" priority="13247">
      <formula>IF(RIGHT(TEXT(AM110,"0.#"),1)=".",FALSE,TRUE)</formula>
    </cfRule>
    <cfRule type="expression" dxfId="2616" priority="13248">
      <formula>IF(RIGHT(TEXT(AM110,"0.#"),1)=".",TRUE,FALSE)</formula>
    </cfRule>
  </conditionalFormatting>
  <conditionalFormatting sqref="AE111">
    <cfRule type="expression" dxfId="2615" priority="13245">
      <formula>IF(RIGHT(TEXT(AE111,"0.#"),1)=".",FALSE,TRUE)</formula>
    </cfRule>
    <cfRule type="expression" dxfId="2614" priority="13246">
      <formula>IF(RIGHT(TEXT(AE111,"0.#"),1)=".",TRUE,FALSE)</formula>
    </cfRule>
  </conditionalFormatting>
  <conditionalFormatting sqref="AI111">
    <cfRule type="expression" dxfId="2613" priority="13243">
      <formula>IF(RIGHT(TEXT(AI111,"0.#"),1)=".",FALSE,TRUE)</formula>
    </cfRule>
    <cfRule type="expression" dxfId="2612" priority="13244">
      <formula>IF(RIGHT(TEXT(AI111,"0.#"),1)=".",TRUE,FALSE)</formula>
    </cfRule>
  </conditionalFormatting>
  <conditionalFormatting sqref="AM111">
    <cfRule type="expression" dxfId="2611" priority="13241">
      <formula>IF(RIGHT(TEXT(AM111,"0.#"),1)=".",FALSE,TRUE)</formula>
    </cfRule>
    <cfRule type="expression" dxfId="2610" priority="13242">
      <formula>IF(RIGHT(TEXT(AM111,"0.#"),1)=".",TRUE,FALSE)</formula>
    </cfRule>
  </conditionalFormatting>
  <conditionalFormatting sqref="AE113">
    <cfRule type="expression" dxfId="2609" priority="13237">
      <formula>IF(RIGHT(TEXT(AE113,"0.#"),1)=".",FALSE,TRUE)</formula>
    </cfRule>
    <cfRule type="expression" dxfId="2608" priority="13238">
      <formula>IF(RIGHT(TEXT(AE113,"0.#"),1)=".",TRUE,FALSE)</formula>
    </cfRule>
  </conditionalFormatting>
  <conditionalFormatting sqref="AI113">
    <cfRule type="expression" dxfId="2607" priority="13235">
      <formula>IF(RIGHT(TEXT(AI113,"0.#"),1)=".",FALSE,TRUE)</formula>
    </cfRule>
    <cfRule type="expression" dxfId="2606" priority="13236">
      <formula>IF(RIGHT(TEXT(AI113,"0.#"),1)=".",TRUE,FALSE)</formula>
    </cfRule>
  </conditionalFormatting>
  <conditionalFormatting sqref="AM113">
    <cfRule type="expression" dxfId="2605" priority="13233">
      <formula>IF(RIGHT(TEXT(AM113,"0.#"),1)=".",FALSE,TRUE)</formula>
    </cfRule>
    <cfRule type="expression" dxfId="2604" priority="13234">
      <formula>IF(RIGHT(TEXT(AM113,"0.#"),1)=".",TRUE,FALSE)</formula>
    </cfRule>
  </conditionalFormatting>
  <conditionalFormatting sqref="AE114">
    <cfRule type="expression" dxfId="2603" priority="13231">
      <formula>IF(RIGHT(TEXT(AE114,"0.#"),1)=".",FALSE,TRUE)</formula>
    </cfRule>
    <cfRule type="expression" dxfId="2602" priority="13232">
      <formula>IF(RIGHT(TEXT(AE114,"0.#"),1)=".",TRUE,FALSE)</formula>
    </cfRule>
  </conditionalFormatting>
  <conditionalFormatting sqref="AI114">
    <cfRule type="expression" dxfId="2601" priority="13229">
      <formula>IF(RIGHT(TEXT(AI114,"0.#"),1)=".",FALSE,TRUE)</formula>
    </cfRule>
    <cfRule type="expression" dxfId="2600" priority="13230">
      <formula>IF(RIGHT(TEXT(AI114,"0.#"),1)=".",TRUE,FALSE)</formula>
    </cfRule>
  </conditionalFormatting>
  <conditionalFormatting sqref="AM114">
    <cfRule type="expression" dxfId="2599" priority="13227">
      <formula>IF(RIGHT(TEXT(AM114,"0.#"),1)=".",FALSE,TRUE)</formula>
    </cfRule>
    <cfRule type="expression" dxfId="2598" priority="13228">
      <formula>IF(RIGHT(TEXT(AM114,"0.#"),1)=".",TRUE,FALSE)</formula>
    </cfRule>
  </conditionalFormatting>
  <conditionalFormatting sqref="AE116 AQ116">
    <cfRule type="expression" dxfId="2597" priority="13223">
      <formula>IF(RIGHT(TEXT(AE116,"0.#"),1)=".",FALSE,TRUE)</formula>
    </cfRule>
    <cfRule type="expression" dxfId="2596" priority="13224">
      <formula>IF(RIGHT(TEXT(AE116,"0.#"),1)=".",TRUE,FALSE)</formula>
    </cfRule>
  </conditionalFormatting>
  <conditionalFormatting sqref="AI116">
    <cfRule type="expression" dxfId="2595" priority="13221">
      <formula>IF(RIGHT(TEXT(AI116,"0.#"),1)=".",FALSE,TRUE)</formula>
    </cfRule>
    <cfRule type="expression" dxfId="2594" priority="13222">
      <formula>IF(RIGHT(TEXT(AI116,"0.#"),1)=".",TRUE,FALSE)</formula>
    </cfRule>
  </conditionalFormatting>
  <conditionalFormatting sqref="AM116">
    <cfRule type="expression" dxfId="2593" priority="13219">
      <formula>IF(RIGHT(TEXT(AM116,"0.#"),1)=".",FALSE,TRUE)</formula>
    </cfRule>
    <cfRule type="expression" dxfId="2592" priority="13220">
      <formula>IF(RIGHT(TEXT(AM116,"0.#"),1)=".",TRUE,FALSE)</formula>
    </cfRule>
  </conditionalFormatting>
  <conditionalFormatting sqref="AE117 AM117">
    <cfRule type="expression" dxfId="2591" priority="13217">
      <formula>IF(RIGHT(TEXT(AE117,"0.#"),1)=".",FALSE,TRUE)</formula>
    </cfRule>
    <cfRule type="expression" dxfId="2590" priority="13218">
      <formula>IF(RIGHT(TEXT(AE117,"0.#"),1)=".",TRUE,FALSE)</formula>
    </cfRule>
  </conditionalFormatting>
  <conditionalFormatting sqref="AI117">
    <cfRule type="expression" dxfId="2589" priority="13215">
      <formula>IF(RIGHT(TEXT(AI117,"0.#"),1)=".",FALSE,TRUE)</formula>
    </cfRule>
    <cfRule type="expression" dxfId="2588" priority="13216">
      <formula>IF(RIGHT(TEXT(AI117,"0.#"),1)=".",TRUE,FALSE)</formula>
    </cfRule>
  </conditionalFormatting>
  <conditionalFormatting sqref="AQ117">
    <cfRule type="expression" dxfId="2587" priority="13211">
      <formula>IF(RIGHT(TEXT(AQ117,"0.#"),1)=".",FALSE,TRUE)</formula>
    </cfRule>
    <cfRule type="expression" dxfId="2586" priority="13212">
      <formula>IF(RIGHT(TEXT(AQ117,"0.#"),1)=".",TRUE,FALSE)</formula>
    </cfRule>
  </conditionalFormatting>
  <conditionalFormatting sqref="AE119 AQ119">
    <cfRule type="expression" dxfId="2585" priority="13209">
      <formula>IF(RIGHT(TEXT(AE119,"0.#"),1)=".",FALSE,TRUE)</formula>
    </cfRule>
    <cfRule type="expression" dxfId="2584" priority="13210">
      <formula>IF(RIGHT(TEXT(AE119,"0.#"),1)=".",TRUE,FALSE)</formula>
    </cfRule>
  </conditionalFormatting>
  <conditionalFormatting sqref="AI119">
    <cfRule type="expression" dxfId="2583" priority="13207">
      <formula>IF(RIGHT(TEXT(AI119,"0.#"),1)=".",FALSE,TRUE)</formula>
    </cfRule>
    <cfRule type="expression" dxfId="2582" priority="13208">
      <formula>IF(RIGHT(TEXT(AI119,"0.#"),1)=".",TRUE,FALSE)</formula>
    </cfRule>
  </conditionalFormatting>
  <conditionalFormatting sqref="AM119">
    <cfRule type="expression" dxfId="2581" priority="13205">
      <formula>IF(RIGHT(TEXT(AM119,"0.#"),1)=".",FALSE,TRUE)</formula>
    </cfRule>
    <cfRule type="expression" dxfId="2580" priority="13206">
      <formula>IF(RIGHT(TEXT(AM119,"0.#"),1)=".",TRUE,FALSE)</formula>
    </cfRule>
  </conditionalFormatting>
  <conditionalFormatting sqref="AQ120">
    <cfRule type="expression" dxfId="2579" priority="13197">
      <formula>IF(RIGHT(TEXT(AQ120,"0.#"),1)=".",FALSE,TRUE)</formula>
    </cfRule>
    <cfRule type="expression" dxfId="2578" priority="13198">
      <formula>IF(RIGHT(TEXT(AQ120,"0.#"),1)=".",TRUE,FALSE)</formula>
    </cfRule>
  </conditionalFormatting>
  <conditionalFormatting sqref="AE122 AQ122">
    <cfRule type="expression" dxfId="2577" priority="13195">
      <formula>IF(RIGHT(TEXT(AE122,"0.#"),1)=".",FALSE,TRUE)</formula>
    </cfRule>
    <cfRule type="expression" dxfId="2576" priority="13196">
      <formula>IF(RIGHT(TEXT(AE122,"0.#"),1)=".",TRUE,FALSE)</formula>
    </cfRule>
  </conditionalFormatting>
  <conditionalFormatting sqref="AI122">
    <cfRule type="expression" dxfId="2575" priority="13193">
      <formula>IF(RIGHT(TEXT(AI122,"0.#"),1)=".",FALSE,TRUE)</formula>
    </cfRule>
    <cfRule type="expression" dxfId="2574" priority="13194">
      <formula>IF(RIGHT(TEXT(AI122,"0.#"),1)=".",TRUE,FALSE)</formula>
    </cfRule>
  </conditionalFormatting>
  <conditionalFormatting sqref="AM122">
    <cfRule type="expression" dxfId="2573" priority="13191">
      <formula>IF(RIGHT(TEXT(AM122,"0.#"),1)=".",FALSE,TRUE)</formula>
    </cfRule>
    <cfRule type="expression" dxfId="2572" priority="13192">
      <formula>IF(RIGHT(TEXT(AM122,"0.#"),1)=".",TRUE,FALSE)</formula>
    </cfRule>
  </conditionalFormatting>
  <conditionalFormatting sqref="AQ123">
    <cfRule type="expression" dxfId="2571" priority="13183">
      <formula>IF(RIGHT(TEXT(AQ123,"0.#"),1)=".",FALSE,TRUE)</formula>
    </cfRule>
    <cfRule type="expression" dxfId="2570" priority="13184">
      <formula>IF(RIGHT(TEXT(AQ123,"0.#"),1)=".",TRUE,FALSE)</formula>
    </cfRule>
  </conditionalFormatting>
  <conditionalFormatting sqref="AE125 AQ125">
    <cfRule type="expression" dxfId="2569" priority="13181">
      <formula>IF(RIGHT(TEXT(AE125,"0.#"),1)=".",FALSE,TRUE)</formula>
    </cfRule>
    <cfRule type="expression" dxfId="2568" priority="13182">
      <formula>IF(RIGHT(TEXT(AE125,"0.#"),1)=".",TRUE,FALSE)</formula>
    </cfRule>
  </conditionalFormatting>
  <conditionalFormatting sqref="AI125">
    <cfRule type="expression" dxfId="2567" priority="13179">
      <formula>IF(RIGHT(TEXT(AI125,"0.#"),1)=".",FALSE,TRUE)</formula>
    </cfRule>
    <cfRule type="expression" dxfId="2566" priority="13180">
      <formula>IF(RIGHT(TEXT(AI125,"0.#"),1)=".",TRUE,FALSE)</formula>
    </cfRule>
  </conditionalFormatting>
  <conditionalFormatting sqref="AM125">
    <cfRule type="expression" dxfId="2565" priority="13177">
      <formula>IF(RIGHT(TEXT(AM125,"0.#"),1)=".",FALSE,TRUE)</formula>
    </cfRule>
    <cfRule type="expression" dxfId="2564" priority="13178">
      <formula>IF(RIGHT(TEXT(AM125,"0.#"),1)=".",TRUE,FALSE)</formula>
    </cfRule>
  </conditionalFormatting>
  <conditionalFormatting sqref="AQ126">
    <cfRule type="expression" dxfId="2563" priority="13169">
      <formula>IF(RIGHT(TEXT(AQ126,"0.#"),1)=".",FALSE,TRUE)</formula>
    </cfRule>
    <cfRule type="expression" dxfId="2562" priority="13170">
      <formula>IF(RIGHT(TEXT(AQ126,"0.#"),1)=".",TRUE,FALSE)</formula>
    </cfRule>
  </conditionalFormatting>
  <conditionalFormatting sqref="AE128 AQ128">
    <cfRule type="expression" dxfId="2561" priority="13167">
      <formula>IF(RIGHT(TEXT(AE128,"0.#"),1)=".",FALSE,TRUE)</formula>
    </cfRule>
    <cfRule type="expression" dxfId="2560" priority="13168">
      <formula>IF(RIGHT(TEXT(AE128,"0.#"),1)=".",TRUE,FALSE)</formula>
    </cfRule>
  </conditionalFormatting>
  <conditionalFormatting sqref="AI128">
    <cfRule type="expression" dxfId="2559" priority="13165">
      <formula>IF(RIGHT(TEXT(AI128,"0.#"),1)=".",FALSE,TRUE)</formula>
    </cfRule>
    <cfRule type="expression" dxfId="2558" priority="13166">
      <formula>IF(RIGHT(TEXT(AI128,"0.#"),1)=".",TRUE,FALSE)</formula>
    </cfRule>
  </conditionalFormatting>
  <conditionalFormatting sqref="AM128">
    <cfRule type="expression" dxfId="2557" priority="13163">
      <formula>IF(RIGHT(TEXT(AM128,"0.#"),1)=".",FALSE,TRUE)</formula>
    </cfRule>
    <cfRule type="expression" dxfId="2556" priority="13164">
      <formula>IF(RIGHT(TEXT(AM128,"0.#"),1)=".",TRUE,FALSE)</formula>
    </cfRule>
  </conditionalFormatting>
  <conditionalFormatting sqref="AQ129">
    <cfRule type="expression" dxfId="2555" priority="13155">
      <formula>IF(RIGHT(TEXT(AQ129,"0.#"),1)=".",FALSE,TRUE)</formula>
    </cfRule>
    <cfRule type="expression" dxfId="2554" priority="13156">
      <formula>IF(RIGHT(TEXT(AQ129,"0.#"),1)=".",TRUE,FALSE)</formula>
    </cfRule>
  </conditionalFormatting>
  <conditionalFormatting sqref="AE75">
    <cfRule type="expression" dxfId="2553" priority="13153">
      <formula>IF(RIGHT(TEXT(AE75,"0.#"),1)=".",FALSE,TRUE)</formula>
    </cfRule>
    <cfRule type="expression" dxfId="2552" priority="13154">
      <formula>IF(RIGHT(TEXT(AE75,"0.#"),1)=".",TRUE,FALSE)</formula>
    </cfRule>
  </conditionalFormatting>
  <conditionalFormatting sqref="AE76">
    <cfRule type="expression" dxfId="2551" priority="13151">
      <formula>IF(RIGHT(TEXT(AE76,"0.#"),1)=".",FALSE,TRUE)</formula>
    </cfRule>
    <cfRule type="expression" dxfId="2550" priority="13152">
      <formula>IF(RIGHT(TEXT(AE76,"0.#"),1)=".",TRUE,FALSE)</formula>
    </cfRule>
  </conditionalFormatting>
  <conditionalFormatting sqref="AE77">
    <cfRule type="expression" dxfId="2549" priority="13149">
      <formula>IF(RIGHT(TEXT(AE77,"0.#"),1)=".",FALSE,TRUE)</formula>
    </cfRule>
    <cfRule type="expression" dxfId="2548" priority="13150">
      <formula>IF(RIGHT(TEXT(AE77,"0.#"),1)=".",TRUE,FALSE)</formula>
    </cfRule>
  </conditionalFormatting>
  <conditionalFormatting sqref="AI77">
    <cfRule type="expression" dxfId="2547" priority="13147">
      <formula>IF(RIGHT(TEXT(AI77,"0.#"),1)=".",FALSE,TRUE)</formula>
    </cfRule>
    <cfRule type="expression" dxfId="2546" priority="13148">
      <formula>IF(RIGHT(TEXT(AI77,"0.#"),1)=".",TRUE,FALSE)</formula>
    </cfRule>
  </conditionalFormatting>
  <conditionalFormatting sqref="AI76">
    <cfRule type="expression" dxfId="2545" priority="13145">
      <formula>IF(RIGHT(TEXT(AI76,"0.#"),1)=".",FALSE,TRUE)</formula>
    </cfRule>
    <cfRule type="expression" dxfId="2544" priority="13146">
      <formula>IF(RIGHT(TEXT(AI76,"0.#"),1)=".",TRUE,FALSE)</formula>
    </cfRule>
  </conditionalFormatting>
  <conditionalFormatting sqref="AI75">
    <cfRule type="expression" dxfId="2543" priority="13143">
      <formula>IF(RIGHT(TEXT(AI75,"0.#"),1)=".",FALSE,TRUE)</formula>
    </cfRule>
    <cfRule type="expression" dxfId="2542" priority="13144">
      <formula>IF(RIGHT(TEXT(AI75,"0.#"),1)=".",TRUE,FALSE)</formula>
    </cfRule>
  </conditionalFormatting>
  <conditionalFormatting sqref="AM75">
    <cfRule type="expression" dxfId="2541" priority="13141">
      <formula>IF(RIGHT(TEXT(AM75,"0.#"),1)=".",FALSE,TRUE)</formula>
    </cfRule>
    <cfRule type="expression" dxfId="2540" priority="13142">
      <formula>IF(RIGHT(TEXT(AM75,"0.#"),1)=".",TRUE,FALSE)</formula>
    </cfRule>
  </conditionalFormatting>
  <conditionalFormatting sqref="AM76">
    <cfRule type="expression" dxfId="2539" priority="13139">
      <formula>IF(RIGHT(TEXT(AM76,"0.#"),1)=".",FALSE,TRUE)</formula>
    </cfRule>
    <cfRule type="expression" dxfId="2538" priority="13140">
      <formula>IF(RIGHT(TEXT(AM76,"0.#"),1)=".",TRUE,FALSE)</formula>
    </cfRule>
  </conditionalFormatting>
  <conditionalFormatting sqref="AM77">
    <cfRule type="expression" dxfId="2537" priority="13137">
      <formula>IF(RIGHT(TEXT(AM77,"0.#"),1)=".",FALSE,TRUE)</formula>
    </cfRule>
    <cfRule type="expression" dxfId="2536" priority="13138">
      <formula>IF(RIGHT(TEXT(AM77,"0.#"),1)=".",TRUE,FALSE)</formula>
    </cfRule>
  </conditionalFormatting>
  <conditionalFormatting sqref="AE134:AE135 AI134:AI135 AM134:AM135 AQ134:AQ135 AU134:AU135">
    <cfRule type="expression" dxfId="2535" priority="13123">
      <formula>IF(RIGHT(TEXT(AE134,"0.#"),1)=".",FALSE,TRUE)</formula>
    </cfRule>
    <cfRule type="expression" dxfId="2534" priority="13124">
      <formula>IF(RIGHT(TEXT(AE134,"0.#"),1)=".",TRUE,FALSE)</formula>
    </cfRule>
  </conditionalFormatting>
  <conditionalFormatting sqref="AE433 AI433 AM433 AQ433 AU433">
    <cfRule type="expression" dxfId="2533" priority="13093">
      <formula>IF(RIGHT(TEXT(AE433,"0.#"),1)=".",FALSE,TRUE)</formula>
    </cfRule>
    <cfRule type="expression" dxfId="2532" priority="13094">
      <formula>IF(RIGHT(TEXT(AE433,"0.#"),1)=".",TRUE,FALSE)</formula>
    </cfRule>
  </conditionalFormatting>
  <conditionalFormatting sqref="AE434 AI434 AM434 AQ434 AU434">
    <cfRule type="expression" dxfId="2531" priority="13091">
      <formula>IF(RIGHT(TEXT(AE434,"0.#"),1)=".",FALSE,TRUE)</formula>
    </cfRule>
    <cfRule type="expression" dxfId="2530" priority="13092">
      <formula>IF(RIGHT(TEXT(AE434,"0.#"),1)=".",TRUE,FALSE)</formula>
    </cfRule>
  </conditionalFormatting>
  <conditionalFormatting sqref="AE435 AI435 AM435 AQ435 AU435">
    <cfRule type="expression" dxfId="2529" priority="13089">
      <formula>IF(RIGHT(TEXT(AE435,"0.#"),1)=".",FALSE,TRUE)</formula>
    </cfRule>
    <cfRule type="expression" dxfId="2528" priority="13090">
      <formula>IF(RIGHT(TEXT(AE435,"0.#"),1)=".",TRUE,FALSE)</formula>
    </cfRule>
  </conditionalFormatting>
  <conditionalFormatting sqref="AL840:AO866">
    <cfRule type="expression" dxfId="2527" priority="6693">
      <formula>IF(AND(AL840&gt;=0, RIGHT(TEXT(AL840,"0.#"),1)&lt;&gt;"."),TRUE,FALSE)</formula>
    </cfRule>
    <cfRule type="expression" dxfId="2526" priority="6694">
      <formula>IF(AND(AL840&gt;=0, RIGHT(TEXT(AL840,"0.#"),1)="."),TRUE,FALSE)</formula>
    </cfRule>
    <cfRule type="expression" dxfId="2525" priority="6695">
      <formula>IF(AND(AL840&lt;0, RIGHT(TEXT(AL840,"0.#"),1)&lt;&gt;"."),TRUE,FALSE)</formula>
    </cfRule>
    <cfRule type="expression" dxfId="2524" priority="6696">
      <formula>IF(AND(AL840&lt;0, RIGHT(TEXT(AL840,"0.#"),1)="."),TRUE,FALSE)</formula>
    </cfRule>
  </conditionalFormatting>
  <conditionalFormatting sqref="AQ53:AQ55">
    <cfRule type="expression" dxfId="2523" priority="4715">
      <formula>IF(RIGHT(TEXT(AQ53,"0.#"),1)=".",FALSE,TRUE)</formula>
    </cfRule>
    <cfRule type="expression" dxfId="2522" priority="4716">
      <formula>IF(RIGHT(TEXT(AQ53,"0.#"),1)=".",TRUE,FALSE)</formula>
    </cfRule>
  </conditionalFormatting>
  <conditionalFormatting sqref="AU53:AU55">
    <cfRule type="expression" dxfId="2521" priority="4713">
      <formula>IF(RIGHT(TEXT(AU53,"0.#"),1)=".",FALSE,TRUE)</formula>
    </cfRule>
    <cfRule type="expression" dxfId="2520" priority="4714">
      <formula>IF(RIGHT(TEXT(AU53,"0.#"),1)=".",TRUE,FALSE)</formula>
    </cfRule>
  </conditionalFormatting>
  <conditionalFormatting sqref="AQ60:AQ62">
    <cfRule type="expression" dxfId="2519" priority="4711">
      <formula>IF(RIGHT(TEXT(AQ60,"0.#"),1)=".",FALSE,TRUE)</formula>
    </cfRule>
    <cfRule type="expression" dxfId="2518" priority="4712">
      <formula>IF(RIGHT(TEXT(AQ60,"0.#"),1)=".",TRUE,FALSE)</formula>
    </cfRule>
  </conditionalFormatting>
  <conditionalFormatting sqref="AU60:AU62">
    <cfRule type="expression" dxfId="2517" priority="4709">
      <formula>IF(RIGHT(TEXT(AU60,"0.#"),1)=".",FALSE,TRUE)</formula>
    </cfRule>
    <cfRule type="expression" dxfId="2516" priority="4710">
      <formula>IF(RIGHT(TEXT(AU60,"0.#"),1)=".",TRUE,FALSE)</formula>
    </cfRule>
  </conditionalFormatting>
  <conditionalFormatting sqref="AQ75:AQ77">
    <cfRule type="expression" dxfId="2515" priority="4707">
      <formula>IF(RIGHT(TEXT(AQ75,"0.#"),1)=".",FALSE,TRUE)</formula>
    </cfRule>
    <cfRule type="expression" dxfId="2514" priority="4708">
      <formula>IF(RIGHT(TEXT(AQ75,"0.#"),1)=".",TRUE,FALSE)</formula>
    </cfRule>
  </conditionalFormatting>
  <conditionalFormatting sqref="AU75:AU77">
    <cfRule type="expression" dxfId="2513" priority="4705">
      <formula>IF(RIGHT(TEXT(AU75,"0.#"),1)=".",FALSE,TRUE)</formula>
    </cfRule>
    <cfRule type="expression" dxfId="2512" priority="4706">
      <formula>IF(RIGHT(TEXT(AU75,"0.#"),1)=".",TRUE,FALSE)</formula>
    </cfRule>
  </conditionalFormatting>
  <conditionalFormatting sqref="AQ87:AQ89">
    <cfRule type="expression" dxfId="2511" priority="4703">
      <formula>IF(RIGHT(TEXT(AQ87,"0.#"),1)=".",FALSE,TRUE)</formula>
    </cfRule>
    <cfRule type="expression" dxfId="2510" priority="4704">
      <formula>IF(RIGHT(TEXT(AQ87,"0.#"),1)=".",TRUE,FALSE)</formula>
    </cfRule>
  </conditionalFormatting>
  <conditionalFormatting sqref="AU87:AU89">
    <cfRule type="expression" dxfId="2509" priority="4701">
      <formula>IF(RIGHT(TEXT(AU87,"0.#"),1)=".",FALSE,TRUE)</formula>
    </cfRule>
    <cfRule type="expression" dxfId="2508" priority="4702">
      <formula>IF(RIGHT(TEXT(AU87,"0.#"),1)=".",TRUE,FALSE)</formula>
    </cfRule>
  </conditionalFormatting>
  <conditionalFormatting sqref="AQ92:AQ94">
    <cfRule type="expression" dxfId="2507" priority="4699">
      <formula>IF(RIGHT(TEXT(AQ92,"0.#"),1)=".",FALSE,TRUE)</formula>
    </cfRule>
    <cfRule type="expression" dxfId="2506" priority="4700">
      <formula>IF(RIGHT(TEXT(AQ92,"0.#"),1)=".",TRUE,FALSE)</formula>
    </cfRule>
  </conditionalFormatting>
  <conditionalFormatting sqref="AU92:AU94">
    <cfRule type="expression" dxfId="2505" priority="4697">
      <formula>IF(RIGHT(TEXT(AU92,"0.#"),1)=".",FALSE,TRUE)</formula>
    </cfRule>
    <cfRule type="expression" dxfId="2504" priority="4698">
      <formula>IF(RIGHT(TEXT(AU92,"0.#"),1)=".",TRUE,FALSE)</formula>
    </cfRule>
  </conditionalFormatting>
  <conditionalFormatting sqref="AQ97:AQ99">
    <cfRule type="expression" dxfId="2503" priority="4695">
      <formula>IF(RIGHT(TEXT(AQ97,"0.#"),1)=".",FALSE,TRUE)</formula>
    </cfRule>
    <cfRule type="expression" dxfId="2502" priority="4696">
      <formula>IF(RIGHT(TEXT(AQ97,"0.#"),1)=".",TRUE,FALSE)</formula>
    </cfRule>
  </conditionalFormatting>
  <conditionalFormatting sqref="AU97:AU99">
    <cfRule type="expression" dxfId="2501" priority="4693">
      <formula>IF(RIGHT(TEXT(AU97,"0.#"),1)=".",FALSE,TRUE)</formula>
    </cfRule>
    <cfRule type="expression" dxfId="2500" priority="4694">
      <formula>IF(RIGHT(TEXT(AU97,"0.#"),1)=".",TRUE,FALSE)</formula>
    </cfRule>
  </conditionalFormatting>
  <conditionalFormatting sqref="AE458 AI458 AM458 AQ458 AU458">
    <cfRule type="expression" dxfId="2499" priority="4387">
      <formula>IF(RIGHT(TEXT(AE458,"0.#"),1)=".",FALSE,TRUE)</formula>
    </cfRule>
    <cfRule type="expression" dxfId="2498" priority="4388">
      <formula>IF(RIGHT(TEXT(AE458,"0.#"),1)=".",TRUE,FALSE)</formula>
    </cfRule>
  </conditionalFormatting>
  <conditionalFormatting sqref="AE459 AI459 AM459 AQ459 AU459">
    <cfRule type="expression" dxfId="2497" priority="4385">
      <formula>IF(RIGHT(TEXT(AE459,"0.#"),1)=".",FALSE,TRUE)</formula>
    </cfRule>
    <cfRule type="expression" dxfId="2496" priority="4386">
      <formula>IF(RIGHT(TEXT(AE459,"0.#"),1)=".",TRUE,FALSE)</formula>
    </cfRule>
  </conditionalFormatting>
  <conditionalFormatting sqref="AE460 AI460 AM460 AQ460 AU460">
    <cfRule type="expression" dxfId="2495" priority="4383">
      <formula>IF(RIGHT(TEXT(AE460,"0.#"),1)=".",FALSE,TRUE)</formula>
    </cfRule>
    <cfRule type="expression" dxfId="2494" priority="4384">
      <formula>IF(RIGHT(TEXT(AE460,"0.#"),1)=".",TRUE,FALSE)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40:Y866">
    <cfRule type="expression" dxfId="2477" priority="3021">
      <formula>IF(RIGHT(TEXT(Y840,"0.#"),1)=".",FALSE,TRUE)</formula>
    </cfRule>
    <cfRule type="expression" dxfId="2476" priority="3022">
      <formula>IF(RIGHT(TEXT(Y840,"0.#"),1)=".",TRUE,FALSE)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7:AO838">
    <cfRule type="expression" dxfId="2433" priority="2879">
      <formula>IF(AND(AL837&gt;=0, RIGHT(TEXT(AL837,"0.#"),1)&lt;&gt;"."),TRUE,FALSE)</formula>
    </cfRule>
    <cfRule type="expression" dxfId="2432" priority="2880">
      <formula>IF(AND(AL837&gt;=0, RIGHT(TEXT(AL837,"0.#"),1)="."),TRUE,FALSE)</formula>
    </cfRule>
    <cfRule type="expression" dxfId="2431" priority="2881">
      <formula>IF(AND(AL837&lt;0, RIGHT(TEXT(AL837,"0.#"),1)&lt;&gt;"."),TRUE,FALSE)</formula>
    </cfRule>
    <cfRule type="expression" dxfId="2430" priority="2882">
      <formula>IF(AND(AL837&lt;0, RIGHT(TEXT(AL837,"0.#"),1)="."),TRUE,FALSE)</formula>
    </cfRule>
  </conditionalFormatting>
  <conditionalFormatting sqref="Y837:Y838">
    <cfRule type="expression" dxfId="2429" priority="2877">
      <formula>IF(RIGHT(TEXT(Y837,"0.#"),1)=".",FALSE,TRUE)</formula>
    </cfRule>
    <cfRule type="expression" dxfId="2428" priority="2878">
      <formula>IF(RIGHT(TEXT(Y837,"0.#"),1)=".",TRUE,FALSE)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99">
    <cfRule type="expression" dxfId="2111" priority="2137">
      <formula>IF(RIGHT(TEXT(Y872,"0.#"),1)=".",FALSE,TRUE)</formula>
    </cfRule>
    <cfRule type="expression" dxfId="2110" priority="2138">
      <formula>IF(RIGHT(TEXT(Y872,"0.#"),1)=".",TRUE,FALSE)</formula>
    </cfRule>
  </conditionalFormatting>
  <conditionalFormatting sqref="Y871">
    <cfRule type="expression" dxfId="2109" priority="2131">
      <formula>IF(RIGHT(TEXT(Y871,"0.#"),1)=".",FALSE,TRUE)</formula>
    </cfRule>
    <cfRule type="expression" dxfId="2108" priority="2132">
      <formula>IF(RIGHT(TEXT(Y871,"0.#"),1)=".",TRUE,FALSE)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04">
    <cfRule type="expression" dxfId="2105" priority="2119">
      <formula>IF(RIGHT(TEXT(Y904,"0.#"),1)=".",FALSE,TRUE)</formula>
    </cfRule>
    <cfRule type="expression" dxfId="2104" priority="2120">
      <formula>IF(RIGHT(TEXT(Y904,"0.#"),1)=".",TRUE,FALSE)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6:Y937">
    <cfRule type="expression" dxfId="2101" priority="2107">
      <formula>IF(RIGHT(TEXT(Y936,"0.#"),1)=".",FALSE,TRUE)</formula>
    </cfRule>
    <cfRule type="expression" dxfId="2100" priority="2108">
      <formula>IF(RIGHT(TEXT(Y936,"0.#"),1)=".",TRUE,FALSE)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969:Y970">
    <cfRule type="expression" dxfId="2097" priority="2095">
      <formula>IF(RIGHT(TEXT(Y969,"0.#"),1)=".",FALSE,TRUE)</formula>
    </cfRule>
    <cfRule type="expression" dxfId="2096" priority="2096">
      <formula>IF(RIGHT(TEXT(Y969,"0.#"),1)=".",TRUE,FALSE)</formula>
    </cfRule>
  </conditionalFormatting>
  <conditionalFormatting sqref="Y1004:Y1031">
    <cfRule type="expression" dxfId="2095" priority="2089">
      <formula>IF(RIGHT(TEXT(Y1004,"0.#"),1)=".",FALSE,TRUE)</formula>
    </cfRule>
    <cfRule type="expression" dxfId="2094" priority="2090">
      <formula>IF(RIGHT(TEXT(Y1004,"0.#"),1)=".",TRUE,FALSE)</formula>
    </cfRule>
  </conditionalFormatting>
  <conditionalFormatting sqref="W23">
    <cfRule type="expression" dxfId="2093" priority="2373">
      <formula>IF(RIGHT(TEXT(W23,"0.#"),1)=".",FALSE,TRUE)</formula>
    </cfRule>
    <cfRule type="expression" dxfId="2092" priority="2374">
      <formula>IF(RIGHT(TEXT(W23,"0.#"),1)=".",TRUE,FALSE)</formula>
    </cfRule>
  </conditionalFormatting>
  <conditionalFormatting sqref="W24:W27">
    <cfRule type="expression" dxfId="2091" priority="2371">
      <formula>IF(RIGHT(TEXT(W24,"0.#"),1)=".",FALSE,TRUE)</formula>
    </cfRule>
    <cfRule type="expression" dxfId="2090" priority="2372">
      <formula>IF(RIGHT(TEXT(W24,"0.#"),1)=".",TRUE,FALSE)</formula>
    </cfRule>
  </conditionalFormatting>
  <conditionalFormatting sqref="W28">
    <cfRule type="expression" dxfId="2089" priority="2363">
      <formula>IF(RIGHT(TEXT(W28,"0.#"),1)=".",FALSE,TRUE)</formula>
    </cfRule>
    <cfRule type="expression" dxfId="2088" priority="2364">
      <formula>IF(RIGHT(TEXT(W28,"0.#"),1)=".",TRUE,FALSE)</formula>
    </cfRule>
  </conditionalFormatting>
  <conditionalFormatting sqref="P23">
    <cfRule type="expression" dxfId="2087" priority="2361">
      <formula>IF(RIGHT(TEXT(P23,"0.#"),1)=".",FALSE,TRUE)</formula>
    </cfRule>
    <cfRule type="expression" dxfId="2086" priority="2362">
      <formula>IF(RIGHT(TEXT(P23,"0.#"),1)=".",TRUE,FALSE)</formula>
    </cfRule>
  </conditionalFormatting>
  <conditionalFormatting sqref="P24:P27">
    <cfRule type="expression" dxfId="2085" priority="2359">
      <formula>IF(RIGHT(TEXT(P24,"0.#"),1)=".",FALSE,TRUE)</formula>
    </cfRule>
    <cfRule type="expression" dxfId="2084" priority="2360">
      <formula>IF(RIGHT(TEXT(P24,"0.#"),1)=".",TRUE,FALSE)</formula>
    </cfRule>
  </conditionalFormatting>
  <conditionalFormatting sqref="P28">
    <cfRule type="expression" dxfId="2083" priority="2357">
      <formula>IF(RIGHT(TEXT(P28,"0.#"),1)=".",FALSE,TRUE)</formula>
    </cfRule>
    <cfRule type="expression" dxfId="2082" priority="2358">
      <formula>IF(RIGHT(TEXT(P28,"0.#"),1)=".",TRUE,FALSE)</formula>
    </cfRule>
  </conditionalFormatting>
  <conditionalFormatting sqref="AQ114">
    <cfRule type="expression" dxfId="2081" priority="2341">
      <formula>IF(RIGHT(TEXT(AQ114,"0.#"),1)=".",FALSE,TRUE)</formula>
    </cfRule>
    <cfRule type="expression" dxfId="2080" priority="2342">
      <formula>IF(RIGHT(TEXT(AQ114,"0.#"),1)=".",TRUE,FALSE)</formula>
    </cfRule>
  </conditionalFormatting>
  <conditionalFormatting sqref="AQ104">
    <cfRule type="expression" dxfId="2079" priority="2355">
      <formula>IF(RIGHT(TEXT(AQ104,"0.#"),1)=".",FALSE,TRUE)</formula>
    </cfRule>
    <cfRule type="expression" dxfId="2078" priority="2356">
      <formula>IF(RIGHT(TEXT(AQ104,"0.#"),1)=".",TRUE,FALSE)</formula>
    </cfRule>
  </conditionalFormatting>
  <conditionalFormatting sqref="AQ105">
    <cfRule type="expression" dxfId="2077" priority="2353">
      <formula>IF(RIGHT(TEXT(AQ105,"0.#"),1)=".",FALSE,TRUE)</formula>
    </cfRule>
    <cfRule type="expression" dxfId="2076" priority="2354">
      <formula>IF(RIGHT(TEXT(AQ105,"0.#"),1)=".",TRUE,FALSE)</formula>
    </cfRule>
  </conditionalFormatting>
  <conditionalFormatting sqref="AQ107">
    <cfRule type="expression" dxfId="2075" priority="2351">
      <formula>IF(RIGHT(TEXT(AQ107,"0.#"),1)=".",FALSE,TRUE)</formula>
    </cfRule>
    <cfRule type="expression" dxfId="2074" priority="2352">
      <formula>IF(RIGHT(TEXT(AQ107,"0.#"),1)=".",TRUE,FALSE)</formula>
    </cfRule>
  </conditionalFormatting>
  <conditionalFormatting sqref="AQ108">
    <cfRule type="expression" dxfId="2073" priority="2349">
      <formula>IF(RIGHT(TEXT(AQ108,"0.#"),1)=".",FALSE,TRUE)</formula>
    </cfRule>
    <cfRule type="expression" dxfId="2072" priority="2350">
      <formula>IF(RIGHT(TEXT(AQ108,"0.#"),1)=".",TRUE,FALSE)</formula>
    </cfRule>
  </conditionalFormatting>
  <conditionalFormatting sqref="AQ110">
    <cfRule type="expression" dxfId="2071" priority="2347">
      <formula>IF(RIGHT(TEXT(AQ110,"0.#"),1)=".",FALSE,TRUE)</formula>
    </cfRule>
    <cfRule type="expression" dxfId="2070" priority="2348">
      <formula>IF(RIGHT(TEXT(AQ110,"0.#"),1)=".",TRUE,FALSE)</formula>
    </cfRule>
  </conditionalFormatting>
  <conditionalFormatting sqref="AQ111">
    <cfRule type="expression" dxfId="2069" priority="2345">
      <formula>IF(RIGHT(TEXT(AQ111,"0.#"),1)=".",FALSE,TRUE)</formula>
    </cfRule>
    <cfRule type="expression" dxfId="2068" priority="2346">
      <formula>IF(RIGHT(TEXT(AQ111,"0.#"),1)=".",TRUE,FALSE)</formula>
    </cfRule>
  </conditionalFormatting>
  <conditionalFormatting sqref="AQ113">
    <cfRule type="expression" dxfId="2067" priority="2343">
      <formula>IF(RIGHT(TEXT(AQ113,"0.#"),1)=".",FALSE,TRUE)</formula>
    </cfRule>
    <cfRule type="expression" dxfId="2066" priority="2344">
      <formula>IF(RIGHT(TEXT(AQ113,"0.#"),1)=".",TRUE,FALSE)</formula>
    </cfRule>
  </conditionalFormatting>
  <conditionalFormatting sqref="AE67">
    <cfRule type="expression" dxfId="2065" priority="2273">
      <formula>IF(RIGHT(TEXT(AE67,"0.#"),1)=".",FALSE,TRUE)</formula>
    </cfRule>
    <cfRule type="expression" dxfId="2064" priority="2274">
      <formula>IF(RIGHT(TEXT(AE67,"0.#"),1)=".",TRUE,FALSE)</formula>
    </cfRule>
  </conditionalFormatting>
  <conditionalFormatting sqref="AE68">
    <cfRule type="expression" dxfId="2063" priority="2271">
      <formula>IF(RIGHT(TEXT(AE68,"0.#"),1)=".",FALSE,TRUE)</formula>
    </cfRule>
    <cfRule type="expression" dxfId="2062" priority="2272">
      <formula>IF(RIGHT(TEXT(AE68,"0.#"),1)=".",TRUE,FALSE)</formula>
    </cfRule>
  </conditionalFormatting>
  <conditionalFormatting sqref="AE69">
    <cfRule type="expression" dxfId="2061" priority="2269">
      <formula>IF(RIGHT(TEXT(AE69,"0.#"),1)=".",FALSE,TRUE)</formula>
    </cfRule>
    <cfRule type="expression" dxfId="2060" priority="2270">
      <formula>IF(RIGHT(TEXT(AE69,"0.#"),1)=".",TRUE,FALSE)</formula>
    </cfRule>
  </conditionalFormatting>
  <conditionalFormatting sqref="AI69">
    <cfRule type="expression" dxfId="2059" priority="2267">
      <formula>IF(RIGHT(TEXT(AI69,"0.#"),1)=".",FALSE,TRUE)</formula>
    </cfRule>
    <cfRule type="expression" dxfId="2058" priority="2268">
      <formula>IF(RIGHT(TEXT(AI69,"0.#"),1)=".",TRUE,FALSE)</formula>
    </cfRule>
  </conditionalFormatting>
  <conditionalFormatting sqref="AI68">
    <cfRule type="expression" dxfId="2057" priority="2265">
      <formula>IF(RIGHT(TEXT(AI68,"0.#"),1)=".",FALSE,TRUE)</formula>
    </cfRule>
    <cfRule type="expression" dxfId="2056" priority="2266">
      <formula>IF(RIGHT(TEXT(AI68,"0.#"),1)=".",TRUE,FALSE)</formula>
    </cfRule>
  </conditionalFormatting>
  <conditionalFormatting sqref="AI67">
    <cfRule type="expression" dxfId="2055" priority="2263">
      <formula>IF(RIGHT(TEXT(AI67,"0.#"),1)=".",FALSE,TRUE)</formula>
    </cfRule>
    <cfRule type="expression" dxfId="2054" priority="2264">
      <formula>IF(RIGHT(TEXT(AI67,"0.#"),1)=".",TRUE,FALSE)</formula>
    </cfRule>
  </conditionalFormatting>
  <conditionalFormatting sqref="AM67">
    <cfRule type="expression" dxfId="2053" priority="2261">
      <formula>IF(RIGHT(TEXT(AM67,"0.#"),1)=".",FALSE,TRUE)</formula>
    </cfRule>
    <cfRule type="expression" dxfId="2052" priority="2262">
      <formula>IF(RIGHT(TEXT(AM67,"0.#"),1)=".",TRUE,FALSE)</formula>
    </cfRule>
  </conditionalFormatting>
  <conditionalFormatting sqref="AM68">
    <cfRule type="expression" dxfId="2051" priority="2259">
      <formula>IF(RIGHT(TEXT(AM68,"0.#"),1)=".",FALSE,TRUE)</formula>
    </cfRule>
    <cfRule type="expression" dxfId="2050" priority="2260">
      <formula>IF(RIGHT(TEXT(AM68,"0.#"),1)=".",TRUE,FALSE)</formula>
    </cfRule>
  </conditionalFormatting>
  <conditionalFormatting sqref="AM69">
    <cfRule type="expression" dxfId="2049" priority="2257">
      <formula>IF(RIGHT(TEXT(AM69,"0.#"),1)=".",FALSE,TRUE)</formula>
    </cfRule>
    <cfRule type="expression" dxfId="2048" priority="2258">
      <formula>IF(RIGHT(TEXT(AM69,"0.#"),1)=".",TRUE,FALSE)</formula>
    </cfRule>
  </conditionalFormatting>
  <conditionalFormatting sqref="AQ67:AQ69">
    <cfRule type="expression" dxfId="2047" priority="2255">
      <formula>IF(RIGHT(TEXT(AQ67,"0.#"),1)=".",FALSE,TRUE)</formula>
    </cfRule>
    <cfRule type="expression" dxfId="2046" priority="2256">
      <formula>IF(RIGHT(TEXT(AQ67,"0.#"),1)=".",TRUE,FALSE)</formula>
    </cfRule>
  </conditionalFormatting>
  <conditionalFormatting sqref="AU67:AU69">
    <cfRule type="expression" dxfId="2045" priority="2253">
      <formula>IF(RIGHT(TEXT(AU67,"0.#"),1)=".",FALSE,TRUE)</formula>
    </cfRule>
    <cfRule type="expression" dxfId="2044" priority="2254">
      <formula>IF(RIGHT(TEXT(AU67,"0.#"),1)=".",TRUE,FALSE)</formula>
    </cfRule>
  </conditionalFormatting>
  <conditionalFormatting sqref="AE70">
    <cfRule type="expression" dxfId="2043" priority="2251">
      <formula>IF(RIGHT(TEXT(AE70,"0.#"),1)=".",FALSE,TRUE)</formula>
    </cfRule>
    <cfRule type="expression" dxfId="2042" priority="2252">
      <formula>IF(RIGHT(TEXT(AE70,"0.#"),1)=".",TRUE,FALSE)</formula>
    </cfRule>
  </conditionalFormatting>
  <conditionalFormatting sqref="AE71">
    <cfRule type="expression" dxfId="2041" priority="2249">
      <formula>IF(RIGHT(TEXT(AE71,"0.#"),1)=".",FALSE,TRUE)</formula>
    </cfRule>
    <cfRule type="expression" dxfId="2040" priority="2250">
      <formula>IF(RIGHT(TEXT(AE71,"0.#"),1)=".",TRUE,FALSE)</formula>
    </cfRule>
  </conditionalFormatting>
  <conditionalFormatting sqref="AE72">
    <cfRule type="expression" dxfId="2039" priority="2247">
      <formula>IF(RIGHT(TEXT(AE72,"0.#"),1)=".",FALSE,TRUE)</formula>
    </cfRule>
    <cfRule type="expression" dxfId="2038" priority="2248">
      <formula>IF(RIGHT(TEXT(AE72,"0.#"),1)=".",TRUE,FALSE)</formula>
    </cfRule>
  </conditionalFormatting>
  <conditionalFormatting sqref="AI72">
    <cfRule type="expression" dxfId="2037" priority="2245">
      <formula>IF(RIGHT(TEXT(AI72,"0.#"),1)=".",FALSE,TRUE)</formula>
    </cfRule>
    <cfRule type="expression" dxfId="2036" priority="2246">
      <formula>IF(RIGHT(TEXT(AI72,"0.#"),1)=".",TRUE,FALSE)</formula>
    </cfRule>
  </conditionalFormatting>
  <conditionalFormatting sqref="AI71">
    <cfRule type="expression" dxfId="2035" priority="2243">
      <formula>IF(RIGHT(TEXT(AI71,"0.#"),1)=".",FALSE,TRUE)</formula>
    </cfRule>
    <cfRule type="expression" dxfId="2034" priority="2244">
      <formula>IF(RIGHT(TEXT(AI71,"0.#"),1)=".",TRUE,FALSE)</formula>
    </cfRule>
  </conditionalFormatting>
  <conditionalFormatting sqref="AI70">
    <cfRule type="expression" dxfId="2033" priority="2241">
      <formula>IF(RIGHT(TEXT(AI70,"0.#"),1)=".",FALSE,TRUE)</formula>
    </cfRule>
    <cfRule type="expression" dxfId="2032" priority="2242">
      <formula>IF(RIGHT(TEXT(AI70,"0.#"),1)=".",TRUE,FALSE)</formula>
    </cfRule>
  </conditionalFormatting>
  <conditionalFormatting sqref="AM70">
    <cfRule type="expression" dxfId="2031" priority="2239">
      <formula>IF(RIGHT(TEXT(AM70,"0.#"),1)=".",FALSE,TRUE)</formula>
    </cfRule>
    <cfRule type="expression" dxfId="2030" priority="2240">
      <formula>IF(RIGHT(TEXT(AM70,"0.#"),1)=".",TRUE,FALSE)</formula>
    </cfRule>
  </conditionalFormatting>
  <conditionalFormatting sqref="AM71">
    <cfRule type="expression" dxfId="2029" priority="2237">
      <formula>IF(RIGHT(TEXT(AM71,"0.#"),1)=".",FALSE,TRUE)</formula>
    </cfRule>
    <cfRule type="expression" dxfId="2028" priority="2238">
      <formula>IF(RIGHT(TEXT(AM71,"0.#"),1)=".",TRUE,FALSE)</formula>
    </cfRule>
  </conditionalFormatting>
  <conditionalFormatting sqref="AM72">
    <cfRule type="expression" dxfId="2027" priority="2235">
      <formula>IF(RIGHT(TEXT(AM72,"0.#"),1)=".",FALSE,TRUE)</formula>
    </cfRule>
    <cfRule type="expression" dxfId="2026" priority="2236">
      <formula>IF(RIGHT(TEXT(AM72,"0.#"),1)=".",TRUE,FALSE)</formula>
    </cfRule>
  </conditionalFormatting>
  <conditionalFormatting sqref="AQ70:AQ72">
    <cfRule type="expression" dxfId="2025" priority="2233">
      <formula>IF(RIGHT(TEXT(AQ70,"0.#"),1)=".",FALSE,TRUE)</formula>
    </cfRule>
    <cfRule type="expression" dxfId="2024" priority="2234">
      <formula>IF(RIGHT(TEXT(AQ70,"0.#"),1)=".",TRUE,FALSE)</formula>
    </cfRule>
  </conditionalFormatting>
  <conditionalFormatting sqref="AU70:AU72">
    <cfRule type="expression" dxfId="2023" priority="2231">
      <formula>IF(RIGHT(TEXT(AU70,"0.#"),1)=".",FALSE,TRUE)</formula>
    </cfRule>
    <cfRule type="expression" dxfId="2022" priority="2232">
      <formula>IF(RIGHT(TEXT(AU70,"0.#"),1)=".",TRUE,FALSE)</formula>
    </cfRule>
  </conditionalFormatting>
  <conditionalFormatting sqref="AU656">
    <cfRule type="expression" dxfId="2021" priority="749">
      <formula>IF(RIGHT(TEXT(AU656,"0.#"),1)=".",FALSE,TRUE)</formula>
    </cfRule>
    <cfRule type="expression" dxfId="2020" priority="750">
      <formula>IF(RIGHT(TEXT(AU656,"0.#"),1)=".",TRUE,FALSE)</formula>
    </cfRule>
  </conditionalFormatting>
  <conditionalFormatting sqref="AQ655">
    <cfRule type="expression" dxfId="2019" priority="741">
      <formula>IF(RIGHT(TEXT(AQ655,"0.#"),1)=".",FALSE,TRUE)</formula>
    </cfRule>
    <cfRule type="expression" dxfId="2018" priority="742">
      <formula>IF(RIGHT(TEXT(AQ655,"0.#"),1)=".",TRUE,FALSE)</formula>
    </cfRule>
  </conditionalFormatting>
  <conditionalFormatting sqref="AI696">
    <cfRule type="expression" dxfId="2017" priority="533">
      <formula>IF(RIGHT(TEXT(AI696,"0.#"),1)=".",FALSE,TRUE)</formula>
    </cfRule>
    <cfRule type="expression" dxfId="2016" priority="534">
      <formula>IF(RIGHT(TEXT(AI696,"0.#"),1)=".",TRUE,FALSE)</formula>
    </cfRule>
  </conditionalFormatting>
  <conditionalFormatting sqref="AQ694">
    <cfRule type="expression" dxfId="2015" priority="527">
      <formula>IF(RIGHT(TEXT(AQ694,"0.#"),1)=".",FALSE,TRUE)</formula>
    </cfRule>
    <cfRule type="expression" dxfId="2014" priority="528">
      <formula>IF(RIGHT(TEXT(AQ694,"0.#"),1)=".",TRUE,FALSE)</formula>
    </cfRule>
  </conditionalFormatting>
  <conditionalFormatting sqref="AL872:AO899">
    <cfRule type="expression" dxfId="2013" priority="2139">
      <formula>IF(AND(AL872&gt;=0, RIGHT(TEXT(AL872,"0.#"),1)&lt;&gt;"."),TRUE,FALSE)</formula>
    </cfRule>
    <cfRule type="expression" dxfId="2012" priority="2140">
      <formula>IF(AND(AL872&gt;=0, RIGHT(TEXT(AL872,"0.#"),1)="."),TRUE,FALSE)</formula>
    </cfRule>
    <cfRule type="expression" dxfId="2011" priority="2141">
      <formula>IF(AND(AL872&lt;0, RIGHT(TEXT(AL872,"0.#"),1)&lt;&gt;"."),TRUE,FALSE)</formula>
    </cfRule>
    <cfRule type="expression" dxfId="2010" priority="2142">
      <formula>IF(AND(AL872&lt;0, RIGHT(TEXT(AL872,"0.#"),1)="."),TRUE,FALSE)</formula>
    </cfRule>
  </conditionalFormatting>
  <conditionalFormatting sqref="AL871:AO871">
    <cfRule type="expression" dxfId="2009" priority="2133">
      <formula>IF(AND(AL871&gt;=0, RIGHT(TEXT(AL871,"0.#"),1)&lt;&gt;"."),TRUE,FALSE)</formula>
    </cfRule>
    <cfRule type="expression" dxfId="2008" priority="2134">
      <formula>IF(AND(AL871&gt;=0, RIGHT(TEXT(AL871,"0.#"),1)="."),TRUE,FALSE)</formula>
    </cfRule>
    <cfRule type="expression" dxfId="2007" priority="2135">
      <formula>IF(AND(AL871&lt;0, RIGHT(TEXT(AL871,"0.#"),1)&lt;&gt;"."),TRUE,FALSE)</formula>
    </cfRule>
    <cfRule type="expression" dxfId="2006" priority="2136">
      <formula>IF(AND(AL871&lt;0, RIGHT(TEXT(AL871,"0.#"),1)="."),TRUE,FALSE)</formula>
    </cfRule>
  </conditionalFormatting>
  <conditionalFormatting sqref="AL905:AO932">
    <cfRule type="expression" dxfId="2005" priority="2127">
      <formula>IF(AND(AL905&gt;=0, RIGHT(TEXT(AL905,"0.#"),1)&lt;&gt;"."),TRUE,FALSE)</formula>
    </cfRule>
    <cfRule type="expression" dxfId="2004" priority="2128">
      <formula>IF(AND(AL905&gt;=0, RIGHT(TEXT(AL905,"0.#"),1)="."),TRUE,FALSE)</formula>
    </cfRule>
    <cfRule type="expression" dxfId="2003" priority="2129">
      <formula>IF(AND(AL905&lt;0, RIGHT(TEXT(AL905,"0.#"),1)&lt;&gt;"."),TRUE,FALSE)</formula>
    </cfRule>
    <cfRule type="expression" dxfId="2002" priority="2130">
      <formula>IF(AND(AL905&lt;0, RIGHT(TEXT(AL905,"0.#"),1)="."),TRUE,FALSE)</formula>
    </cfRule>
  </conditionalFormatting>
  <conditionalFormatting sqref="AL904:AO904">
    <cfRule type="expression" dxfId="2001" priority="2121">
      <formula>IF(AND(AL904&gt;=0, RIGHT(TEXT(AL904,"0.#"),1)&lt;&gt;"."),TRUE,FALSE)</formula>
    </cfRule>
    <cfRule type="expression" dxfId="2000" priority="2122">
      <formula>IF(AND(AL904&gt;=0, RIGHT(TEXT(AL904,"0.#"),1)="."),TRUE,FALSE)</formula>
    </cfRule>
    <cfRule type="expression" dxfId="1999" priority="2123">
      <formula>IF(AND(AL904&lt;0, RIGHT(TEXT(AL904,"0.#"),1)&lt;&gt;"."),TRUE,FALSE)</formula>
    </cfRule>
    <cfRule type="expression" dxfId="1998" priority="2124">
      <formula>IF(AND(AL904&lt;0, RIGHT(TEXT(AL904,"0.#"),1)="."),TRUE,FALSE)</formula>
    </cfRule>
  </conditionalFormatting>
  <conditionalFormatting sqref="AL938:AO965">
    <cfRule type="expression" dxfId="1997" priority="2115">
      <formula>IF(AND(AL938&gt;=0, RIGHT(TEXT(AL938,"0.#"),1)&lt;&gt;"."),TRUE,FALSE)</formula>
    </cfRule>
    <cfRule type="expression" dxfId="1996" priority="2116">
      <formula>IF(AND(AL938&gt;=0, RIGHT(TEXT(AL938,"0.#"),1)="."),TRUE,FALSE)</formula>
    </cfRule>
    <cfRule type="expression" dxfId="1995" priority="2117">
      <formula>IF(AND(AL938&lt;0, RIGHT(TEXT(AL938,"0.#"),1)&lt;&gt;"."),TRUE,FALSE)</formula>
    </cfRule>
    <cfRule type="expression" dxfId="1994" priority="2118">
      <formula>IF(AND(AL938&lt;0, RIGHT(TEXT(AL938,"0.#"),1)="."),TRUE,FALSE)</formula>
    </cfRule>
  </conditionalFormatting>
  <conditionalFormatting sqref="AL936:AO937">
    <cfRule type="expression" dxfId="1993" priority="2109">
      <formula>IF(AND(AL936&gt;=0, RIGHT(TEXT(AL936,"0.#"),1)&lt;&gt;"."),TRUE,FALSE)</formula>
    </cfRule>
    <cfRule type="expression" dxfId="1992" priority="2110">
      <formula>IF(AND(AL936&gt;=0, RIGHT(TEXT(AL936,"0.#"),1)="."),TRUE,FALSE)</formula>
    </cfRule>
    <cfRule type="expression" dxfId="1991" priority="2111">
      <formula>IF(AND(AL936&lt;0, RIGHT(TEXT(AL936,"0.#"),1)&lt;&gt;"."),TRUE,FALSE)</formula>
    </cfRule>
    <cfRule type="expression" dxfId="1990" priority="2112">
      <formula>IF(AND(AL936&lt;0, RIGHT(TEXT(AL936,"0.#"),1)="."),TRUE,FALSE)</formula>
    </cfRule>
  </conditionalFormatting>
  <conditionalFormatting sqref="AL971:AO998">
    <cfRule type="expression" dxfId="1989" priority="2103">
      <formula>IF(AND(AL971&gt;=0, RIGHT(TEXT(AL971,"0.#"),1)&lt;&gt;"."),TRUE,FALSE)</formula>
    </cfRule>
    <cfRule type="expression" dxfId="1988" priority="2104">
      <formula>IF(AND(AL971&gt;=0, RIGHT(TEXT(AL971,"0.#"),1)="."),TRUE,FALSE)</formula>
    </cfRule>
    <cfRule type="expression" dxfId="1987" priority="2105">
      <formula>IF(AND(AL971&lt;0, RIGHT(TEXT(AL971,"0.#"),1)&lt;&gt;"."),TRUE,FALSE)</formula>
    </cfRule>
    <cfRule type="expression" dxfId="1986" priority="2106">
      <formula>IF(AND(AL971&lt;0, RIGHT(TEXT(AL971,"0.#"),1)="."),TRUE,FALSE)</formula>
    </cfRule>
  </conditionalFormatting>
  <conditionalFormatting sqref="AL969:AO970">
    <cfRule type="expression" dxfId="1985" priority="2097">
      <formula>IF(AND(AL969&gt;=0, RIGHT(TEXT(AL969,"0.#"),1)&lt;&gt;"."),TRUE,FALSE)</formula>
    </cfRule>
    <cfRule type="expression" dxfId="1984" priority="2098">
      <formula>IF(AND(AL969&gt;=0, RIGHT(TEXT(AL969,"0.#"),1)="."),TRUE,FALSE)</formula>
    </cfRule>
    <cfRule type="expression" dxfId="1983" priority="2099">
      <formula>IF(AND(AL969&lt;0, RIGHT(TEXT(AL969,"0.#"),1)&lt;&gt;"."),TRUE,FALSE)</formula>
    </cfRule>
    <cfRule type="expression" dxfId="1982" priority="2100">
      <formula>IF(AND(AL969&lt;0, RIGHT(TEXT(AL969,"0.#"),1)="."),TRUE,FALSE)</formula>
    </cfRule>
  </conditionalFormatting>
  <conditionalFormatting sqref="AL1004:AO1031">
    <cfRule type="expression" dxfId="1981" priority="2091">
      <formula>IF(AND(AL1004&gt;=0, RIGHT(TEXT(AL1004,"0.#"),1)&lt;&gt;"."),TRUE,FALSE)</formula>
    </cfRule>
    <cfRule type="expression" dxfId="1980" priority="2092">
      <formula>IF(AND(AL1004&gt;=0, RIGHT(TEXT(AL1004,"0.#"),1)="."),TRUE,FALSE)</formula>
    </cfRule>
    <cfRule type="expression" dxfId="1979" priority="2093">
      <formula>IF(AND(AL1004&lt;0, RIGHT(TEXT(AL1004,"0.#"),1)&lt;&gt;"."),TRUE,FALSE)</formula>
    </cfRule>
    <cfRule type="expression" dxfId="1978" priority="2094">
      <formula>IF(AND(AL1004&lt;0, RIGHT(TEXT(AL1004,"0.#"),1)="."),TRUE,FALSE)</formula>
    </cfRule>
  </conditionalFormatting>
  <conditionalFormatting sqref="AL1002:AO1003">
    <cfRule type="expression" dxfId="1977" priority="2085">
      <formula>IF(AND(AL1002&gt;=0, RIGHT(TEXT(AL1002,"0.#"),1)&lt;&gt;"."),TRUE,FALSE)</formula>
    </cfRule>
    <cfRule type="expression" dxfId="1976" priority="2086">
      <formula>IF(AND(AL1002&gt;=0, RIGHT(TEXT(AL1002,"0.#"),1)="."),TRUE,FALSE)</formula>
    </cfRule>
    <cfRule type="expression" dxfId="1975" priority="2087">
      <formula>IF(AND(AL1002&lt;0, RIGHT(TEXT(AL1002,"0.#"),1)&lt;&gt;"."),TRUE,FALSE)</formula>
    </cfRule>
    <cfRule type="expression" dxfId="1974" priority="2088">
      <formula>IF(AND(AL1002&lt;0, RIGHT(TEXT(AL1002,"0.#"),1)="."),TRUE,FALSE)</formula>
    </cfRule>
  </conditionalFormatting>
  <conditionalFormatting sqref="Y1002:Y1003">
    <cfRule type="expression" dxfId="1973" priority="2083">
      <formula>IF(RIGHT(TEXT(Y1002,"0.#"),1)=".",FALSE,TRUE)</formula>
    </cfRule>
    <cfRule type="expression" dxfId="1972" priority="2084">
      <formula>IF(RIGHT(TEXT(Y1002,"0.#"),1)=".",TRUE,FALSE)</formula>
    </cfRule>
  </conditionalFormatting>
  <conditionalFormatting sqref="AL1037:AO1064">
    <cfRule type="expression" dxfId="1971" priority="2079">
      <formula>IF(AND(AL1037&gt;=0, RIGHT(TEXT(AL1037,"0.#"),1)&lt;&gt;"."),TRUE,FALSE)</formula>
    </cfRule>
    <cfRule type="expression" dxfId="1970" priority="2080">
      <formula>IF(AND(AL1037&gt;=0, RIGHT(TEXT(AL1037,"0.#"),1)="."),TRUE,FALSE)</formula>
    </cfRule>
    <cfRule type="expression" dxfId="1969" priority="2081">
      <formula>IF(AND(AL1037&lt;0, RIGHT(TEXT(AL1037,"0.#"),1)&lt;&gt;"."),TRUE,FALSE)</formula>
    </cfRule>
    <cfRule type="expression" dxfId="1968" priority="2082">
      <formula>IF(AND(AL1037&lt;0, RIGHT(TEXT(AL1037,"0.#"),1)="."),TRUE,FALSE)</formula>
    </cfRule>
  </conditionalFormatting>
  <conditionalFormatting sqref="Y1037:Y1064">
    <cfRule type="expression" dxfId="1967" priority="2077">
      <formula>IF(RIGHT(TEXT(Y1037,"0.#"),1)=".",FALSE,TRUE)</formula>
    </cfRule>
    <cfRule type="expression" dxfId="1966" priority="2078">
      <formula>IF(RIGHT(TEXT(Y1037,"0.#"),1)=".",TRUE,FALSE)</formula>
    </cfRule>
  </conditionalFormatting>
  <conditionalFormatting sqref="AL1035:AO1036">
    <cfRule type="expression" dxfId="1965" priority="2073">
      <formula>IF(AND(AL1035&gt;=0, RIGHT(TEXT(AL1035,"0.#"),1)&lt;&gt;"."),TRUE,FALSE)</formula>
    </cfRule>
    <cfRule type="expression" dxfId="1964" priority="2074">
      <formula>IF(AND(AL1035&gt;=0, RIGHT(TEXT(AL1035,"0.#"),1)="."),TRUE,FALSE)</formula>
    </cfRule>
    <cfRule type="expression" dxfId="1963" priority="2075">
      <formula>IF(AND(AL1035&lt;0, RIGHT(TEXT(AL1035,"0.#"),1)&lt;&gt;"."),TRUE,FALSE)</formula>
    </cfRule>
    <cfRule type="expression" dxfId="1962" priority="2076">
      <formula>IF(AND(AL1035&lt;0, RIGHT(TEXT(AL1035,"0.#"),1)="."),TRUE,FALSE)</formula>
    </cfRule>
  </conditionalFormatting>
  <conditionalFormatting sqref="Y1035:Y1036">
    <cfRule type="expression" dxfId="1961" priority="2071">
      <formula>IF(RIGHT(TEXT(Y1035,"0.#"),1)=".",FALSE,TRUE)</formula>
    </cfRule>
    <cfRule type="expression" dxfId="1960" priority="2072">
      <formula>IF(RIGHT(TEXT(Y1035,"0.#"),1)=".",TRUE,FALSE)</formula>
    </cfRule>
  </conditionalFormatting>
  <conditionalFormatting sqref="AL1070:AO1097">
    <cfRule type="expression" dxfId="1959" priority="2067">
      <formula>IF(AND(AL1070&gt;=0, RIGHT(TEXT(AL1070,"0.#"),1)&lt;&gt;"."),TRUE,FALSE)</formula>
    </cfRule>
    <cfRule type="expression" dxfId="1958" priority="2068">
      <formula>IF(AND(AL1070&gt;=0, RIGHT(TEXT(AL1070,"0.#"),1)="."),TRUE,FALSE)</formula>
    </cfRule>
    <cfRule type="expression" dxfId="1957" priority="2069">
      <formula>IF(AND(AL1070&lt;0, RIGHT(TEXT(AL1070,"0.#"),1)&lt;&gt;"."),TRUE,FALSE)</formula>
    </cfRule>
    <cfRule type="expression" dxfId="1956" priority="2070">
      <formula>IF(AND(AL1070&lt;0, RIGHT(TEXT(AL1070,"0.#"),1)="."),TRUE,FALSE)</formula>
    </cfRule>
  </conditionalFormatting>
  <conditionalFormatting sqref="Y1070:Y1097">
    <cfRule type="expression" dxfId="1955" priority="2065">
      <formula>IF(RIGHT(TEXT(Y1070,"0.#"),1)=".",FALSE,TRUE)</formula>
    </cfRule>
    <cfRule type="expression" dxfId="1954" priority="2066">
      <formula>IF(RIGHT(TEXT(Y1070,"0.#"),1)=".",TRUE,FALSE)</formula>
    </cfRule>
  </conditionalFormatting>
  <conditionalFormatting sqref="AL1068:AO1069">
    <cfRule type="expression" dxfId="1953" priority="2061">
      <formula>IF(AND(AL1068&gt;=0, RIGHT(TEXT(AL1068,"0.#"),1)&lt;&gt;"."),TRUE,FALSE)</formula>
    </cfRule>
    <cfRule type="expression" dxfId="1952" priority="2062">
      <formula>IF(AND(AL1068&gt;=0, RIGHT(TEXT(AL1068,"0.#"),1)="."),TRUE,FALSE)</formula>
    </cfRule>
    <cfRule type="expression" dxfId="1951" priority="2063">
      <formula>IF(AND(AL1068&lt;0, RIGHT(TEXT(AL1068,"0.#"),1)&lt;&gt;"."),TRUE,FALSE)</formula>
    </cfRule>
    <cfRule type="expression" dxfId="1950" priority="2064">
      <formula>IF(AND(AL1068&lt;0, RIGHT(TEXT(AL1068,"0.#"),1)="."),TRUE,FALSE)</formula>
    </cfRule>
  </conditionalFormatting>
  <conditionalFormatting sqref="Y1068:Y1069">
    <cfRule type="expression" dxfId="1949" priority="2059">
      <formula>IF(RIGHT(TEXT(Y1068,"0.#"),1)=".",FALSE,TRUE)</formula>
    </cfRule>
    <cfRule type="expression" dxfId="1948" priority="2060">
      <formula>IF(RIGHT(TEXT(Y1068,"0.#"),1)=".",TRUE,FALSE)</formula>
    </cfRule>
  </conditionalFormatting>
  <conditionalFormatting sqref="AE39">
    <cfRule type="expression" dxfId="1947" priority="2057">
      <formula>IF(RIGHT(TEXT(AE39,"0.#"),1)=".",FALSE,TRUE)</formula>
    </cfRule>
    <cfRule type="expression" dxfId="1946" priority="2058">
      <formula>IF(RIGHT(TEXT(AE39,"0.#"),1)=".",TRUE,FALSE)</formula>
    </cfRule>
  </conditionalFormatting>
  <conditionalFormatting sqref="AM41">
    <cfRule type="expression" dxfId="1945" priority="2041">
      <formula>IF(RIGHT(TEXT(AM41,"0.#"),1)=".",FALSE,TRUE)</formula>
    </cfRule>
    <cfRule type="expression" dxfId="1944" priority="2042">
      <formula>IF(RIGHT(TEXT(AM41,"0.#"),1)=".",TRUE,FALSE)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M39">
    <cfRule type="expression" dxfId="1933" priority="2045">
      <formula>IF(RIGHT(TEXT(AM39,"0.#"),1)=".",FALSE,TRUE)</formula>
    </cfRule>
    <cfRule type="expression" dxfId="1932" priority="2046">
      <formula>IF(RIGHT(TEXT(AM39,"0.#"),1)=".",TRUE,FALSE)</formula>
    </cfRule>
  </conditionalFormatting>
  <conditionalFormatting sqref="AM40">
    <cfRule type="expression" dxfId="1931" priority="2043">
      <formula>IF(RIGHT(TEXT(AM40,"0.#"),1)=".",FALSE,TRUE)</formula>
    </cfRule>
    <cfRule type="expression" dxfId="1930" priority="2044">
      <formula>IF(RIGHT(TEXT(AM40,"0.#"),1)=".",TRUE,FALSE)</formula>
    </cfRule>
  </conditionalFormatting>
  <conditionalFormatting sqref="AQ39:AQ41">
    <cfRule type="expression" dxfId="1929" priority="2039">
      <formula>IF(RIGHT(TEXT(AQ39,"0.#"),1)=".",FALSE,TRUE)</formula>
    </cfRule>
    <cfRule type="expression" dxfId="1928" priority="2040">
      <formula>IF(RIGHT(TEXT(AQ39,"0.#"),1)=".",TRUE,FALSE)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4">
    <cfRule type="expression" dxfId="1207" priority="519">
      <formula>IF(RIGHT(TEXT(AU104,"0.#"),1)=".",FALSE,TRUE)</formula>
    </cfRule>
    <cfRule type="expression" dxfId="1206" priority="520">
      <formula>IF(RIGHT(TEXT(AU104,"0.#"),1)=".",TRUE,FALSE)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Y800:Y803">
    <cfRule type="expression" dxfId="759" priority="67">
      <formula>IF(RIGHT(TEXT(Y800,"0.#"),1)=".",FALSE,TRUE)</formula>
    </cfRule>
    <cfRule type="expression" dxfId="758" priority="68">
      <formula>IF(RIGHT(TEXT(Y800,"0.#"),1)=".",TRUE,FALSE)</formula>
    </cfRule>
  </conditionalFormatting>
  <conditionalFormatting sqref="Y781">
    <cfRule type="expression" dxfId="757" priority="65">
      <formula>IF(RIGHT(TEXT(Y781,"0.#"),1)=".",FALSE,TRUE)</formula>
    </cfRule>
    <cfRule type="expression" dxfId="756" priority="66">
      <formula>IF(RIGHT(TEXT(Y781,"0.#"),1)=".",TRUE,FALSE)</formula>
    </cfRule>
  </conditionalFormatting>
  <conditionalFormatting sqref="Y782">
    <cfRule type="expression" dxfId="755" priority="63">
      <formula>IF(RIGHT(TEXT(Y782,"0.#"),1)=".",FALSE,TRUE)</formula>
    </cfRule>
    <cfRule type="expression" dxfId="754" priority="64">
      <formula>IF(RIGHT(TEXT(Y782,"0.#"),1)=".",TRUE,FALSE)</formula>
    </cfRule>
  </conditionalFormatting>
  <conditionalFormatting sqref="Y783">
    <cfRule type="expression" dxfId="753" priority="61">
      <formula>IF(RIGHT(TEXT(Y783,"0.#"),1)=".",FALSE,TRUE)</formula>
    </cfRule>
    <cfRule type="expression" dxfId="752" priority="62">
      <formula>IF(RIGHT(TEXT(Y783,"0.#"),1)=".",TRUE,FALSE)</formula>
    </cfRule>
  </conditionalFormatting>
  <conditionalFormatting sqref="Y784">
    <cfRule type="expression" dxfId="751" priority="59">
      <formula>IF(RIGHT(TEXT(Y784,"0.#"),1)=".",FALSE,TRUE)</formula>
    </cfRule>
    <cfRule type="expression" dxfId="750" priority="60">
      <formula>IF(RIGHT(TEXT(Y784,"0.#"),1)=".",TRUE,FALSE)</formula>
    </cfRule>
  </conditionalFormatting>
  <conditionalFormatting sqref="Y785">
    <cfRule type="expression" dxfId="749" priority="57">
      <formula>IF(RIGHT(TEXT(Y785,"0.#"),1)=".",FALSE,TRUE)</formula>
    </cfRule>
    <cfRule type="expression" dxfId="748" priority="58">
      <formula>IF(RIGHT(TEXT(Y785,"0.#"),1)=".",TRUE,FALSE)</formula>
    </cfRule>
  </conditionalFormatting>
  <conditionalFormatting sqref="Y786">
    <cfRule type="expression" dxfId="747" priority="55">
      <formula>IF(RIGHT(TEXT(Y786,"0.#"),1)=".",FALSE,TRUE)</formula>
    </cfRule>
    <cfRule type="expression" dxfId="746" priority="56">
      <formula>IF(RIGHT(TEXT(Y786,"0.#"),1)=".",TRUE,FALSE)</formula>
    </cfRule>
  </conditionalFormatting>
  <conditionalFormatting sqref="Y787">
    <cfRule type="expression" dxfId="745" priority="53">
      <formula>IF(RIGHT(TEXT(Y787,"0.#"),1)=".",FALSE,TRUE)</formula>
    </cfRule>
    <cfRule type="expression" dxfId="744" priority="54">
      <formula>IF(RIGHT(TEXT(Y787,"0.#"),1)=".",TRUE,FALSE)</formula>
    </cfRule>
  </conditionalFormatting>
  <conditionalFormatting sqref="Y788">
    <cfRule type="expression" dxfId="743" priority="51">
      <formula>IF(RIGHT(TEXT(Y788,"0.#"),1)=".",FALSE,TRUE)</formula>
    </cfRule>
    <cfRule type="expression" dxfId="742" priority="52">
      <formula>IF(RIGHT(TEXT(Y788,"0.#"),1)=".",TRUE,FALSE)</formula>
    </cfRule>
  </conditionalFormatting>
  <conditionalFormatting sqref="AU786">
    <cfRule type="expression" dxfId="741" priority="45">
      <formula>IF(RIGHT(TEXT(AU786,"0.#"),1)=".",FALSE,TRUE)</formula>
    </cfRule>
    <cfRule type="expression" dxfId="740" priority="46">
      <formula>IF(RIGHT(TEXT(AU786,"0.#"),1)=".",TRUE,FALSE)</formula>
    </cfRule>
  </conditionalFormatting>
  <conditionalFormatting sqref="AU784">
    <cfRule type="expression" dxfId="739" priority="39">
      <formula>IF(RIGHT(TEXT(AU784,"0.#"),1)=".",FALSE,TRUE)</formula>
    </cfRule>
    <cfRule type="expression" dxfId="738" priority="40">
      <formula>IF(RIGHT(TEXT(AU784,"0.#"),1)=".",TRUE,FALSE)</formula>
    </cfRule>
  </conditionalFormatting>
  <conditionalFormatting sqref="AU785">
    <cfRule type="expression" dxfId="737" priority="37">
      <formula>IF(RIGHT(TEXT(AU785,"0.#"),1)=".",FALSE,TRUE)</formula>
    </cfRule>
    <cfRule type="expression" dxfId="736" priority="38">
      <formula>IF(RIGHT(TEXT(AU785,"0.#"),1)=".",TRUE,FALSE)</formula>
    </cfRule>
  </conditionalFormatting>
  <conditionalFormatting sqref="AU787">
    <cfRule type="expression" dxfId="735" priority="35">
      <formula>IF(RIGHT(TEXT(AU787,"0.#"),1)=".",FALSE,TRUE)</formula>
    </cfRule>
    <cfRule type="expression" dxfId="734" priority="36">
      <formula>IF(RIGHT(TEXT(AU787,"0.#"),1)=".",TRUE,FALSE)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Y795">
    <cfRule type="expression" dxfId="729" priority="29">
      <formula>IF(RIGHT(TEXT(Y795,"0.#"),1)=".",FALSE,TRUE)</formula>
    </cfRule>
    <cfRule type="expression" dxfId="728" priority="30">
      <formula>IF(RIGHT(TEXT(Y795,"0.#"),1)=".",TRUE,FALSE)</formula>
    </cfRule>
  </conditionalFormatting>
  <conditionalFormatting sqref="Y796:Y799 Y794">
    <cfRule type="expression" dxfId="727" priority="27">
      <formula>IF(RIGHT(TEXT(Y794,"0.#"),1)=".",FALSE,TRUE)</formula>
    </cfRule>
    <cfRule type="expression" dxfId="726" priority="28">
      <formula>IF(RIGHT(TEXT(Y794,"0.#"),1)=".",TRUE,FALSE)</formula>
    </cfRule>
  </conditionalFormatting>
  <conditionalFormatting sqref="AL839:AO839">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AI89">
    <cfRule type="expression" dxfId="719" priority="19">
      <formula>IF(RIGHT(TEXT(AI89,"0.#"),1)=".",FALSE,TRUE)</formula>
    </cfRule>
    <cfRule type="expression" dxfId="718" priority="20">
      <formula>IF(RIGHT(TEXT(AI89,"0.#"),1)=".",TRUE,FALSE)</formula>
    </cfRule>
  </conditionalFormatting>
  <conditionalFormatting sqref="AM89">
    <cfRule type="expression" dxfId="717" priority="17">
      <formula>IF(RIGHT(TEXT(AM89,"0.#"),1)=".",FALSE,TRUE)</formula>
    </cfRule>
    <cfRule type="expression" dxfId="716" priority="18">
      <formula>IF(RIGHT(TEXT(AM89,"0.#"),1)=".",TRUE,FALSE)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2"/>
  <headerFooter differentFirst="1" alignWithMargins="0"/>
  <rowBreaks count="3" manualBreakCount="3">
    <brk id="117" max="49" man="1"/>
    <brk id="718" max="49" man="1"/>
    <brk id="778"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9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7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7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7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7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01358AD5-B3A8-4486-B634-7003B9495C5C}" scale="115" hiddenColumns="1" topLeftCell="G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490</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1"/>
      <c r="Z2" s="409"/>
      <c r="AA2" s="410"/>
      <c r="AB2" s="1015" t="s">
        <v>11</v>
      </c>
      <c r="AC2" s="1016"/>
      <c r="AD2" s="1017"/>
      <c r="AE2" s="1003" t="s">
        <v>357</v>
      </c>
      <c r="AF2" s="1003"/>
      <c r="AG2" s="1003"/>
      <c r="AH2" s="1003"/>
      <c r="AI2" s="1003" t="s">
        <v>363</v>
      </c>
      <c r="AJ2" s="1003"/>
      <c r="AK2" s="1003"/>
      <c r="AL2" s="1003"/>
      <c r="AM2" s="1003" t="s">
        <v>471</v>
      </c>
      <c r="AN2" s="1003"/>
      <c r="AO2" s="1003"/>
      <c r="AP2" s="457"/>
      <c r="AQ2" s="173" t="s">
        <v>355</v>
      </c>
      <c r="AR2" s="166"/>
      <c r="AS2" s="166"/>
      <c r="AT2" s="167"/>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12"/>
      <c r="Z3" s="1013"/>
      <c r="AA3" s="1014"/>
      <c r="AB3" s="1018"/>
      <c r="AC3" s="1019"/>
      <c r="AD3" s="1020"/>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75" customHeight="1" x14ac:dyDescent="0.2">
      <c r="A4" s="514"/>
      <c r="B4" s="512"/>
      <c r="C4" s="512"/>
      <c r="D4" s="512"/>
      <c r="E4" s="512"/>
      <c r="F4" s="513"/>
      <c r="G4" s="539"/>
      <c r="H4" s="1021"/>
      <c r="I4" s="1021"/>
      <c r="J4" s="1021"/>
      <c r="K4" s="1021"/>
      <c r="L4" s="1021"/>
      <c r="M4" s="1021"/>
      <c r="N4" s="1021"/>
      <c r="O4" s="1022"/>
      <c r="P4" s="158"/>
      <c r="Q4" s="1029"/>
      <c r="R4" s="1029"/>
      <c r="S4" s="1029"/>
      <c r="T4" s="1029"/>
      <c r="U4" s="1029"/>
      <c r="V4" s="1029"/>
      <c r="W4" s="1029"/>
      <c r="X4" s="1030"/>
      <c r="Y4" s="1007" t="s">
        <v>12</v>
      </c>
      <c r="Z4" s="1008"/>
      <c r="AA4" s="1009"/>
      <c r="AB4" s="550"/>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75" customHeight="1" x14ac:dyDescent="0.2">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0" t="s">
        <v>54</v>
      </c>
      <c r="Z5" s="1004"/>
      <c r="AA5" s="1005"/>
      <c r="AB5" s="521"/>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75" customHeight="1" x14ac:dyDescent="0.2">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1" t="s">
        <v>490</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1"/>
      <c r="Z9" s="409"/>
      <c r="AA9" s="410"/>
      <c r="AB9" s="1015" t="s">
        <v>11</v>
      </c>
      <c r="AC9" s="1016"/>
      <c r="AD9" s="1017"/>
      <c r="AE9" s="1003" t="s">
        <v>357</v>
      </c>
      <c r="AF9" s="1003"/>
      <c r="AG9" s="1003"/>
      <c r="AH9" s="1003"/>
      <c r="AI9" s="1003" t="s">
        <v>363</v>
      </c>
      <c r="AJ9" s="1003"/>
      <c r="AK9" s="1003"/>
      <c r="AL9" s="1003"/>
      <c r="AM9" s="1003" t="s">
        <v>471</v>
      </c>
      <c r="AN9" s="1003"/>
      <c r="AO9" s="1003"/>
      <c r="AP9" s="457"/>
      <c r="AQ9" s="173" t="s">
        <v>355</v>
      </c>
      <c r="AR9" s="166"/>
      <c r="AS9" s="166"/>
      <c r="AT9" s="167"/>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2"/>
      <c r="Z10" s="1013"/>
      <c r="AA10" s="1014"/>
      <c r="AB10" s="1018"/>
      <c r="AC10" s="1019"/>
      <c r="AD10" s="1020"/>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75" customHeight="1" x14ac:dyDescent="0.2">
      <c r="A11" s="514"/>
      <c r="B11" s="512"/>
      <c r="C11" s="512"/>
      <c r="D11" s="512"/>
      <c r="E11" s="512"/>
      <c r="F11" s="513"/>
      <c r="G11" s="53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0"/>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75" customHeight="1" x14ac:dyDescent="0.2">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521"/>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75" customHeight="1" x14ac:dyDescent="0.2">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1" t="s">
        <v>490</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1"/>
      <c r="Z16" s="409"/>
      <c r="AA16" s="410"/>
      <c r="AB16" s="1015" t="s">
        <v>11</v>
      </c>
      <c r="AC16" s="1016"/>
      <c r="AD16" s="1017"/>
      <c r="AE16" s="1003" t="s">
        <v>357</v>
      </c>
      <c r="AF16" s="1003"/>
      <c r="AG16" s="1003"/>
      <c r="AH16" s="1003"/>
      <c r="AI16" s="1003" t="s">
        <v>363</v>
      </c>
      <c r="AJ16" s="1003"/>
      <c r="AK16" s="1003"/>
      <c r="AL16" s="1003"/>
      <c r="AM16" s="1003" t="s">
        <v>471</v>
      </c>
      <c r="AN16" s="1003"/>
      <c r="AO16" s="1003"/>
      <c r="AP16" s="457"/>
      <c r="AQ16" s="173" t="s">
        <v>355</v>
      </c>
      <c r="AR16" s="166"/>
      <c r="AS16" s="166"/>
      <c r="AT16" s="167"/>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2"/>
      <c r="Z17" s="1013"/>
      <c r="AA17" s="1014"/>
      <c r="AB17" s="1018"/>
      <c r="AC17" s="1019"/>
      <c r="AD17" s="1020"/>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75" customHeight="1" x14ac:dyDescent="0.2">
      <c r="A18" s="514"/>
      <c r="B18" s="512"/>
      <c r="C18" s="512"/>
      <c r="D18" s="512"/>
      <c r="E18" s="512"/>
      <c r="F18" s="513"/>
      <c r="G18" s="53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0"/>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75" customHeight="1" x14ac:dyDescent="0.2">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521"/>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75" customHeight="1" x14ac:dyDescent="0.2">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1" t="s">
        <v>490</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1"/>
      <c r="Z23" s="409"/>
      <c r="AA23" s="410"/>
      <c r="AB23" s="1015" t="s">
        <v>11</v>
      </c>
      <c r="AC23" s="1016"/>
      <c r="AD23" s="1017"/>
      <c r="AE23" s="1003" t="s">
        <v>357</v>
      </c>
      <c r="AF23" s="1003"/>
      <c r="AG23" s="1003"/>
      <c r="AH23" s="1003"/>
      <c r="AI23" s="1003" t="s">
        <v>363</v>
      </c>
      <c r="AJ23" s="1003"/>
      <c r="AK23" s="1003"/>
      <c r="AL23" s="1003"/>
      <c r="AM23" s="1003" t="s">
        <v>471</v>
      </c>
      <c r="AN23" s="1003"/>
      <c r="AO23" s="1003"/>
      <c r="AP23" s="457"/>
      <c r="AQ23" s="173" t="s">
        <v>355</v>
      </c>
      <c r="AR23" s="166"/>
      <c r="AS23" s="166"/>
      <c r="AT23" s="167"/>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2"/>
      <c r="Z24" s="1013"/>
      <c r="AA24" s="1014"/>
      <c r="AB24" s="1018"/>
      <c r="AC24" s="1019"/>
      <c r="AD24" s="1020"/>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75" customHeight="1" x14ac:dyDescent="0.2">
      <c r="A25" s="514"/>
      <c r="B25" s="512"/>
      <c r="C25" s="512"/>
      <c r="D25" s="512"/>
      <c r="E25" s="512"/>
      <c r="F25" s="513"/>
      <c r="G25" s="53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0"/>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75" customHeight="1" x14ac:dyDescent="0.2">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521"/>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75" customHeight="1" x14ac:dyDescent="0.2">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1" t="s">
        <v>490</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1"/>
      <c r="Z30" s="409"/>
      <c r="AA30" s="410"/>
      <c r="AB30" s="1015" t="s">
        <v>11</v>
      </c>
      <c r="AC30" s="1016"/>
      <c r="AD30" s="1017"/>
      <c r="AE30" s="1003" t="s">
        <v>357</v>
      </c>
      <c r="AF30" s="1003"/>
      <c r="AG30" s="1003"/>
      <c r="AH30" s="1003"/>
      <c r="AI30" s="1003" t="s">
        <v>363</v>
      </c>
      <c r="AJ30" s="1003"/>
      <c r="AK30" s="1003"/>
      <c r="AL30" s="1003"/>
      <c r="AM30" s="1003" t="s">
        <v>471</v>
      </c>
      <c r="AN30" s="1003"/>
      <c r="AO30" s="1003"/>
      <c r="AP30" s="457"/>
      <c r="AQ30" s="173" t="s">
        <v>355</v>
      </c>
      <c r="AR30" s="166"/>
      <c r="AS30" s="166"/>
      <c r="AT30" s="167"/>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2"/>
      <c r="Z31" s="1013"/>
      <c r="AA31" s="1014"/>
      <c r="AB31" s="1018"/>
      <c r="AC31" s="1019"/>
      <c r="AD31" s="1020"/>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75" customHeight="1" x14ac:dyDescent="0.2">
      <c r="A32" s="514"/>
      <c r="B32" s="512"/>
      <c r="C32" s="512"/>
      <c r="D32" s="512"/>
      <c r="E32" s="512"/>
      <c r="F32" s="513"/>
      <c r="G32" s="53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0"/>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75" customHeight="1" x14ac:dyDescent="0.2">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521"/>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75" customHeight="1" x14ac:dyDescent="0.2">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1" t="s">
        <v>490</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1"/>
      <c r="Z37" s="409"/>
      <c r="AA37" s="410"/>
      <c r="AB37" s="1015" t="s">
        <v>11</v>
      </c>
      <c r="AC37" s="1016"/>
      <c r="AD37" s="1017"/>
      <c r="AE37" s="1003" t="s">
        <v>357</v>
      </c>
      <c r="AF37" s="1003"/>
      <c r="AG37" s="1003"/>
      <c r="AH37" s="1003"/>
      <c r="AI37" s="1003" t="s">
        <v>363</v>
      </c>
      <c r="AJ37" s="1003"/>
      <c r="AK37" s="1003"/>
      <c r="AL37" s="1003"/>
      <c r="AM37" s="1003" t="s">
        <v>471</v>
      </c>
      <c r="AN37" s="1003"/>
      <c r="AO37" s="1003"/>
      <c r="AP37" s="457"/>
      <c r="AQ37" s="173" t="s">
        <v>355</v>
      </c>
      <c r="AR37" s="166"/>
      <c r="AS37" s="166"/>
      <c r="AT37" s="167"/>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2"/>
      <c r="Z38" s="1013"/>
      <c r="AA38" s="1014"/>
      <c r="AB38" s="1018"/>
      <c r="AC38" s="1019"/>
      <c r="AD38" s="1020"/>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75" customHeight="1" x14ac:dyDescent="0.2">
      <c r="A39" s="514"/>
      <c r="B39" s="512"/>
      <c r="C39" s="512"/>
      <c r="D39" s="512"/>
      <c r="E39" s="512"/>
      <c r="F39" s="513"/>
      <c r="G39" s="53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0"/>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75" customHeight="1" x14ac:dyDescent="0.2">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521"/>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75" customHeight="1" x14ac:dyDescent="0.2">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1" t="s">
        <v>490</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1"/>
      <c r="Z44" s="409"/>
      <c r="AA44" s="410"/>
      <c r="AB44" s="1015" t="s">
        <v>11</v>
      </c>
      <c r="AC44" s="1016"/>
      <c r="AD44" s="1017"/>
      <c r="AE44" s="1003" t="s">
        <v>357</v>
      </c>
      <c r="AF44" s="1003"/>
      <c r="AG44" s="1003"/>
      <c r="AH44" s="1003"/>
      <c r="AI44" s="1003" t="s">
        <v>363</v>
      </c>
      <c r="AJ44" s="1003"/>
      <c r="AK44" s="1003"/>
      <c r="AL44" s="1003"/>
      <c r="AM44" s="1003" t="s">
        <v>471</v>
      </c>
      <c r="AN44" s="1003"/>
      <c r="AO44" s="1003"/>
      <c r="AP44" s="457"/>
      <c r="AQ44" s="173" t="s">
        <v>355</v>
      </c>
      <c r="AR44" s="166"/>
      <c r="AS44" s="166"/>
      <c r="AT44" s="167"/>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2"/>
      <c r="Z45" s="1013"/>
      <c r="AA45" s="1014"/>
      <c r="AB45" s="1018"/>
      <c r="AC45" s="1019"/>
      <c r="AD45" s="1020"/>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75" customHeight="1" x14ac:dyDescent="0.2">
      <c r="A46" s="514"/>
      <c r="B46" s="512"/>
      <c r="C46" s="512"/>
      <c r="D46" s="512"/>
      <c r="E46" s="512"/>
      <c r="F46" s="513"/>
      <c r="G46" s="53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0"/>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75" customHeight="1" x14ac:dyDescent="0.2">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521"/>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75" customHeight="1" x14ac:dyDescent="0.2">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1" t="s">
        <v>490</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1"/>
      <c r="Z51" s="409"/>
      <c r="AA51" s="410"/>
      <c r="AB51" s="457" t="s">
        <v>11</v>
      </c>
      <c r="AC51" s="1016"/>
      <c r="AD51" s="1017"/>
      <c r="AE51" s="1003" t="s">
        <v>357</v>
      </c>
      <c r="AF51" s="1003"/>
      <c r="AG51" s="1003"/>
      <c r="AH51" s="1003"/>
      <c r="AI51" s="1003" t="s">
        <v>363</v>
      </c>
      <c r="AJ51" s="1003"/>
      <c r="AK51" s="1003"/>
      <c r="AL51" s="1003"/>
      <c r="AM51" s="1003" t="s">
        <v>471</v>
      </c>
      <c r="AN51" s="1003"/>
      <c r="AO51" s="1003"/>
      <c r="AP51" s="457"/>
      <c r="AQ51" s="173" t="s">
        <v>355</v>
      </c>
      <c r="AR51" s="166"/>
      <c r="AS51" s="166"/>
      <c r="AT51" s="167"/>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2"/>
      <c r="Z52" s="1013"/>
      <c r="AA52" s="1014"/>
      <c r="AB52" s="1018"/>
      <c r="AC52" s="1019"/>
      <c r="AD52" s="1020"/>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75" customHeight="1" x14ac:dyDescent="0.2">
      <c r="A53" s="514"/>
      <c r="B53" s="512"/>
      <c r="C53" s="512"/>
      <c r="D53" s="512"/>
      <c r="E53" s="512"/>
      <c r="F53" s="513"/>
      <c r="G53" s="53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0"/>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75" customHeight="1" x14ac:dyDescent="0.2">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521"/>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75" customHeight="1" x14ac:dyDescent="0.2">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1" t="s">
        <v>490</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1"/>
      <c r="Z58" s="409"/>
      <c r="AA58" s="410"/>
      <c r="AB58" s="1015" t="s">
        <v>11</v>
      </c>
      <c r="AC58" s="1016"/>
      <c r="AD58" s="1017"/>
      <c r="AE58" s="1003" t="s">
        <v>357</v>
      </c>
      <c r="AF58" s="1003"/>
      <c r="AG58" s="1003"/>
      <c r="AH58" s="1003"/>
      <c r="AI58" s="1003" t="s">
        <v>363</v>
      </c>
      <c r="AJ58" s="1003"/>
      <c r="AK58" s="1003"/>
      <c r="AL58" s="1003"/>
      <c r="AM58" s="1003" t="s">
        <v>471</v>
      </c>
      <c r="AN58" s="1003"/>
      <c r="AO58" s="1003"/>
      <c r="AP58" s="457"/>
      <c r="AQ58" s="173" t="s">
        <v>355</v>
      </c>
      <c r="AR58" s="166"/>
      <c r="AS58" s="166"/>
      <c r="AT58" s="167"/>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2"/>
      <c r="Z59" s="1013"/>
      <c r="AA59" s="1014"/>
      <c r="AB59" s="1018"/>
      <c r="AC59" s="1019"/>
      <c r="AD59" s="1020"/>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75" customHeight="1" x14ac:dyDescent="0.2">
      <c r="A60" s="514"/>
      <c r="B60" s="512"/>
      <c r="C60" s="512"/>
      <c r="D60" s="512"/>
      <c r="E60" s="512"/>
      <c r="F60" s="513"/>
      <c r="G60" s="53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0"/>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75" customHeight="1" x14ac:dyDescent="0.2">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521"/>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75" customHeight="1" x14ac:dyDescent="0.2">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1" t="s">
        <v>490</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1"/>
      <c r="Z65" s="409"/>
      <c r="AA65" s="410"/>
      <c r="AB65" s="1015" t="s">
        <v>11</v>
      </c>
      <c r="AC65" s="1016"/>
      <c r="AD65" s="1017"/>
      <c r="AE65" s="1003" t="s">
        <v>357</v>
      </c>
      <c r="AF65" s="1003"/>
      <c r="AG65" s="1003"/>
      <c r="AH65" s="1003"/>
      <c r="AI65" s="1003" t="s">
        <v>363</v>
      </c>
      <c r="AJ65" s="1003"/>
      <c r="AK65" s="1003"/>
      <c r="AL65" s="1003"/>
      <c r="AM65" s="1003" t="s">
        <v>471</v>
      </c>
      <c r="AN65" s="1003"/>
      <c r="AO65" s="1003"/>
      <c r="AP65" s="457"/>
      <c r="AQ65" s="173" t="s">
        <v>355</v>
      </c>
      <c r="AR65" s="166"/>
      <c r="AS65" s="166"/>
      <c r="AT65" s="167"/>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2"/>
      <c r="Z66" s="1013"/>
      <c r="AA66" s="1014"/>
      <c r="AB66" s="1018"/>
      <c r="AC66" s="1019"/>
      <c r="AD66" s="1020"/>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75" customHeight="1" x14ac:dyDescent="0.2">
      <c r="A67" s="514"/>
      <c r="B67" s="512"/>
      <c r="C67" s="512"/>
      <c r="D67" s="512"/>
      <c r="E67" s="512"/>
      <c r="F67" s="513"/>
      <c r="G67" s="53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0"/>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75" customHeight="1" x14ac:dyDescent="0.2">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521"/>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75" customHeight="1" x14ac:dyDescent="0.2">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customSheetViews>
    <customSheetView guid="{01358AD5-B3A8-4486-B634-7003B9495C5C}"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7265625" style="36" customWidth="1"/>
    <col min="50" max="50" width="4.269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01358AD5-B3A8-4486-B634-7003B9495C5C}"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495</v>
      </c>
      <c r="Z3" s="342"/>
      <c r="AA3" s="342"/>
      <c r="AB3" s="342"/>
      <c r="AC3" s="274" t="s">
        <v>478</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63">
        <v>1</v>
      </c>
      <c r="B4" s="106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495</v>
      </c>
      <c r="Z36" s="342"/>
      <c r="AA36" s="342"/>
      <c r="AB36" s="342"/>
      <c r="AC36" s="274" t="s">
        <v>478</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63">
        <v>1</v>
      </c>
      <c r="B37" s="106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495</v>
      </c>
      <c r="Z69" s="342"/>
      <c r="AA69" s="342"/>
      <c r="AB69" s="342"/>
      <c r="AC69" s="274" t="s">
        <v>478</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63">
        <v>1</v>
      </c>
      <c r="B70" s="106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495</v>
      </c>
      <c r="Z102" s="342"/>
      <c r="AA102" s="342"/>
      <c r="AB102" s="342"/>
      <c r="AC102" s="274" t="s">
        <v>478</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495</v>
      </c>
      <c r="Z135" s="342"/>
      <c r="AA135" s="342"/>
      <c r="AB135" s="342"/>
      <c r="AC135" s="274" t="s">
        <v>478</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495</v>
      </c>
      <c r="Z168" s="342"/>
      <c r="AA168" s="342"/>
      <c r="AB168" s="342"/>
      <c r="AC168" s="274" t="s">
        <v>478</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495</v>
      </c>
      <c r="Z201" s="342"/>
      <c r="AA201" s="342"/>
      <c r="AB201" s="342"/>
      <c r="AC201" s="274" t="s">
        <v>478</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495</v>
      </c>
      <c r="Z234" s="342"/>
      <c r="AA234" s="342"/>
      <c r="AB234" s="342"/>
      <c r="AC234" s="274" t="s">
        <v>478</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495</v>
      </c>
      <c r="Z267" s="342"/>
      <c r="AA267" s="342"/>
      <c r="AB267" s="342"/>
      <c r="AC267" s="274" t="s">
        <v>478</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495</v>
      </c>
      <c r="Z300" s="342"/>
      <c r="AA300" s="342"/>
      <c r="AB300" s="342"/>
      <c r="AC300" s="274" t="s">
        <v>478</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495</v>
      </c>
      <c r="Z333" s="342"/>
      <c r="AA333" s="342"/>
      <c r="AB333" s="342"/>
      <c r="AC333" s="274" t="s">
        <v>478</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495</v>
      </c>
      <c r="Z366" s="342"/>
      <c r="AA366" s="342"/>
      <c r="AB366" s="342"/>
      <c r="AC366" s="274" t="s">
        <v>478</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495</v>
      </c>
      <c r="Z399" s="342"/>
      <c r="AA399" s="342"/>
      <c r="AB399" s="342"/>
      <c r="AC399" s="274" t="s">
        <v>478</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495</v>
      </c>
      <c r="Z432" s="342"/>
      <c r="AA432" s="342"/>
      <c r="AB432" s="342"/>
      <c r="AC432" s="274" t="s">
        <v>478</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495</v>
      </c>
      <c r="Z465" s="342"/>
      <c r="AA465" s="342"/>
      <c r="AB465" s="342"/>
      <c r="AC465" s="274" t="s">
        <v>478</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495</v>
      </c>
      <c r="Z498" s="342"/>
      <c r="AA498" s="342"/>
      <c r="AB498" s="342"/>
      <c r="AC498" s="274" t="s">
        <v>478</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495</v>
      </c>
      <c r="Z531" s="342"/>
      <c r="AA531" s="342"/>
      <c r="AB531" s="342"/>
      <c r="AC531" s="274" t="s">
        <v>478</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495</v>
      </c>
      <c r="Z564" s="342"/>
      <c r="AA564" s="342"/>
      <c r="AB564" s="342"/>
      <c r="AC564" s="274" t="s">
        <v>478</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495</v>
      </c>
      <c r="Z597" s="342"/>
      <c r="AA597" s="342"/>
      <c r="AB597" s="342"/>
      <c r="AC597" s="274" t="s">
        <v>478</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495</v>
      </c>
      <c r="Z630" s="342"/>
      <c r="AA630" s="342"/>
      <c r="AB630" s="342"/>
      <c r="AC630" s="274" t="s">
        <v>478</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495</v>
      </c>
      <c r="Z663" s="342"/>
      <c r="AA663" s="342"/>
      <c r="AB663" s="342"/>
      <c r="AC663" s="274" t="s">
        <v>478</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495</v>
      </c>
      <c r="Z696" s="342"/>
      <c r="AA696" s="342"/>
      <c r="AB696" s="342"/>
      <c r="AC696" s="274" t="s">
        <v>478</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495</v>
      </c>
      <c r="Z729" s="342"/>
      <c r="AA729" s="342"/>
      <c r="AB729" s="342"/>
      <c r="AC729" s="274" t="s">
        <v>478</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495</v>
      </c>
      <c r="Z762" s="342"/>
      <c r="AA762" s="342"/>
      <c r="AB762" s="342"/>
      <c r="AC762" s="274" t="s">
        <v>478</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495</v>
      </c>
      <c r="Z795" s="342"/>
      <c r="AA795" s="342"/>
      <c r="AB795" s="342"/>
      <c r="AC795" s="274" t="s">
        <v>478</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495</v>
      </c>
      <c r="Z828" s="342"/>
      <c r="AA828" s="342"/>
      <c r="AB828" s="342"/>
      <c r="AC828" s="274" t="s">
        <v>478</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495</v>
      </c>
      <c r="Z861" s="342"/>
      <c r="AA861" s="342"/>
      <c r="AB861" s="342"/>
      <c r="AC861" s="274" t="s">
        <v>478</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495</v>
      </c>
      <c r="Z894" s="342"/>
      <c r="AA894" s="342"/>
      <c r="AB894" s="342"/>
      <c r="AC894" s="274" t="s">
        <v>478</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495</v>
      </c>
      <c r="Z927" s="342"/>
      <c r="AA927" s="342"/>
      <c r="AB927" s="342"/>
      <c r="AC927" s="274" t="s">
        <v>478</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495</v>
      </c>
      <c r="Z960" s="342"/>
      <c r="AA960" s="342"/>
      <c r="AB960" s="342"/>
      <c r="AC960" s="274" t="s">
        <v>478</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495</v>
      </c>
      <c r="Z993" s="342"/>
      <c r="AA993" s="342"/>
      <c r="AB993" s="342"/>
      <c r="AC993" s="274" t="s">
        <v>478</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495</v>
      </c>
      <c r="Z1026" s="342"/>
      <c r="AA1026" s="342"/>
      <c r="AB1026" s="342"/>
      <c r="AC1026" s="274" t="s">
        <v>478</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495</v>
      </c>
      <c r="Z1059" s="342"/>
      <c r="AA1059" s="342"/>
      <c r="AB1059" s="342"/>
      <c r="AC1059" s="274" t="s">
        <v>478</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495</v>
      </c>
      <c r="Z1092" s="342"/>
      <c r="AA1092" s="342"/>
      <c r="AB1092" s="342"/>
      <c r="AC1092" s="274" t="s">
        <v>478</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495</v>
      </c>
      <c r="Z1125" s="342"/>
      <c r="AA1125" s="342"/>
      <c r="AB1125" s="342"/>
      <c r="AC1125" s="274" t="s">
        <v>478</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495</v>
      </c>
      <c r="Z1158" s="342"/>
      <c r="AA1158" s="342"/>
      <c r="AB1158" s="342"/>
      <c r="AC1158" s="274" t="s">
        <v>478</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495</v>
      </c>
      <c r="Z1191" s="342"/>
      <c r="AA1191" s="342"/>
      <c r="AB1191" s="342"/>
      <c r="AC1191" s="274" t="s">
        <v>478</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495</v>
      </c>
      <c r="Z1224" s="342"/>
      <c r="AA1224" s="342"/>
      <c r="AB1224" s="342"/>
      <c r="AC1224" s="274" t="s">
        <v>478</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495</v>
      </c>
      <c r="Z1257" s="342"/>
      <c r="AA1257" s="342"/>
      <c r="AB1257" s="342"/>
      <c r="AC1257" s="274" t="s">
        <v>478</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495</v>
      </c>
      <c r="Z1290" s="342"/>
      <c r="AA1290" s="342"/>
      <c r="AB1290" s="342"/>
      <c r="AC1290" s="274" t="s">
        <v>478</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customSheetViews>
    <customSheetView guid="{01358AD5-B3A8-4486-B634-7003B9495C5C}"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鮫島 茉利奈</cp:lastModifiedBy>
  <cp:lastPrinted>2018-06-07T02:57:57Z</cp:lastPrinted>
  <dcterms:created xsi:type="dcterms:W3CDTF">2012-03-13T00:50:25Z</dcterms:created>
  <dcterms:modified xsi:type="dcterms:W3CDTF">2018-08-10T06:06:11Z</dcterms:modified>
</cp:coreProperties>
</file>