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個別アクセス制限フォルダ\【計画課】三課室共有フォルダ\01_課室共有\0108_予算要求\行政事業レビュー\平成３０年度（平成29年度レビュー）\04　最終公表\作業フォルダ\平成２９年度の事業に係る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<sst xmlns="http://schemas.openxmlformats.org/spreadsheetml/2006/main" count="2901" uniqueCount="648">
  <si>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</si>
  <si>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</si>
  <si>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</si>
  <si>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</si>
  <si>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</si>
  <si>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</si>
  <si>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</si>
  <si>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</si>
  <si>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</si>
  <si>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</si>
  <si>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</si>
  <si>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</si>
  <si>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</si>
  <si>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</si>
  <si>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</si>
  <si>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</si>
  <si>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</si>
  <si>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</si>
  <si>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</si>
  <si>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</si>
  <si>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</si>
  <si>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</si>
  <si>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</si>
  <si>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</si>
  <si>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</si>
  <si>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</si>
  <si>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</si>
  <si>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</si>
  <si>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</si>
  <si>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</si>
  <si>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</si>
  <si>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</si>
  <si>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</si>
  <si>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</si>
  <si>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</si>
  <si>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</si>
  <si>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</si>
  <si>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</si>
  <si>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</si>
  <si>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</si>
  <si>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</si>
  <si>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</si>
  <si>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</si>
  <si>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</si>
  <si>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</si>
  <si>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</si>
  <si>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</si>
  <si>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</si>
  <si>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</si>
  <si>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</si>
  <si>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</si>
  <si>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</si>
  <si>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</si>
  <si>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</si>
  <si>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</si>
  <si>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</si>
  <si>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</si>
  <si>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</si>
  <si>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</si>
  <si>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</si>
  <si>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</si>
  <si>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</si>
  <si>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</si>
  <si>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</si>
  <si>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</si>
  <si>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</si>
  <si>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</si>
  <si>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</si>
  <si>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</si>
  <si>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</si>
  <si>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</si>
  <si>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</si>
  <si>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</si>
  <si>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</si>
  <si>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</si>
  <si>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</si>
  <si>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</si>
  <si>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</si>
  <si>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</si>
  <si>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</si>
  <si>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</si>
  <si>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</si>
  <si>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</si>
  <si>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</si>
  <si>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</si>
  <si>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</si>
  <si>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</si>
  <si>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</si>
  <si>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</si>
  <si>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</si>
  <si>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</si>
  <si>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</si>
  <si>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</si>
  <si>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</si>
  <si>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</si>
  <si>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</si>
  <si>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</si>
  <si>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</si>
  <si>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</si>
  <si>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</si>
  <si>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</si>
  <si>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</si>
  <si>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</si>
  <si>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</si>
  <si>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</si>
  <si>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</si>
  <si>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</si>
  <si>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</si>
  <si>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</si>
  <si>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</si>
  <si>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</si>
  <si>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</si>
  <si>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</si>
  <si>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</si>
  <si>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</si>
  <si>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</si>
  <si>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</si>
  <si>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</si>
  <si>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</si>
  <si>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</si>
  <si>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</si>
  <si>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</si>
  <si>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</si>
  <si>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</si>
  <si>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</si>
  <si>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</si>
  <si>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</si>
  <si>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</si>
  <si>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</si>
  <si>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</si>
  <si>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</si>
  <si>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</si>
  <si>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</si>
  <si>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</si>
  <si>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</si>
  <si>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</si>
  <si>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</si>
  <si>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</si>
  <si>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</si>
  <si>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</si>
  <si>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</si>
  <si>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</si>
  <si>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</si>
  <si>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</si>
  <si>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</si>
  <si>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</si>
  <si>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</si>
  <si>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</si>
  <si>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</si>
  <si>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</si>
  <si>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</si>
  <si>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</si>
  <si>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</si>
  <si>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</si>
  <si>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</si>
  <si>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</si>
  <si>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</si>
  <si>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</si>
  <si>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</si>
  <si>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</si>
  <si>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</si>
  <si>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</si>
  <si>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</si>
  <si>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</si>
  <si>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</si>
  <si>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</si>
  <si>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</si>
  <si>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</si>
  <si>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</si>
  <si>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</si>
  <si>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</si>
  <si>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</si>
  <si>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</si>
  <si>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</si>
  <si>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</si>
  <si>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</si>
  <si>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</si>
  <si>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</si>
  <si>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</si>
  <si>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</si>
  <si>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</si>
  <si>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</si>
  <si>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</si>
  <si>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</si>
  <si>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</si>
  <si>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</si>
  <si>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</si>
  <si>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</si>
  <si>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</si>
  <si>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</si>
  <si>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</si>
  <si>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</si>
  <si>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</si>
  <si>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</si>
  <si>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</si>
  <si>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</si>
  <si>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</si>
  <si>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</si>
  <si>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</si>
  <si>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</si>
  <si>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</si>
  <si>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</si>
  <si>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</si>
  <si>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</si>
  <si>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</si>
  <si>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</si>
  <si>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</si>
  <si>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</si>
  <si>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</si>
  <si>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</si>
  <si>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</si>
  <si>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</si>
  <si>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</si>
  <si>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</si>
  <si>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</si>
  <si>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</si>
  <si>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</si>
  <si>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</si>
  <si>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</si>
  <si>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</si>
  <si>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</si>
  <si>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</si>
  <si>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</si>
  <si>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</si>
  <si>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</si>
  <si>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</si>
  <si>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</si>
  <si>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</si>
  <si>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</si>
  <si>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</si>
  <si>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</si>
  <si>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</si>
  <si>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</si>
  <si>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</si>
  <si>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</si>
  <si>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</si>
  <si>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</si>
  <si>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</si>
  <si>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</si>
  <si>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</si>
  <si>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</si>
  <si>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</si>
  <si>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</si>
  <si>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</si>
  <si>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</si>
  <si>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</si>
  <si>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</si>
  <si>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</si>
  <si>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</si>
  <si>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</si>
  <si>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</si>
  <si>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</si>
  <si>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</si>
  <si>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</si>
  <si>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</si>
  <si>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</si>
  <si>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</si>
  <si>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</si>
  <si>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</si>
  <si>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</si>
  <si>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</si>
  <si>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</si>
  <si>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</si>
  <si>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</si>
  <si>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</si>
  <si>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</si>
  <si>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</si>
  <si>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</si>
  <si>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</si>
  <si>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</si>
  <si>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</si>
  <si>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</si>
  <si>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</si>
  <si>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</si>
  <si>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</si>
  <si>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</si>
  <si>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</si>
  <si>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</si>
  <si>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</si>
  <si>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</si>
  <si>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</si>
  <si>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</si>
  <si>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</si>
  <si>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</si>
  <si>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</si>
  <si>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</si>
  <si>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</si>
  <si>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</si>
  <si>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</si>
  <si>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</si>
  <si>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</si>
  <si>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</si>
  <si>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</si>
  <si>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</si>
  <si>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</si>
  <si>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</si>
  <si>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</si>
  <si>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</si>
  <si>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</si>
  <si>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</si>
  <si>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</si>
  <si>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</si>
  <si>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</si>
  <si>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</si>
  <si>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</si>
  <si>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</si>
  <si>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</si>
  <si>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</si>
  <si>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</si>
  <si>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</si>
  <si>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</si>
  <si>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</si>
  <si>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</si>
  <si>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</si>
  <si>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</si>
  <si>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</si>
  <si>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</si>
  <si>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</si>
  <si>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</si>
  <si>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</si>
  <si>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</si>
  <si>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</si>
  <si>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</si>
  <si>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</si>
  <si>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</si>
  <si>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</si>
  <si>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</si>
  <si>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</si>
  <si>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</si>
  <si>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</si>
  <si>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</si>
  <si>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</si>
  <si>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</si>
  <si>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</si>
  <si>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</si>
  <si>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</si>
  <si>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</si>
  <si>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</si>
  <si>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</si>
  <si>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</si>
  <si>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</si>
  <si>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</si>
  <si>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</si>
  <si>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</si>
  <si>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</si>
  <si>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</si>
  <si>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</si>
  <si>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</si>
  <si>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</si>
  <si>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</si>
  <si>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</si>
  <si>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</si>
  <si>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</si>
  <si>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</si>
  <si>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</si>
  <si>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</si>
  <si>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</si>
  <si>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</si>
  <si>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</si>
  <si>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</si>
  <si>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</si>
  <si>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</si>
  <si>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</si>
  <si>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</si>
  <si>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</si>
  <si>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</si>
  <si>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</si>
  <si>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</si>
  <si>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</si>
  <si>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</si>
  <si>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</si>
  <si>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</si>
  <si>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</si>
  <si>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</si>
  <si>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</si>
  <si>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</si>
  <si>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</si>
  <si>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</si>
  <si>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</si>
  <si>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</si>
  <si>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</si>
  <si>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</si>
  <si>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</si>
  <si>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</si>
  <si>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</si>
  <si>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</si>
  <si>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</si>
  <si>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</si>
  <si>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</si>
  <si>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</si>
  <si>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</si>
  <si>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</si>
  <si>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</si>
  <si>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</si>
  <si>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</si>
  <si>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</si>
  <si>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</si>
  <si>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</si>
  <si>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</si>
  <si>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</si>
  <si>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</si>
  <si>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</si>
  <si>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</si>
  <si>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</si>
  <si>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</si>
  <si>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</si>
  <si>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</si>
  <si>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</si>
  <si>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</si>
  <si>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</si>
  <si>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</si>
  <si>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</si>
  <si>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</si>
  <si>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</si>
  <si>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</si>
  <si>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</si>
  <si>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</si>
  <si>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</si>
  <si>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</si>
  <si>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</si>
  <si>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</si>
  <si>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</si>
  <si>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</si>
  <si>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</si>
  <si>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</si>
  <si>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</si>
  <si>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</si>
  <si>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</si>
  <si>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</si>
  <si>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</si>
  <si>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</si>
  <si>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</si>
  <si>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</si>
  <si>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</si>
  <si>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</si>
  <si>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</si>
  <si>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</si>
  <si>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</si>
  <si>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</si>
  <si>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</si>
  <si>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</si>
  <si>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</si>
  <si>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</si>
  <si>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</si>
  <si>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</si>
  <si>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</si>
  <si>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</si>
  <si>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</si>
  <si>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</si>
  <si>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</si>
  <si>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</si>
  <si>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</si>
  <si>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</si>
  <si>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</si>
  <si>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</si>
  <si>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</si>
  <si>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</si>
  <si>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</si>
  <si>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</si>
  <si>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</si>
  <si>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</si>
  <si>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</si>
  <si>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</si>
  <si>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</si>
  <si>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</si>
  <si>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</si>
  <si>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</si>
  <si>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</si>
  <si>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</si>
  <si>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</si>
  <si>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</si>
  <si>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</si>
  <si>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</si>
  <si>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</si>
  <si>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</si>
  <si>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</si>
  <si>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</si>
  <si>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</si>
  <si>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</si>
  <si>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</si>
  <si>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</si>
  <si>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</si>
  <si>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</si>
  <si>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</si>
  <si>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</si>
  <si>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</si>
  <si>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</si>
  <si>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</si>
  <si>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</si>
  <si>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</si>
  <si>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</si>
  <si>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</si>
  <si>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</si>
  <si>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</si>
  <si>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</si>
  <si>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</si>
  <si>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</si>
  <si>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</si>
  <si>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</si>
  <si>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</si>
  <si>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</si>
  <si>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</si>
  <si>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</si>
  <si>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</si>
  <si>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</si>
  <si>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</si>
  <si>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</si>
  <si>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</si>
  <si>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</si>
  <si>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</si>
  <si>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</si>
  <si>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</si>
  <si>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</si>
  <si>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</si>
  <si>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</si>
  <si>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</si>
  <si>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</si>
  <si>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</si>
  <si>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</si>
  <si>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</si>
  <si>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</si>
  <si>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</si>
  <si>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</si>
  <si>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</si>
  <si>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</si>
  <si>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</si>
  <si>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</si>
  <si>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</si>
  <si>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</si>
  <si>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</si>
  <si>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</si>
  <si>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</si>
  <si>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</si>
  <si>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</si>
  <si>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</si>
  <si>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</si>
  <si>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</si>
  <si>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</si>
  <si>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</si>
  <si>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</si>
  <si>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</si>
  <si>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</si>
  <si>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</si>
  <si>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</si>
  <si>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</si>
  <si>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</si>
  <si>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</si>
  <si>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</si>
  <si>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</si>
  <si>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</si>
  <si>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原生的な自然環境の危機対策事業</t>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</si>
  <si>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</si>
  <si>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</si>
  <si>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t>
  </si>
  <si>
    <t>自然環境保全法第30条の2及び第30条の3等</t>
    <phoneticPr fontId="5"/>
  </si>
  <si>
    <t>生物多様性国家戦略第１章
第２節重要地域の保全</t>
    <phoneticPr fontId="5"/>
  </si>
  <si>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phoneticPr fontId="5"/>
  </si>
  <si>
    <t xml:space="preserve">  自然環境保全地域等について、専門家等の協力を得て現地調査や情報収集等を実施することにより、科学的な知見に基づき、危機状況の把握・分析・評価を行い、必要とされた調査や対策を行う。</t>
    <phoneticPr fontId="5"/>
  </si>
  <si>
    <t>-</t>
    <phoneticPr fontId="5"/>
  </si>
  <si>
    <t>-</t>
    <phoneticPr fontId="5"/>
  </si>
  <si>
    <t>-</t>
    <phoneticPr fontId="5"/>
  </si>
  <si>
    <t>-</t>
    <phoneticPr fontId="5"/>
  </si>
  <si>
    <t>-</t>
    <phoneticPr fontId="5"/>
  </si>
  <si>
    <t>自然・社会の変化をふまえた適切な保護管理のための対応がとられている自然環境保全地域等(15地域)の割合を80％以上に引き上げる。</t>
    <rPh sb="55" eb="57">
      <t>イジョウ</t>
    </rPh>
    <phoneticPr fontId="5"/>
  </si>
  <si>
    <t>％</t>
    <phoneticPr fontId="5"/>
  </si>
  <si>
    <t>自然環境保全地域等に係る情報収集業務報告書（環境省）</t>
    <phoneticPr fontId="5"/>
  </si>
  <si>
    <t>執行額／調査等の実施件数　</t>
    <phoneticPr fontId="5"/>
  </si>
  <si>
    <t>件</t>
    <rPh sb="0" eb="1">
      <t>ケン</t>
    </rPh>
    <phoneticPr fontId="5"/>
  </si>
  <si>
    <t>百万円</t>
    <rPh sb="0" eb="1">
      <t>ヒャク</t>
    </rPh>
    <rPh sb="1" eb="3">
      <t>マンエン</t>
    </rPh>
    <phoneticPr fontId="5"/>
  </si>
  <si>
    <t>百万円/件</t>
    <rPh sb="0" eb="3">
      <t>ヒャクマンエン</t>
    </rPh>
    <rPh sb="4" eb="5">
      <t>ケン</t>
    </rPh>
    <phoneticPr fontId="5"/>
  </si>
  <si>
    <t>4/4</t>
    <phoneticPr fontId="5"/>
  </si>
  <si>
    <t>5/5</t>
    <phoneticPr fontId="5"/>
  </si>
  <si>
    <t>-</t>
    <phoneticPr fontId="5"/>
  </si>
  <si>
    <t>5.生物多様性の保全と自然との共生の推進</t>
    <phoneticPr fontId="5"/>
  </si>
  <si>
    <t>-</t>
    <phoneticPr fontId="5"/>
  </si>
  <si>
    <t>保護区の管理状況</t>
    <phoneticPr fontId="5"/>
  </si>
  <si>
    <t>保護区の適切な保護・管理</t>
    <phoneticPr fontId="5"/>
  </si>
  <si>
    <t>自然環境保全地域等の危機状況の把握及び対策等を実施する（自然環境保全地域等の適切な保全管理）。</t>
    <phoneticPr fontId="5"/>
  </si>
  <si>
    <t>自然環境保全地域において、危機的状況把握のための調査や対策等を実施した。</t>
    <phoneticPr fontId="5"/>
  </si>
  <si>
    <t>原生的な自然環境を適切に保全することにより、自然資源や生物多様性の保全の一層の促進に寄与する。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</si>
  <si>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</si>
  <si>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</si>
  <si>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無</t>
  </si>
  <si>
    <t>‐</t>
  </si>
  <si>
    <t>-</t>
    <phoneticPr fontId="5"/>
  </si>
  <si>
    <t>前年度の結果や現地の状況を踏まえ、必要最小限の経費で事業を行うこととしており、単位コスト当たりの水準は妥当である。</t>
    <phoneticPr fontId="5"/>
  </si>
  <si>
    <t>費目・使途については、会計手続きに従って必要最低限なものになっている。</t>
    <phoneticPr fontId="5"/>
  </si>
  <si>
    <t>白神山地ではシカの目撃の増加、崎山湾・網取湾ではオニヒトデによる食害が発生し、早急かつ継続的な対応が必要であった。箇所数としての実績は増えなかったものの、自動撮影装置等による生息状況監視など対策を講じた範囲は増えている。</t>
    <rPh sb="9" eb="11">
      <t>モクゲキ</t>
    </rPh>
    <rPh sb="12" eb="14">
      <t>ゾウカ</t>
    </rPh>
    <rPh sb="39" eb="41">
      <t>ソウキュウ</t>
    </rPh>
    <rPh sb="57" eb="59">
      <t>カショ</t>
    </rPh>
    <rPh sb="59" eb="60">
      <t>スウ</t>
    </rPh>
    <rPh sb="64" eb="66">
      <t>ジッセキ</t>
    </rPh>
    <rPh sb="67" eb="68">
      <t>フ</t>
    </rPh>
    <rPh sb="95" eb="97">
      <t>タイサク</t>
    </rPh>
    <rPh sb="98" eb="99">
      <t>コウ</t>
    </rPh>
    <rPh sb="101" eb="103">
      <t>ハンイ</t>
    </rPh>
    <phoneticPr fontId="5"/>
  </si>
  <si>
    <t>事業の実施に当たって、低コストで実施できる手段・方法を検討している。</t>
    <phoneticPr fontId="5"/>
  </si>
  <si>
    <t>本事業において行った調査結果は、それぞれの地域の保全対策の検討に活用されている。</t>
    <phoneticPr fontId="5"/>
  </si>
  <si>
    <t>158</t>
    <phoneticPr fontId="5"/>
  </si>
  <si>
    <t>152</t>
    <phoneticPr fontId="5"/>
  </si>
  <si>
    <t>204</t>
    <phoneticPr fontId="5"/>
  </si>
  <si>
    <t>199</t>
    <phoneticPr fontId="5"/>
  </si>
  <si>
    <t>201</t>
    <phoneticPr fontId="5"/>
  </si>
  <si>
    <t>環境保全調査費</t>
    <phoneticPr fontId="5"/>
  </si>
  <si>
    <t>自然環境保全地域等の危機状況の把握・分析・評価及び生物多様性の保全上必要な対策の実施件数</t>
    <rPh sb="23" eb="24">
      <t>オヨ</t>
    </rPh>
    <rPh sb="25" eb="27">
      <t>セイブツ</t>
    </rPh>
    <rPh sb="27" eb="30">
      <t>タヨウセイ</t>
    </rPh>
    <rPh sb="31" eb="33">
      <t>ホゼン</t>
    </rPh>
    <rPh sb="33" eb="34">
      <t>ジョウ</t>
    </rPh>
    <rPh sb="34" eb="36">
      <t>ヒツヨウ</t>
    </rPh>
    <rPh sb="37" eb="39">
      <t>タイサク</t>
    </rPh>
    <phoneticPr fontId="5"/>
  </si>
  <si>
    <t>適切な保護管理のための対応がとられている自然環境保全地域等の割合（適切な保護管理のための対応がとられている地域の数/15地域（自然環境保全地域等の数））</t>
    <phoneticPr fontId="5"/>
  </si>
  <si>
    <t>交通費</t>
    <rPh sb="0" eb="3">
      <t>コウツウヒ</t>
    </rPh>
    <phoneticPr fontId="5"/>
  </si>
  <si>
    <t>鉄道・新幹線代（神奈川県内～弘前）</t>
    <rPh sb="0" eb="2">
      <t>テツドウ</t>
    </rPh>
    <rPh sb="3" eb="6">
      <t>シンカンセン</t>
    </rPh>
    <rPh sb="6" eb="7">
      <t>ダイ</t>
    </rPh>
    <rPh sb="8" eb="11">
      <t>カナガワ</t>
    </rPh>
    <rPh sb="11" eb="13">
      <t>ケンナイ</t>
    </rPh>
    <rPh sb="14" eb="16">
      <t>ヒロサキ</t>
    </rPh>
    <phoneticPr fontId="5"/>
  </si>
  <si>
    <t>旅費</t>
    <rPh sb="0" eb="2">
      <t>リョヒ</t>
    </rPh>
    <phoneticPr fontId="5"/>
  </si>
  <si>
    <t>消耗品</t>
    <rPh sb="0" eb="3">
      <t>ショウモウヒン</t>
    </rPh>
    <phoneticPr fontId="5"/>
  </si>
  <si>
    <t>ガソリン、印刷代</t>
    <rPh sb="5" eb="8">
      <t>インサツダイ</t>
    </rPh>
    <phoneticPr fontId="5"/>
  </si>
  <si>
    <t>賃借料</t>
    <rPh sb="0" eb="3">
      <t>チンシャクリョウ</t>
    </rPh>
    <phoneticPr fontId="5"/>
  </si>
  <si>
    <t>レンタカー代（弘前駅～白神山地の現場まで）</t>
    <rPh sb="5" eb="6">
      <t>ダイ</t>
    </rPh>
    <rPh sb="7" eb="9">
      <t>ヒロサキ</t>
    </rPh>
    <rPh sb="9" eb="10">
      <t>エキ</t>
    </rPh>
    <rPh sb="11" eb="13">
      <t>シラカミ</t>
    </rPh>
    <rPh sb="13" eb="15">
      <t>サンチ</t>
    </rPh>
    <rPh sb="16" eb="18">
      <t>ゲンバ</t>
    </rPh>
    <phoneticPr fontId="5"/>
  </si>
  <si>
    <t>現場作業、データ入力、報告書作成、計画作成</t>
    <rPh sb="0" eb="2">
      <t>ゲンバ</t>
    </rPh>
    <rPh sb="2" eb="4">
      <t>サギョウ</t>
    </rPh>
    <rPh sb="8" eb="10">
      <t>ニュウリョク</t>
    </rPh>
    <rPh sb="11" eb="14">
      <t>ホウコクショ</t>
    </rPh>
    <rPh sb="14" eb="16">
      <t>サクセイ</t>
    </rPh>
    <rPh sb="17" eb="19">
      <t>ケイカク</t>
    </rPh>
    <rPh sb="19" eb="21">
      <t>サクセイ</t>
    </rPh>
    <phoneticPr fontId="5"/>
  </si>
  <si>
    <t>諸経費</t>
    <rPh sb="0" eb="3">
      <t>ショケイヒ</t>
    </rPh>
    <phoneticPr fontId="5"/>
  </si>
  <si>
    <t>法人税対応分、事務所家賃、人事、税務職員給与、公官庁営業人件費</t>
    <rPh sb="0" eb="3">
      <t>ホウジンゼイ</t>
    </rPh>
    <rPh sb="3" eb="6">
      <t>タイオウブン</t>
    </rPh>
    <rPh sb="7" eb="10">
      <t>ジムショ</t>
    </rPh>
    <rPh sb="10" eb="12">
      <t>ヤチン</t>
    </rPh>
    <rPh sb="13" eb="15">
      <t>ジンジ</t>
    </rPh>
    <rPh sb="16" eb="18">
      <t>ゼイム</t>
    </rPh>
    <rPh sb="18" eb="20">
      <t>ショクイン</t>
    </rPh>
    <rPh sb="20" eb="22">
      <t>キュウヨ</t>
    </rPh>
    <rPh sb="23" eb="24">
      <t>コウ</t>
    </rPh>
    <rPh sb="24" eb="26">
      <t>カンチョウ</t>
    </rPh>
    <rPh sb="26" eb="28">
      <t>エイギョウ</t>
    </rPh>
    <rPh sb="28" eb="31">
      <t>ジンケンヒ</t>
    </rPh>
    <phoneticPr fontId="5"/>
  </si>
  <si>
    <t>A.（株）Foresters　PRO</t>
    <phoneticPr fontId="5"/>
  </si>
  <si>
    <t>B.竹富島ダイビング組合</t>
    <phoneticPr fontId="5"/>
  </si>
  <si>
    <t>（株）Foresters　PRO</t>
    <rPh sb="0" eb="3">
      <t>カブ</t>
    </rPh>
    <phoneticPr fontId="5"/>
  </si>
  <si>
    <t>白神山地におけるニホンジカ生息状況監視調査</t>
    <phoneticPr fontId="5"/>
  </si>
  <si>
    <t>竹富島ダイビング組合</t>
    <phoneticPr fontId="5"/>
  </si>
  <si>
    <t>崎山湾・網取湾のオニヒトデ駆除</t>
    <phoneticPr fontId="5"/>
  </si>
  <si>
    <t>-</t>
    <phoneticPr fontId="5"/>
  </si>
  <si>
    <t>-</t>
    <phoneticPr fontId="5"/>
  </si>
  <si>
    <t>-</t>
    <phoneticPr fontId="5"/>
  </si>
  <si>
    <t>5/4</t>
    <phoneticPr fontId="5"/>
  </si>
  <si>
    <t>2/2</t>
    <phoneticPr fontId="5"/>
  </si>
  <si>
    <t>崎山湾・網取湾において第４四半期に業務の実施を計画していたが、平成30年１月以降発生した奄美大島等での油状の物の漂着等への対応を優先したため、計画していた業務を実施できなかった。</t>
    <rPh sb="0" eb="3">
      <t>サキヤマワン</t>
    </rPh>
    <rPh sb="4" eb="7">
      <t>アミトリワン</t>
    </rPh>
    <rPh sb="11" eb="12">
      <t>ダイ</t>
    </rPh>
    <rPh sb="13" eb="16">
      <t>シハンキ</t>
    </rPh>
    <rPh sb="17" eb="19">
      <t>ギョウム</t>
    </rPh>
    <rPh sb="20" eb="22">
      <t>ジッシ</t>
    </rPh>
    <rPh sb="23" eb="25">
      <t>ケイカク</t>
    </rPh>
    <rPh sb="31" eb="33">
      <t>ヘイセイ</t>
    </rPh>
    <rPh sb="35" eb="36">
      <t>ネン</t>
    </rPh>
    <rPh sb="37" eb="38">
      <t>ガツ</t>
    </rPh>
    <rPh sb="38" eb="40">
      <t>イコウ</t>
    </rPh>
    <rPh sb="40" eb="42">
      <t>ハッセイ</t>
    </rPh>
    <rPh sb="44" eb="48">
      <t>アマミオオシマ</t>
    </rPh>
    <rPh sb="48" eb="49">
      <t>トウ</t>
    </rPh>
    <rPh sb="51" eb="53">
      <t>アブラジョウ</t>
    </rPh>
    <rPh sb="54" eb="55">
      <t>モノ</t>
    </rPh>
    <rPh sb="56" eb="58">
      <t>ヒョウチャク</t>
    </rPh>
    <rPh sb="58" eb="59">
      <t>トウ</t>
    </rPh>
    <rPh sb="61" eb="63">
      <t>タイオウ</t>
    </rPh>
    <rPh sb="64" eb="66">
      <t>ユウセン</t>
    </rPh>
    <rPh sb="71" eb="73">
      <t>ケイカク</t>
    </rPh>
    <rPh sb="77" eb="79">
      <t>ギョウム</t>
    </rPh>
    <rPh sb="80" eb="82">
      <t>ジッシ</t>
    </rPh>
    <phoneticPr fontId="5"/>
  </si>
  <si>
    <t>△</t>
  </si>
  <si>
    <t>活動実績は当初見込みを下回っているが、これは平成30年１月以降発生した奄美大島等での油状の物の漂着等への対応を優先したため、計画していた業務を実施できなかったものであり、やむを得ない。</t>
    <rPh sb="0" eb="2">
      <t>カツドウ</t>
    </rPh>
    <rPh sb="2" eb="4">
      <t>ジッセキ</t>
    </rPh>
    <rPh sb="11" eb="12">
      <t>シタ</t>
    </rPh>
    <rPh sb="88" eb="89">
      <t>エ</t>
    </rPh>
    <phoneticPr fontId="5"/>
  </si>
  <si>
    <t>実施に際し、現地をよく知る者と真に必要な調査について打ち合わせた上で実施するなど、事業の効率化に努めている。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</si>
  <si>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</si>
  <si>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</si>
  <si>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</si>
  <si>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</si>
  <si>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</si>
  <si>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</si>
  <si>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</si>
  <si>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</si>
  <si>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</si>
  <si>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</si>
  <si>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</si>
  <si>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</si>
  <si>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</si>
  <si>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百万円未満なので未記載</t>
    <rPh sb="0" eb="2">
      <t>ヒャクマン</t>
    </rPh>
    <rPh sb="2" eb="3">
      <t>エン</t>
    </rPh>
    <rPh sb="3" eb="5">
      <t>ミマン</t>
    </rPh>
    <rPh sb="8" eb="11">
      <t>ミキサイ</t>
    </rPh>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</si>
  <si>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</si>
  <si>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事業の実施場所が白神山地や西表島といったアクセスが悪い地域であり、実施できる業者が限られるものの、業者の選定に当たっては、複数の者から見積もりをとり、適正な執行に努めている。</t>
    <phoneticPr fontId="5"/>
  </si>
  <si>
    <t>　平成22年度から実施している自然環境保全地域等における危機状況の把握・分析・評価に加え、平成23年度からは前年度の調査等結果を踏まえ保全上必要な対策を検討・実施している。平成29年度は、白神山地自然環境保全地域及び西表島の崎山湾・網取湾の自然環境保全地域で調査及び対策を実施した。これらの地域は、シカやオニヒトデの食害によって自然環境が危機的な状況にあり、早急かつ継続的な対応が必要であることから、食害生物の駆除や今後の保全対策の検討を行った。平成29年度においては、平成30年１月以降発生した奄美大島等での油状の物の漂着等への対応を優先し、計画していた業務を実施できなかったため、予算の不用率が大きくなっているが、本事業についてはその目的に沿った効率的な予算執行が図られている。</t>
    <rPh sb="91" eb="92">
      <t>ド</t>
    </rPh>
    <rPh sb="223" eb="225">
      <t>ヘイセイ</t>
    </rPh>
    <rPh sb="227" eb="229">
      <t>ネンド</t>
    </rPh>
    <rPh sb="292" eb="294">
      <t>ヨサン</t>
    </rPh>
    <rPh sb="295" eb="297">
      <t>フヨウ</t>
    </rPh>
    <rPh sb="297" eb="298">
      <t>リツ</t>
    </rPh>
    <rPh sb="299" eb="300">
      <t>オオ</t>
    </rPh>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</si>
  <si>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にある地域については、初期段階で重点的に対策を講じる。</t>
    <phoneticPr fontId="5"/>
  </si>
  <si>
    <t>191</t>
    <phoneticPr fontId="5"/>
  </si>
  <si>
    <t>人件費</t>
    <rPh sb="0" eb="3">
      <t>ジンケンヒ</t>
    </rPh>
    <phoneticPr fontId="5"/>
  </si>
  <si>
    <t>宿泊費</t>
    <rPh sb="0" eb="3">
      <t>シュクハクヒ</t>
    </rPh>
    <phoneticPr fontId="5"/>
  </si>
  <si>
    <t>本事業で得られた知見等で政策立案に活用するため、効率的かつ効果的に情報発信等を行い、国際的な議論にも貢献するように努めること。また、より一層の調達手法の改善（一者応札の抑制の取組等）に努めること。</t>
    <phoneticPr fontId="5"/>
  </si>
  <si>
    <t>外部有識者点検対象外</t>
    <phoneticPr fontId="5"/>
  </si>
  <si>
    <t>課長　植田　明浩</t>
    <rPh sb="0" eb="2">
      <t>カチョウ</t>
    </rPh>
    <rPh sb="3" eb="5">
      <t>ウエダ</t>
    </rPh>
    <rPh sb="6" eb="8">
      <t>アキヒロ</t>
    </rPh>
    <phoneticPr fontId="5"/>
  </si>
  <si>
    <t>ご指摘を踏まえ、本事業で得られた知見等が政策立案に活用されるよう引き続き検討を進める。また、多くの事業者が参加できるように事業内容や公告期間の見直しを行う等、引き続き調達手法の改善に努める。</t>
    <rPh sb="8" eb="9">
      <t>ホン</t>
    </rPh>
    <rPh sb="9" eb="11">
      <t>ジギョウ</t>
    </rPh>
    <rPh sb="12" eb="13">
      <t>エ</t>
    </rPh>
    <rPh sb="16" eb="18">
      <t>チケン</t>
    </rPh>
    <rPh sb="18" eb="19">
      <t>トウ</t>
    </rPh>
    <rPh sb="20" eb="22">
      <t>セイサク</t>
    </rPh>
    <rPh sb="22" eb="24">
      <t>リツアン</t>
    </rPh>
    <rPh sb="25" eb="27">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</si>
</sst>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38" fontId="0" fillId="0" borderId="24" xfId="0" applyNumberFormat="1" applyFont="1" applyFill="1" applyBorder="1" applyAlignment="1" applyProtection="1">
      <alignment horizontal="center" vertical="center"/>
      <protection locked="0"/>
    </xf>
    <xf numFmtId="38" fontId="0" fillId="0" borderId="25" xfId="0" applyNumberFormat="1" applyFont="1" applyFill="1" applyBorder="1" applyAlignment="1" applyProtection="1">
      <alignment horizontal="center" vertical="center"/>
      <protection locked="0"/>
    </xf>
    <xf numFmtId="38" fontId="0" fillId="0" borderId="26"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0" borderId="11"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31539</xdr:colOff>
      <xdr:row>742</xdr:row>
      <xdr:rowOff>0</xdr:rowOff>
    </xdr:from>
    <xdr:to>
      <xdr:col>14</xdr:col>
      <xdr:colOff>78335</xdr:colOff>
      <xdr:row>743</xdr:row>
      <xdr:rowOff>111911</xdr:rowOff>
    </xdr:to>
    <xdr:sp macro="" textlink="">
      <xdr:nvSpPr>
        <xdr:cNvPr id="2" name="テキスト ボックス 1"/>
        <xdr:cNvSpPr txBox="1"/>
      </xdr:nvSpPr>
      <xdr:spPr>
        <a:xfrm>
          <a:off x="1631739" y="40243125"/>
          <a:ext cx="1246946" cy="4643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10</xdr:col>
      <xdr:colOff>126597</xdr:colOff>
      <xdr:row>747</xdr:row>
      <xdr:rowOff>18424</xdr:rowOff>
    </xdr:from>
    <xdr:to>
      <xdr:col>16</xdr:col>
      <xdr:colOff>13799</xdr:colOff>
      <xdr:row>748</xdr:row>
      <xdr:rowOff>270336</xdr:rowOff>
    </xdr:to>
    <xdr:sp macro="" textlink="">
      <xdr:nvSpPr>
        <xdr:cNvPr id="3" name="フリーフォーム 4"/>
        <xdr:cNvSpPr>
          <a:spLocks/>
        </xdr:cNvSpPr>
      </xdr:nvSpPr>
      <xdr:spPr bwMode="auto">
        <a:xfrm>
          <a:off x="2126847" y="42023674"/>
          <a:ext cx="1087352" cy="604337"/>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73764</xdr:colOff>
      <xdr:row>747</xdr:row>
      <xdr:rowOff>315559</xdr:rowOff>
    </xdr:from>
    <xdr:to>
      <xdr:col>46</xdr:col>
      <xdr:colOff>19749</xdr:colOff>
      <xdr:row>750</xdr:row>
      <xdr:rowOff>516</xdr:rowOff>
    </xdr:to>
    <xdr:grpSp>
      <xdr:nvGrpSpPr>
        <xdr:cNvPr id="13" name="グループ化 12"/>
        <xdr:cNvGrpSpPr/>
      </xdr:nvGrpSpPr>
      <xdr:grpSpPr>
        <a:xfrm>
          <a:off x="5664525" y="47741776"/>
          <a:ext cx="3880224" cy="753414"/>
          <a:chOff x="5005649" y="15246962"/>
          <a:chExt cx="2749347" cy="215293"/>
        </a:xfrm>
      </xdr:grpSpPr>
      <xdr:sp macro="" textlink="">
        <xdr:nvSpPr>
          <xdr:cNvPr id="14" name="テキスト ボックス 13"/>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ja-JP" altLang="ja-JP" sz="1100" b="0" i="0" baseline="0">
                <a:effectLst/>
                <a:latin typeface="+mn-lt"/>
                <a:ea typeface="+mn-ea"/>
                <a:cs typeface="+mn-cs"/>
              </a:rPr>
              <a:t>竹富島ダイビング組合　</a:t>
            </a:r>
            <a:r>
              <a:rPr kumimoji="1" lang="en-US" altLang="ja-JP" sz="1100" b="0" i="0" baseline="0">
                <a:effectLst/>
                <a:latin typeface="+mn-lt"/>
                <a:ea typeface="+mn-ea"/>
                <a:cs typeface="+mn-cs"/>
              </a:rPr>
              <a:t>0.9</a:t>
            </a:r>
            <a:r>
              <a:rPr kumimoji="1" lang="ja-JP" altLang="ja-JP" sz="1100" b="0" i="0" baseline="0">
                <a:effectLst/>
                <a:latin typeface="+mn-lt"/>
                <a:ea typeface="+mn-ea"/>
                <a:cs typeface="+mn-cs"/>
              </a:rPr>
              <a:t>百万円</a:t>
            </a:r>
            <a:endParaRPr lang="ja-JP" altLang="ja-JP">
              <a:effectLst/>
            </a:endParaRPr>
          </a:p>
        </xdr:txBody>
      </xdr:sp>
      <xdr:sp macro="" textlink="">
        <xdr:nvSpPr>
          <xdr:cNvPr id="15" name="大かっこ 14"/>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崎山湾・網取湾のオニヒトデ駆除</a:t>
            </a:r>
            <a:endParaRPr lang="ja-JP" altLang="ja-JP" sz="1050">
              <a:effectLst/>
            </a:endParaRPr>
          </a:p>
        </xdr:txBody>
      </xdr:sp>
    </xdr:grpSp>
    <xdr:clientData/>
  </xdr:twoCellAnchor>
  <xdr:twoCellAnchor>
    <xdr:from>
      <xdr:col>25</xdr:col>
      <xdr:colOff>85224</xdr:colOff>
      <xdr:row>748</xdr:row>
      <xdr:rowOff>215566</xdr:rowOff>
    </xdr:from>
    <xdr:to>
      <xdr:col>27</xdr:col>
      <xdr:colOff>15040</xdr:colOff>
      <xdr:row>748</xdr:row>
      <xdr:rowOff>215566</xdr:rowOff>
    </xdr:to>
    <xdr:cxnSp macro="">
      <xdr:nvCxnSpPr>
        <xdr:cNvPr id="16" name="直線矢印コネクタ 10"/>
        <xdr:cNvCxnSpPr>
          <a:cxnSpLocks noChangeShapeType="1"/>
        </xdr:cNvCxnSpPr>
      </xdr:nvCxnSpPr>
      <xdr:spPr bwMode="auto">
        <a:xfrm flipH="1">
          <a:off x="5098382" y="43719750"/>
          <a:ext cx="330869"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75860</xdr:colOff>
      <xdr:row>746</xdr:row>
      <xdr:rowOff>314297</xdr:rowOff>
    </xdr:from>
    <xdr:to>
      <xdr:col>39</xdr:col>
      <xdr:colOff>33617</xdr:colOff>
      <xdr:row>747</xdr:row>
      <xdr:rowOff>265431</xdr:rowOff>
    </xdr:to>
    <xdr:sp macro="" textlink="">
      <xdr:nvSpPr>
        <xdr:cNvPr id="17" name="テキスト ボックス 16"/>
        <xdr:cNvSpPr txBox="1"/>
      </xdr:nvSpPr>
      <xdr:spPr>
        <a:xfrm>
          <a:off x="5476535" y="41967122"/>
          <a:ext cx="2358057" cy="303559"/>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随意契約（少額）</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61525</xdr:colOff>
      <xdr:row>747</xdr:row>
      <xdr:rowOff>104772</xdr:rowOff>
    </xdr:from>
    <xdr:to>
      <xdr:col>24</xdr:col>
      <xdr:colOff>200864</xdr:colOff>
      <xdr:row>749</xdr:row>
      <xdr:rowOff>252272</xdr:rowOff>
    </xdr:to>
    <xdr:sp macro="" textlink="">
      <xdr:nvSpPr>
        <xdr:cNvPr id="18" name="テキスト ボックス 17"/>
        <xdr:cNvSpPr txBox="1"/>
      </xdr:nvSpPr>
      <xdr:spPr>
        <a:xfrm>
          <a:off x="3261925" y="42110022"/>
          <a:ext cx="1739539" cy="8523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algn="ctr" eaLnBrk="1" fontAlgn="auto" latinLnBrk="0" hangingPunct="1"/>
          <a:r>
            <a:rPr kumimoji="1" lang="ja-JP" altLang="ja-JP" sz="1100" b="0" i="0" baseline="0">
              <a:effectLst/>
              <a:latin typeface="+mn-lt"/>
              <a:ea typeface="+mn-ea"/>
              <a:cs typeface="+mn-cs"/>
            </a:rPr>
            <a:t>那覇自然環境事務所</a:t>
          </a:r>
          <a:endParaRPr kumimoji="1" lang="en-US" altLang="ja-JP" sz="1100" b="0" i="0" baseline="0">
            <a:effectLst/>
            <a:latin typeface="+mn-lt"/>
            <a:ea typeface="+mn-ea"/>
            <a:cs typeface="+mn-cs"/>
          </a:endParaRPr>
        </a:p>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27</xdr:col>
      <xdr:colOff>72838</xdr:colOff>
      <xdr:row>743</xdr:row>
      <xdr:rowOff>186765</xdr:rowOff>
    </xdr:from>
    <xdr:to>
      <xdr:col>46</xdr:col>
      <xdr:colOff>18823</xdr:colOff>
      <xdr:row>745</xdr:row>
      <xdr:rowOff>225489</xdr:rowOff>
    </xdr:to>
    <xdr:grpSp>
      <xdr:nvGrpSpPr>
        <xdr:cNvPr id="19" name="グループ化 18"/>
        <xdr:cNvGrpSpPr/>
      </xdr:nvGrpSpPr>
      <xdr:grpSpPr>
        <a:xfrm>
          <a:off x="5663599" y="46188374"/>
          <a:ext cx="3880224" cy="751028"/>
          <a:chOff x="5005649" y="15246952"/>
          <a:chExt cx="2749347" cy="215303"/>
        </a:xfrm>
      </xdr:grpSpPr>
      <xdr:sp macro="" textlink="">
        <xdr:nvSpPr>
          <xdr:cNvPr id="20" name="テキスト ボックス 19"/>
          <xdr:cNvSpPr txBox="1"/>
        </xdr:nvSpPr>
        <xdr:spPr>
          <a:xfrm>
            <a:off x="5012371" y="1524695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ja-JP" sz="1100" b="0" i="0" baseline="0">
                <a:effectLst/>
                <a:latin typeface="+mn-lt"/>
                <a:ea typeface="+mn-ea"/>
                <a:cs typeface="+mn-cs"/>
              </a:rPr>
              <a:t>株式会社</a:t>
            </a:r>
            <a:r>
              <a:rPr kumimoji="1" lang="en-US" altLang="ja-JP" sz="1100" b="0" i="0" baseline="0">
                <a:effectLst/>
                <a:latin typeface="+mn-lt"/>
                <a:ea typeface="+mn-ea"/>
                <a:cs typeface="+mn-cs"/>
              </a:rPr>
              <a:t>Foresters</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PRO</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1.5</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sp macro="" textlink="">
        <xdr:nvSpPr>
          <xdr:cNvPr id="21" name="大かっこ 20"/>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eaLnBrk="1" fontAlgn="auto" latinLnBrk="0" hangingPunct="1"/>
            <a:r>
              <a:rPr lang="ja-JP" altLang="ja-JP" sz="1100" b="0" i="0" baseline="0">
                <a:effectLst/>
                <a:latin typeface="+mn-lt"/>
                <a:ea typeface="+mn-ea"/>
                <a:cs typeface="+mn-cs"/>
              </a:rPr>
              <a:t>白神山地におけるニホンジカ生息状況監視調査</a:t>
            </a:r>
            <a:endParaRPr lang="ja-JP" altLang="ja-JP" sz="1050">
              <a:effectLst/>
            </a:endParaRPr>
          </a:p>
        </xdr:txBody>
      </xdr:sp>
    </xdr:grpSp>
    <xdr:clientData/>
  </xdr:twoCellAnchor>
  <xdr:twoCellAnchor>
    <xdr:from>
      <xdr:col>10</xdr:col>
      <xdr:colOff>129616</xdr:colOff>
      <xdr:row>744</xdr:row>
      <xdr:rowOff>47812</xdr:rowOff>
    </xdr:from>
    <xdr:to>
      <xdr:col>16</xdr:col>
      <xdr:colOff>107950</xdr:colOff>
      <xdr:row>744</xdr:row>
      <xdr:rowOff>63500</xdr:rowOff>
    </xdr:to>
    <xdr:cxnSp macro="">
      <xdr:nvCxnSpPr>
        <xdr:cNvPr id="22" name="直線矢印コネクタ 10"/>
        <xdr:cNvCxnSpPr>
          <a:cxnSpLocks noChangeShapeType="1"/>
        </xdr:cNvCxnSpPr>
      </xdr:nvCxnSpPr>
      <xdr:spPr bwMode="auto">
        <a:xfrm flipH="1" flipV="1">
          <a:off x="2129866" y="40995787"/>
          <a:ext cx="1178484" cy="15688"/>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82549</xdr:colOff>
      <xdr:row>742</xdr:row>
      <xdr:rowOff>166968</xdr:rowOff>
    </xdr:from>
    <xdr:to>
      <xdr:col>40</xdr:col>
      <xdr:colOff>44824</xdr:colOff>
      <xdr:row>743</xdr:row>
      <xdr:rowOff>67235</xdr:rowOff>
    </xdr:to>
    <xdr:sp macro="" textlink="">
      <xdr:nvSpPr>
        <xdr:cNvPr id="23" name="テキスト ボックス 22"/>
        <xdr:cNvSpPr txBox="1"/>
      </xdr:nvSpPr>
      <xdr:spPr>
        <a:xfrm>
          <a:off x="5528608" y="41046027"/>
          <a:ext cx="2584451" cy="247649"/>
        </a:xfrm>
        <a:prstGeom prst="rect">
          <a:avLst/>
        </a:prstGeom>
        <a:solidFill>
          <a:sysClr val="window" lastClr="FFFFFF"/>
        </a:solidFill>
        <a:ln w="9525"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請負</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一般競争契約（最低価格）</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16</xdr:col>
      <xdr:colOff>80575</xdr:colOff>
      <xdr:row>743</xdr:row>
      <xdr:rowOff>117472</xdr:rowOff>
    </xdr:from>
    <xdr:to>
      <xdr:col>25</xdr:col>
      <xdr:colOff>16714</xdr:colOff>
      <xdr:row>745</xdr:row>
      <xdr:rowOff>271322</xdr:rowOff>
    </xdr:to>
    <xdr:sp macro="" textlink="">
      <xdr:nvSpPr>
        <xdr:cNvPr id="31" name="テキスト ボックス 30"/>
        <xdr:cNvSpPr txBox="1"/>
      </xdr:nvSpPr>
      <xdr:spPr>
        <a:xfrm>
          <a:off x="3280975" y="40713022"/>
          <a:ext cx="1736364" cy="8587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1.5</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25</xdr:col>
      <xdr:colOff>85166</xdr:colOff>
      <xdr:row>744</xdr:row>
      <xdr:rowOff>66861</xdr:rowOff>
    </xdr:from>
    <xdr:to>
      <xdr:col>27</xdr:col>
      <xdr:colOff>31750</xdr:colOff>
      <xdr:row>744</xdr:row>
      <xdr:rowOff>69850</xdr:rowOff>
    </xdr:to>
    <xdr:cxnSp macro="">
      <xdr:nvCxnSpPr>
        <xdr:cNvPr id="32" name="直線矢印コネクタ 10"/>
        <xdr:cNvCxnSpPr>
          <a:cxnSpLocks noChangeShapeType="1"/>
        </xdr:cNvCxnSpPr>
      </xdr:nvCxnSpPr>
      <xdr:spPr bwMode="auto">
        <a:xfrm flipH="1" flipV="1">
          <a:off x="5085791" y="41014836"/>
          <a:ext cx="346634" cy="2989"/>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10</xdr:col>
      <xdr:colOff>126597</xdr:colOff>
      <xdr:row>743</xdr:row>
      <xdr:rowOff>177800</xdr:rowOff>
    </xdr:from>
    <xdr:to>
      <xdr:col>10</xdr:col>
      <xdr:colOff>133350</xdr:colOff>
      <xdr:row>747</xdr:row>
      <xdr:rowOff>18424</xdr:rowOff>
    </xdr:to>
    <xdr:cxnSp macro="">
      <xdr:nvCxnSpPr>
        <xdr:cNvPr id="34" name="直線コネクタ 33"/>
        <xdr:cNvCxnSpPr>
          <a:stCxn id="3" idx="0"/>
        </xdr:cNvCxnSpPr>
      </xdr:nvCxnSpPr>
      <xdr:spPr>
        <a:xfrm flipV="1">
          <a:off x="2126847" y="40773350"/>
          <a:ext cx="6753" cy="12503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115" zoomScaleNormal="75" zoomScaleSheetLayoutView="115" zoomScalePageLayoutView="85" workbookViewId="0">
      <selection activeCell="A734" sqref="A734:AX734"/>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2">
        <v>209</v>
      </c>
      <c r="AT2" s="952"/>
      <c r="AU2" s="952"/>
      <c r="AV2" s="52" t="str">
        <f>IF(AW2="", "", "-")</f>
        <v/>
      </c>
      <c r="AW2" s="924"/>
      <c r="AX2" s="924"/>
    </row>
    <row r="3" spans="1:50" ht="21" customHeight="1" thickBot="1" x14ac:dyDescent="0.2">
      <c r="A3" s="881" t="s">
        <v>534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549</v>
      </c>
      <c r="AK3" s="883"/>
      <c r="AL3" s="883"/>
      <c r="AM3" s="883"/>
      <c r="AN3" s="883"/>
      <c r="AO3" s="883"/>
      <c r="AP3" s="883"/>
      <c r="AQ3" s="883"/>
      <c r="AR3" s="883"/>
      <c r="AS3" s="883"/>
      <c r="AT3" s="883"/>
      <c r="AU3" s="883"/>
      <c r="AV3" s="883"/>
      <c r="AW3" s="883"/>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3" t="s">
        <v>185</v>
      </c>
      <c r="H5" s="854"/>
      <c r="I5" s="854"/>
      <c r="J5" s="854"/>
      <c r="K5" s="854"/>
      <c r="L5" s="854"/>
      <c r="M5" s="855" t="s">
        <v>66</v>
      </c>
      <c r="N5" s="856"/>
      <c r="O5" s="856"/>
      <c r="P5" s="856"/>
      <c r="Q5" s="856"/>
      <c r="R5" s="857"/>
      <c r="S5" s="858" t="s">
        <v>131</v>
      </c>
      <c r="T5" s="854"/>
      <c r="U5" s="854"/>
      <c r="V5" s="854"/>
      <c r="W5" s="854"/>
      <c r="X5" s="859"/>
      <c r="Y5" s="701" t="s">
        <v>3</v>
      </c>
      <c r="Z5" s="539"/>
      <c r="AA5" s="539"/>
      <c r="AB5" s="539"/>
      <c r="AC5" s="539"/>
      <c r="AD5" s="540"/>
      <c r="AE5" s="702" t="s">
        <v>552</v>
      </c>
      <c r="AF5" s="702"/>
      <c r="AG5" s="702"/>
      <c r="AH5" s="702"/>
      <c r="AI5" s="702"/>
      <c r="AJ5" s="702"/>
      <c r="AK5" s="702"/>
      <c r="AL5" s="702"/>
      <c r="AM5" s="702"/>
      <c r="AN5" s="702"/>
      <c r="AO5" s="702"/>
      <c r="AP5" s="703"/>
      <c r="AQ5" s="704" t="s">
        <v>646</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35" t="s">
        <v>547</v>
      </c>
      <c r="Z7" s="439"/>
      <c r="AA7" s="439"/>
      <c r="AB7" s="439"/>
      <c r="AC7" s="439"/>
      <c r="AD7" s="936"/>
      <c r="AE7" s="925" t="s">
        <v>555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1" t="s">
        <v>389</v>
      </c>
      <c r="B8" s="492"/>
      <c r="C8" s="492"/>
      <c r="D8" s="492"/>
      <c r="E8" s="492"/>
      <c r="F8" s="493"/>
      <c r="G8" s="953" t="str">
        <f>入力規則等!A26</f>
        <v>-</v>
      </c>
      <c r="H8" s="723"/>
      <c r="I8" s="723"/>
      <c r="J8" s="723"/>
      <c r="K8" s="723"/>
      <c r="L8" s="723"/>
      <c r="M8" s="723"/>
      <c r="N8" s="723"/>
      <c r="O8" s="723"/>
      <c r="P8" s="723"/>
      <c r="Q8" s="723"/>
      <c r="R8" s="723"/>
      <c r="S8" s="723"/>
      <c r="T8" s="723"/>
      <c r="U8" s="723"/>
      <c r="V8" s="723"/>
      <c r="W8" s="723"/>
      <c r="X8" s="954"/>
      <c r="Y8" s="860" t="s">
        <v>390</v>
      </c>
      <c r="Z8" s="861"/>
      <c r="AA8" s="861"/>
      <c r="AB8" s="861"/>
      <c r="AC8" s="861"/>
      <c r="AD8" s="86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7" customHeight="1" x14ac:dyDescent="0.15">
      <c r="A9" s="863" t="s">
        <v>23</v>
      </c>
      <c r="B9" s="864"/>
      <c r="C9" s="864"/>
      <c r="D9" s="864"/>
      <c r="E9" s="864"/>
      <c r="F9" s="864"/>
      <c r="G9" s="865" t="s">
        <v>556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3" t="s">
        <v>30</v>
      </c>
      <c r="B10" s="664"/>
      <c r="C10" s="664"/>
      <c r="D10" s="664"/>
      <c r="E10" s="664"/>
      <c r="F10" s="664"/>
      <c r="G10" s="757" t="s">
        <v>557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5" t="s">
        <v>24</v>
      </c>
      <c r="B12" s="956"/>
      <c r="C12" s="956"/>
      <c r="D12" s="956"/>
      <c r="E12" s="956"/>
      <c r="F12" s="957"/>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v>
      </c>
      <c r="Q13" s="661"/>
      <c r="R13" s="661"/>
      <c r="S13" s="661"/>
      <c r="T13" s="661"/>
      <c r="U13" s="661"/>
      <c r="V13" s="662"/>
      <c r="W13" s="660">
        <v>6</v>
      </c>
      <c r="X13" s="661"/>
      <c r="Y13" s="661"/>
      <c r="Z13" s="661"/>
      <c r="AA13" s="661"/>
      <c r="AB13" s="661"/>
      <c r="AC13" s="662"/>
      <c r="AD13" s="660">
        <v>6</v>
      </c>
      <c r="AE13" s="661"/>
      <c r="AF13" s="661"/>
      <c r="AG13" s="661"/>
      <c r="AH13" s="661"/>
      <c r="AI13" s="661"/>
      <c r="AJ13" s="662"/>
      <c r="AK13" s="660">
        <v>5</v>
      </c>
      <c r="AL13" s="661"/>
      <c r="AM13" s="661"/>
      <c r="AN13" s="661"/>
      <c r="AO13" s="661"/>
      <c r="AP13" s="661"/>
      <c r="AQ13" s="662"/>
      <c r="AR13" s="932">
        <v>5</v>
      </c>
      <c r="AS13" s="933"/>
      <c r="AT13" s="933"/>
      <c r="AU13" s="933"/>
      <c r="AV13" s="933"/>
      <c r="AW13" s="933"/>
      <c r="AX13" s="934"/>
    </row>
    <row r="14" spans="1:50" ht="21" customHeight="1" x14ac:dyDescent="0.15">
      <c r="A14" s="617"/>
      <c r="B14" s="618"/>
      <c r="C14" s="618"/>
      <c r="D14" s="618"/>
      <c r="E14" s="618"/>
      <c r="F14" s="619"/>
      <c r="G14" s="728"/>
      <c r="H14" s="729"/>
      <c r="I14" s="714" t="s">
        <v>8</v>
      </c>
      <c r="J14" s="765"/>
      <c r="K14" s="765"/>
      <c r="L14" s="765"/>
      <c r="M14" s="765"/>
      <c r="N14" s="765"/>
      <c r="O14" s="766"/>
      <c r="P14" s="660" t="s">
        <v>558</v>
      </c>
      <c r="Q14" s="661"/>
      <c r="R14" s="661"/>
      <c r="S14" s="661"/>
      <c r="T14" s="661"/>
      <c r="U14" s="661"/>
      <c r="V14" s="662"/>
      <c r="W14" s="660" t="s">
        <v>558</v>
      </c>
      <c r="X14" s="661"/>
      <c r="Y14" s="661"/>
      <c r="Z14" s="661"/>
      <c r="AA14" s="661"/>
      <c r="AB14" s="661"/>
      <c r="AC14" s="662"/>
      <c r="AD14" s="660" t="s">
        <v>558</v>
      </c>
      <c r="AE14" s="661"/>
      <c r="AF14" s="661"/>
      <c r="AG14" s="661"/>
      <c r="AH14" s="661"/>
      <c r="AI14" s="661"/>
      <c r="AJ14" s="662"/>
      <c r="AK14" s="660" t="s">
        <v>558</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559</v>
      </c>
      <c r="Q15" s="661"/>
      <c r="R15" s="661"/>
      <c r="S15" s="661"/>
      <c r="T15" s="661"/>
      <c r="U15" s="661"/>
      <c r="V15" s="662"/>
      <c r="W15" s="660" t="s">
        <v>559</v>
      </c>
      <c r="X15" s="661"/>
      <c r="Y15" s="661"/>
      <c r="Z15" s="661"/>
      <c r="AA15" s="661"/>
      <c r="AB15" s="661"/>
      <c r="AC15" s="662"/>
      <c r="AD15" s="660" t="s">
        <v>559</v>
      </c>
      <c r="AE15" s="661"/>
      <c r="AF15" s="661"/>
      <c r="AG15" s="661"/>
      <c r="AH15" s="661"/>
      <c r="AI15" s="661"/>
      <c r="AJ15" s="662"/>
      <c r="AK15" s="660" t="s">
        <v>559</v>
      </c>
      <c r="AL15" s="661"/>
      <c r="AM15" s="661"/>
      <c r="AN15" s="661"/>
      <c r="AO15" s="661"/>
      <c r="AP15" s="661"/>
      <c r="AQ15" s="662"/>
      <c r="AR15" s="660" t="s">
        <v>562</v>
      </c>
      <c r="AS15" s="661"/>
      <c r="AT15" s="661"/>
      <c r="AU15" s="661"/>
      <c r="AV15" s="661"/>
      <c r="AW15" s="661"/>
      <c r="AX15" s="808"/>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t="s">
        <v>560</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561</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561</v>
      </c>
      <c r="AL17" s="661"/>
      <c r="AM17" s="661"/>
      <c r="AN17" s="661"/>
      <c r="AO17" s="661"/>
      <c r="AP17" s="661"/>
      <c r="AQ17" s="662"/>
      <c r="AR17" s="930"/>
      <c r="AS17" s="930"/>
      <c r="AT17" s="930"/>
      <c r="AU17" s="930"/>
      <c r="AV17" s="930"/>
      <c r="AW17" s="930"/>
      <c r="AX17" s="931"/>
    </row>
    <row r="18" spans="1:50" ht="24.75" customHeight="1" x14ac:dyDescent="0.15">
      <c r="A18" s="617"/>
      <c r="B18" s="618"/>
      <c r="C18" s="618"/>
      <c r="D18" s="618"/>
      <c r="E18" s="618"/>
      <c r="F18" s="619"/>
      <c r="G18" s="730"/>
      <c r="H18" s="731"/>
      <c r="I18" s="719" t="s">
        <v>20</v>
      </c>
      <c r="J18" s="720"/>
      <c r="K18" s="720"/>
      <c r="L18" s="720"/>
      <c r="M18" s="720"/>
      <c r="N18" s="720"/>
      <c r="O18" s="721"/>
      <c r="P18" s="892">
        <f>SUM(P13:V17)</f>
        <v>5</v>
      </c>
      <c r="Q18" s="893"/>
      <c r="R18" s="893"/>
      <c r="S18" s="893"/>
      <c r="T18" s="893"/>
      <c r="U18" s="893"/>
      <c r="V18" s="894"/>
      <c r="W18" s="892">
        <f>SUM(W13:AC17)</f>
        <v>6</v>
      </c>
      <c r="X18" s="893"/>
      <c r="Y18" s="893"/>
      <c r="Z18" s="893"/>
      <c r="AA18" s="893"/>
      <c r="AB18" s="893"/>
      <c r="AC18" s="894"/>
      <c r="AD18" s="892">
        <f>SUM(AD13:AJ17)</f>
        <v>6</v>
      </c>
      <c r="AE18" s="893"/>
      <c r="AF18" s="893"/>
      <c r="AG18" s="893"/>
      <c r="AH18" s="893"/>
      <c r="AI18" s="893"/>
      <c r="AJ18" s="894"/>
      <c r="AK18" s="892">
        <f>SUM(AK13:AQ17)</f>
        <v>5</v>
      </c>
      <c r="AL18" s="893"/>
      <c r="AM18" s="893"/>
      <c r="AN18" s="893"/>
      <c r="AO18" s="893"/>
      <c r="AP18" s="893"/>
      <c r="AQ18" s="894"/>
      <c r="AR18" s="892">
        <f>SUM(AR13:AX17)</f>
        <v>5</v>
      </c>
      <c r="AS18" s="893"/>
      <c r="AT18" s="893"/>
      <c r="AU18" s="893"/>
      <c r="AV18" s="893"/>
      <c r="AW18" s="893"/>
      <c r="AX18" s="895"/>
    </row>
    <row r="19" spans="1:50" ht="24.75" customHeight="1" x14ac:dyDescent="0.15">
      <c r="A19" s="617"/>
      <c r="B19" s="618"/>
      <c r="C19" s="618"/>
      <c r="D19" s="618"/>
      <c r="E19" s="618"/>
      <c r="F19" s="619"/>
      <c r="G19" s="890" t="s">
        <v>9</v>
      </c>
      <c r="H19" s="891"/>
      <c r="I19" s="891"/>
      <c r="J19" s="891"/>
      <c r="K19" s="891"/>
      <c r="L19" s="891"/>
      <c r="M19" s="891"/>
      <c r="N19" s="891"/>
      <c r="O19" s="891"/>
      <c r="P19" s="660">
        <v>4</v>
      </c>
      <c r="Q19" s="661"/>
      <c r="R19" s="661"/>
      <c r="S19" s="661"/>
      <c r="T19" s="661"/>
      <c r="U19" s="661"/>
      <c r="V19" s="662"/>
      <c r="W19" s="660">
        <v>5</v>
      </c>
      <c r="X19" s="661"/>
      <c r="Y19" s="661"/>
      <c r="Z19" s="661"/>
      <c r="AA19" s="661"/>
      <c r="AB19" s="661"/>
      <c r="AC19" s="662"/>
      <c r="AD19" s="660">
        <v>2.4</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90" t="s">
        <v>10</v>
      </c>
      <c r="H20" s="891"/>
      <c r="I20" s="891"/>
      <c r="J20" s="891"/>
      <c r="K20" s="891"/>
      <c r="L20" s="891"/>
      <c r="M20" s="891"/>
      <c r="N20" s="891"/>
      <c r="O20" s="891"/>
      <c r="P20" s="311">
        <f>IF(P18=0, "-", SUM(P19)/P18)</f>
        <v>0.8</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0.39999999999999997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58"/>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0.39999999999999997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539</v>
      </c>
      <c r="B22" s="977"/>
      <c r="C22" s="977"/>
      <c r="D22" s="977"/>
      <c r="E22" s="977"/>
      <c r="F22" s="978"/>
      <c r="G22" s="963" t="s">
        <v>474</v>
      </c>
      <c r="H22" s="215"/>
      <c r="I22" s="215"/>
      <c r="J22" s="215"/>
      <c r="K22" s="215"/>
      <c r="L22" s="215"/>
      <c r="M22" s="215"/>
      <c r="N22" s="215"/>
      <c r="O22" s="216"/>
      <c r="P22" s="949" t="s">
        <v>537</v>
      </c>
      <c r="Q22" s="215"/>
      <c r="R22" s="215"/>
      <c r="S22" s="215"/>
      <c r="T22" s="215"/>
      <c r="U22" s="215"/>
      <c r="V22" s="216"/>
      <c r="W22" s="949" t="s">
        <v>538</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595</v>
      </c>
      <c r="H23" s="965"/>
      <c r="I23" s="965"/>
      <c r="J23" s="965"/>
      <c r="K23" s="965"/>
      <c r="L23" s="965"/>
      <c r="M23" s="965"/>
      <c r="N23" s="965"/>
      <c r="O23" s="966"/>
      <c r="P23" s="932">
        <v>5</v>
      </c>
      <c r="Q23" s="933"/>
      <c r="R23" s="933"/>
      <c r="S23" s="933"/>
      <c r="T23" s="933"/>
      <c r="U23" s="933"/>
      <c r="V23" s="950"/>
      <c r="W23" s="932">
        <v>5</v>
      </c>
      <c r="X23" s="933"/>
      <c r="Y23" s="933"/>
      <c r="Z23" s="933"/>
      <c r="AA23" s="933"/>
      <c r="AB23" s="933"/>
      <c r="AC23" s="950"/>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0"/>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92">
        <f>P29-SUM(P23:P27)</f>
        <v>0</v>
      </c>
      <c r="Q28" s="893"/>
      <c r="R28" s="893"/>
      <c r="S28" s="893"/>
      <c r="T28" s="893"/>
      <c r="U28" s="893"/>
      <c r="V28" s="894"/>
      <c r="W28" s="892">
        <f>W29-SUM(W23:W27)</f>
        <v>0</v>
      </c>
      <c r="X28" s="893"/>
      <c r="Y28" s="893"/>
      <c r="Z28" s="893"/>
      <c r="AA28" s="893"/>
      <c r="AB28" s="893"/>
      <c r="AC28" s="89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6">
        <f>AK13</f>
        <v>5</v>
      </c>
      <c r="Q29" s="947"/>
      <c r="R29" s="947"/>
      <c r="S29" s="947"/>
      <c r="T29" s="947"/>
      <c r="U29" s="947"/>
      <c r="V29" s="948"/>
      <c r="W29" s="946">
        <f>AR13</f>
        <v>5</v>
      </c>
      <c r="X29" s="947"/>
      <c r="Y29" s="947"/>
      <c r="Z29" s="947"/>
      <c r="AA29" s="947"/>
      <c r="AB29" s="947"/>
      <c r="AC29" s="948"/>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5" t="s">
        <v>491</v>
      </c>
      <c r="B30" s="876"/>
      <c r="C30" s="876"/>
      <c r="D30" s="876"/>
      <c r="E30" s="876"/>
      <c r="F30" s="877"/>
      <c r="G30" s="776" t="s">
        <v>265</v>
      </c>
      <c r="H30" s="777"/>
      <c r="I30" s="777"/>
      <c r="J30" s="777"/>
      <c r="K30" s="777"/>
      <c r="L30" s="777"/>
      <c r="M30" s="777"/>
      <c r="N30" s="777"/>
      <c r="O30" s="778"/>
      <c r="P30" s="871" t="s">
        <v>59</v>
      </c>
      <c r="Q30" s="777"/>
      <c r="R30" s="777"/>
      <c r="S30" s="777"/>
      <c r="T30" s="777"/>
      <c r="U30" s="777"/>
      <c r="V30" s="777"/>
      <c r="W30" s="777"/>
      <c r="X30" s="778"/>
      <c r="Y30" s="868"/>
      <c r="Z30" s="869"/>
      <c r="AA30" s="870"/>
      <c r="AB30" s="872" t="s">
        <v>11</v>
      </c>
      <c r="AC30" s="873"/>
      <c r="AD30" s="874"/>
      <c r="AE30" s="872" t="s">
        <v>357</v>
      </c>
      <c r="AF30" s="873"/>
      <c r="AG30" s="873"/>
      <c r="AH30" s="874"/>
      <c r="AI30" s="872" t="s">
        <v>363</v>
      </c>
      <c r="AJ30" s="873"/>
      <c r="AK30" s="873"/>
      <c r="AL30" s="874"/>
      <c r="AM30" s="928" t="s">
        <v>472</v>
      </c>
      <c r="AN30" s="928"/>
      <c r="AO30" s="928"/>
      <c r="AP30" s="872"/>
      <c r="AQ30" s="770" t="s">
        <v>355</v>
      </c>
      <c r="AR30" s="771"/>
      <c r="AS30" s="771"/>
      <c r="AT30" s="772"/>
      <c r="AU30" s="777" t="s">
        <v>253</v>
      </c>
      <c r="AV30" s="777"/>
      <c r="AW30" s="777"/>
      <c r="AX30" s="92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561</v>
      </c>
      <c r="AV31" s="192"/>
      <c r="AW31" s="394" t="s">
        <v>300</v>
      </c>
      <c r="AX31" s="395"/>
    </row>
    <row r="32" spans="1:50" ht="23.25" customHeight="1" x14ac:dyDescent="0.15">
      <c r="A32" s="399"/>
      <c r="B32" s="397"/>
      <c r="C32" s="397"/>
      <c r="D32" s="397"/>
      <c r="E32" s="397"/>
      <c r="F32" s="398"/>
      <c r="G32" s="560" t="s">
        <v>563</v>
      </c>
      <c r="H32" s="561"/>
      <c r="I32" s="561"/>
      <c r="J32" s="561"/>
      <c r="K32" s="561"/>
      <c r="L32" s="561"/>
      <c r="M32" s="561"/>
      <c r="N32" s="561"/>
      <c r="O32" s="562"/>
      <c r="P32" s="98" t="s">
        <v>597</v>
      </c>
      <c r="Q32" s="98"/>
      <c r="R32" s="98"/>
      <c r="S32" s="98"/>
      <c r="T32" s="98"/>
      <c r="U32" s="98"/>
      <c r="V32" s="98"/>
      <c r="W32" s="98"/>
      <c r="X32" s="99"/>
      <c r="Y32" s="467" t="s">
        <v>12</v>
      </c>
      <c r="Z32" s="527"/>
      <c r="AA32" s="528"/>
      <c r="AB32" s="457" t="s">
        <v>564</v>
      </c>
      <c r="AC32" s="457"/>
      <c r="AD32" s="457"/>
      <c r="AE32" s="211">
        <v>47</v>
      </c>
      <c r="AF32" s="212"/>
      <c r="AG32" s="212"/>
      <c r="AH32" s="212"/>
      <c r="AI32" s="211">
        <v>47</v>
      </c>
      <c r="AJ32" s="212"/>
      <c r="AK32" s="212"/>
      <c r="AL32" s="212"/>
      <c r="AM32" s="211">
        <v>47</v>
      </c>
      <c r="AN32" s="212"/>
      <c r="AO32" s="212"/>
      <c r="AP32" s="212"/>
      <c r="AQ32" s="333" t="s">
        <v>561</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80</v>
      </c>
      <c r="AF33" s="212"/>
      <c r="AG33" s="212"/>
      <c r="AH33" s="212"/>
      <c r="AI33" s="211">
        <v>80</v>
      </c>
      <c r="AJ33" s="212"/>
      <c r="AK33" s="212"/>
      <c r="AL33" s="212"/>
      <c r="AM33" s="211">
        <v>80</v>
      </c>
      <c r="AN33" s="212"/>
      <c r="AO33" s="212"/>
      <c r="AP33" s="212"/>
      <c r="AQ33" s="333">
        <v>80</v>
      </c>
      <c r="AR33" s="200"/>
      <c r="AS33" s="200"/>
      <c r="AT33" s="334"/>
      <c r="AU33" s="212" t="s">
        <v>561</v>
      </c>
      <c r="AV33" s="212"/>
      <c r="AW33" s="212"/>
      <c r="AX33" s="214"/>
    </row>
    <row r="34" spans="1:50" ht="5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58</v>
      </c>
      <c r="AF34" s="212"/>
      <c r="AG34" s="212"/>
      <c r="AH34" s="212"/>
      <c r="AI34" s="211">
        <v>58</v>
      </c>
      <c r="AJ34" s="212"/>
      <c r="AK34" s="212"/>
      <c r="AL34" s="212"/>
      <c r="AM34" s="211">
        <v>58</v>
      </c>
      <c r="AN34" s="212"/>
      <c r="AO34" s="212"/>
      <c r="AP34" s="212"/>
      <c r="AQ34" s="333" t="s">
        <v>562</v>
      </c>
      <c r="AR34" s="200"/>
      <c r="AS34" s="200"/>
      <c r="AT34" s="334"/>
      <c r="AU34" s="212" t="s">
        <v>562</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9"/>
    </row>
    <row r="80" spans="1:50" ht="18.75" hidden="1" customHeight="1" x14ac:dyDescent="0.15">
      <c r="A80" s="87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7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79"/>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9"/>
    </row>
    <row r="83" spans="1:60" ht="22.7" hidden="1" customHeight="1" x14ac:dyDescent="0.15">
      <c r="A83" s="879"/>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90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901"/>
    </row>
    <row r="84" spans="1:60" ht="19.5" hidden="1" customHeight="1" x14ac:dyDescent="0.15">
      <c r="A84" s="879"/>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90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3"/>
    </row>
    <row r="85" spans="1:60" ht="18.75" hidden="1" customHeight="1" x14ac:dyDescent="0.15">
      <c r="A85" s="87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9" t="s">
        <v>13</v>
      </c>
      <c r="Z99" s="910"/>
      <c r="AA99" s="911"/>
      <c r="AB99" s="906" t="s">
        <v>14</v>
      </c>
      <c r="AC99" s="907"/>
      <c r="AD99" s="90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8"/>
      <c r="Z100" s="869"/>
      <c r="AA100" s="87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4</v>
      </c>
      <c r="AF101" s="212"/>
      <c r="AG101" s="212"/>
      <c r="AH101" s="213"/>
      <c r="AI101" s="211">
        <v>5</v>
      </c>
      <c r="AJ101" s="212"/>
      <c r="AK101" s="212"/>
      <c r="AL101" s="213"/>
      <c r="AM101" s="211">
        <v>2</v>
      </c>
      <c r="AN101" s="212"/>
      <c r="AO101" s="212"/>
      <c r="AP101" s="213"/>
      <c r="AQ101" s="211" t="s">
        <v>615</v>
      </c>
      <c r="AR101" s="212"/>
      <c r="AS101" s="212"/>
      <c r="AT101" s="213"/>
      <c r="AU101" s="211" t="s">
        <v>616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4</v>
      </c>
      <c r="AF102" s="414"/>
      <c r="AG102" s="414"/>
      <c r="AH102" s="414"/>
      <c r="AI102" s="414">
        <v>2</v>
      </c>
      <c r="AJ102" s="414"/>
      <c r="AK102" s="414"/>
      <c r="AL102" s="414"/>
      <c r="AM102" s="414">
        <v>3</v>
      </c>
      <c r="AN102" s="414"/>
      <c r="AO102" s="414"/>
      <c r="AP102" s="414"/>
      <c r="AQ102" s="266">
        <v>4</v>
      </c>
      <c r="AR102" s="267"/>
      <c r="AS102" s="267"/>
      <c r="AT102" s="312"/>
      <c r="AU102" s="266">
        <v>4</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v>
      </c>
      <c r="AF116" s="414"/>
      <c r="AG116" s="414"/>
      <c r="AH116" s="414"/>
      <c r="AI116" s="414">
        <v>1</v>
      </c>
      <c r="AJ116" s="414"/>
      <c r="AK116" s="414"/>
      <c r="AL116" s="414"/>
      <c r="AM116" s="414">
        <v>1</v>
      </c>
      <c r="AN116" s="414"/>
      <c r="AO116" s="414"/>
      <c r="AP116" s="414"/>
      <c r="AQ116" s="211">
        <v>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618</v>
      </c>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574</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561</v>
      </c>
      <c r="AJ135" s="200"/>
      <c r="AK135" s="200"/>
      <c r="AL135" s="200"/>
      <c r="AM135" s="199" t="s">
        <v>574</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customHeight="1" x14ac:dyDescent="0.15">
      <c r="A154" s="182"/>
      <c r="B154" s="179"/>
      <c r="C154" s="173"/>
      <c r="D154" s="179"/>
      <c r="E154" s="173"/>
      <c r="F154" s="174"/>
      <c r="G154" s="97" t="s">
        <v>575</v>
      </c>
      <c r="H154" s="98"/>
      <c r="I154" s="98"/>
      <c r="J154" s="98"/>
      <c r="K154" s="98"/>
      <c r="L154" s="98"/>
      <c r="M154" s="98"/>
      <c r="N154" s="98"/>
      <c r="O154" s="98"/>
      <c r="P154" s="99"/>
      <c r="Q154" s="118" t="s">
        <v>576</v>
      </c>
      <c r="R154" s="98"/>
      <c r="S154" s="98"/>
      <c r="T154" s="98"/>
      <c r="U154" s="98"/>
      <c r="V154" s="98"/>
      <c r="W154" s="98"/>
      <c r="X154" s="98"/>
      <c r="Y154" s="98"/>
      <c r="Z154" s="98"/>
      <c r="AA154" s="286"/>
      <c r="AB154" s="134" t="s">
        <v>561</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623</v>
      </c>
      <c r="K430" s="914"/>
      <c r="L430" s="914"/>
      <c r="M430" s="914"/>
      <c r="N430" s="914"/>
      <c r="O430" s="914"/>
      <c r="P430" s="914"/>
      <c r="Q430" s="914"/>
      <c r="R430" s="914"/>
      <c r="S430" s="914"/>
      <c r="T430" s="91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626</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624</v>
      </c>
      <c r="H433" s="98"/>
      <c r="I433" s="98"/>
      <c r="J433" s="98"/>
      <c r="K433" s="98"/>
      <c r="L433" s="98"/>
      <c r="M433" s="98"/>
      <c r="N433" s="98"/>
      <c r="O433" s="98"/>
      <c r="P433" s="98"/>
      <c r="Q433" s="98"/>
      <c r="R433" s="98"/>
      <c r="S433" s="98"/>
      <c r="T433" s="98"/>
      <c r="U433" s="98"/>
      <c r="V433" s="98"/>
      <c r="W433" s="98"/>
      <c r="X433" s="99"/>
      <c r="Y433" s="194" t="s">
        <v>12</v>
      </c>
      <c r="Z433" s="195"/>
      <c r="AA433" s="196"/>
      <c r="AB433" s="206" t="s">
        <v>628</v>
      </c>
      <c r="AC433" s="206"/>
      <c r="AD433" s="206"/>
      <c r="AE433" s="333" t="s">
        <v>627</v>
      </c>
      <c r="AF433" s="200"/>
      <c r="AG433" s="200"/>
      <c r="AH433" s="200"/>
      <c r="AI433" s="333" t="s">
        <v>627</v>
      </c>
      <c r="AJ433" s="200"/>
      <c r="AK433" s="200"/>
      <c r="AL433" s="200"/>
      <c r="AM433" s="333" t="s">
        <v>627</v>
      </c>
      <c r="AN433" s="200"/>
      <c r="AO433" s="200"/>
      <c r="AP433" s="334"/>
      <c r="AQ433" s="333" t="s">
        <v>627</v>
      </c>
      <c r="AR433" s="200"/>
      <c r="AS433" s="200"/>
      <c r="AT433" s="334"/>
      <c r="AU433" s="200" t="s">
        <v>627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626</v>
      </c>
      <c r="AC434" s="198"/>
      <c r="AD434" s="198"/>
      <c r="AE434" s="333" t="s">
        <v>627</v>
      </c>
      <c r="AF434" s="200"/>
      <c r="AG434" s="200"/>
      <c r="AH434" s="334"/>
      <c r="AI434" s="333" t="s">
        <v>627</v>
      </c>
      <c r="AJ434" s="200"/>
      <c r="AK434" s="200"/>
      <c r="AL434" s="200"/>
      <c r="AM434" s="333" t="s">
        <v>627</v>
      </c>
      <c r="AN434" s="200"/>
      <c r="AO434" s="200"/>
      <c r="AP434" s="334"/>
      <c r="AQ434" s="333" t="s">
        <v>627</v>
      </c>
      <c r="AR434" s="200"/>
      <c r="AS434" s="200"/>
      <c r="AT434" s="334"/>
      <c r="AU434" s="200" t="s">
        <v>627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626</v>
      </c>
      <c r="AF435" s="200"/>
      <c r="AG435" s="200"/>
      <c r="AH435" s="334"/>
      <c r="AI435" s="333" t="s">
        <v>625</v>
      </c>
      <c r="AJ435" s="200"/>
      <c r="AK435" s="200"/>
      <c r="AL435" s="200"/>
      <c r="AM435" s="333" t="s">
        <v>625</v>
      </c>
      <c r="AN435" s="200"/>
      <c r="AO435" s="200"/>
      <c r="AP435" s="334"/>
      <c r="AQ435" s="333" t="s">
        <v>627</v>
      </c>
      <c r="AR435" s="200"/>
      <c r="AS435" s="200"/>
      <c r="AT435" s="334"/>
      <c r="AU435" s="200" t="s">
        <v>627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89" t="s">
        <v>629</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625</v>
      </c>
      <c r="H458" s="98"/>
      <c r="I458" s="98"/>
      <c r="J458" s="98"/>
      <c r="K458" s="98"/>
      <c r="L458" s="98"/>
      <c r="M458" s="98"/>
      <c r="N458" s="98"/>
      <c r="O458" s="98"/>
      <c r="P458" s="98"/>
      <c r="Q458" s="98"/>
      <c r="R458" s="98"/>
      <c r="S458" s="98"/>
      <c r="T458" s="98"/>
      <c r="U458" s="98"/>
      <c r="V458" s="98"/>
      <c r="W458" s="98"/>
      <c r="X458" s="99"/>
      <c r="Y458" s="194" t="s">
        <v>12</v>
      </c>
      <c r="Z458" s="195"/>
      <c r="AA458" s="196"/>
      <c r="AB458" s="206" t="s">
        <v>627</v>
      </c>
      <c r="AC458" s="206"/>
      <c r="AD458" s="206"/>
      <c r="AE458" s="333" t="s">
        <v>627</v>
      </c>
      <c r="AF458" s="200"/>
      <c r="AG458" s="200"/>
      <c r="AH458" s="200"/>
      <c r="AI458" s="333" t="s">
        <v>627</v>
      </c>
      <c r="AJ458" s="200"/>
      <c r="AK458" s="200"/>
      <c r="AL458" s="200"/>
      <c r="AM458" s="333" t="s">
        <v>627</v>
      </c>
      <c r="AN458" s="200"/>
      <c r="AO458" s="200"/>
      <c r="AP458" s="334"/>
      <c r="AQ458" s="333" t="s">
        <v>629</v>
      </c>
      <c r="AR458" s="200"/>
      <c r="AS458" s="200"/>
      <c r="AT458" s="334"/>
      <c r="AU458" s="200" t="s">
        <v>627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624</v>
      </c>
      <c r="AC459" s="198"/>
      <c r="AD459" s="198"/>
      <c r="AE459" s="333" t="s">
        <v>627</v>
      </c>
      <c r="AF459" s="200"/>
      <c r="AG459" s="200"/>
      <c r="AH459" s="334"/>
      <c r="AI459" s="333" t="s">
        <v>627</v>
      </c>
      <c r="AJ459" s="200"/>
      <c r="AK459" s="200"/>
      <c r="AL459" s="200"/>
      <c r="AM459" s="333" t="s">
        <v>627</v>
      </c>
      <c r="AN459" s="200"/>
      <c r="AO459" s="200"/>
      <c r="AP459" s="334"/>
      <c r="AQ459" s="333" t="s">
        <v>627</v>
      </c>
      <c r="AR459" s="200"/>
      <c r="AS459" s="200"/>
      <c r="AT459" s="334"/>
      <c r="AU459" s="200" t="s">
        <v>627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630</v>
      </c>
      <c r="AF460" s="200"/>
      <c r="AG460" s="200"/>
      <c r="AH460" s="334"/>
      <c r="AI460" s="333" t="s">
        <v>627</v>
      </c>
      <c r="AJ460" s="200"/>
      <c r="AK460" s="200"/>
      <c r="AL460" s="200"/>
      <c r="AM460" s="333" t="s">
        <v>631</v>
      </c>
      <c r="AN460" s="200"/>
      <c r="AO460" s="200"/>
      <c r="AP460" s="334"/>
      <c r="AQ460" s="333" t="s">
        <v>632</v>
      </c>
      <c r="AR460" s="200"/>
      <c r="AS460" s="200"/>
      <c r="AT460" s="334"/>
      <c r="AU460" s="200" t="s">
        <v>633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69.75" customHeight="1" x14ac:dyDescent="0.15">
      <c r="A702" s="884" t="s">
        <v>259</v>
      </c>
      <c r="B702" s="88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87" customHeight="1" x14ac:dyDescent="0.15">
      <c r="A703" s="886"/>
      <c r="B703" s="88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553</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68.25" customHeight="1" x14ac:dyDescent="0.15">
      <c r="A704" s="888"/>
      <c r="B704" s="88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321" t="s">
        <v>553</v>
      </c>
      <c r="AE704" s="322"/>
      <c r="AF704" s="322"/>
      <c r="AG704" s="94" t="s">
        <v>637</v>
      </c>
      <c r="AH704" s="95"/>
      <c r="AI704" s="95"/>
      <c r="AJ704" s="95"/>
      <c r="AK704" s="95"/>
      <c r="AL704" s="95"/>
      <c r="AM704" s="95"/>
      <c r="AN704" s="95"/>
      <c r="AO704" s="95"/>
      <c r="AP704" s="95"/>
      <c r="AQ704" s="95"/>
      <c r="AR704" s="95"/>
      <c r="AS704" s="95"/>
      <c r="AT704" s="95"/>
      <c r="AU704" s="95"/>
      <c r="AV704" s="95"/>
      <c r="AW704" s="95"/>
      <c r="AX704" s="96"/>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553</v>
      </c>
      <c r="AE705" s="718"/>
      <c r="AF705" s="718"/>
      <c r="AG705" s="118" t="s">
        <v>638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582</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6" t="s">
        <v>582</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583</v>
      </c>
      <c r="AE708" s="604"/>
      <c r="AF708" s="604"/>
      <c r="AG708" s="745" t="s">
        <v>584</v>
      </c>
      <c r="AH708" s="746"/>
      <c r="AI708" s="746"/>
      <c r="AJ708" s="746"/>
      <c r="AK708" s="746"/>
      <c r="AL708" s="746"/>
      <c r="AM708" s="746"/>
      <c r="AN708" s="746"/>
      <c r="AO708" s="746"/>
      <c r="AP708" s="746"/>
      <c r="AQ708" s="746"/>
      <c r="AR708" s="746"/>
      <c r="AS708" s="746"/>
      <c r="AT708" s="746"/>
      <c r="AU708" s="746"/>
      <c r="AV708" s="746"/>
      <c r="AW708" s="746"/>
      <c r="AX708" s="747"/>
    </row>
    <row r="709" spans="1:50" ht="46.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572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553</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57.7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553</v>
      </c>
      <c r="AE712" s="786"/>
      <c r="AF712" s="786"/>
      <c r="AG712" s="812" t="s">
        <v>619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583</v>
      </c>
      <c r="AE713" s="322"/>
      <c r="AF713" s="666"/>
      <c r="AG713" s="94" t="s">
        <v>572</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553</v>
      </c>
      <c r="AE714" s="810"/>
      <c r="AF714" s="811"/>
      <c r="AG714" s="739" t="s">
        <v>622</v>
      </c>
      <c r="AH714" s="740"/>
      <c r="AI714" s="740"/>
      <c r="AJ714" s="740"/>
      <c r="AK714" s="740"/>
      <c r="AL714" s="740"/>
      <c r="AM714" s="740"/>
      <c r="AN714" s="740"/>
      <c r="AO714" s="740"/>
      <c r="AP714" s="740"/>
      <c r="AQ714" s="740"/>
      <c r="AR714" s="740"/>
      <c r="AS714" s="740"/>
      <c r="AT714" s="740"/>
      <c r="AU714" s="740"/>
      <c r="AV714" s="740"/>
      <c r="AW714" s="740"/>
      <c r="AX714" s="741"/>
    </row>
    <row r="715" spans="1:50" ht="66.7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553</v>
      </c>
      <c r="AE715" s="604"/>
      <c r="AF715" s="659"/>
      <c r="AG715" s="745" t="s">
        <v>587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553</v>
      </c>
      <c r="AE716" s="630"/>
      <c r="AF716" s="630"/>
      <c r="AG716" s="94" t="s">
        <v>588</v>
      </c>
      <c r="AH716" s="95"/>
      <c r="AI716" s="95"/>
      <c r="AJ716" s="95"/>
      <c r="AK716" s="95"/>
      <c r="AL716" s="95"/>
      <c r="AM716" s="95"/>
      <c r="AN716" s="95"/>
      <c r="AO716" s="95"/>
      <c r="AP716" s="95"/>
      <c r="AQ716" s="95"/>
      <c r="AR716" s="95"/>
      <c r="AS716" s="95"/>
      <c r="AT716" s="95"/>
      <c r="AU716" s="95"/>
      <c r="AV716" s="95"/>
      <c r="AW716" s="95"/>
      <c r="AX716" s="96"/>
    </row>
    <row r="717" spans="1:50" ht="60.7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620</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t="s">
        <v>583</v>
      </c>
      <c r="AE719" s="604"/>
      <c r="AF719" s="604"/>
      <c r="AG719" s="118" t="s">
        <v>562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43" t="s">
        <v>48</v>
      </c>
      <c r="B726" s="805"/>
      <c r="C726" s="817" t="s">
        <v>53</v>
      </c>
      <c r="D726" s="848"/>
      <c r="E726" s="848"/>
      <c r="F726" s="849"/>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6"/>
      <c r="B727" s="807"/>
      <c r="C727" s="751" t="s">
        <v>57</v>
      </c>
      <c r="D727" s="752"/>
      <c r="E727" s="752"/>
      <c r="F727" s="753"/>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7" customHeight="1" thickBot="1" x14ac:dyDescent="0.2">
      <c r="A729" s="637" t="s">
        <v>645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7" customHeight="1" thickBot="1" x14ac:dyDescent="0.2">
      <c r="A731" s="802" t="s">
        <v>257</v>
      </c>
      <c r="B731" s="803"/>
      <c r="C731" s="803"/>
      <c r="D731" s="803"/>
      <c r="E731" s="804"/>
      <c r="F731" s="732" t="s">
        <v>644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647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7"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431</v>
      </c>
      <c r="B737" s="203"/>
      <c r="C737" s="203"/>
      <c r="D737" s="204"/>
      <c r="E737" s="1000" t="s">
        <v>561</v>
      </c>
      <c r="F737" s="1000"/>
      <c r="G737" s="1000"/>
      <c r="H737" s="1000"/>
      <c r="I737" s="1000"/>
      <c r="J737" s="1000"/>
      <c r="K737" s="1000"/>
      <c r="L737" s="1000"/>
      <c r="M737" s="1000"/>
      <c r="N737" s="358" t="s">
        <v>358</v>
      </c>
      <c r="O737" s="358"/>
      <c r="P737" s="358"/>
      <c r="Q737" s="358"/>
      <c r="R737" s="1000" t="s">
        <v>591</v>
      </c>
      <c r="S737" s="1000"/>
      <c r="T737" s="1000"/>
      <c r="U737" s="1000"/>
      <c r="V737" s="1000"/>
      <c r="W737" s="1000"/>
      <c r="X737" s="1000"/>
      <c r="Y737" s="1000"/>
      <c r="Z737" s="1000"/>
      <c r="AA737" s="358" t="s">
        <v>359</v>
      </c>
      <c r="AB737" s="358"/>
      <c r="AC737" s="358"/>
      <c r="AD737" s="358"/>
      <c r="AE737" s="1000" t="s">
        <v>590</v>
      </c>
      <c r="AF737" s="1000"/>
      <c r="AG737" s="1000"/>
      <c r="AH737" s="1000"/>
      <c r="AI737" s="1000"/>
      <c r="AJ737" s="1000"/>
      <c r="AK737" s="1000"/>
      <c r="AL737" s="1000"/>
      <c r="AM737" s="1000"/>
      <c r="AN737" s="358" t="s">
        <v>360</v>
      </c>
      <c r="AO737" s="358"/>
      <c r="AP737" s="358"/>
      <c r="AQ737" s="358"/>
      <c r="AR737" s="1001" t="s">
        <v>592</v>
      </c>
      <c r="AS737" s="1002"/>
      <c r="AT737" s="1002"/>
      <c r="AU737" s="1002"/>
      <c r="AV737" s="1002"/>
      <c r="AW737" s="1002"/>
      <c r="AX737" s="1003"/>
      <c r="AY737" s="89"/>
      <c r="AZ737" s="89"/>
    </row>
    <row r="738" spans="1:52" ht="24.75" customHeight="1" x14ac:dyDescent="0.15">
      <c r="A738" s="1004" t="s">
        <v>361</v>
      </c>
      <c r="B738" s="203"/>
      <c r="C738" s="203"/>
      <c r="D738" s="204"/>
      <c r="E738" s="1000" t="s">
        <v>593</v>
      </c>
      <c r="F738" s="1000"/>
      <c r="G738" s="1000"/>
      <c r="H738" s="1000"/>
      <c r="I738" s="1000"/>
      <c r="J738" s="1000"/>
      <c r="K738" s="1000"/>
      <c r="L738" s="1000"/>
      <c r="M738" s="1000"/>
      <c r="N738" s="358" t="s">
        <v>362</v>
      </c>
      <c r="O738" s="358"/>
      <c r="P738" s="358"/>
      <c r="Q738" s="358"/>
      <c r="R738" s="1000" t="s">
        <v>594</v>
      </c>
      <c r="S738" s="1000"/>
      <c r="T738" s="1000"/>
      <c r="U738" s="1000"/>
      <c r="V738" s="1000"/>
      <c r="W738" s="1000"/>
      <c r="X738" s="1000"/>
      <c r="Y738" s="1000"/>
      <c r="Z738" s="1000"/>
      <c r="AA738" s="358" t="s">
        <v>482</v>
      </c>
      <c r="AB738" s="358"/>
      <c r="AC738" s="358"/>
      <c r="AD738" s="358"/>
      <c r="AE738" s="1000" t="s">
        <v>641</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549</v>
      </c>
      <c r="F739" s="1012"/>
      <c r="G739" s="1012"/>
      <c r="H739" s="91" t="str">
        <f>IF(E739="", "", "(")</f>
        <v>(</v>
      </c>
      <c r="I739" s="995"/>
      <c r="J739" s="995"/>
      <c r="K739" s="91" t="str">
        <f>IF(OR(I739="　", I739=""), "", "-")</f>
        <v/>
      </c>
      <c r="L739" s="996">
        <v>206</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598</v>
      </c>
      <c r="H781" s="674"/>
      <c r="I781" s="674"/>
      <c r="J781" s="674"/>
      <c r="K781" s="675"/>
      <c r="L781" s="667" t="s">
        <v>599</v>
      </c>
      <c r="M781" s="668"/>
      <c r="N781" s="668"/>
      <c r="O781" s="668"/>
      <c r="P781" s="668"/>
      <c r="Q781" s="668"/>
      <c r="R781" s="668"/>
      <c r="S781" s="668"/>
      <c r="T781" s="668"/>
      <c r="U781" s="668"/>
      <c r="V781" s="668"/>
      <c r="W781" s="668"/>
      <c r="X781" s="669"/>
      <c r="Y781" s="384">
        <v>0.498774</v>
      </c>
      <c r="Z781" s="385"/>
      <c r="AA781" s="385"/>
      <c r="AB781" s="386"/>
      <c r="AC781" s="673"/>
      <c r="AD781" s="674"/>
      <c r="AE781" s="674"/>
      <c r="AF781" s="674"/>
      <c r="AG781" s="675"/>
      <c r="AH781" s="667" t="s">
        <v>636</v>
      </c>
      <c r="AI781" s="668"/>
      <c r="AJ781" s="668"/>
      <c r="AK781" s="668"/>
      <c r="AL781" s="668"/>
      <c r="AM781" s="668"/>
      <c r="AN781" s="668"/>
      <c r="AO781" s="668"/>
      <c r="AP781" s="668"/>
      <c r="AQ781" s="668"/>
      <c r="AR781" s="668"/>
      <c r="AS781" s="668"/>
      <c r="AT781" s="669"/>
      <c r="AU781" s="384">
        <v>0.9</v>
      </c>
      <c r="AV781" s="385"/>
      <c r="AW781" s="385"/>
      <c r="AX781" s="386"/>
    </row>
    <row r="782" spans="1:50" ht="24.75" customHeight="1" x14ac:dyDescent="0.15">
      <c r="A782" s="634"/>
      <c r="B782" s="635"/>
      <c r="C782" s="635"/>
      <c r="D782" s="635"/>
      <c r="E782" s="635"/>
      <c r="F782" s="636"/>
      <c r="G782" s="605" t="s">
        <v>642</v>
      </c>
      <c r="H782" s="606"/>
      <c r="I782" s="606"/>
      <c r="J782" s="606"/>
      <c r="K782" s="607"/>
      <c r="L782" s="597" t="s">
        <v>605</v>
      </c>
      <c r="M782" s="608"/>
      <c r="N782" s="608"/>
      <c r="O782" s="608"/>
      <c r="P782" s="608"/>
      <c r="Q782" s="608"/>
      <c r="R782" s="608"/>
      <c r="S782" s="608"/>
      <c r="T782" s="608"/>
      <c r="U782" s="608"/>
      <c r="V782" s="608"/>
      <c r="W782" s="608"/>
      <c r="X782" s="609"/>
      <c r="Y782" s="600">
        <v>0.5</v>
      </c>
      <c r="Z782" s="601"/>
      <c r="AA782" s="601"/>
      <c r="AB782" s="602"/>
      <c r="AC782" s="605"/>
      <c r="AD782" s="606"/>
      <c r="AE782" s="606"/>
      <c r="AF782" s="606"/>
      <c r="AG782" s="607"/>
      <c r="AH782" s="597"/>
      <c r="AI782" s="608"/>
      <c r="AJ782" s="608"/>
      <c r="AK782" s="608"/>
      <c r="AL782" s="608"/>
      <c r="AM782" s="608"/>
      <c r="AN782" s="608"/>
      <c r="AO782" s="608"/>
      <c r="AP782" s="608"/>
      <c r="AQ782" s="608"/>
      <c r="AR782" s="608"/>
      <c r="AS782" s="608"/>
      <c r="AT782" s="609"/>
      <c r="AU782" s="600"/>
      <c r="AV782" s="601"/>
      <c r="AW782" s="601"/>
      <c r="AX782" s="602"/>
    </row>
    <row r="783" spans="1:50" ht="24.75" customHeight="1" x14ac:dyDescent="0.15">
      <c r="A783" s="634"/>
      <c r="B783" s="635"/>
      <c r="C783" s="635"/>
      <c r="D783" s="635"/>
      <c r="E783" s="635"/>
      <c r="F783" s="636"/>
      <c r="G783" s="605" t="s">
        <v>601</v>
      </c>
      <c r="H783" s="606"/>
      <c r="I783" s="606"/>
      <c r="J783" s="606"/>
      <c r="K783" s="607"/>
      <c r="L783" s="597" t="s">
        <v>602</v>
      </c>
      <c r="M783" s="608"/>
      <c r="N783" s="608"/>
      <c r="O783" s="608"/>
      <c r="P783" s="608"/>
      <c r="Q783" s="608"/>
      <c r="R783" s="608"/>
      <c r="S783" s="608"/>
      <c r="T783" s="608"/>
      <c r="U783" s="608"/>
      <c r="V783" s="608"/>
      <c r="W783" s="608"/>
      <c r="X783" s="609"/>
      <c r="Y783" s="600">
        <v>5.2356E-2</v>
      </c>
      <c r="Z783" s="601"/>
      <c r="AA783" s="601"/>
      <c r="AB783" s="602"/>
      <c r="AC783" s="605"/>
      <c r="AD783" s="606"/>
      <c r="AE783" s="606"/>
      <c r="AF783" s="606"/>
      <c r="AG783" s="607"/>
      <c r="AH783" s="597"/>
      <c r="AI783" s="608"/>
      <c r="AJ783" s="608"/>
      <c r="AK783" s="608"/>
      <c r="AL783" s="608"/>
      <c r="AM783" s="608"/>
      <c r="AN783" s="608"/>
      <c r="AO783" s="608"/>
      <c r="AP783" s="608"/>
      <c r="AQ783" s="608"/>
      <c r="AR783" s="608"/>
      <c r="AS783" s="608"/>
      <c r="AT783" s="609"/>
      <c r="AU783" s="600"/>
      <c r="AV783" s="601"/>
      <c r="AW783" s="601"/>
      <c r="AX783" s="602"/>
    </row>
    <row r="784" spans="1:50" ht="24.75" customHeight="1" x14ac:dyDescent="0.15">
      <c r="A784" s="634"/>
      <c r="B784" s="635"/>
      <c r="C784" s="635"/>
      <c r="D784" s="635"/>
      <c r="E784" s="635"/>
      <c r="F784" s="636"/>
      <c r="G784" s="605" t="s">
        <v>600</v>
      </c>
      <c r="H784" s="606"/>
      <c r="I784" s="606"/>
      <c r="J784" s="606"/>
      <c r="K784" s="607"/>
      <c r="L784" s="597" t="s">
        <v>643</v>
      </c>
      <c r="M784" s="608"/>
      <c r="N784" s="608"/>
      <c r="O784" s="608"/>
      <c r="P784" s="608"/>
      <c r="Q784" s="608"/>
      <c r="R784" s="608"/>
      <c r="S784" s="608"/>
      <c r="T784" s="608"/>
      <c r="U784" s="608"/>
      <c r="V784" s="608"/>
      <c r="W784" s="608"/>
      <c r="X784" s="609"/>
      <c r="Y784" s="600">
        <v>0.1</v>
      </c>
      <c r="Z784" s="601"/>
      <c r="AA784" s="601"/>
      <c r="AB784" s="602"/>
      <c r="AC784" s="605"/>
      <c r="AD784" s="606"/>
      <c r="AE784" s="606"/>
      <c r="AF784" s="606"/>
      <c r="AG784" s="607"/>
      <c r="AH784" s="597"/>
      <c r="AI784" s="608"/>
      <c r="AJ784" s="608"/>
      <c r="AK784" s="608"/>
      <c r="AL784" s="608"/>
      <c r="AM784" s="608"/>
      <c r="AN784" s="608"/>
      <c r="AO784" s="608"/>
      <c r="AP784" s="608"/>
      <c r="AQ784" s="608"/>
      <c r="AR784" s="608"/>
      <c r="AS784" s="608"/>
      <c r="AT784" s="609"/>
      <c r="AU784" s="600"/>
      <c r="AV784" s="601"/>
      <c r="AW784" s="601"/>
      <c r="AX784" s="602"/>
    </row>
    <row r="785" spans="1:50" ht="24.75" customHeight="1" x14ac:dyDescent="0.15">
      <c r="A785" s="634"/>
      <c r="B785" s="635"/>
      <c r="C785" s="635"/>
      <c r="D785" s="635"/>
      <c r="E785" s="635"/>
      <c r="F785" s="636"/>
      <c r="G785" s="605" t="s">
        <v>603</v>
      </c>
      <c r="H785" s="606"/>
      <c r="I785" s="606"/>
      <c r="J785" s="606"/>
      <c r="K785" s="607"/>
      <c r="L785" s="597" t="s">
        <v>604</v>
      </c>
      <c r="M785" s="608"/>
      <c r="N785" s="608"/>
      <c r="O785" s="608"/>
      <c r="P785" s="608"/>
      <c r="Q785" s="608"/>
      <c r="R785" s="608"/>
      <c r="S785" s="608"/>
      <c r="T785" s="608"/>
      <c r="U785" s="608"/>
      <c r="V785" s="608"/>
      <c r="W785" s="608"/>
      <c r="X785" s="609"/>
      <c r="Y785" s="600">
        <v>0.110916</v>
      </c>
      <c r="Z785" s="601"/>
      <c r="AA785" s="601"/>
      <c r="AB785" s="602"/>
      <c r="AC785" s="605"/>
      <c r="AD785" s="606"/>
      <c r="AE785" s="606"/>
      <c r="AF785" s="606"/>
      <c r="AG785" s="607"/>
      <c r="AH785" s="597"/>
      <c r="AI785" s="608"/>
      <c r="AJ785" s="608"/>
      <c r="AK785" s="608"/>
      <c r="AL785" s="608"/>
      <c r="AM785" s="608"/>
      <c r="AN785" s="608"/>
      <c r="AO785" s="608"/>
      <c r="AP785" s="608"/>
      <c r="AQ785" s="608"/>
      <c r="AR785" s="608"/>
      <c r="AS785" s="608"/>
      <c r="AT785" s="609"/>
      <c r="AU785" s="600"/>
      <c r="AV785" s="601"/>
      <c r="AW785" s="601"/>
      <c r="AX785" s="602"/>
    </row>
    <row r="786" spans="1:50" ht="24.75" customHeight="1" x14ac:dyDescent="0.15">
      <c r="A786" s="634"/>
      <c r="B786" s="635"/>
      <c r="C786" s="635"/>
      <c r="D786" s="635"/>
      <c r="E786" s="635"/>
      <c r="F786" s="636"/>
      <c r="G786" s="605" t="s">
        <v>606</v>
      </c>
      <c r="H786" s="606"/>
      <c r="I786" s="606"/>
      <c r="J786" s="606"/>
      <c r="K786" s="607"/>
      <c r="L786" s="597" t="s">
        <v>607</v>
      </c>
      <c r="M786" s="608"/>
      <c r="N786" s="608"/>
      <c r="O786" s="608"/>
      <c r="P786" s="608"/>
      <c r="Q786" s="608"/>
      <c r="R786" s="608"/>
      <c r="S786" s="608"/>
      <c r="T786" s="608"/>
      <c r="U786" s="608"/>
      <c r="V786" s="608"/>
      <c r="W786" s="608"/>
      <c r="X786" s="609"/>
      <c r="Y786" s="600">
        <v>0.2</v>
      </c>
      <c r="Z786" s="601"/>
      <c r="AA786" s="601"/>
      <c r="AB786" s="602"/>
      <c r="AC786" s="605"/>
      <c r="AD786" s="606"/>
      <c r="AE786" s="606"/>
      <c r="AF786" s="606"/>
      <c r="AG786" s="607"/>
      <c r="AH786" s="597"/>
      <c r="AI786" s="608"/>
      <c r="AJ786" s="608"/>
      <c r="AK786" s="608"/>
      <c r="AL786" s="608"/>
      <c r="AM786" s="608"/>
      <c r="AN786" s="608"/>
      <c r="AO786" s="608"/>
      <c r="AP786" s="608"/>
      <c r="AQ786" s="608"/>
      <c r="AR786" s="608"/>
      <c r="AS786" s="608"/>
      <c r="AT786" s="609"/>
      <c r="AU786" s="600"/>
      <c r="AV786" s="601"/>
      <c r="AW786" s="601"/>
      <c r="AX786" s="602"/>
    </row>
    <row r="787" spans="1:50" ht="24.75" customHeight="1" x14ac:dyDescent="0.15">
      <c r="A787" s="634"/>
      <c r="B787" s="635"/>
      <c r="C787" s="635"/>
      <c r="D787" s="635"/>
      <c r="E787" s="635"/>
      <c r="F787" s="636"/>
      <c r="G787" s="605"/>
      <c r="H787" s="606"/>
      <c r="I787" s="606"/>
      <c r="J787" s="606"/>
      <c r="K787" s="607"/>
      <c r="L787" s="597"/>
      <c r="M787" s="608"/>
      <c r="N787" s="608"/>
      <c r="O787" s="608"/>
      <c r="P787" s="608"/>
      <c r="Q787" s="608"/>
      <c r="R787" s="608"/>
      <c r="S787" s="608"/>
      <c r="T787" s="608"/>
      <c r="U787" s="608"/>
      <c r="V787" s="608"/>
      <c r="W787" s="608"/>
      <c r="X787" s="609"/>
      <c r="Y787" s="600"/>
      <c r="Z787" s="601"/>
      <c r="AA787" s="601"/>
      <c r="AB787" s="602"/>
      <c r="AC787" s="605"/>
      <c r="AD787" s="606"/>
      <c r="AE787" s="606"/>
      <c r="AF787" s="606"/>
      <c r="AG787" s="607"/>
      <c r="AH787" s="597"/>
      <c r="AI787" s="608"/>
      <c r="AJ787" s="608"/>
      <c r="AK787" s="608"/>
      <c r="AL787" s="608"/>
      <c r="AM787" s="608"/>
      <c r="AN787" s="608"/>
      <c r="AO787" s="608"/>
      <c r="AP787" s="608"/>
      <c r="AQ787" s="608"/>
      <c r="AR787" s="608"/>
      <c r="AS787" s="608"/>
      <c r="AT787" s="609"/>
      <c r="AU787" s="600"/>
      <c r="AV787" s="601"/>
      <c r="AW787" s="601"/>
      <c r="AX787" s="602"/>
    </row>
    <row r="788" spans="1:50" ht="24.75" customHeight="1" x14ac:dyDescent="0.15">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1.4620460000000002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0.9</v>
      </c>
      <c r="AV791" s="834"/>
      <c r="AW791" s="834"/>
      <c r="AX791" s="836"/>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837"/>
      <c r="H794" s="838"/>
      <c r="I794" s="838"/>
      <c r="J794" s="838"/>
      <c r="K794" s="839"/>
      <c r="L794" s="840"/>
      <c r="M794" s="841"/>
      <c r="N794" s="841"/>
      <c r="O794" s="841"/>
      <c r="P794" s="841"/>
      <c r="Q794" s="841"/>
      <c r="R794" s="841"/>
      <c r="S794" s="841"/>
      <c r="T794" s="841"/>
      <c r="U794" s="841"/>
      <c r="V794" s="841"/>
      <c r="W794" s="841"/>
      <c r="X794" s="841"/>
      <c r="Y794" s="384"/>
      <c r="Z794" s="385"/>
      <c r="AA794" s="385"/>
      <c r="AB794" s="386"/>
      <c r="AC794" s="673"/>
      <c r="AD794" s="842"/>
      <c r="AE794" s="842"/>
      <c r="AF794" s="842"/>
      <c r="AG794" s="843"/>
      <c r="AH794" s="667"/>
      <c r="AI794" s="844"/>
      <c r="AJ794" s="844"/>
      <c r="AK794" s="844"/>
      <c r="AL794" s="844"/>
      <c r="AM794" s="844"/>
      <c r="AN794" s="844"/>
      <c r="AO794" s="844"/>
      <c r="AP794" s="844"/>
      <c r="AQ794" s="844"/>
      <c r="AR794" s="844"/>
      <c r="AS794" s="844"/>
      <c r="AT794" s="845"/>
      <c r="AU794" s="384"/>
      <c r="AV794" s="385"/>
      <c r="AW794" s="385"/>
      <c r="AX794" s="386"/>
    </row>
    <row r="795" spans="1:50" ht="24.75" hidden="1" customHeight="1" x14ac:dyDescent="0.15">
      <c r="A795" s="634"/>
      <c r="B795" s="635"/>
      <c r="C795" s="635"/>
      <c r="D795" s="635"/>
      <c r="E795" s="635"/>
      <c r="F795" s="636"/>
      <c r="G795" s="837"/>
      <c r="H795" s="838"/>
      <c r="I795" s="838"/>
      <c r="J795" s="838"/>
      <c r="K795" s="839"/>
      <c r="L795" s="840"/>
      <c r="M795" s="841"/>
      <c r="N795" s="841"/>
      <c r="O795" s="841"/>
      <c r="P795" s="841"/>
      <c r="Q795" s="841"/>
      <c r="R795" s="841"/>
      <c r="S795" s="841"/>
      <c r="T795" s="841"/>
      <c r="U795" s="841"/>
      <c r="V795" s="841"/>
      <c r="W795" s="841"/>
      <c r="X795" s="841"/>
      <c r="Y795" s="600"/>
      <c r="Z795" s="601"/>
      <c r="AA795" s="601"/>
      <c r="AB795" s="602"/>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837"/>
      <c r="H796" s="838"/>
      <c r="I796" s="838"/>
      <c r="J796" s="838"/>
      <c r="K796" s="839"/>
      <c r="L796" s="840"/>
      <c r="M796" s="841"/>
      <c r="N796" s="841"/>
      <c r="O796" s="841"/>
      <c r="P796" s="841"/>
      <c r="Q796" s="841"/>
      <c r="R796" s="841"/>
      <c r="S796" s="841"/>
      <c r="T796" s="841"/>
      <c r="U796" s="841"/>
      <c r="V796" s="841"/>
      <c r="W796" s="841"/>
      <c r="X796" s="841"/>
      <c r="Y796" s="600"/>
      <c r="Z796" s="601"/>
      <c r="AA796" s="601"/>
      <c r="AB796" s="602"/>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837"/>
      <c r="H797" s="838"/>
      <c r="I797" s="838"/>
      <c r="J797" s="838"/>
      <c r="K797" s="839"/>
      <c r="L797" s="840"/>
      <c r="M797" s="841"/>
      <c r="N797" s="841"/>
      <c r="O797" s="841"/>
      <c r="P797" s="841"/>
      <c r="Q797" s="841"/>
      <c r="R797" s="841"/>
      <c r="S797" s="841"/>
      <c r="T797" s="841"/>
      <c r="U797" s="841"/>
      <c r="V797" s="841"/>
      <c r="W797" s="841"/>
      <c r="X797" s="841"/>
      <c r="Y797" s="600"/>
      <c r="Z797" s="601"/>
      <c r="AA797" s="601"/>
      <c r="AB797" s="602"/>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837"/>
      <c r="H798" s="838"/>
      <c r="I798" s="838"/>
      <c r="J798" s="838"/>
      <c r="K798" s="839"/>
      <c r="L798" s="840"/>
      <c r="M798" s="841"/>
      <c r="N798" s="841"/>
      <c r="O798" s="841"/>
      <c r="P798" s="841"/>
      <c r="Q798" s="841"/>
      <c r="R798" s="841"/>
      <c r="S798" s="841"/>
      <c r="T798" s="841"/>
      <c r="U798" s="841"/>
      <c r="V798" s="841"/>
      <c r="W798" s="841"/>
      <c r="X798" s="841"/>
      <c r="Y798" s="600"/>
      <c r="Z798" s="601"/>
      <c r="AA798" s="601"/>
      <c r="AB798" s="602"/>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837"/>
      <c r="H799" s="838"/>
      <c r="I799" s="838"/>
      <c r="J799" s="838"/>
      <c r="K799" s="839"/>
      <c r="L799" s="840"/>
      <c r="M799" s="841"/>
      <c r="N799" s="841"/>
      <c r="O799" s="841"/>
      <c r="P799" s="841"/>
      <c r="Q799" s="841"/>
      <c r="R799" s="841"/>
      <c r="S799" s="841"/>
      <c r="T799" s="841"/>
      <c r="U799" s="841"/>
      <c r="V799" s="841"/>
      <c r="W799" s="841"/>
      <c r="X799" s="841"/>
      <c r="Y799" s="600"/>
      <c r="Z799" s="601"/>
      <c r="AA799" s="601"/>
      <c r="AB799" s="602"/>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837"/>
      <c r="H800" s="838"/>
      <c r="I800" s="838"/>
      <c r="J800" s="838"/>
      <c r="K800" s="839"/>
      <c r="L800" s="850"/>
      <c r="M800" s="851"/>
      <c r="N800" s="851"/>
      <c r="O800" s="851"/>
      <c r="P800" s="851"/>
      <c r="Q800" s="851"/>
      <c r="R800" s="851"/>
      <c r="S800" s="851"/>
      <c r="T800" s="851"/>
      <c r="U800" s="851"/>
      <c r="V800" s="851"/>
      <c r="W800" s="851"/>
      <c r="X800" s="851"/>
      <c r="Y800" s="600"/>
      <c r="Z800" s="601"/>
      <c r="AA800" s="601"/>
      <c r="AB800" s="602"/>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842"/>
      <c r="I807" s="842"/>
      <c r="J807" s="842"/>
      <c r="K807" s="843"/>
      <c r="L807" s="667"/>
      <c r="M807" s="844"/>
      <c r="N807" s="844"/>
      <c r="O807" s="844"/>
      <c r="P807" s="844"/>
      <c r="Q807" s="844"/>
      <c r="R807" s="844"/>
      <c r="S807" s="844"/>
      <c r="T807" s="844"/>
      <c r="U807" s="844"/>
      <c r="V807" s="844"/>
      <c r="W807" s="844"/>
      <c r="X807" s="845"/>
      <c r="Y807" s="384"/>
      <c r="Z807" s="385"/>
      <c r="AA807" s="385"/>
      <c r="AB807" s="852"/>
      <c r="AC807" s="673"/>
      <c r="AD807" s="842"/>
      <c r="AE807" s="842"/>
      <c r="AF807" s="842"/>
      <c r="AG807" s="843"/>
      <c r="AH807" s="667"/>
      <c r="AI807" s="844"/>
      <c r="AJ807" s="844"/>
      <c r="AK807" s="844"/>
      <c r="AL807" s="844"/>
      <c r="AM807" s="844"/>
      <c r="AN807" s="844"/>
      <c r="AO807" s="844"/>
      <c r="AP807" s="844"/>
      <c r="AQ807" s="844"/>
      <c r="AR807" s="844"/>
      <c r="AS807" s="844"/>
      <c r="AT807" s="845"/>
      <c r="AU807" s="384"/>
      <c r="AV807" s="385"/>
      <c r="AW807" s="385"/>
      <c r="AX807" s="386"/>
    </row>
    <row r="808" spans="1:50" ht="24.75" hidden="1" customHeight="1" x14ac:dyDescent="0.15">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842"/>
      <c r="I820" s="842"/>
      <c r="J820" s="842"/>
      <c r="K820" s="843"/>
      <c r="L820" s="667"/>
      <c r="M820" s="844"/>
      <c r="N820" s="844"/>
      <c r="O820" s="844"/>
      <c r="P820" s="844"/>
      <c r="Q820" s="844"/>
      <c r="R820" s="844"/>
      <c r="S820" s="844"/>
      <c r="T820" s="844"/>
      <c r="U820" s="844"/>
      <c r="V820" s="844"/>
      <c r="W820" s="844"/>
      <c r="X820" s="845"/>
      <c r="Y820" s="384"/>
      <c r="Z820" s="385"/>
      <c r="AA820" s="385"/>
      <c r="AB820" s="852"/>
      <c r="AC820" s="673"/>
      <c r="AD820" s="842"/>
      <c r="AE820" s="842"/>
      <c r="AF820" s="842"/>
      <c r="AG820" s="843"/>
      <c r="AH820" s="667"/>
      <c r="AI820" s="844"/>
      <c r="AJ820" s="844"/>
      <c r="AK820" s="844"/>
      <c r="AL820" s="844"/>
      <c r="AM820" s="844"/>
      <c r="AN820" s="844"/>
      <c r="AO820" s="844"/>
      <c r="AP820" s="844"/>
      <c r="AQ820" s="844"/>
      <c r="AR820" s="844"/>
      <c r="AS820" s="844"/>
      <c r="AT820" s="845"/>
      <c r="AU820" s="384"/>
      <c r="AV820" s="385"/>
      <c r="AW820" s="385"/>
      <c r="AX820" s="386"/>
    </row>
    <row r="821" spans="1:50" ht="24.75" hidden="1" customHeight="1" x14ac:dyDescent="0.15">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8.45" customHeight="1" x14ac:dyDescent="0.15">
      <c r="A837" s="372">
        <v>1</v>
      </c>
      <c r="B837" s="372">
        <v>1</v>
      </c>
      <c r="C837" s="354" t="s">
        <v>610</v>
      </c>
      <c r="D837" s="340"/>
      <c r="E837" s="340"/>
      <c r="F837" s="340"/>
      <c r="G837" s="340"/>
      <c r="H837" s="340"/>
      <c r="I837" s="340"/>
      <c r="J837" s="341">
        <v>2021001053966</v>
      </c>
      <c r="K837" s="342"/>
      <c r="L837" s="342"/>
      <c r="M837" s="342"/>
      <c r="N837" s="342"/>
      <c r="O837" s="342"/>
      <c r="P837" s="355" t="s">
        <v>611</v>
      </c>
      <c r="Q837" s="343"/>
      <c r="R837" s="343"/>
      <c r="S837" s="343"/>
      <c r="T837" s="343"/>
      <c r="U837" s="343"/>
      <c r="V837" s="343"/>
      <c r="W837" s="343"/>
      <c r="X837" s="343"/>
      <c r="Y837" s="344">
        <v>1.5</v>
      </c>
      <c r="Z837" s="345"/>
      <c r="AA837" s="345"/>
      <c r="AB837" s="346"/>
      <c r="AC837" s="356" t="s">
        <v>519</v>
      </c>
      <c r="AD837" s="364"/>
      <c r="AE837" s="364"/>
      <c r="AF837" s="364"/>
      <c r="AG837" s="364"/>
      <c r="AH837" s="365">
        <v>3</v>
      </c>
      <c r="AI837" s="366"/>
      <c r="AJ837" s="366"/>
      <c r="AK837" s="366"/>
      <c r="AL837" s="350">
        <v>65.900000000000006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19.350000000000001"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0.45" customHeight="1" x14ac:dyDescent="0.15">
      <c r="A870" s="372">
        <v>1</v>
      </c>
      <c r="B870" s="372">
        <v>1</v>
      </c>
      <c r="C870" s="354" t="s">
        <v>612</v>
      </c>
      <c r="D870" s="340"/>
      <c r="E870" s="340"/>
      <c r="F870" s="340"/>
      <c r="G870" s="340"/>
      <c r="H870" s="340"/>
      <c r="I870" s="340"/>
      <c r="J870" s="341" t="s">
        <v>466</v>
      </c>
      <c r="K870" s="342"/>
      <c r="L870" s="342"/>
      <c r="M870" s="342"/>
      <c r="N870" s="342"/>
      <c r="O870" s="342"/>
      <c r="P870" s="355" t="s">
        <v>613</v>
      </c>
      <c r="Q870" s="343"/>
      <c r="R870" s="343"/>
      <c r="S870" s="343"/>
      <c r="T870" s="343"/>
      <c r="U870" s="343"/>
      <c r="V870" s="343"/>
      <c r="W870" s="343"/>
      <c r="X870" s="343"/>
      <c r="Y870" s="344">
        <v>0.9</v>
      </c>
      <c r="Z870" s="345"/>
      <c r="AA870" s="345"/>
      <c r="AB870" s="346"/>
      <c r="AC870" s="356" t="s">
        <v>525</v>
      </c>
      <c r="AD870" s="364"/>
      <c r="AE870" s="364"/>
      <c r="AF870" s="364"/>
      <c r="AG870" s="364"/>
      <c r="AH870" s="365" t="s">
        <v>466</v>
      </c>
      <c r="AI870" s="366"/>
      <c r="AJ870" s="366"/>
      <c r="AK870" s="366"/>
      <c r="AL870" s="350" t="s">
        <v>614</v>
      </c>
      <c r="AM870" s="351"/>
      <c r="AN870" s="351"/>
      <c r="AO870" s="352"/>
      <c r="AP870" s="353" t="s">
        <v>614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628</v>
      </c>
      <c r="F1102" s="371"/>
      <c r="G1102" s="371"/>
      <c r="H1102" s="371"/>
      <c r="I1102" s="371"/>
      <c r="J1102" s="341" t="s">
        <v>627</v>
      </c>
      <c r="K1102" s="342"/>
      <c r="L1102" s="342"/>
      <c r="M1102" s="342"/>
      <c r="N1102" s="342"/>
      <c r="O1102" s="342"/>
      <c r="P1102" s="355" t="s">
        <v>627</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635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49" priority="14075">
      <formula>IF(RIGHT(TEXT(P14,"0.#"),1)=".",FALSE,TRUE)</formula>
    </cfRule>
    <cfRule type="expression" dxfId="2848" priority="14076">
      <formula>IF(RIGHT(TEXT(P14,"0.#"),1)=".",TRUE,FALSE)</formula>
    </cfRule>
  </conditionalFormatting>
  <conditionalFormatting sqref="P18:AX18">
    <cfRule type="expression" dxfId="2847" priority="13951">
      <formula>IF(RIGHT(TEXT(P18,"0.#"),1)=".",FALSE,TRUE)</formula>
    </cfRule>
    <cfRule type="expression" dxfId="2846" priority="13952">
      <formula>IF(RIGHT(TEXT(P18,"0.#"),1)=".",TRUE,FALSE)</formula>
    </cfRule>
  </conditionalFormatting>
  <conditionalFormatting sqref="Y791">
    <cfRule type="expression" dxfId="2845" priority="13943">
      <formula>IF(RIGHT(TEXT(Y791,"0.#"),1)=".",FALSE,TRUE)</formula>
    </cfRule>
    <cfRule type="expression" dxfId="2844" priority="13944">
      <formula>IF(RIGHT(TEXT(Y791,"0.#"),1)=".",TRUE,FALSE)</formula>
    </cfRule>
  </conditionalFormatting>
  <conditionalFormatting sqref="Y822:Y829 Y820 Y809:Y816 Y807 Y801:Y803">
    <cfRule type="expression" dxfId="2843" priority="13725">
      <formula>IF(RIGHT(TEXT(Y801,"0.#"),1)=".",FALSE,TRUE)</formula>
    </cfRule>
    <cfRule type="expression" dxfId="2842" priority="13726">
      <formula>IF(RIGHT(TEXT(Y801,"0.#"),1)=".",TRUE,FALSE)</formula>
    </cfRule>
  </conditionalFormatting>
  <conditionalFormatting sqref="P15:V17 P13:AX13 AR15:AX15">
    <cfRule type="expression" dxfId="2841" priority="13773">
      <formula>IF(RIGHT(TEXT(P13,"0.#"),1)=".",FALSE,TRUE)</formula>
    </cfRule>
    <cfRule type="expression" dxfId="2840" priority="13774">
      <formula>IF(RIGHT(TEXT(P13,"0.#"),1)=".",TRUE,FALSE)</formula>
    </cfRule>
  </conditionalFormatting>
  <conditionalFormatting sqref="P19:AJ19">
    <cfRule type="expression" dxfId="2839" priority="13771">
      <formula>IF(RIGHT(TEXT(P19,"0.#"),1)=".",FALSE,TRUE)</formula>
    </cfRule>
    <cfRule type="expression" dxfId="2838" priority="13772">
      <formula>IF(RIGHT(TEXT(P19,"0.#"),1)=".",TRUE,FALSE)</formula>
    </cfRule>
  </conditionalFormatting>
  <conditionalFormatting sqref="AE101 AQ101">
    <cfRule type="expression" dxfId="2837" priority="13763">
      <formula>IF(RIGHT(TEXT(AE101,"0.#"),1)=".",FALSE,TRUE)</formula>
    </cfRule>
    <cfRule type="expression" dxfId="2836" priority="13764">
      <formula>IF(RIGHT(TEXT(AE101,"0.#"),1)=".",TRUE,FALSE)</formula>
    </cfRule>
  </conditionalFormatting>
  <conditionalFormatting sqref="Y788:Y790">
    <cfRule type="expression" dxfId="2835" priority="13749">
      <formula>IF(RIGHT(TEXT(Y788,"0.#"),1)=".",FALSE,TRUE)</formula>
    </cfRule>
    <cfRule type="expression" dxfId="2834" priority="13750">
      <formula>IF(RIGHT(TEXT(Y788,"0.#"),1)=".",TRUE,FALSE)</formula>
    </cfRule>
  </conditionalFormatting>
  <conditionalFormatting sqref="AU782">
    <cfRule type="expression" dxfId="2833" priority="13747">
      <formula>IF(RIGHT(TEXT(AU782,"0.#"),1)=".",FALSE,TRUE)</formula>
    </cfRule>
    <cfRule type="expression" dxfId="2832" priority="13748">
      <formula>IF(RIGHT(TEXT(AU782,"0.#"),1)=".",TRUE,FALSE)</formula>
    </cfRule>
  </conditionalFormatting>
  <conditionalFormatting sqref="AU791">
    <cfRule type="expression" dxfId="2831" priority="13745">
      <formula>IF(RIGHT(TEXT(AU791,"0.#"),1)=".",FALSE,TRUE)</formula>
    </cfRule>
    <cfRule type="expression" dxfId="2830" priority="13746">
      <formula>IF(RIGHT(TEXT(AU791,"0.#"),1)=".",TRUE,FALSE)</formula>
    </cfRule>
  </conditionalFormatting>
  <conditionalFormatting sqref="AU783:AU790 AU781">
    <cfRule type="expression" dxfId="2829" priority="13743">
      <formula>IF(RIGHT(TEXT(AU781,"0.#"),1)=".",FALSE,TRUE)</formula>
    </cfRule>
    <cfRule type="expression" dxfId="2828" priority="13744">
      <formula>IF(RIGHT(TEXT(AU781,"0.#"),1)=".",TRUE,FALSE)</formula>
    </cfRule>
  </conditionalFormatting>
  <conditionalFormatting sqref="Y821 Y808">
    <cfRule type="expression" dxfId="2827" priority="13729">
      <formula>IF(RIGHT(TEXT(Y808,"0.#"),1)=".",FALSE,TRUE)</formula>
    </cfRule>
    <cfRule type="expression" dxfId="2826" priority="13730">
      <formula>IF(RIGHT(TEXT(Y808,"0.#"),1)=".",TRUE,FALSE)</formula>
    </cfRule>
  </conditionalFormatting>
  <conditionalFormatting sqref="Y830 Y817 Y804">
    <cfRule type="expression" dxfId="2825" priority="13727">
      <formula>IF(RIGHT(TEXT(Y804,"0.#"),1)=".",FALSE,TRUE)</formula>
    </cfRule>
    <cfRule type="expression" dxfId="2824" priority="13728">
      <formula>IF(RIGHT(TEXT(Y804,"0.#"),1)=".",TRUE,FALSE)</formula>
    </cfRule>
  </conditionalFormatting>
  <conditionalFormatting sqref="AU821 AU808 AU795">
    <cfRule type="expression" dxfId="2823" priority="13723">
      <formula>IF(RIGHT(TEXT(AU795,"0.#"),1)=".",FALSE,TRUE)</formula>
    </cfRule>
    <cfRule type="expression" dxfId="2822" priority="13724">
      <formula>IF(RIGHT(TEXT(AU795,"0.#"),1)=".",TRUE,FALSE)</formula>
    </cfRule>
  </conditionalFormatting>
  <conditionalFormatting sqref="AU830 AU817 AU804">
    <cfRule type="expression" dxfId="2821" priority="13721">
      <formula>IF(RIGHT(TEXT(AU804,"0.#"),1)=".",FALSE,TRUE)</formula>
    </cfRule>
    <cfRule type="expression" dxfId="2820" priority="13722">
      <formula>IF(RIGHT(TEXT(AU804,"0.#"),1)=".",TRUE,FALSE)</formula>
    </cfRule>
  </conditionalFormatting>
  <conditionalFormatting sqref="AU822:AU829 AU820 AU809:AU816 AU807 AU796:AU803 AU794">
    <cfRule type="expression" dxfId="2819" priority="13719">
      <formula>IF(RIGHT(TEXT(AU794,"0.#"),1)=".",FALSE,TRUE)</formula>
    </cfRule>
    <cfRule type="expression" dxfId="2818" priority="13720">
      <formula>IF(RIGHT(TEXT(AU794,"0.#"),1)=".",TRUE,FALSE)</formula>
    </cfRule>
  </conditionalFormatting>
  <conditionalFormatting sqref="AM87">
    <cfRule type="expression" dxfId="2817" priority="13373">
      <formula>IF(RIGHT(TEXT(AM87,"0.#"),1)=".",FALSE,TRUE)</formula>
    </cfRule>
    <cfRule type="expression" dxfId="2816" priority="13374">
      <formula>IF(RIGHT(TEXT(AM87,"0.#"),1)=".",TRUE,FALSE)</formula>
    </cfRule>
  </conditionalFormatting>
  <conditionalFormatting sqref="AE55">
    <cfRule type="expression" dxfId="2815" priority="13441">
      <formula>IF(RIGHT(TEXT(AE55,"0.#"),1)=".",FALSE,TRUE)</formula>
    </cfRule>
    <cfRule type="expression" dxfId="2814" priority="13442">
      <formula>IF(RIGHT(TEXT(AE55,"0.#"),1)=".",TRUE,FALSE)</formula>
    </cfRule>
  </conditionalFormatting>
  <conditionalFormatting sqref="AI55">
    <cfRule type="expression" dxfId="2813" priority="13439">
      <formula>IF(RIGHT(TEXT(AI55,"0.#"),1)=".",FALSE,TRUE)</formula>
    </cfRule>
    <cfRule type="expression" dxfId="2812" priority="13440">
      <formula>IF(RIGHT(TEXT(AI55,"0.#"),1)=".",TRUE,FALSE)</formula>
    </cfRule>
  </conditionalFormatting>
  <conditionalFormatting sqref="AQ32:AQ34">
    <cfRule type="expression" dxfId="2811" priority="13513">
      <formula>IF(RIGHT(TEXT(AQ32,"0.#"),1)=".",FALSE,TRUE)</formula>
    </cfRule>
    <cfRule type="expression" dxfId="2810" priority="13514">
      <formula>IF(RIGHT(TEXT(AQ32,"0.#"),1)=".",TRUE,FALSE)</formula>
    </cfRule>
  </conditionalFormatting>
  <conditionalFormatting sqref="AU32:AU34">
    <cfRule type="expression" dxfId="2809" priority="13511">
      <formula>IF(RIGHT(TEXT(AU32,"0.#"),1)=".",FALSE,TRUE)</formula>
    </cfRule>
    <cfRule type="expression" dxfId="2808" priority="13512">
      <formula>IF(RIGHT(TEXT(AU32,"0.#"),1)=".",TRUE,FALSE)</formula>
    </cfRule>
  </conditionalFormatting>
  <conditionalFormatting sqref="AE53">
    <cfRule type="expression" dxfId="2807" priority="13445">
      <formula>IF(RIGHT(TEXT(AE53,"0.#"),1)=".",FALSE,TRUE)</formula>
    </cfRule>
    <cfRule type="expression" dxfId="2806" priority="13446">
      <formula>IF(RIGHT(TEXT(AE53,"0.#"),1)=".",TRUE,FALSE)</formula>
    </cfRule>
  </conditionalFormatting>
  <conditionalFormatting sqref="AE54">
    <cfRule type="expression" dxfId="2805" priority="13443">
      <formula>IF(RIGHT(TEXT(AE54,"0.#"),1)=".",FALSE,TRUE)</formula>
    </cfRule>
    <cfRule type="expression" dxfId="2804" priority="13444">
      <formula>IF(RIGHT(TEXT(AE54,"0.#"),1)=".",TRUE,FALSE)</formula>
    </cfRule>
  </conditionalFormatting>
  <conditionalFormatting sqref="AI54">
    <cfRule type="expression" dxfId="2803" priority="13437">
      <formula>IF(RIGHT(TEXT(AI54,"0.#"),1)=".",FALSE,TRUE)</formula>
    </cfRule>
    <cfRule type="expression" dxfId="2802" priority="13438">
      <formula>IF(RIGHT(TEXT(AI54,"0.#"),1)=".",TRUE,FALSE)</formula>
    </cfRule>
  </conditionalFormatting>
  <conditionalFormatting sqref="AI53">
    <cfRule type="expression" dxfId="2801" priority="13435">
      <formula>IF(RIGHT(TEXT(AI53,"0.#"),1)=".",FALSE,TRUE)</formula>
    </cfRule>
    <cfRule type="expression" dxfId="2800" priority="13436">
      <formula>IF(RIGHT(TEXT(AI53,"0.#"),1)=".",TRUE,FALSE)</formula>
    </cfRule>
  </conditionalFormatting>
  <conditionalFormatting sqref="AM53">
    <cfRule type="expression" dxfId="2799" priority="13433">
      <formula>IF(RIGHT(TEXT(AM53,"0.#"),1)=".",FALSE,TRUE)</formula>
    </cfRule>
    <cfRule type="expression" dxfId="2798" priority="13434">
      <formula>IF(RIGHT(TEXT(AM53,"0.#"),1)=".",TRUE,FALSE)</formula>
    </cfRule>
  </conditionalFormatting>
  <conditionalFormatting sqref="AM54">
    <cfRule type="expression" dxfId="2797" priority="13431">
      <formula>IF(RIGHT(TEXT(AM54,"0.#"),1)=".",FALSE,TRUE)</formula>
    </cfRule>
    <cfRule type="expression" dxfId="2796" priority="13432">
      <formula>IF(RIGHT(TEXT(AM54,"0.#"),1)=".",TRUE,FALSE)</formula>
    </cfRule>
  </conditionalFormatting>
  <conditionalFormatting sqref="AM55">
    <cfRule type="expression" dxfId="2795" priority="13429">
      <formula>IF(RIGHT(TEXT(AM55,"0.#"),1)=".",FALSE,TRUE)</formula>
    </cfRule>
    <cfRule type="expression" dxfId="2794" priority="13430">
      <formula>IF(RIGHT(TEXT(AM55,"0.#"),1)=".",TRUE,FALSE)</formula>
    </cfRule>
  </conditionalFormatting>
  <conditionalFormatting sqref="AE60">
    <cfRule type="expression" dxfId="2793" priority="13415">
      <formula>IF(RIGHT(TEXT(AE60,"0.#"),1)=".",FALSE,TRUE)</formula>
    </cfRule>
    <cfRule type="expression" dxfId="2792" priority="13416">
      <formula>IF(RIGHT(TEXT(AE60,"0.#"),1)=".",TRUE,FALSE)</formula>
    </cfRule>
  </conditionalFormatting>
  <conditionalFormatting sqref="AE61">
    <cfRule type="expression" dxfId="2791" priority="13413">
      <formula>IF(RIGHT(TEXT(AE61,"0.#"),1)=".",FALSE,TRUE)</formula>
    </cfRule>
    <cfRule type="expression" dxfId="2790" priority="13414">
      <formula>IF(RIGHT(TEXT(AE61,"0.#"),1)=".",TRUE,FALSE)</formula>
    </cfRule>
  </conditionalFormatting>
  <conditionalFormatting sqref="AE62">
    <cfRule type="expression" dxfId="2789" priority="13411">
      <formula>IF(RIGHT(TEXT(AE62,"0.#"),1)=".",FALSE,TRUE)</formula>
    </cfRule>
    <cfRule type="expression" dxfId="2788" priority="13412">
      <formula>IF(RIGHT(TEXT(AE62,"0.#"),1)=".",TRUE,FALSE)</formula>
    </cfRule>
  </conditionalFormatting>
  <conditionalFormatting sqref="AI62">
    <cfRule type="expression" dxfId="2787" priority="13409">
      <formula>IF(RIGHT(TEXT(AI62,"0.#"),1)=".",FALSE,TRUE)</formula>
    </cfRule>
    <cfRule type="expression" dxfId="2786" priority="13410">
      <formula>IF(RIGHT(TEXT(AI62,"0.#"),1)=".",TRUE,FALSE)</formula>
    </cfRule>
  </conditionalFormatting>
  <conditionalFormatting sqref="AI61">
    <cfRule type="expression" dxfId="2785" priority="13407">
      <formula>IF(RIGHT(TEXT(AI61,"0.#"),1)=".",FALSE,TRUE)</formula>
    </cfRule>
    <cfRule type="expression" dxfId="2784" priority="13408">
      <formula>IF(RIGHT(TEXT(AI61,"0.#"),1)=".",TRUE,FALSE)</formula>
    </cfRule>
  </conditionalFormatting>
  <conditionalFormatting sqref="AI60">
    <cfRule type="expression" dxfId="2783" priority="13405">
      <formula>IF(RIGHT(TEXT(AI60,"0.#"),1)=".",FALSE,TRUE)</formula>
    </cfRule>
    <cfRule type="expression" dxfId="2782" priority="13406">
      <formula>IF(RIGHT(TEXT(AI60,"0.#"),1)=".",TRUE,FALSE)</formula>
    </cfRule>
  </conditionalFormatting>
  <conditionalFormatting sqref="AM60">
    <cfRule type="expression" dxfId="2781" priority="13403">
      <formula>IF(RIGHT(TEXT(AM60,"0.#"),1)=".",FALSE,TRUE)</formula>
    </cfRule>
    <cfRule type="expression" dxfId="2780" priority="13404">
      <formula>IF(RIGHT(TEXT(AM60,"0.#"),1)=".",TRUE,FALSE)</formula>
    </cfRule>
  </conditionalFormatting>
  <conditionalFormatting sqref="AM61">
    <cfRule type="expression" dxfId="2779" priority="13401">
      <formula>IF(RIGHT(TEXT(AM61,"0.#"),1)=".",FALSE,TRUE)</formula>
    </cfRule>
    <cfRule type="expression" dxfId="2778" priority="13402">
      <formula>IF(RIGHT(TEXT(AM61,"0.#"),1)=".",TRUE,FALSE)</formula>
    </cfRule>
  </conditionalFormatting>
  <conditionalFormatting sqref="AM62">
    <cfRule type="expression" dxfId="2777" priority="13399">
      <formula>IF(RIGHT(TEXT(AM62,"0.#"),1)=".",FALSE,TRUE)</formula>
    </cfRule>
    <cfRule type="expression" dxfId="2776" priority="13400">
      <formula>IF(RIGHT(TEXT(AM62,"0.#"),1)=".",TRUE,FALSE)</formula>
    </cfRule>
  </conditionalFormatting>
  <conditionalFormatting sqref="AE87">
    <cfRule type="expression" dxfId="2775" priority="13385">
      <formula>IF(RIGHT(TEXT(AE87,"0.#"),1)=".",FALSE,TRUE)</formula>
    </cfRule>
    <cfRule type="expression" dxfId="2774" priority="13386">
      <formula>IF(RIGHT(TEXT(AE87,"0.#"),1)=".",TRUE,FALSE)</formula>
    </cfRule>
  </conditionalFormatting>
  <conditionalFormatting sqref="AE88">
    <cfRule type="expression" dxfId="2773" priority="13383">
      <formula>IF(RIGHT(TEXT(AE88,"0.#"),1)=".",FALSE,TRUE)</formula>
    </cfRule>
    <cfRule type="expression" dxfId="2772" priority="13384">
      <formula>IF(RIGHT(TEXT(AE88,"0.#"),1)=".",TRUE,FALSE)</formula>
    </cfRule>
  </conditionalFormatting>
  <conditionalFormatting sqref="AE89">
    <cfRule type="expression" dxfId="2771" priority="13381">
      <formula>IF(RIGHT(TEXT(AE89,"0.#"),1)=".",FALSE,TRUE)</formula>
    </cfRule>
    <cfRule type="expression" dxfId="2770" priority="13382">
      <formula>IF(RIGHT(TEXT(AE89,"0.#"),1)=".",TRUE,FALSE)</formula>
    </cfRule>
  </conditionalFormatting>
  <conditionalFormatting sqref="AI89">
    <cfRule type="expression" dxfId="2769" priority="13379">
      <formula>IF(RIGHT(TEXT(AI89,"0.#"),1)=".",FALSE,TRUE)</formula>
    </cfRule>
    <cfRule type="expression" dxfId="2768" priority="13380">
      <formula>IF(RIGHT(TEXT(AI89,"0.#"),1)=".",TRUE,FALSE)</formula>
    </cfRule>
  </conditionalFormatting>
  <conditionalFormatting sqref="AI88">
    <cfRule type="expression" dxfId="2767" priority="13377">
      <formula>IF(RIGHT(TEXT(AI88,"0.#"),1)=".",FALSE,TRUE)</formula>
    </cfRule>
    <cfRule type="expression" dxfId="2766" priority="13378">
      <formula>IF(RIGHT(TEXT(AI88,"0.#"),1)=".",TRUE,FALSE)</formula>
    </cfRule>
  </conditionalFormatting>
  <conditionalFormatting sqref="AI87">
    <cfRule type="expression" dxfId="2765" priority="13375">
      <formula>IF(RIGHT(TEXT(AI87,"0.#"),1)=".",FALSE,TRUE)</formula>
    </cfRule>
    <cfRule type="expression" dxfId="2764" priority="13376">
      <formula>IF(RIGHT(TEXT(AI87,"0.#"),1)=".",TRUE,FALSE)</formula>
    </cfRule>
  </conditionalFormatting>
  <conditionalFormatting sqref="AM88">
    <cfRule type="expression" dxfId="2763" priority="13371">
      <formula>IF(RIGHT(TEXT(AM88,"0.#"),1)=".",FALSE,TRUE)</formula>
    </cfRule>
    <cfRule type="expression" dxfId="2762" priority="13372">
      <formula>IF(RIGHT(TEXT(AM88,"0.#"),1)=".",TRUE,FALSE)</formula>
    </cfRule>
  </conditionalFormatting>
  <conditionalFormatting sqref="AM89">
    <cfRule type="expression" dxfId="2761" priority="13369">
      <formula>IF(RIGHT(TEXT(AM89,"0.#"),1)=".",FALSE,TRUE)</formula>
    </cfRule>
    <cfRule type="expression" dxfId="2760" priority="13370">
      <formula>IF(RIGHT(TEXT(AM89,"0.#"),1)=".",TRUE,FALSE)</formula>
    </cfRule>
  </conditionalFormatting>
  <conditionalFormatting sqref="AE92">
    <cfRule type="expression" dxfId="2759" priority="13355">
      <formula>IF(RIGHT(TEXT(AE92,"0.#"),1)=".",FALSE,TRUE)</formula>
    </cfRule>
    <cfRule type="expression" dxfId="2758" priority="13356">
      <formula>IF(RIGHT(TEXT(AE92,"0.#"),1)=".",TRUE,FALSE)</formula>
    </cfRule>
  </conditionalFormatting>
  <conditionalFormatting sqref="AE93">
    <cfRule type="expression" dxfId="2757" priority="13353">
      <formula>IF(RIGHT(TEXT(AE93,"0.#"),1)=".",FALSE,TRUE)</formula>
    </cfRule>
    <cfRule type="expression" dxfId="2756" priority="13354">
      <formula>IF(RIGHT(TEXT(AE93,"0.#"),1)=".",TRUE,FALSE)</formula>
    </cfRule>
  </conditionalFormatting>
  <conditionalFormatting sqref="AE94">
    <cfRule type="expression" dxfId="2755" priority="13351">
      <formula>IF(RIGHT(TEXT(AE94,"0.#"),1)=".",FALSE,TRUE)</formula>
    </cfRule>
    <cfRule type="expression" dxfId="2754" priority="13352">
      <formula>IF(RIGHT(TEXT(AE94,"0.#"),1)=".",TRUE,FALSE)</formula>
    </cfRule>
  </conditionalFormatting>
  <conditionalFormatting sqref="AI94">
    <cfRule type="expression" dxfId="2753" priority="13349">
      <formula>IF(RIGHT(TEXT(AI94,"0.#"),1)=".",FALSE,TRUE)</formula>
    </cfRule>
    <cfRule type="expression" dxfId="2752" priority="13350">
      <formula>IF(RIGHT(TEXT(AI94,"0.#"),1)=".",TRUE,FALSE)</formula>
    </cfRule>
  </conditionalFormatting>
  <conditionalFormatting sqref="AI93">
    <cfRule type="expression" dxfId="2751" priority="13347">
      <formula>IF(RIGHT(TEXT(AI93,"0.#"),1)=".",FALSE,TRUE)</formula>
    </cfRule>
    <cfRule type="expression" dxfId="2750" priority="13348">
      <formula>IF(RIGHT(TEXT(AI93,"0.#"),1)=".",TRUE,FALSE)</formula>
    </cfRule>
  </conditionalFormatting>
  <conditionalFormatting sqref="AI92">
    <cfRule type="expression" dxfId="2749" priority="13345">
      <formula>IF(RIGHT(TEXT(AI92,"0.#"),1)=".",FALSE,TRUE)</formula>
    </cfRule>
    <cfRule type="expression" dxfId="2748" priority="13346">
      <formula>IF(RIGHT(TEXT(AI92,"0.#"),1)=".",TRUE,FALSE)</formula>
    </cfRule>
  </conditionalFormatting>
  <conditionalFormatting sqref="AM92">
    <cfRule type="expression" dxfId="2747" priority="13343">
      <formula>IF(RIGHT(TEXT(AM92,"0.#"),1)=".",FALSE,TRUE)</formula>
    </cfRule>
    <cfRule type="expression" dxfId="2746" priority="13344">
      <formula>IF(RIGHT(TEXT(AM92,"0.#"),1)=".",TRUE,FALSE)</formula>
    </cfRule>
  </conditionalFormatting>
  <conditionalFormatting sqref="AM93">
    <cfRule type="expression" dxfId="2745" priority="13341">
      <formula>IF(RIGHT(TEXT(AM93,"0.#"),1)=".",FALSE,TRUE)</formula>
    </cfRule>
    <cfRule type="expression" dxfId="2744" priority="13342">
      <formula>IF(RIGHT(TEXT(AM93,"0.#"),1)=".",TRUE,FALSE)</formula>
    </cfRule>
  </conditionalFormatting>
  <conditionalFormatting sqref="AM94">
    <cfRule type="expression" dxfId="2743" priority="13339">
      <formula>IF(RIGHT(TEXT(AM94,"0.#"),1)=".",FALSE,TRUE)</formula>
    </cfRule>
    <cfRule type="expression" dxfId="2742" priority="13340">
      <formula>IF(RIGHT(TEXT(AM94,"0.#"),1)=".",TRUE,FALSE)</formula>
    </cfRule>
  </conditionalFormatting>
  <conditionalFormatting sqref="AE97">
    <cfRule type="expression" dxfId="2741" priority="13325">
      <formula>IF(RIGHT(TEXT(AE97,"0.#"),1)=".",FALSE,TRUE)</formula>
    </cfRule>
    <cfRule type="expression" dxfId="2740" priority="13326">
      <formula>IF(RIGHT(TEXT(AE97,"0.#"),1)=".",TRUE,FALSE)</formula>
    </cfRule>
  </conditionalFormatting>
  <conditionalFormatting sqref="AE98">
    <cfRule type="expression" dxfId="2739" priority="13323">
      <formula>IF(RIGHT(TEXT(AE98,"0.#"),1)=".",FALSE,TRUE)</formula>
    </cfRule>
    <cfRule type="expression" dxfId="2738" priority="13324">
      <formula>IF(RIGHT(TEXT(AE98,"0.#"),1)=".",TRUE,FALSE)</formula>
    </cfRule>
  </conditionalFormatting>
  <conditionalFormatting sqref="AE99">
    <cfRule type="expression" dxfId="2737" priority="13321">
      <formula>IF(RIGHT(TEXT(AE99,"0.#"),1)=".",FALSE,TRUE)</formula>
    </cfRule>
    <cfRule type="expression" dxfId="2736" priority="13322">
      <formula>IF(RIGHT(TEXT(AE99,"0.#"),1)=".",TRUE,FALSE)</formula>
    </cfRule>
  </conditionalFormatting>
  <conditionalFormatting sqref="AI99">
    <cfRule type="expression" dxfId="2735" priority="13319">
      <formula>IF(RIGHT(TEXT(AI99,"0.#"),1)=".",FALSE,TRUE)</formula>
    </cfRule>
    <cfRule type="expression" dxfId="2734" priority="13320">
      <formula>IF(RIGHT(TEXT(AI99,"0.#"),1)=".",TRUE,FALSE)</formula>
    </cfRule>
  </conditionalFormatting>
  <conditionalFormatting sqref="AI98">
    <cfRule type="expression" dxfId="2733" priority="13317">
      <formula>IF(RIGHT(TEXT(AI98,"0.#"),1)=".",FALSE,TRUE)</formula>
    </cfRule>
    <cfRule type="expression" dxfId="2732" priority="13318">
      <formula>IF(RIGHT(TEXT(AI98,"0.#"),1)=".",TRUE,FALSE)</formula>
    </cfRule>
  </conditionalFormatting>
  <conditionalFormatting sqref="AI97">
    <cfRule type="expression" dxfId="2731" priority="13315">
      <formula>IF(RIGHT(TEXT(AI97,"0.#"),1)=".",FALSE,TRUE)</formula>
    </cfRule>
    <cfRule type="expression" dxfId="2730" priority="13316">
      <formula>IF(RIGHT(TEXT(AI97,"0.#"),1)=".",TRUE,FALSE)</formula>
    </cfRule>
  </conditionalFormatting>
  <conditionalFormatting sqref="AM97">
    <cfRule type="expression" dxfId="2729" priority="13313">
      <formula>IF(RIGHT(TEXT(AM97,"0.#"),1)=".",FALSE,TRUE)</formula>
    </cfRule>
    <cfRule type="expression" dxfId="2728" priority="13314">
      <formula>IF(RIGHT(TEXT(AM97,"0.#"),1)=".",TRUE,FALSE)</formula>
    </cfRule>
  </conditionalFormatting>
  <conditionalFormatting sqref="AM98">
    <cfRule type="expression" dxfId="2727" priority="13311">
      <formula>IF(RIGHT(TEXT(AM98,"0.#"),1)=".",FALSE,TRUE)</formula>
    </cfRule>
    <cfRule type="expression" dxfId="2726" priority="13312">
      <formula>IF(RIGHT(TEXT(AM98,"0.#"),1)=".",TRUE,FALSE)</formula>
    </cfRule>
  </conditionalFormatting>
  <conditionalFormatting sqref="AM99">
    <cfRule type="expression" dxfId="2725" priority="13309">
      <formula>IF(RIGHT(TEXT(AM99,"0.#"),1)=".",FALSE,TRUE)</formula>
    </cfRule>
    <cfRule type="expression" dxfId="2724" priority="13310">
      <formula>IF(RIGHT(TEXT(AM99,"0.#"),1)=".",TRUE,FALSE)</formula>
    </cfRule>
  </conditionalFormatting>
  <conditionalFormatting sqref="AI101">
    <cfRule type="expression" dxfId="2723" priority="13295">
      <formula>IF(RIGHT(TEXT(AI101,"0.#"),1)=".",FALSE,TRUE)</formula>
    </cfRule>
    <cfRule type="expression" dxfId="2722" priority="13296">
      <formula>IF(RIGHT(TEXT(AI101,"0.#"),1)=".",TRUE,FALSE)</formula>
    </cfRule>
  </conditionalFormatting>
  <conditionalFormatting sqref="AM101">
    <cfRule type="expression" dxfId="2721" priority="13293">
      <formula>IF(RIGHT(TEXT(AM101,"0.#"),1)=".",FALSE,TRUE)</formula>
    </cfRule>
    <cfRule type="expression" dxfId="2720" priority="13294">
      <formula>IF(RIGHT(TEXT(AM101,"0.#"),1)=".",TRUE,FALSE)</formula>
    </cfRule>
  </conditionalFormatting>
  <conditionalFormatting sqref="AE102">
    <cfRule type="expression" dxfId="2719" priority="13291">
      <formula>IF(RIGHT(TEXT(AE102,"0.#"),1)=".",FALSE,TRUE)</formula>
    </cfRule>
    <cfRule type="expression" dxfId="2718" priority="13292">
      <formula>IF(RIGHT(TEXT(AE102,"0.#"),1)=".",TRUE,FALSE)</formula>
    </cfRule>
  </conditionalFormatting>
  <conditionalFormatting sqref="AI102">
    <cfRule type="expression" dxfId="2717" priority="13289">
      <formula>IF(RIGHT(TEXT(AI102,"0.#"),1)=".",FALSE,TRUE)</formula>
    </cfRule>
    <cfRule type="expression" dxfId="2716" priority="13290">
      <formula>IF(RIGHT(TEXT(AI102,"0.#"),1)=".",TRUE,FALSE)</formula>
    </cfRule>
  </conditionalFormatting>
  <conditionalFormatting sqref="AM102">
    <cfRule type="expression" dxfId="2715" priority="13287">
      <formula>IF(RIGHT(TEXT(AM102,"0.#"),1)=".",FALSE,TRUE)</formula>
    </cfRule>
    <cfRule type="expression" dxfId="2714" priority="13288">
      <formula>IF(RIGHT(TEXT(AM102,"0.#"),1)=".",TRUE,FALSE)</formula>
    </cfRule>
  </conditionalFormatting>
  <conditionalFormatting sqref="AQ102">
    <cfRule type="expression" dxfId="2713" priority="13285">
      <formula>IF(RIGHT(TEXT(AQ102,"0.#"),1)=".",FALSE,TRUE)</formula>
    </cfRule>
    <cfRule type="expression" dxfId="2712" priority="13286">
      <formula>IF(RIGHT(TEXT(AQ102,"0.#"),1)=".",TRUE,FALSE)</formula>
    </cfRule>
  </conditionalFormatting>
  <conditionalFormatting sqref="AE104">
    <cfRule type="expression" dxfId="2711" priority="13283">
      <formula>IF(RIGHT(TEXT(AE104,"0.#"),1)=".",FALSE,TRUE)</formula>
    </cfRule>
    <cfRule type="expression" dxfId="2710" priority="13284">
      <formula>IF(RIGHT(TEXT(AE104,"0.#"),1)=".",TRUE,FALSE)</formula>
    </cfRule>
  </conditionalFormatting>
  <conditionalFormatting sqref="AI104">
    <cfRule type="expression" dxfId="2709" priority="13281">
      <formula>IF(RIGHT(TEXT(AI104,"0.#"),1)=".",FALSE,TRUE)</formula>
    </cfRule>
    <cfRule type="expression" dxfId="2708" priority="13282">
      <formula>IF(RIGHT(TEXT(AI104,"0.#"),1)=".",TRUE,FALSE)</formula>
    </cfRule>
  </conditionalFormatting>
  <conditionalFormatting sqref="AM104">
    <cfRule type="expression" dxfId="2707" priority="13279">
      <formula>IF(RIGHT(TEXT(AM104,"0.#"),1)=".",FALSE,TRUE)</formula>
    </cfRule>
    <cfRule type="expression" dxfId="2706" priority="13280">
      <formula>IF(RIGHT(TEXT(AM104,"0.#"),1)=".",TRUE,FALSE)</formula>
    </cfRule>
  </conditionalFormatting>
  <conditionalFormatting sqref="AE105">
    <cfRule type="expression" dxfId="2705" priority="13277">
      <formula>IF(RIGHT(TEXT(AE105,"0.#"),1)=".",FALSE,TRUE)</formula>
    </cfRule>
    <cfRule type="expression" dxfId="2704" priority="13278">
      <formula>IF(RIGHT(TEXT(AE105,"0.#"),1)=".",TRUE,FALSE)</formula>
    </cfRule>
  </conditionalFormatting>
  <conditionalFormatting sqref="AI105">
    <cfRule type="expression" dxfId="2703" priority="13275">
      <formula>IF(RIGHT(TEXT(AI105,"0.#"),1)=".",FALSE,TRUE)</formula>
    </cfRule>
    <cfRule type="expression" dxfId="2702" priority="13276">
      <formula>IF(RIGHT(TEXT(AI105,"0.#"),1)=".",TRUE,FALSE)</formula>
    </cfRule>
  </conditionalFormatting>
  <conditionalFormatting sqref="AM105">
    <cfRule type="expression" dxfId="2701" priority="13273">
      <formula>IF(RIGHT(TEXT(AM105,"0.#"),1)=".",FALSE,TRUE)</formula>
    </cfRule>
    <cfRule type="expression" dxfId="2700" priority="13274">
      <formula>IF(RIGHT(TEXT(AM105,"0.#"),1)=".",TRUE,FALSE)</formula>
    </cfRule>
  </conditionalFormatting>
  <conditionalFormatting sqref="AE107">
    <cfRule type="expression" dxfId="2699" priority="13269">
      <formula>IF(RIGHT(TEXT(AE107,"0.#"),1)=".",FALSE,TRUE)</formula>
    </cfRule>
    <cfRule type="expression" dxfId="2698" priority="13270">
      <formula>IF(RIGHT(TEXT(AE107,"0.#"),1)=".",TRUE,FALSE)</formula>
    </cfRule>
  </conditionalFormatting>
  <conditionalFormatting sqref="AI107">
    <cfRule type="expression" dxfId="2697" priority="13267">
      <formula>IF(RIGHT(TEXT(AI107,"0.#"),1)=".",FALSE,TRUE)</formula>
    </cfRule>
    <cfRule type="expression" dxfId="2696" priority="13268">
      <formula>IF(RIGHT(TEXT(AI107,"0.#"),1)=".",TRUE,FALSE)</formula>
    </cfRule>
  </conditionalFormatting>
  <conditionalFormatting sqref="AM107">
    <cfRule type="expression" dxfId="2695" priority="13265">
      <formula>IF(RIGHT(TEXT(AM107,"0.#"),1)=".",FALSE,TRUE)</formula>
    </cfRule>
    <cfRule type="expression" dxfId="2694" priority="13266">
      <formula>IF(RIGHT(TEXT(AM107,"0.#"),1)=".",TRUE,FALSE)</formula>
    </cfRule>
  </conditionalFormatting>
  <conditionalFormatting sqref="AE108">
    <cfRule type="expression" dxfId="2693" priority="13263">
      <formula>IF(RIGHT(TEXT(AE108,"0.#"),1)=".",FALSE,TRUE)</formula>
    </cfRule>
    <cfRule type="expression" dxfId="2692" priority="13264">
      <formula>IF(RIGHT(TEXT(AE108,"0.#"),1)=".",TRUE,FALSE)</formula>
    </cfRule>
  </conditionalFormatting>
  <conditionalFormatting sqref="AI108">
    <cfRule type="expression" dxfId="2691" priority="13261">
      <formula>IF(RIGHT(TEXT(AI108,"0.#"),1)=".",FALSE,TRUE)</formula>
    </cfRule>
    <cfRule type="expression" dxfId="2690" priority="13262">
      <formula>IF(RIGHT(TEXT(AI108,"0.#"),1)=".",TRUE,FALSE)</formula>
    </cfRule>
  </conditionalFormatting>
  <conditionalFormatting sqref="AM108">
    <cfRule type="expression" dxfId="2689" priority="13259">
      <formula>IF(RIGHT(TEXT(AM108,"0.#"),1)=".",FALSE,TRUE)</formula>
    </cfRule>
    <cfRule type="expression" dxfId="2688" priority="13260">
      <formula>IF(RIGHT(TEXT(AM108,"0.#"),1)=".",TRUE,FALSE)</formula>
    </cfRule>
  </conditionalFormatting>
  <conditionalFormatting sqref="AE110">
    <cfRule type="expression" dxfId="2687" priority="13255">
      <formula>IF(RIGHT(TEXT(AE110,"0.#"),1)=".",FALSE,TRUE)</formula>
    </cfRule>
    <cfRule type="expression" dxfId="2686" priority="13256">
      <formula>IF(RIGHT(TEXT(AE110,"0.#"),1)=".",TRUE,FALSE)</formula>
    </cfRule>
  </conditionalFormatting>
  <conditionalFormatting sqref="AI110">
    <cfRule type="expression" dxfId="2685" priority="13253">
      <formula>IF(RIGHT(TEXT(AI110,"0.#"),1)=".",FALSE,TRUE)</formula>
    </cfRule>
    <cfRule type="expression" dxfId="2684" priority="13254">
      <formula>IF(RIGHT(TEXT(AI110,"0.#"),1)=".",TRUE,FALSE)</formula>
    </cfRule>
  </conditionalFormatting>
  <conditionalFormatting sqref="AM110">
    <cfRule type="expression" dxfId="2683" priority="13251">
      <formula>IF(RIGHT(TEXT(AM110,"0.#"),1)=".",FALSE,TRUE)</formula>
    </cfRule>
    <cfRule type="expression" dxfId="2682" priority="13252">
      <formula>IF(RIGHT(TEXT(AM110,"0.#"),1)=".",TRUE,FALSE)</formula>
    </cfRule>
  </conditionalFormatting>
  <conditionalFormatting sqref="AE111">
    <cfRule type="expression" dxfId="2681" priority="13249">
      <formula>IF(RIGHT(TEXT(AE111,"0.#"),1)=".",FALSE,TRUE)</formula>
    </cfRule>
    <cfRule type="expression" dxfId="2680" priority="13250">
      <formula>IF(RIGHT(TEXT(AE111,"0.#"),1)=".",TRUE,FALSE)</formula>
    </cfRule>
  </conditionalFormatting>
  <conditionalFormatting sqref="AI111">
    <cfRule type="expression" dxfId="2679" priority="13247">
      <formula>IF(RIGHT(TEXT(AI111,"0.#"),1)=".",FALSE,TRUE)</formula>
    </cfRule>
    <cfRule type="expression" dxfId="2678" priority="13248">
      <formula>IF(RIGHT(TEXT(AI111,"0.#"),1)=".",TRUE,FALSE)</formula>
    </cfRule>
  </conditionalFormatting>
  <conditionalFormatting sqref="AM111">
    <cfRule type="expression" dxfId="2677" priority="13245">
      <formula>IF(RIGHT(TEXT(AM111,"0.#"),1)=".",FALSE,TRUE)</formula>
    </cfRule>
    <cfRule type="expression" dxfId="2676" priority="13246">
      <formula>IF(RIGHT(TEXT(AM111,"0.#"),1)=".",TRUE,FALSE)</formula>
    </cfRule>
  </conditionalFormatting>
  <conditionalFormatting sqref="AE113">
    <cfRule type="expression" dxfId="2675" priority="13241">
      <formula>IF(RIGHT(TEXT(AE113,"0.#"),1)=".",FALSE,TRUE)</formula>
    </cfRule>
    <cfRule type="expression" dxfId="2674" priority="13242">
      <formula>IF(RIGHT(TEXT(AE113,"0.#"),1)=".",TRUE,FALSE)</formula>
    </cfRule>
  </conditionalFormatting>
  <conditionalFormatting sqref="AI113">
    <cfRule type="expression" dxfId="2673" priority="13239">
      <formula>IF(RIGHT(TEXT(AI113,"0.#"),1)=".",FALSE,TRUE)</formula>
    </cfRule>
    <cfRule type="expression" dxfId="2672" priority="13240">
      <formula>IF(RIGHT(TEXT(AI113,"0.#"),1)=".",TRUE,FALSE)</formula>
    </cfRule>
  </conditionalFormatting>
  <conditionalFormatting sqref="AM113">
    <cfRule type="expression" dxfId="2671" priority="13237">
      <formula>IF(RIGHT(TEXT(AM113,"0.#"),1)=".",FALSE,TRUE)</formula>
    </cfRule>
    <cfRule type="expression" dxfId="2670" priority="13238">
      <formula>IF(RIGHT(TEXT(AM113,"0.#"),1)=".",TRUE,FALSE)</formula>
    </cfRule>
  </conditionalFormatting>
  <conditionalFormatting sqref="AE114">
    <cfRule type="expression" dxfId="2669" priority="13235">
      <formula>IF(RIGHT(TEXT(AE114,"0.#"),1)=".",FALSE,TRUE)</formula>
    </cfRule>
    <cfRule type="expression" dxfId="2668" priority="13236">
      <formula>IF(RIGHT(TEXT(AE114,"0.#"),1)=".",TRUE,FALSE)</formula>
    </cfRule>
  </conditionalFormatting>
  <conditionalFormatting sqref="AI114">
    <cfRule type="expression" dxfId="2667" priority="13233">
      <formula>IF(RIGHT(TEXT(AI114,"0.#"),1)=".",FALSE,TRUE)</formula>
    </cfRule>
    <cfRule type="expression" dxfId="2666" priority="13234">
      <formula>IF(RIGHT(TEXT(AI114,"0.#"),1)=".",TRUE,FALSE)</formula>
    </cfRule>
  </conditionalFormatting>
  <conditionalFormatting sqref="AM114">
    <cfRule type="expression" dxfId="2665" priority="13231">
      <formula>IF(RIGHT(TEXT(AM114,"0.#"),1)=".",FALSE,TRUE)</formula>
    </cfRule>
    <cfRule type="expression" dxfId="2664" priority="13232">
      <formula>IF(RIGHT(TEXT(AM114,"0.#"),1)=".",TRUE,FALSE)</formula>
    </cfRule>
  </conditionalFormatting>
  <conditionalFormatting sqref="AQ116">
    <cfRule type="expression" dxfId="2663" priority="13227">
      <formula>IF(RIGHT(TEXT(AQ116,"0.#"),1)=".",FALSE,TRUE)</formula>
    </cfRule>
    <cfRule type="expression" dxfId="2662" priority="13228">
      <formula>IF(RIGHT(TEXT(AQ116,"0.#"),1)=".",TRUE,FALSE)</formula>
    </cfRule>
  </conditionalFormatting>
  <conditionalFormatting sqref="AI116">
    <cfRule type="expression" dxfId="2661" priority="13225">
      <formula>IF(RIGHT(TEXT(AI116,"0.#"),1)=".",FALSE,TRUE)</formula>
    </cfRule>
    <cfRule type="expression" dxfId="2660" priority="13226">
      <formula>IF(RIGHT(TEXT(AI116,"0.#"),1)=".",TRUE,FALSE)</formula>
    </cfRule>
  </conditionalFormatting>
  <conditionalFormatting sqref="AM116">
    <cfRule type="expression" dxfId="2659" priority="13223">
      <formula>IF(RIGHT(TEXT(AM116,"0.#"),1)=".",FALSE,TRUE)</formula>
    </cfRule>
    <cfRule type="expression" dxfId="2658" priority="13224">
      <formula>IF(RIGHT(TEXT(AM116,"0.#"),1)=".",TRUE,FALSE)</formula>
    </cfRule>
  </conditionalFormatting>
  <conditionalFormatting sqref="AM117">
    <cfRule type="expression" dxfId="2657" priority="13221">
      <formula>IF(RIGHT(TEXT(AM117,"0.#"),1)=".",FALSE,TRUE)</formula>
    </cfRule>
    <cfRule type="expression" dxfId="2656" priority="13222">
      <formula>IF(RIGHT(TEXT(AM117,"0.#"),1)=".",TRUE,FALSE)</formula>
    </cfRule>
  </conditionalFormatting>
  <conditionalFormatting sqref="AI117">
    <cfRule type="expression" dxfId="2655" priority="13219">
      <formula>IF(RIGHT(TEXT(AI117,"0.#"),1)=".",FALSE,TRUE)</formula>
    </cfRule>
    <cfRule type="expression" dxfId="2654" priority="13220">
      <formula>IF(RIGHT(TEXT(AI117,"0.#"),1)=".",TRUE,FALSE)</formula>
    </cfRule>
  </conditionalFormatting>
  <conditionalFormatting sqref="AQ117">
    <cfRule type="expression" dxfId="2653" priority="13215">
      <formula>IF(RIGHT(TEXT(AQ117,"0.#"),1)=".",FALSE,TRUE)</formula>
    </cfRule>
    <cfRule type="expression" dxfId="2652" priority="13216">
      <formula>IF(RIGHT(TEXT(AQ117,"0.#"),1)=".",TRUE,FALSE)</formula>
    </cfRule>
  </conditionalFormatting>
  <conditionalFormatting sqref="AE119 AQ119">
    <cfRule type="expression" dxfId="2651" priority="13213">
      <formula>IF(RIGHT(TEXT(AE119,"0.#"),1)=".",FALSE,TRUE)</formula>
    </cfRule>
    <cfRule type="expression" dxfId="2650" priority="13214">
      <formula>IF(RIGHT(TEXT(AE119,"0.#"),1)=".",TRUE,FALSE)</formula>
    </cfRule>
  </conditionalFormatting>
  <conditionalFormatting sqref="AI119">
    <cfRule type="expression" dxfId="2649" priority="13211">
      <formula>IF(RIGHT(TEXT(AI119,"0.#"),1)=".",FALSE,TRUE)</formula>
    </cfRule>
    <cfRule type="expression" dxfId="2648" priority="13212">
      <formula>IF(RIGHT(TEXT(AI119,"0.#"),1)=".",TRUE,FALSE)</formula>
    </cfRule>
  </conditionalFormatting>
  <conditionalFormatting sqref="AM119">
    <cfRule type="expression" dxfId="2647" priority="13209">
      <formula>IF(RIGHT(TEXT(AM119,"0.#"),1)=".",FALSE,TRUE)</formula>
    </cfRule>
    <cfRule type="expression" dxfId="2646" priority="13210">
      <formula>IF(RIGHT(TEXT(AM119,"0.#"),1)=".",TRUE,FALSE)</formula>
    </cfRule>
  </conditionalFormatting>
  <conditionalFormatting sqref="AQ120">
    <cfRule type="expression" dxfId="2645" priority="13201">
      <formula>IF(RIGHT(TEXT(AQ120,"0.#"),1)=".",FALSE,TRUE)</formula>
    </cfRule>
    <cfRule type="expression" dxfId="2644" priority="13202">
      <formula>IF(RIGHT(TEXT(AQ120,"0.#"),1)=".",TRUE,FALSE)</formula>
    </cfRule>
  </conditionalFormatting>
  <conditionalFormatting sqref="AE122 AQ122">
    <cfRule type="expression" dxfId="2643" priority="13199">
      <formula>IF(RIGHT(TEXT(AE122,"0.#"),1)=".",FALSE,TRUE)</formula>
    </cfRule>
    <cfRule type="expression" dxfId="2642" priority="13200">
      <formula>IF(RIGHT(TEXT(AE122,"0.#"),1)=".",TRUE,FALSE)</formula>
    </cfRule>
  </conditionalFormatting>
  <conditionalFormatting sqref="AI122">
    <cfRule type="expression" dxfId="2641" priority="13197">
      <formula>IF(RIGHT(TEXT(AI122,"0.#"),1)=".",FALSE,TRUE)</formula>
    </cfRule>
    <cfRule type="expression" dxfId="2640" priority="13198">
      <formula>IF(RIGHT(TEXT(AI122,"0.#"),1)=".",TRUE,FALSE)</formula>
    </cfRule>
  </conditionalFormatting>
  <conditionalFormatting sqref="AM122">
    <cfRule type="expression" dxfId="2639" priority="13195">
      <formula>IF(RIGHT(TEXT(AM122,"0.#"),1)=".",FALSE,TRUE)</formula>
    </cfRule>
    <cfRule type="expression" dxfId="2638" priority="13196">
      <formula>IF(RIGHT(TEXT(AM122,"0.#"),1)=".",TRUE,FALSE)</formula>
    </cfRule>
  </conditionalFormatting>
  <conditionalFormatting sqref="AQ123">
    <cfRule type="expression" dxfId="2637" priority="13187">
      <formula>IF(RIGHT(TEXT(AQ123,"0.#"),1)=".",FALSE,TRUE)</formula>
    </cfRule>
    <cfRule type="expression" dxfId="2636" priority="13188">
      <formula>IF(RIGHT(TEXT(AQ123,"0.#"),1)=".",TRUE,FALSE)</formula>
    </cfRule>
  </conditionalFormatting>
  <conditionalFormatting sqref="AE125 AQ125">
    <cfRule type="expression" dxfId="2635" priority="13185">
      <formula>IF(RIGHT(TEXT(AE125,"0.#"),1)=".",FALSE,TRUE)</formula>
    </cfRule>
    <cfRule type="expression" dxfId="2634" priority="13186">
      <formula>IF(RIGHT(TEXT(AE125,"0.#"),1)=".",TRUE,FALSE)</formula>
    </cfRule>
  </conditionalFormatting>
  <conditionalFormatting sqref="AI125">
    <cfRule type="expression" dxfId="2633" priority="13183">
      <formula>IF(RIGHT(TEXT(AI125,"0.#"),1)=".",FALSE,TRUE)</formula>
    </cfRule>
    <cfRule type="expression" dxfId="2632" priority="13184">
      <formula>IF(RIGHT(TEXT(AI125,"0.#"),1)=".",TRUE,FALSE)</formula>
    </cfRule>
  </conditionalFormatting>
  <conditionalFormatting sqref="AM125">
    <cfRule type="expression" dxfId="2631" priority="13181">
      <formula>IF(RIGHT(TEXT(AM125,"0.#"),1)=".",FALSE,TRUE)</formula>
    </cfRule>
    <cfRule type="expression" dxfId="2630" priority="13182">
      <formula>IF(RIGHT(TEXT(AM125,"0.#"),1)=".",TRUE,FALSE)</formula>
    </cfRule>
  </conditionalFormatting>
  <conditionalFormatting sqref="AQ126">
    <cfRule type="expression" dxfId="2629" priority="13173">
      <formula>IF(RIGHT(TEXT(AQ126,"0.#"),1)=".",FALSE,TRUE)</formula>
    </cfRule>
    <cfRule type="expression" dxfId="2628" priority="13174">
      <formula>IF(RIGHT(TEXT(AQ126,"0.#"),1)=".",TRUE,FALSE)</formula>
    </cfRule>
  </conditionalFormatting>
  <conditionalFormatting sqref="AE128 AQ128">
    <cfRule type="expression" dxfId="2627" priority="13171">
      <formula>IF(RIGHT(TEXT(AE128,"0.#"),1)=".",FALSE,TRUE)</formula>
    </cfRule>
    <cfRule type="expression" dxfId="2626" priority="13172">
      <formula>IF(RIGHT(TEXT(AE128,"0.#"),1)=".",TRUE,FALSE)</formula>
    </cfRule>
  </conditionalFormatting>
  <conditionalFormatting sqref="AI128">
    <cfRule type="expression" dxfId="2625" priority="13169">
      <formula>IF(RIGHT(TEXT(AI128,"0.#"),1)=".",FALSE,TRUE)</formula>
    </cfRule>
    <cfRule type="expression" dxfId="2624" priority="13170">
      <formula>IF(RIGHT(TEXT(AI128,"0.#"),1)=".",TRUE,FALSE)</formula>
    </cfRule>
  </conditionalFormatting>
  <conditionalFormatting sqref="AM128">
    <cfRule type="expression" dxfId="2623" priority="13167">
      <formula>IF(RIGHT(TEXT(AM128,"0.#"),1)=".",FALSE,TRUE)</formula>
    </cfRule>
    <cfRule type="expression" dxfId="2622" priority="13168">
      <formula>IF(RIGHT(TEXT(AM128,"0.#"),1)=".",TRUE,FALSE)</formula>
    </cfRule>
  </conditionalFormatting>
  <conditionalFormatting sqref="AQ129">
    <cfRule type="expression" dxfId="2621" priority="13159">
      <formula>IF(RIGHT(TEXT(AQ129,"0.#"),1)=".",FALSE,TRUE)</formula>
    </cfRule>
    <cfRule type="expression" dxfId="2620" priority="13160">
      <formula>IF(RIGHT(TEXT(AQ129,"0.#"),1)=".",TRUE,FALSE)</formula>
    </cfRule>
  </conditionalFormatting>
  <conditionalFormatting sqref="AE75">
    <cfRule type="expression" dxfId="2619" priority="13157">
      <formula>IF(RIGHT(TEXT(AE75,"0.#"),1)=".",FALSE,TRUE)</formula>
    </cfRule>
    <cfRule type="expression" dxfId="2618" priority="13158">
      <formula>IF(RIGHT(TEXT(AE75,"0.#"),1)=".",TRUE,FALSE)</formula>
    </cfRule>
  </conditionalFormatting>
  <conditionalFormatting sqref="AE76">
    <cfRule type="expression" dxfId="2617" priority="13155">
      <formula>IF(RIGHT(TEXT(AE76,"0.#"),1)=".",FALSE,TRUE)</formula>
    </cfRule>
    <cfRule type="expression" dxfId="2616" priority="13156">
      <formula>IF(RIGHT(TEXT(AE76,"0.#"),1)=".",TRUE,FALSE)</formula>
    </cfRule>
  </conditionalFormatting>
  <conditionalFormatting sqref="AE77">
    <cfRule type="expression" dxfId="2615" priority="13153">
      <formula>IF(RIGHT(TEXT(AE77,"0.#"),1)=".",FALSE,TRUE)</formula>
    </cfRule>
    <cfRule type="expression" dxfId="2614" priority="13154">
      <formula>IF(RIGHT(TEXT(AE77,"0.#"),1)=".",TRUE,FALSE)</formula>
    </cfRule>
  </conditionalFormatting>
  <conditionalFormatting sqref="AI77">
    <cfRule type="expression" dxfId="2613" priority="13151">
      <formula>IF(RIGHT(TEXT(AI77,"0.#"),1)=".",FALSE,TRUE)</formula>
    </cfRule>
    <cfRule type="expression" dxfId="2612" priority="13152">
      <formula>IF(RIGHT(TEXT(AI77,"0.#"),1)=".",TRUE,FALSE)</formula>
    </cfRule>
  </conditionalFormatting>
  <conditionalFormatting sqref="AI76">
    <cfRule type="expression" dxfId="2611" priority="13149">
      <formula>IF(RIGHT(TEXT(AI76,"0.#"),1)=".",FALSE,TRUE)</formula>
    </cfRule>
    <cfRule type="expression" dxfId="2610" priority="13150">
      <formula>IF(RIGHT(TEXT(AI76,"0.#"),1)=".",TRUE,FALSE)</formula>
    </cfRule>
  </conditionalFormatting>
  <conditionalFormatting sqref="AI75">
    <cfRule type="expression" dxfId="2609" priority="13147">
      <formula>IF(RIGHT(TEXT(AI75,"0.#"),1)=".",FALSE,TRUE)</formula>
    </cfRule>
    <cfRule type="expression" dxfId="2608" priority="13148">
      <formula>IF(RIGHT(TEXT(AI75,"0.#"),1)=".",TRUE,FALSE)</formula>
    </cfRule>
  </conditionalFormatting>
  <conditionalFormatting sqref="AM75">
    <cfRule type="expression" dxfId="2607" priority="13145">
      <formula>IF(RIGHT(TEXT(AM75,"0.#"),1)=".",FALSE,TRUE)</formula>
    </cfRule>
    <cfRule type="expression" dxfId="2606" priority="13146">
      <formula>IF(RIGHT(TEXT(AM75,"0.#"),1)=".",TRUE,FALSE)</formula>
    </cfRule>
  </conditionalFormatting>
  <conditionalFormatting sqref="AM76">
    <cfRule type="expression" dxfId="2605" priority="13143">
      <formula>IF(RIGHT(TEXT(AM76,"0.#"),1)=".",FALSE,TRUE)</formula>
    </cfRule>
    <cfRule type="expression" dxfId="2604" priority="13144">
      <formula>IF(RIGHT(TEXT(AM76,"0.#"),1)=".",TRUE,FALSE)</formula>
    </cfRule>
  </conditionalFormatting>
  <conditionalFormatting sqref="AM77">
    <cfRule type="expression" dxfId="2603" priority="13141">
      <formula>IF(RIGHT(TEXT(AM77,"0.#"),1)=".",FALSE,TRUE)</formula>
    </cfRule>
    <cfRule type="expression" dxfId="2602" priority="13142">
      <formula>IF(RIGHT(TEXT(AM77,"0.#"),1)=".",TRUE,FALSE)</formula>
    </cfRule>
  </conditionalFormatting>
  <conditionalFormatting sqref="AE134:AE135 AI134:AI135 AM134:AM135 AQ134:AQ135 AU134:AU135">
    <cfRule type="expression" dxfId="2601" priority="13127">
      <formula>IF(RIGHT(TEXT(AE134,"0.#"),1)=".",FALSE,TRUE)</formula>
    </cfRule>
    <cfRule type="expression" dxfId="2600" priority="13128">
      <formula>IF(RIGHT(TEXT(AE134,"0.#"),1)=".",TRUE,FALSE)</formula>
    </cfRule>
  </conditionalFormatting>
  <conditionalFormatting sqref="AE433">
    <cfRule type="expression" dxfId="2599" priority="13097">
      <formula>IF(RIGHT(TEXT(AE433,"0.#"),1)=".",FALSE,TRUE)</formula>
    </cfRule>
    <cfRule type="expression" dxfId="2598" priority="13098">
      <formula>IF(RIGHT(TEXT(AE433,"0.#"),1)=".",TRUE,FALSE)</formula>
    </cfRule>
  </conditionalFormatting>
  <conditionalFormatting sqref="AM435">
    <cfRule type="expression" dxfId="2597" priority="13081">
      <formula>IF(RIGHT(TEXT(AM435,"0.#"),1)=".",FALSE,TRUE)</formula>
    </cfRule>
    <cfRule type="expression" dxfId="2596" priority="13082">
      <formula>IF(RIGHT(TEXT(AM435,"0.#"),1)=".",TRUE,FALSE)</formula>
    </cfRule>
  </conditionalFormatting>
  <conditionalFormatting sqref="AE434">
    <cfRule type="expression" dxfId="2595" priority="13095">
      <formula>IF(RIGHT(TEXT(AE434,"0.#"),1)=".",FALSE,TRUE)</formula>
    </cfRule>
    <cfRule type="expression" dxfId="2594" priority="13096">
      <formula>IF(RIGHT(TEXT(AE434,"0.#"),1)=".",TRUE,FALSE)</formula>
    </cfRule>
  </conditionalFormatting>
  <conditionalFormatting sqref="AE435">
    <cfRule type="expression" dxfId="2593" priority="13093">
      <formula>IF(RIGHT(TEXT(AE435,"0.#"),1)=".",FALSE,TRUE)</formula>
    </cfRule>
    <cfRule type="expression" dxfId="2592" priority="13094">
      <formula>IF(RIGHT(TEXT(AE435,"0.#"),1)=".",TRUE,FALSE)</formula>
    </cfRule>
  </conditionalFormatting>
  <conditionalFormatting sqref="AM433">
    <cfRule type="expression" dxfId="2591" priority="13085">
      <formula>IF(RIGHT(TEXT(AM433,"0.#"),1)=".",FALSE,TRUE)</formula>
    </cfRule>
    <cfRule type="expression" dxfId="2590" priority="13086">
      <formula>IF(RIGHT(TEXT(AM433,"0.#"),1)=".",TRUE,FALSE)</formula>
    </cfRule>
  </conditionalFormatting>
  <conditionalFormatting sqref="AM434">
    <cfRule type="expression" dxfId="2589" priority="13083">
      <formula>IF(RIGHT(TEXT(AM434,"0.#"),1)=".",FALSE,TRUE)</formula>
    </cfRule>
    <cfRule type="expression" dxfId="2588" priority="13084">
      <formula>IF(RIGHT(TEXT(AM434,"0.#"),1)=".",TRUE,FALSE)</formula>
    </cfRule>
  </conditionalFormatting>
  <conditionalFormatting sqref="AU433">
    <cfRule type="expression" dxfId="2587" priority="13073">
      <formula>IF(RIGHT(TEXT(AU433,"0.#"),1)=".",FALSE,TRUE)</formula>
    </cfRule>
    <cfRule type="expression" dxfId="2586" priority="13074">
      <formula>IF(RIGHT(TEXT(AU433,"0.#"),1)=".",TRUE,FALSE)</formula>
    </cfRule>
  </conditionalFormatting>
  <conditionalFormatting sqref="AU434">
    <cfRule type="expression" dxfId="2585" priority="13071">
      <formula>IF(RIGHT(TEXT(AU434,"0.#"),1)=".",FALSE,TRUE)</formula>
    </cfRule>
    <cfRule type="expression" dxfId="2584" priority="13072">
      <formula>IF(RIGHT(TEXT(AU434,"0.#"),1)=".",TRUE,FALSE)</formula>
    </cfRule>
  </conditionalFormatting>
  <conditionalFormatting sqref="AU435">
    <cfRule type="expression" dxfId="2583" priority="13069">
      <formula>IF(RIGHT(TEXT(AU435,"0.#"),1)=".",FALSE,TRUE)</formula>
    </cfRule>
    <cfRule type="expression" dxfId="2582" priority="13070">
      <formula>IF(RIGHT(TEXT(AU435,"0.#"),1)=".",TRUE,FALSE)</formula>
    </cfRule>
  </conditionalFormatting>
  <conditionalFormatting sqref="AI435">
    <cfRule type="expression" dxfId="2581" priority="13003">
      <formula>IF(RIGHT(TEXT(AI435,"0.#"),1)=".",FALSE,TRUE)</formula>
    </cfRule>
    <cfRule type="expression" dxfId="2580" priority="13004">
      <formula>IF(RIGHT(TEXT(AI435,"0.#"),1)=".",TRUE,FALSE)</formula>
    </cfRule>
  </conditionalFormatting>
  <conditionalFormatting sqref="AI433">
    <cfRule type="expression" dxfId="2579" priority="13007">
      <formula>IF(RIGHT(TEXT(AI433,"0.#"),1)=".",FALSE,TRUE)</formula>
    </cfRule>
    <cfRule type="expression" dxfId="2578" priority="13008">
      <formula>IF(RIGHT(TEXT(AI433,"0.#"),1)=".",TRUE,FALSE)</formula>
    </cfRule>
  </conditionalFormatting>
  <conditionalFormatting sqref="AI434">
    <cfRule type="expression" dxfId="2577" priority="13005">
      <formula>IF(RIGHT(TEXT(AI434,"0.#"),1)=".",FALSE,TRUE)</formula>
    </cfRule>
    <cfRule type="expression" dxfId="2576" priority="13006">
      <formula>IF(RIGHT(TEXT(AI434,"0.#"),1)=".",TRUE,FALSE)</formula>
    </cfRule>
  </conditionalFormatting>
  <conditionalFormatting sqref="AQ434">
    <cfRule type="expression" dxfId="2575" priority="12989">
      <formula>IF(RIGHT(TEXT(AQ434,"0.#"),1)=".",FALSE,TRUE)</formula>
    </cfRule>
    <cfRule type="expression" dxfId="2574" priority="12990">
      <formula>IF(RIGHT(TEXT(AQ434,"0.#"),1)=".",TRUE,FALSE)</formula>
    </cfRule>
  </conditionalFormatting>
  <conditionalFormatting sqref="AQ435">
    <cfRule type="expression" dxfId="2573" priority="12975">
      <formula>IF(RIGHT(TEXT(AQ435,"0.#"),1)=".",FALSE,TRUE)</formula>
    </cfRule>
    <cfRule type="expression" dxfId="2572" priority="12976">
      <formula>IF(RIGHT(TEXT(AQ435,"0.#"),1)=".",TRUE,FALSE)</formula>
    </cfRule>
  </conditionalFormatting>
  <conditionalFormatting sqref="AQ433">
    <cfRule type="expression" dxfId="2571" priority="12973">
      <formula>IF(RIGHT(TEXT(AQ433,"0.#"),1)=".",FALSE,TRUE)</formula>
    </cfRule>
    <cfRule type="expression" dxfId="2570" priority="12974">
      <formula>IF(RIGHT(TEXT(AQ433,"0.#"),1)=".",TRUE,FALSE)</formula>
    </cfRule>
  </conditionalFormatting>
  <conditionalFormatting sqref="AL839:AO866">
    <cfRule type="expression" dxfId="2569" priority="6697">
      <formula>IF(AND(AL839&gt;=0, RIGHT(TEXT(AL839,"0.#"),1)&lt;&gt;"."),TRUE,FALSE)</formula>
    </cfRule>
    <cfRule type="expression" dxfId="2568" priority="6698">
      <formula>IF(AND(AL839&gt;=0, RIGHT(TEXT(AL839,"0.#"),1)="."),TRUE,FALSE)</formula>
    </cfRule>
    <cfRule type="expression" dxfId="2567" priority="6699">
      <formula>IF(AND(AL839&lt;0, RIGHT(TEXT(AL839,"0.#"),1)&lt;&gt;"."),TRUE,FALSE)</formula>
    </cfRule>
    <cfRule type="expression" dxfId="2566" priority="6700">
      <formula>IF(AND(AL839&lt;0, RIGHT(TEXT(AL839,"0.#"),1)="."),TRUE,FALSE)</formula>
    </cfRule>
  </conditionalFormatting>
  <conditionalFormatting sqref="AQ53:AQ55">
    <cfRule type="expression" dxfId="2565" priority="4719">
      <formula>IF(RIGHT(TEXT(AQ53,"0.#"),1)=".",FALSE,TRUE)</formula>
    </cfRule>
    <cfRule type="expression" dxfId="2564" priority="4720">
      <formula>IF(RIGHT(TEXT(AQ53,"0.#"),1)=".",TRUE,FALSE)</formula>
    </cfRule>
  </conditionalFormatting>
  <conditionalFormatting sqref="AU53:AU55">
    <cfRule type="expression" dxfId="2563" priority="4717">
      <formula>IF(RIGHT(TEXT(AU53,"0.#"),1)=".",FALSE,TRUE)</formula>
    </cfRule>
    <cfRule type="expression" dxfId="2562" priority="4718">
      <formula>IF(RIGHT(TEXT(AU53,"0.#"),1)=".",TRUE,FALSE)</formula>
    </cfRule>
  </conditionalFormatting>
  <conditionalFormatting sqref="AQ60:AQ62">
    <cfRule type="expression" dxfId="2561" priority="4715">
      <formula>IF(RIGHT(TEXT(AQ60,"0.#"),1)=".",FALSE,TRUE)</formula>
    </cfRule>
    <cfRule type="expression" dxfId="2560" priority="4716">
      <formula>IF(RIGHT(TEXT(AQ60,"0.#"),1)=".",TRUE,FALSE)</formula>
    </cfRule>
  </conditionalFormatting>
  <conditionalFormatting sqref="AU60:AU62">
    <cfRule type="expression" dxfId="2559" priority="4713">
      <formula>IF(RIGHT(TEXT(AU60,"0.#"),1)=".",FALSE,TRUE)</formula>
    </cfRule>
    <cfRule type="expression" dxfId="2558" priority="4714">
      <formula>IF(RIGHT(TEXT(AU60,"0.#"),1)=".",TRUE,FALSE)</formula>
    </cfRule>
  </conditionalFormatting>
  <conditionalFormatting sqref="AQ75:AQ77">
    <cfRule type="expression" dxfId="2557" priority="4711">
      <formula>IF(RIGHT(TEXT(AQ75,"0.#"),1)=".",FALSE,TRUE)</formula>
    </cfRule>
    <cfRule type="expression" dxfId="2556" priority="4712">
      <formula>IF(RIGHT(TEXT(AQ75,"0.#"),1)=".",TRUE,FALSE)</formula>
    </cfRule>
  </conditionalFormatting>
  <conditionalFormatting sqref="AU75:AU77">
    <cfRule type="expression" dxfId="2555" priority="4709">
      <formula>IF(RIGHT(TEXT(AU75,"0.#"),1)=".",FALSE,TRUE)</formula>
    </cfRule>
    <cfRule type="expression" dxfId="2554" priority="4710">
      <formula>IF(RIGHT(TEXT(AU75,"0.#"),1)=".",TRUE,FALSE)</formula>
    </cfRule>
  </conditionalFormatting>
  <conditionalFormatting sqref="AQ87:AQ89">
    <cfRule type="expression" dxfId="2553" priority="4707">
      <formula>IF(RIGHT(TEXT(AQ87,"0.#"),1)=".",FALSE,TRUE)</formula>
    </cfRule>
    <cfRule type="expression" dxfId="2552" priority="4708">
      <formula>IF(RIGHT(TEXT(AQ87,"0.#"),1)=".",TRUE,FALSE)</formula>
    </cfRule>
  </conditionalFormatting>
  <conditionalFormatting sqref="AU87:AU89">
    <cfRule type="expression" dxfId="2551" priority="4705">
      <formula>IF(RIGHT(TEXT(AU87,"0.#"),1)=".",FALSE,TRUE)</formula>
    </cfRule>
    <cfRule type="expression" dxfId="2550" priority="4706">
      <formula>IF(RIGHT(TEXT(AU87,"0.#"),1)=".",TRUE,FALSE)</formula>
    </cfRule>
  </conditionalFormatting>
  <conditionalFormatting sqref="AQ92:AQ94">
    <cfRule type="expression" dxfId="2549" priority="4703">
      <formula>IF(RIGHT(TEXT(AQ92,"0.#"),1)=".",FALSE,TRUE)</formula>
    </cfRule>
    <cfRule type="expression" dxfId="2548" priority="4704">
      <formula>IF(RIGHT(TEXT(AQ92,"0.#"),1)=".",TRUE,FALSE)</formula>
    </cfRule>
  </conditionalFormatting>
  <conditionalFormatting sqref="AU92:AU94">
    <cfRule type="expression" dxfId="2547" priority="4701">
      <formula>IF(RIGHT(TEXT(AU92,"0.#"),1)=".",FALSE,TRUE)</formula>
    </cfRule>
    <cfRule type="expression" dxfId="2546" priority="4702">
      <formula>IF(RIGHT(TEXT(AU92,"0.#"),1)=".",TRUE,FALSE)</formula>
    </cfRule>
  </conditionalFormatting>
  <conditionalFormatting sqref="AQ97:AQ99">
    <cfRule type="expression" dxfId="2545" priority="4699">
      <formula>IF(RIGHT(TEXT(AQ97,"0.#"),1)=".",FALSE,TRUE)</formula>
    </cfRule>
    <cfRule type="expression" dxfId="2544" priority="4700">
      <formula>IF(RIGHT(TEXT(AQ97,"0.#"),1)=".",TRUE,FALSE)</formula>
    </cfRule>
  </conditionalFormatting>
  <conditionalFormatting sqref="AU97:AU99">
    <cfRule type="expression" dxfId="2543" priority="4697">
      <formula>IF(RIGHT(TEXT(AU97,"0.#"),1)=".",FALSE,TRUE)</formula>
    </cfRule>
    <cfRule type="expression" dxfId="2542" priority="4698">
      <formula>IF(RIGHT(TEXT(AU97,"0.#"),1)=".",TRUE,FALSE)</formula>
    </cfRule>
  </conditionalFormatting>
  <conditionalFormatting sqref="AE458">
    <cfRule type="expression" dxfId="2541" priority="4391">
      <formula>IF(RIGHT(TEXT(AE458,"0.#"),1)=".",FALSE,TRUE)</formula>
    </cfRule>
    <cfRule type="expression" dxfId="2540" priority="4392">
      <formula>IF(RIGHT(TEXT(AE458,"0.#"),1)=".",TRUE,FALSE)</formula>
    </cfRule>
  </conditionalFormatting>
  <conditionalFormatting sqref="AM460">
    <cfRule type="expression" dxfId="2539" priority="4381">
      <formula>IF(RIGHT(TEXT(AM460,"0.#"),1)=".",FALSE,TRUE)</formula>
    </cfRule>
    <cfRule type="expression" dxfId="2538" priority="4382">
      <formula>IF(RIGHT(TEXT(AM460,"0.#"),1)=".",TRUE,FALSE)</formula>
    </cfRule>
  </conditionalFormatting>
  <conditionalFormatting sqref="AE459">
    <cfRule type="expression" dxfId="2537" priority="4389">
      <formula>IF(RIGHT(TEXT(AE459,"0.#"),1)=".",FALSE,TRUE)</formula>
    </cfRule>
    <cfRule type="expression" dxfId="2536" priority="4390">
      <formula>IF(RIGHT(TEXT(AE459,"0.#"),1)=".",TRUE,FALSE)</formula>
    </cfRule>
  </conditionalFormatting>
  <conditionalFormatting sqref="AE460">
    <cfRule type="expression" dxfId="2535" priority="4387">
      <formula>IF(RIGHT(TEXT(AE460,"0.#"),1)=".",FALSE,TRUE)</formula>
    </cfRule>
    <cfRule type="expression" dxfId="2534" priority="4388">
      <formula>IF(RIGHT(TEXT(AE460,"0.#"),1)=".",TRUE,FALSE)</formula>
    </cfRule>
  </conditionalFormatting>
  <conditionalFormatting sqref="AM458">
    <cfRule type="expression" dxfId="2533" priority="4385">
      <formula>IF(RIGHT(TEXT(AM458,"0.#"),1)=".",FALSE,TRUE)</formula>
    </cfRule>
    <cfRule type="expression" dxfId="2532" priority="4386">
      <formula>IF(RIGHT(TEXT(AM458,"0.#"),1)=".",TRUE,FALSE)</formula>
    </cfRule>
  </conditionalFormatting>
  <conditionalFormatting sqref="AM459">
    <cfRule type="expression" dxfId="2531" priority="4383">
      <formula>IF(RIGHT(TEXT(AM459,"0.#"),1)=".",FALSE,TRUE)</formula>
    </cfRule>
    <cfRule type="expression" dxfId="2530" priority="4384">
      <formula>IF(RIGHT(TEXT(AM459,"0.#"),1)=".",TRUE,FALSE)</formula>
    </cfRule>
  </conditionalFormatting>
  <conditionalFormatting sqref="AU458">
    <cfRule type="expression" dxfId="2529" priority="4379">
      <formula>IF(RIGHT(TEXT(AU458,"0.#"),1)=".",FALSE,TRUE)</formula>
    </cfRule>
    <cfRule type="expression" dxfId="2528" priority="4380">
      <formula>IF(RIGHT(TEXT(AU458,"0.#"),1)=".",TRUE,FALSE)</formula>
    </cfRule>
  </conditionalFormatting>
  <conditionalFormatting sqref="AU459">
    <cfRule type="expression" dxfId="2527" priority="4377">
      <formula>IF(RIGHT(TEXT(AU459,"0.#"),1)=".",FALSE,TRUE)</formula>
    </cfRule>
    <cfRule type="expression" dxfId="2526" priority="4378">
      <formula>IF(RIGHT(TEXT(AU459,"0.#"),1)=".",TRUE,FALSE)</formula>
    </cfRule>
  </conditionalFormatting>
  <conditionalFormatting sqref="AU460">
    <cfRule type="expression" dxfId="2525" priority="4375">
      <formula>IF(RIGHT(TEXT(AU460,"0.#"),1)=".",FALSE,TRUE)</formula>
    </cfRule>
    <cfRule type="expression" dxfId="2524" priority="4376">
      <formula>IF(RIGHT(TEXT(AU460,"0.#"),1)=".",TRUE,FALSE)</formula>
    </cfRule>
  </conditionalFormatting>
  <conditionalFormatting sqref="AI460">
    <cfRule type="expression" dxfId="2523" priority="4369">
      <formula>IF(RIGHT(TEXT(AI460,"0.#"),1)=".",FALSE,TRUE)</formula>
    </cfRule>
    <cfRule type="expression" dxfId="2522" priority="4370">
      <formula>IF(RIGHT(TEXT(AI460,"0.#"),1)=".",TRUE,FALSE)</formula>
    </cfRule>
  </conditionalFormatting>
  <conditionalFormatting sqref="AI458">
    <cfRule type="expression" dxfId="2521" priority="4373">
      <formula>IF(RIGHT(TEXT(AI458,"0.#"),1)=".",FALSE,TRUE)</formula>
    </cfRule>
    <cfRule type="expression" dxfId="2520" priority="4374">
      <formula>IF(RIGHT(TEXT(AI458,"0.#"),1)=".",TRUE,FALSE)</formula>
    </cfRule>
  </conditionalFormatting>
  <conditionalFormatting sqref="AI459">
    <cfRule type="expression" dxfId="2519" priority="4371">
      <formula>IF(RIGHT(TEXT(AI459,"0.#"),1)=".",FALSE,TRUE)</formula>
    </cfRule>
    <cfRule type="expression" dxfId="2518" priority="4372">
      <formula>IF(RIGHT(TEXT(AI459,"0.#"),1)=".",TRUE,FALSE)</formula>
    </cfRule>
  </conditionalFormatting>
  <conditionalFormatting sqref="AQ459">
    <cfRule type="expression" dxfId="2517" priority="4367">
      <formula>IF(RIGHT(TEXT(AQ459,"0.#"),1)=".",FALSE,TRUE)</formula>
    </cfRule>
    <cfRule type="expression" dxfId="2516" priority="4368">
      <formula>IF(RIGHT(TEXT(AQ459,"0.#"),1)=".",TRUE,FALSE)</formula>
    </cfRule>
  </conditionalFormatting>
  <conditionalFormatting sqref="AQ460">
    <cfRule type="expression" dxfId="2515" priority="4365">
      <formula>IF(RIGHT(TEXT(AQ460,"0.#"),1)=".",FALSE,TRUE)</formula>
    </cfRule>
    <cfRule type="expression" dxfId="2514" priority="4366">
      <formula>IF(RIGHT(TEXT(AQ460,"0.#"),1)=".",TRUE,FALSE)</formula>
    </cfRule>
  </conditionalFormatting>
  <conditionalFormatting sqref="AQ458">
    <cfRule type="expression" dxfId="2513" priority="4363">
      <formula>IF(RIGHT(TEXT(AQ458,"0.#"),1)=".",FALSE,TRUE)</formula>
    </cfRule>
    <cfRule type="expression" dxfId="2512" priority="4364">
      <formula>IF(RIGHT(TEXT(AQ458,"0.#"),1)=".",TRUE,FALSE)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39:Y866">
    <cfRule type="expression" dxfId="2495" priority="3025">
      <formula>IF(RIGHT(TEXT(Y839,"0.#"),1)=".",FALSE,TRUE)</formula>
    </cfRule>
    <cfRule type="expression" dxfId="2494" priority="3026">
      <formula>IF(RIGHT(TEXT(Y839,"0.#"),1)=".",TRUE,FALSE)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02:AO1131">
    <cfRule type="expression" dxfId="2465" priority="2931">
      <formula>IF(AND(AL1102&gt;=0, RIGHT(TEXT(AL1102,"0.#"),1)&lt;&gt;"."),TRUE,FALSE)</formula>
    </cfRule>
    <cfRule type="expression" dxfId="2464" priority="2932">
      <formula>IF(AND(AL1102&gt;=0, RIGHT(TEXT(AL1102,"0.#"),1)="."),TRUE,FALSE)</formula>
    </cfRule>
    <cfRule type="expression" dxfId="2463" priority="2933">
      <formula>IF(AND(AL1102&lt;0, RIGHT(TEXT(AL1102,"0.#"),1)&lt;&gt;"."),TRUE,FALSE)</formula>
    </cfRule>
    <cfRule type="expression" dxfId="2462" priority="2934">
      <formula>IF(AND(AL1102&lt;0, RIGHT(TEXT(AL1102,"0.#"),1)="."),TRUE,FALSE)</formula>
    </cfRule>
  </conditionalFormatting>
  <conditionalFormatting sqref="Y1102:Y1131">
    <cfRule type="expression" dxfId="2461" priority="2929">
      <formula>IF(RIGHT(TEXT(Y1102,"0.#"),1)=".",FALSE,TRUE)</formula>
    </cfRule>
    <cfRule type="expression" dxfId="2460" priority="2930">
      <formula>IF(RIGHT(TEXT(Y1102,"0.#"),1)=".",TRUE,FALSE)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38:AO838">
    <cfRule type="expression" dxfId="2451" priority="2883">
      <formula>IF(AND(AL838&gt;=0, RIGHT(TEXT(AL838,"0.#"),1)&lt;&gt;"."),TRUE,FALSE)</formula>
    </cfRule>
    <cfRule type="expression" dxfId="2450" priority="2884">
      <formula>IF(AND(AL838&gt;=0, RIGHT(TEXT(AL838,"0.#"),1)="."),TRUE,FALSE)</formula>
    </cfRule>
    <cfRule type="expression" dxfId="2449" priority="2885">
      <formula>IF(AND(AL838&lt;0, RIGHT(TEXT(AL838,"0.#"),1)&lt;&gt;"."),TRUE,FALSE)</formula>
    </cfRule>
    <cfRule type="expression" dxfId="2448" priority="2886">
      <formula>IF(AND(AL838&lt;0, RIGHT(TEXT(AL838,"0.#"),1)="."),TRUE,FALSE)</formula>
    </cfRule>
  </conditionalFormatting>
  <conditionalFormatting sqref="Y838">
    <cfRule type="expression" dxfId="2447" priority="2881">
      <formula>IF(RIGHT(TEXT(Y838,"0.#"),1)=".",FALSE,TRUE)</formula>
    </cfRule>
    <cfRule type="expression" dxfId="2446" priority="2882">
      <formula>IF(RIGHT(TEXT(Y838,"0.#"),1)=".",TRUE,FALSE)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72:Y899">
    <cfRule type="expression" dxfId="2129" priority="2141">
      <formula>IF(RIGHT(TEXT(Y872,"0.#"),1)=".",FALSE,TRUE)</formula>
    </cfRule>
    <cfRule type="expression" dxfId="2128" priority="2142">
      <formula>IF(RIGHT(TEXT(Y872,"0.#"),1)=".",TRUE,FALSE)</formula>
    </cfRule>
  </conditionalFormatting>
  <conditionalFormatting sqref="Y871">
    <cfRule type="expression" dxfId="2127" priority="2135">
      <formula>IF(RIGHT(TEXT(Y871,"0.#"),1)=".",FALSE,TRUE)</formula>
    </cfRule>
    <cfRule type="expression" dxfId="2126" priority="2136">
      <formula>IF(RIGHT(TEXT(Y871,"0.#"),1)=".",TRUE,FALSE)</formula>
    </cfRule>
  </conditionalFormatting>
  <conditionalFormatting sqref="Y905:Y932">
    <cfRule type="expression" dxfId="2125" priority="2129">
      <formula>IF(RIGHT(TEXT(Y905,"0.#"),1)=".",FALSE,TRUE)</formula>
    </cfRule>
    <cfRule type="expression" dxfId="2124" priority="2130">
      <formula>IF(RIGHT(TEXT(Y905,"0.#"),1)=".",TRUE,FALSE)</formula>
    </cfRule>
  </conditionalFormatting>
  <conditionalFormatting sqref="Y903:Y904">
    <cfRule type="expression" dxfId="2123" priority="2123">
      <formula>IF(RIGHT(TEXT(Y903,"0.#"),1)=".",FALSE,TRUE)</formula>
    </cfRule>
    <cfRule type="expression" dxfId="2122" priority="2124">
      <formula>IF(RIGHT(TEXT(Y903,"0.#"),1)=".",TRUE,FALSE)</formula>
    </cfRule>
  </conditionalFormatting>
  <conditionalFormatting sqref="Y938:Y965">
    <cfRule type="expression" dxfId="2121" priority="2117">
      <formula>IF(RIGHT(TEXT(Y938,"0.#"),1)=".",FALSE,TRUE)</formula>
    </cfRule>
    <cfRule type="expression" dxfId="2120" priority="2118">
      <formula>IF(RIGHT(TEXT(Y938,"0.#"),1)=".",TRUE,FALSE)</formula>
    </cfRule>
  </conditionalFormatting>
  <conditionalFormatting sqref="Y936:Y937">
    <cfRule type="expression" dxfId="2119" priority="2111">
      <formula>IF(RIGHT(TEXT(Y936,"0.#"),1)=".",FALSE,TRUE)</formula>
    </cfRule>
    <cfRule type="expression" dxfId="2118" priority="2112">
      <formula>IF(RIGHT(TEXT(Y936,"0.#"),1)=".",TRUE,FALSE)</formula>
    </cfRule>
  </conditionalFormatting>
  <conditionalFormatting sqref="Y971:Y998">
    <cfRule type="expression" dxfId="2117" priority="2105">
      <formula>IF(RIGHT(TEXT(Y971,"0.#"),1)=".",FALSE,TRUE)</formula>
    </cfRule>
    <cfRule type="expression" dxfId="2116" priority="2106">
      <formula>IF(RIGHT(TEXT(Y971,"0.#"),1)=".",TRUE,FALSE)</formula>
    </cfRule>
  </conditionalFormatting>
  <conditionalFormatting sqref="Y969:Y970">
    <cfRule type="expression" dxfId="2115" priority="2099">
      <formula>IF(RIGHT(TEXT(Y969,"0.#"),1)=".",FALSE,TRUE)</formula>
    </cfRule>
    <cfRule type="expression" dxfId="2114" priority="2100">
      <formula>IF(RIGHT(TEXT(Y969,"0.#"),1)=".",TRUE,FALSE)</formula>
    </cfRule>
  </conditionalFormatting>
  <conditionalFormatting sqref="Y1004:Y1031">
    <cfRule type="expression" dxfId="2113" priority="2093">
      <formula>IF(RIGHT(TEXT(Y1004,"0.#"),1)=".",FALSE,TRUE)</formula>
    </cfRule>
    <cfRule type="expression" dxfId="2112" priority="2094">
      <formula>IF(RIGHT(TEXT(Y1004,"0.#"),1)=".",TRUE,FALSE)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1:AO871">
    <cfRule type="expression" dxfId="2027" priority="2137">
      <formula>IF(AND(AL871&gt;=0, RIGHT(TEXT(AL871,"0.#"),1)&lt;&gt;"."),TRUE,FALSE)</formula>
    </cfRule>
    <cfRule type="expression" dxfId="2026" priority="2138">
      <formula>IF(AND(AL871&gt;=0, RIGHT(TEXT(AL871,"0.#"),1)="."),TRUE,FALSE)</formula>
    </cfRule>
    <cfRule type="expression" dxfId="2025" priority="2139">
      <formula>IF(AND(AL871&lt;0, RIGHT(TEXT(AL871,"0.#"),1)&lt;&gt;"."),TRUE,FALSE)</formula>
    </cfRule>
    <cfRule type="expression" dxfId="2024" priority="2140">
      <formula>IF(AND(AL871&lt;0, RIGHT(TEXT(AL871,"0.#"),1)="."),TRUE,FALSE)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W14:AC14">
    <cfRule type="expression" dxfId="773" priority="73">
      <formula>IF(RIGHT(TEXT(W14,"0.#"),1)=".",FALSE,TRUE)</formula>
    </cfRule>
    <cfRule type="expression" dxfId="772" priority="74">
      <formula>IF(RIGHT(TEXT(W14,"0.#"),1)=".",TRUE,FALSE)</formula>
    </cfRule>
  </conditionalFormatting>
  <conditionalFormatting sqref="W15:AC17">
    <cfRule type="expression" dxfId="771" priority="71">
      <formula>IF(RIGHT(TEXT(W15,"0.#"),1)=".",FALSE,TRUE)</formula>
    </cfRule>
    <cfRule type="expression" dxfId="770" priority="72">
      <formula>IF(RIGHT(TEXT(W15,"0.#"),1)=".",TRUE,FALSE)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cfRule type="expression" dxfId="767" priority="67">
      <formula>IF(RIGHT(TEXT(AD15,"0.#"),1)=".",FALSE,TRUE)</formula>
    </cfRule>
    <cfRule type="expression" dxfId="766" priority="68">
      <formula>IF(RIGHT(TEXT(AD15,"0.#"),1)=".",TRUE,FALSE)</formula>
    </cfRule>
  </conditionalFormatting>
  <conditionalFormatting sqref="AK14:AQ14">
    <cfRule type="expression" dxfId="765" priority="65">
      <formula>IF(RIGHT(TEXT(AK14,"0.#"),1)=".",FALSE,TRUE)</formula>
    </cfRule>
    <cfRule type="expression" dxfId="764" priority="66">
      <formula>IF(RIGHT(TEXT(AK14,"0.#"),1)=".",TRUE,FALSE)</formula>
    </cfRule>
  </conditionalFormatting>
  <conditionalFormatting sqref="AK15:AQ17">
    <cfRule type="expression" dxfId="763" priority="63">
      <formula>IF(RIGHT(TEXT(AK15,"0.#"),1)=".",FALSE,TRUE)</formula>
    </cfRule>
    <cfRule type="expression" dxfId="762" priority="64">
      <formula>IF(RIGHT(TEXT(AK15,"0.#"),1)=".",TRUE,FALSE)</formula>
    </cfRule>
  </conditionalFormatting>
  <conditionalFormatting sqref="AE32">
    <cfRule type="expression" dxfId="761" priority="61">
      <formula>IF(RIGHT(TEXT(AE32,"0.#"),1)=".",FALSE,TRUE)</formula>
    </cfRule>
    <cfRule type="expression" dxfId="760" priority="62">
      <formula>IF(RIGHT(TEXT(AE32,"0.#"),1)=".",TRUE,FALSE)</formula>
    </cfRule>
  </conditionalFormatting>
  <conditionalFormatting sqref="AM34">
    <cfRule type="expression" dxfId="759" priority="45">
      <formula>IF(RIGHT(TEXT(AM34,"0.#"),1)=".",FALSE,TRUE)</formula>
    </cfRule>
    <cfRule type="expression" dxfId="758" priority="46">
      <formula>IF(RIGHT(TEXT(AM34,"0.#"),1)=".",TRUE,FALSE)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4">
    <cfRule type="expression" dxfId="755" priority="57">
      <formula>IF(RIGHT(TEXT(AE34,"0.#"),1)=".",FALSE,TRUE)</formula>
    </cfRule>
    <cfRule type="expression" dxfId="754" priority="58">
      <formula>IF(RIGHT(TEXT(AE34,"0.#"),1)=".",TRUE,FALSE)</formula>
    </cfRule>
  </conditionalFormatting>
  <conditionalFormatting sqref="AI34">
    <cfRule type="expression" dxfId="753" priority="55">
      <formula>IF(RIGHT(TEXT(AI34,"0.#"),1)=".",FALSE,TRUE)</formula>
    </cfRule>
    <cfRule type="expression" dxfId="752" priority="56">
      <formula>IF(RIGHT(TEXT(AI34,"0.#"),1)=".",TRUE,FALSE)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I32">
    <cfRule type="expression" dxfId="749" priority="51">
      <formula>IF(RIGHT(TEXT(AI32,"0.#"),1)=".",FALSE,TRUE)</formula>
    </cfRule>
    <cfRule type="expression" dxfId="748" priority="52">
      <formula>IF(RIGHT(TEXT(AI32,"0.#"),1)=".",TRUE,FALSE)</formula>
    </cfRule>
  </conditionalFormatting>
  <conditionalFormatting sqref="AM32">
    <cfRule type="expression" dxfId="747" priority="49">
      <formula>IF(RIGHT(TEXT(AM32,"0.#"),1)=".",FALSE,TRUE)</formula>
    </cfRule>
    <cfRule type="expression" dxfId="746" priority="50">
      <formula>IF(RIGHT(TEXT(AM32,"0.#"),1)=".",TRUE,FALSE)</formula>
    </cfRule>
  </conditionalFormatting>
  <conditionalFormatting sqref="AM33">
    <cfRule type="expression" dxfId="745" priority="47">
      <formula>IF(RIGHT(TEXT(AM33,"0.#"),1)=".",FALSE,TRUE)</formula>
    </cfRule>
    <cfRule type="expression" dxfId="744" priority="48">
      <formula>IF(RIGHT(TEXT(AM33,"0.#"),1)=".",TRUE,FALSE)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Y795">
    <cfRule type="expression" dxfId="739" priority="39">
      <formula>IF(RIGHT(TEXT(Y795,"0.#"),1)=".",FALSE,TRUE)</formula>
    </cfRule>
    <cfRule type="expression" dxfId="738" priority="40">
      <formula>IF(RIGHT(TEXT(Y795,"0.#"),1)=".",TRUE,FALSE)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Y800">
    <cfRule type="expression" dxfId="735" priority="35">
      <formula>IF(RIGHT(TEXT(Y800,"0.#"),1)=".",FALSE,TRUE)</formula>
    </cfRule>
    <cfRule type="expression" dxfId="734" priority="36">
      <formula>IF(RIGHT(TEXT(Y800,"0.#"),1)=".",TRUE,FALSE)</formula>
    </cfRule>
  </conditionalFormatting>
  <conditionalFormatting sqref="Y799">
    <cfRule type="expression" dxfId="733" priority="33">
      <formula>IF(RIGHT(TEXT(Y799,"0.#"),1)=".",FALSE,TRUE)</formula>
    </cfRule>
    <cfRule type="expression" dxfId="732" priority="34">
      <formula>IF(RIGHT(TEXT(Y799,"0.#"),1)=".",TRUE,FALSE)</formula>
    </cfRule>
  </conditionalFormatting>
  <conditionalFormatting sqref="Y798">
    <cfRule type="expression" dxfId="731" priority="31">
      <formula>IF(RIGHT(TEXT(Y798,"0.#"),1)=".",FALSE,TRUE)</formula>
    </cfRule>
    <cfRule type="expression" dxfId="730" priority="32">
      <formula>IF(RIGHT(TEXT(Y798,"0.#"),1)=".",TRUE,FALSE)</formula>
    </cfRule>
  </conditionalFormatting>
  <conditionalFormatting sqref="Y797">
    <cfRule type="expression" dxfId="729" priority="29">
      <formula>IF(RIGHT(TEXT(Y797,"0.#"),1)=".",FALSE,TRUE)</formula>
    </cfRule>
    <cfRule type="expression" dxfId="728" priority="30">
      <formula>IF(RIGHT(TEXT(Y797,"0.#"),1)=".",TRUE,FALSE)</formula>
    </cfRule>
  </conditionalFormatting>
  <conditionalFormatting sqref="Y796">
    <cfRule type="expression" dxfId="727" priority="27">
      <formula>IF(RIGHT(TEXT(Y796,"0.#"),1)=".",FALSE,TRUE)</formula>
    </cfRule>
    <cfRule type="expression" dxfId="726" priority="28">
      <formula>IF(RIGHT(TEXT(Y796,"0.#"),1)=".",TRUE,FALSE)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Y787">
    <cfRule type="expression" dxfId="721" priority="21">
      <formula>IF(RIGHT(TEXT(Y787,"0.#"),1)=".",FALSE,TRUE)</formula>
    </cfRule>
    <cfRule type="expression" dxfId="720" priority="22">
      <formula>IF(RIGHT(TEXT(Y787,"0.#"),1)=".",TRUE,FALSE)</formula>
    </cfRule>
  </conditionalFormatting>
  <conditionalFormatting sqref="Y786">
    <cfRule type="expression" dxfId="719" priority="19">
      <formula>IF(RIGHT(TEXT(Y786,"0.#"),1)=".",FALSE,TRUE)</formula>
    </cfRule>
    <cfRule type="expression" dxfId="718" priority="20">
      <formula>IF(RIGHT(TEXT(Y786,"0.#"),1)=".",TRUE,FALSE)</formula>
    </cfRule>
  </conditionalFormatting>
  <conditionalFormatting sqref="Y785">
    <cfRule type="expression" dxfId="717" priority="17">
      <formula>IF(RIGHT(TEXT(Y785,"0.#"),1)=".",FALSE,TRUE)</formula>
    </cfRule>
    <cfRule type="expression" dxfId="716" priority="18">
      <formula>IF(RIGHT(TEXT(Y785,"0.#"),1)=".",TRUE,FALSE)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129" max="49" man="1"/>
    <brk id="707"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7"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9"/>
      <c r="Z2" s="831"/>
      <c r="AA2" s="832"/>
      <c r="AB2" s="1043" t="s">
        <v>11</v>
      </c>
      <c r="AC2" s="1044"/>
      <c r="AD2" s="1045"/>
      <c r="AE2" s="1049" t="s">
        <v>357</v>
      </c>
      <c r="AF2" s="1049"/>
      <c r="AG2" s="1049"/>
      <c r="AH2" s="1049"/>
      <c r="AI2" s="1049" t="s">
        <v>363</v>
      </c>
      <c r="AJ2" s="1049"/>
      <c r="AK2" s="1049"/>
      <c r="AL2" s="1049"/>
      <c r="AM2" s="1049" t="s">
        <v>472</v>
      </c>
      <c r="AN2" s="1049"/>
      <c r="AO2" s="104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1016"/>
      <c r="I4" s="1016"/>
      <c r="J4" s="1016"/>
      <c r="K4" s="1016"/>
      <c r="L4" s="1016"/>
      <c r="M4" s="1016"/>
      <c r="N4" s="1016"/>
      <c r="O4" s="1017"/>
      <c r="P4" s="98"/>
      <c r="Q4" s="1024"/>
      <c r="R4" s="1024"/>
      <c r="S4" s="1024"/>
      <c r="T4" s="1024"/>
      <c r="U4" s="1024"/>
      <c r="V4" s="1024"/>
      <c r="W4" s="1024"/>
      <c r="X4" s="1025"/>
      <c r="Y4" s="1034" t="s">
        <v>12</v>
      </c>
      <c r="Z4" s="1035"/>
      <c r="AA4" s="1036"/>
      <c r="AB4" s="457"/>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18"/>
      <c r="H5" s="1019"/>
      <c r="I5" s="1019"/>
      <c r="J5" s="1019"/>
      <c r="K5" s="1019"/>
      <c r="L5" s="1019"/>
      <c r="M5" s="1019"/>
      <c r="N5" s="1019"/>
      <c r="O5" s="1020"/>
      <c r="P5" s="1026"/>
      <c r="Q5" s="1026"/>
      <c r="R5" s="1026"/>
      <c r="S5" s="1026"/>
      <c r="T5" s="1026"/>
      <c r="U5" s="1026"/>
      <c r="V5" s="1026"/>
      <c r="W5" s="1026"/>
      <c r="X5" s="1027"/>
      <c r="Y5" s="411" t="s">
        <v>54</v>
      </c>
      <c r="Z5" s="1031"/>
      <c r="AA5" s="1032"/>
      <c r="AB5" s="519"/>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21"/>
      <c r="H6" s="1022"/>
      <c r="I6" s="1022"/>
      <c r="J6" s="1022"/>
      <c r="K6" s="1022"/>
      <c r="L6" s="1022"/>
      <c r="M6" s="1022"/>
      <c r="N6" s="1022"/>
      <c r="O6" s="1023"/>
      <c r="P6" s="1028"/>
      <c r="Q6" s="1028"/>
      <c r="R6" s="1028"/>
      <c r="S6" s="1028"/>
      <c r="T6" s="1028"/>
      <c r="U6" s="1028"/>
      <c r="V6" s="1028"/>
      <c r="W6" s="1028"/>
      <c r="X6" s="1029"/>
      <c r="Y6" s="1030" t="s">
        <v>13</v>
      </c>
      <c r="Z6" s="1031"/>
      <c r="AA6" s="1032"/>
      <c r="AB6" s="593"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9"/>
      <c r="Z9" s="831"/>
      <c r="AA9" s="832"/>
      <c r="AB9" s="1043" t="s">
        <v>11</v>
      </c>
      <c r="AC9" s="1044"/>
      <c r="AD9" s="1045"/>
      <c r="AE9" s="1049" t="s">
        <v>357</v>
      </c>
      <c r="AF9" s="1049"/>
      <c r="AG9" s="1049"/>
      <c r="AH9" s="1049"/>
      <c r="AI9" s="1049" t="s">
        <v>363</v>
      </c>
      <c r="AJ9" s="1049"/>
      <c r="AK9" s="1049"/>
      <c r="AL9" s="1049"/>
      <c r="AM9" s="1049" t="s">
        <v>472</v>
      </c>
      <c r="AN9" s="1049"/>
      <c r="AO9" s="104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7"/>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18"/>
      <c r="H12" s="1019"/>
      <c r="I12" s="1019"/>
      <c r="J12" s="1019"/>
      <c r="K12" s="1019"/>
      <c r="L12" s="1019"/>
      <c r="M12" s="1019"/>
      <c r="N12" s="1019"/>
      <c r="O12" s="1020"/>
      <c r="P12" s="1026"/>
      <c r="Q12" s="1026"/>
      <c r="R12" s="1026"/>
      <c r="S12" s="1026"/>
      <c r="T12" s="1026"/>
      <c r="U12" s="1026"/>
      <c r="V12" s="1026"/>
      <c r="W12" s="1026"/>
      <c r="X12" s="1027"/>
      <c r="Y12" s="411" t="s">
        <v>54</v>
      </c>
      <c r="Z12" s="1031"/>
      <c r="AA12" s="1032"/>
      <c r="AB12" s="519"/>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93"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9"/>
      <c r="Z16" s="831"/>
      <c r="AA16" s="832"/>
      <c r="AB16" s="1043" t="s">
        <v>11</v>
      </c>
      <c r="AC16" s="1044"/>
      <c r="AD16" s="1045"/>
      <c r="AE16" s="1049" t="s">
        <v>357</v>
      </c>
      <c r="AF16" s="1049"/>
      <c r="AG16" s="1049"/>
      <c r="AH16" s="1049"/>
      <c r="AI16" s="1049" t="s">
        <v>363</v>
      </c>
      <c r="AJ16" s="1049"/>
      <c r="AK16" s="1049"/>
      <c r="AL16" s="1049"/>
      <c r="AM16" s="1049" t="s">
        <v>472</v>
      </c>
      <c r="AN16" s="1049"/>
      <c r="AO16" s="104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7"/>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18"/>
      <c r="H19" s="1019"/>
      <c r="I19" s="1019"/>
      <c r="J19" s="1019"/>
      <c r="K19" s="1019"/>
      <c r="L19" s="1019"/>
      <c r="M19" s="1019"/>
      <c r="N19" s="1019"/>
      <c r="O19" s="1020"/>
      <c r="P19" s="1026"/>
      <c r="Q19" s="1026"/>
      <c r="R19" s="1026"/>
      <c r="S19" s="1026"/>
      <c r="T19" s="1026"/>
      <c r="U19" s="1026"/>
      <c r="V19" s="1026"/>
      <c r="W19" s="1026"/>
      <c r="X19" s="1027"/>
      <c r="Y19" s="411" t="s">
        <v>54</v>
      </c>
      <c r="Z19" s="1031"/>
      <c r="AA19" s="1032"/>
      <c r="AB19" s="519"/>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93"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9"/>
      <c r="Z23" s="831"/>
      <c r="AA23" s="832"/>
      <c r="AB23" s="1043" t="s">
        <v>11</v>
      </c>
      <c r="AC23" s="1044"/>
      <c r="AD23" s="1045"/>
      <c r="AE23" s="1049" t="s">
        <v>357</v>
      </c>
      <c r="AF23" s="1049"/>
      <c r="AG23" s="1049"/>
      <c r="AH23" s="1049"/>
      <c r="AI23" s="1049" t="s">
        <v>363</v>
      </c>
      <c r="AJ23" s="1049"/>
      <c r="AK23" s="1049"/>
      <c r="AL23" s="1049"/>
      <c r="AM23" s="1049" t="s">
        <v>472</v>
      </c>
      <c r="AN23" s="1049"/>
      <c r="AO23" s="104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7"/>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18"/>
      <c r="H26" s="1019"/>
      <c r="I26" s="1019"/>
      <c r="J26" s="1019"/>
      <c r="K26" s="1019"/>
      <c r="L26" s="1019"/>
      <c r="M26" s="1019"/>
      <c r="N26" s="1019"/>
      <c r="O26" s="1020"/>
      <c r="P26" s="1026"/>
      <c r="Q26" s="1026"/>
      <c r="R26" s="1026"/>
      <c r="S26" s="1026"/>
      <c r="T26" s="1026"/>
      <c r="U26" s="1026"/>
      <c r="V26" s="1026"/>
      <c r="W26" s="1026"/>
      <c r="X26" s="1027"/>
      <c r="Y26" s="411" t="s">
        <v>54</v>
      </c>
      <c r="Z26" s="1031"/>
      <c r="AA26" s="1032"/>
      <c r="AB26" s="519"/>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93"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9"/>
      <c r="Z30" s="831"/>
      <c r="AA30" s="832"/>
      <c r="AB30" s="1043" t="s">
        <v>11</v>
      </c>
      <c r="AC30" s="1044"/>
      <c r="AD30" s="1045"/>
      <c r="AE30" s="1049" t="s">
        <v>357</v>
      </c>
      <c r="AF30" s="1049"/>
      <c r="AG30" s="1049"/>
      <c r="AH30" s="1049"/>
      <c r="AI30" s="1049" t="s">
        <v>363</v>
      </c>
      <c r="AJ30" s="1049"/>
      <c r="AK30" s="1049"/>
      <c r="AL30" s="1049"/>
      <c r="AM30" s="1049" t="s">
        <v>472</v>
      </c>
      <c r="AN30" s="1049"/>
      <c r="AO30" s="104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7"/>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18"/>
      <c r="H33" s="1019"/>
      <c r="I33" s="1019"/>
      <c r="J33" s="1019"/>
      <c r="K33" s="1019"/>
      <c r="L33" s="1019"/>
      <c r="M33" s="1019"/>
      <c r="N33" s="1019"/>
      <c r="O33" s="1020"/>
      <c r="P33" s="1026"/>
      <c r="Q33" s="1026"/>
      <c r="R33" s="1026"/>
      <c r="S33" s="1026"/>
      <c r="T33" s="1026"/>
      <c r="U33" s="1026"/>
      <c r="V33" s="1026"/>
      <c r="W33" s="1026"/>
      <c r="X33" s="1027"/>
      <c r="Y33" s="411" t="s">
        <v>54</v>
      </c>
      <c r="Z33" s="1031"/>
      <c r="AA33" s="1032"/>
      <c r="AB33" s="519"/>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93"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9"/>
      <c r="Z37" s="831"/>
      <c r="AA37" s="832"/>
      <c r="AB37" s="1043" t="s">
        <v>11</v>
      </c>
      <c r="AC37" s="1044"/>
      <c r="AD37" s="1045"/>
      <c r="AE37" s="1049" t="s">
        <v>357</v>
      </c>
      <c r="AF37" s="1049"/>
      <c r="AG37" s="1049"/>
      <c r="AH37" s="1049"/>
      <c r="AI37" s="1049" t="s">
        <v>363</v>
      </c>
      <c r="AJ37" s="1049"/>
      <c r="AK37" s="1049"/>
      <c r="AL37" s="1049"/>
      <c r="AM37" s="1049" t="s">
        <v>472</v>
      </c>
      <c r="AN37" s="1049"/>
      <c r="AO37" s="104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7"/>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18"/>
      <c r="H40" s="1019"/>
      <c r="I40" s="1019"/>
      <c r="J40" s="1019"/>
      <c r="K40" s="1019"/>
      <c r="L40" s="1019"/>
      <c r="M40" s="1019"/>
      <c r="N40" s="1019"/>
      <c r="O40" s="1020"/>
      <c r="P40" s="1026"/>
      <c r="Q40" s="1026"/>
      <c r="R40" s="1026"/>
      <c r="S40" s="1026"/>
      <c r="T40" s="1026"/>
      <c r="U40" s="1026"/>
      <c r="V40" s="1026"/>
      <c r="W40" s="1026"/>
      <c r="X40" s="1027"/>
      <c r="Y40" s="411" t="s">
        <v>54</v>
      </c>
      <c r="Z40" s="1031"/>
      <c r="AA40" s="1032"/>
      <c r="AB40" s="519"/>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93"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9"/>
      <c r="Z44" s="831"/>
      <c r="AA44" s="832"/>
      <c r="AB44" s="1043" t="s">
        <v>11</v>
      </c>
      <c r="AC44" s="1044"/>
      <c r="AD44" s="1045"/>
      <c r="AE44" s="1049" t="s">
        <v>357</v>
      </c>
      <c r="AF44" s="1049"/>
      <c r="AG44" s="1049"/>
      <c r="AH44" s="1049"/>
      <c r="AI44" s="1049" t="s">
        <v>363</v>
      </c>
      <c r="AJ44" s="1049"/>
      <c r="AK44" s="1049"/>
      <c r="AL44" s="1049"/>
      <c r="AM44" s="1049" t="s">
        <v>472</v>
      </c>
      <c r="AN44" s="1049"/>
      <c r="AO44" s="104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7"/>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18"/>
      <c r="H47" s="1019"/>
      <c r="I47" s="1019"/>
      <c r="J47" s="1019"/>
      <c r="K47" s="1019"/>
      <c r="L47" s="1019"/>
      <c r="M47" s="1019"/>
      <c r="N47" s="1019"/>
      <c r="O47" s="1020"/>
      <c r="P47" s="1026"/>
      <c r="Q47" s="1026"/>
      <c r="R47" s="1026"/>
      <c r="S47" s="1026"/>
      <c r="T47" s="1026"/>
      <c r="U47" s="1026"/>
      <c r="V47" s="1026"/>
      <c r="W47" s="1026"/>
      <c r="X47" s="1027"/>
      <c r="Y47" s="411" t="s">
        <v>54</v>
      </c>
      <c r="Z47" s="1031"/>
      <c r="AA47" s="1032"/>
      <c r="AB47" s="519"/>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93"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9"/>
      <c r="Z51" s="831"/>
      <c r="AA51" s="832"/>
      <c r="AB51" s="553" t="s">
        <v>11</v>
      </c>
      <c r="AC51" s="1044"/>
      <c r="AD51" s="1045"/>
      <c r="AE51" s="1049" t="s">
        <v>357</v>
      </c>
      <c r="AF51" s="1049"/>
      <c r="AG51" s="1049"/>
      <c r="AH51" s="1049"/>
      <c r="AI51" s="1049" t="s">
        <v>363</v>
      </c>
      <c r="AJ51" s="1049"/>
      <c r="AK51" s="1049"/>
      <c r="AL51" s="1049"/>
      <c r="AM51" s="1049" t="s">
        <v>472</v>
      </c>
      <c r="AN51" s="1049"/>
      <c r="AO51" s="104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7"/>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18"/>
      <c r="H54" s="1019"/>
      <c r="I54" s="1019"/>
      <c r="J54" s="1019"/>
      <c r="K54" s="1019"/>
      <c r="L54" s="1019"/>
      <c r="M54" s="1019"/>
      <c r="N54" s="1019"/>
      <c r="O54" s="1020"/>
      <c r="P54" s="1026"/>
      <c r="Q54" s="1026"/>
      <c r="R54" s="1026"/>
      <c r="S54" s="1026"/>
      <c r="T54" s="1026"/>
      <c r="U54" s="1026"/>
      <c r="V54" s="1026"/>
      <c r="W54" s="1026"/>
      <c r="X54" s="1027"/>
      <c r="Y54" s="411" t="s">
        <v>54</v>
      </c>
      <c r="Z54" s="1031"/>
      <c r="AA54" s="1032"/>
      <c r="AB54" s="519"/>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93"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9"/>
      <c r="Z58" s="831"/>
      <c r="AA58" s="832"/>
      <c r="AB58" s="1043" t="s">
        <v>11</v>
      </c>
      <c r="AC58" s="1044"/>
      <c r="AD58" s="1045"/>
      <c r="AE58" s="1049" t="s">
        <v>357</v>
      </c>
      <c r="AF58" s="1049"/>
      <c r="AG58" s="1049"/>
      <c r="AH58" s="1049"/>
      <c r="AI58" s="1049" t="s">
        <v>363</v>
      </c>
      <c r="AJ58" s="1049"/>
      <c r="AK58" s="1049"/>
      <c r="AL58" s="1049"/>
      <c r="AM58" s="1049" t="s">
        <v>472</v>
      </c>
      <c r="AN58" s="1049"/>
      <c r="AO58" s="104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7"/>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18"/>
      <c r="H61" s="1019"/>
      <c r="I61" s="1019"/>
      <c r="J61" s="1019"/>
      <c r="K61" s="1019"/>
      <c r="L61" s="1019"/>
      <c r="M61" s="1019"/>
      <c r="N61" s="1019"/>
      <c r="O61" s="1020"/>
      <c r="P61" s="1026"/>
      <c r="Q61" s="1026"/>
      <c r="R61" s="1026"/>
      <c r="S61" s="1026"/>
      <c r="T61" s="1026"/>
      <c r="U61" s="1026"/>
      <c r="V61" s="1026"/>
      <c r="W61" s="1026"/>
      <c r="X61" s="1027"/>
      <c r="Y61" s="411" t="s">
        <v>54</v>
      </c>
      <c r="Z61" s="1031"/>
      <c r="AA61" s="1032"/>
      <c r="AB61" s="519"/>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93"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9"/>
      <c r="Z65" s="831"/>
      <c r="AA65" s="832"/>
      <c r="AB65" s="1043" t="s">
        <v>11</v>
      </c>
      <c r="AC65" s="1044"/>
      <c r="AD65" s="1045"/>
      <c r="AE65" s="1049" t="s">
        <v>357</v>
      </c>
      <c r="AF65" s="1049"/>
      <c r="AG65" s="1049"/>
      <c r="AH65" s="1049"/>
      <c r="AI65" s="1049" t="s">
        <v>363</v>
      </c>
      <c r="AJ65" s="1049"/>
      <c r="AK65" s="1049"/>
      <c r="AL65" s="1049"/>
      <c r="AM65" s="1049" t="s">
        <v>472</v>
      </c>
      <c r="AN65" s="1049"/>
      <c r="AO65" s="104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7"/>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18"/>
      <c r="H68" s="1019"/>
      <c r="I68" s="1019"/>
      <c r="J68" s="1019"/>
      <c r="K68" s="1019"/>
      <c r="L68" s="1019"/>
      <c r="M68" s="1019"/>
      <c r="N68" s="1019"/>
      <c r="O68" s="1020"/>
      <c r="P68" s="1026"/>
      <c r="Q68" s="1026"/>
      <c r="R68" s="1026"/>
      <c r="S68" s="1026"/>
      <c r="T68" s="1026"/>
      <c r="U68" s="1026"/>
      <c r="V68" s="1026"/>
      <c r="W68" s="1026"/>
      <c r="X68" s="1027"/>
      <c r="Y68" s="411" t="s">
        <v>54</v>
      </c>
      <c r="Z68" s="1031"/>
      <c r="AA68" s="1032"/>
      <c r="AB68" s="519"/>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21"/>
      <c r="H69" s="1022"/>
      <c r="I69" s="1022"/>
      <c r="J69" s="1022"/>
      <c r="K69" s="1022"/>
      <c r="L69" s="1022"/>
      <c r="M69" s="1022"/>
      <c r="N69" s="1022"/>
      <c r="O69" s="1023"/>
      <c r="P69" s="1028"/>
      <c r="Q69" s="1028"/>
      <c r="R69" s="1028"/>
      <c r="S69" s="1028"/>
      <c r="T69" s="1028"/>
      <c r="U69" s="1028"/>
      <c r="V69" s="1028"/>
      <c r="W69" s="1028"/>
      <c r="X69" s="1029"/>
      <c r="Y69" s="411" t="s">
        <v>13</v>
      </c>
      <c r="Z69" s="1031"/>
      <c r="AA69" s="103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2"/>
      <c r="B4" s="1063"/>
      <c r="C4" s="1063"/>
      <c r="D4" s="1063"/>
      <c r="E4" s="1063"/>
      <c r="F4" s="1064"/>
      <c r="G4" s="673"/>
      <c r="H4" s="842"/>
      <c r="I4" s="842"/>
      <c r="J4" s="842"/>
      <c r="K4" s="843"/>
      <c r="L4" s="667"/>
      <c r="M4" s="844"/>
      <c r="N4" s="844"/>
      <c r="O4" s="844"/>
      <c r="P4" s="844"/>
      <c r="Q4" s="844"/>
      <c r="R4" s="844"/>
      <c r="S4" s="844"/>
      <c r="T4" s="844"/>
      <c r="U4" s="844"/>
      <c r="V4" s="844"/>
      <c r="W4" s="844"/>
      <c r="X4" s="845"/>
      <c r="Y4" s="384"/>
      <c r="Z4" s="385"/>
      <c r="AA4" s="385"/>
      <c r="AB4" s="852"/>
      <c r="AC4" s="673"/>
      <c r="AD4" s="842"/>
      <c r="AE4" s="842"/>
      <c r="AF4" s="842"/>
      <c r="AG4" s="843"/>
      <c r="AH4" s="667"/>
      <c r="AI4" s="844"/>
      <c r="AJ4" s="844"/>
      <c r="AK4" s="844"/>
      <c r="AL4" s="844"/>
      <c r="AM4" s="844"/>
      <c r="AN4" s="844"/>
      <c r="AO4" s="844"/>
      <c r="AP4" s="844"/>
      <c r="AQ4" s="844"/>
      <c r="AR4" s="844"/>
      <c r="AS4" s="844"/>
      <c r="AT4" s="845"/>
      <c r="AU4" s="384"/>
      <c r="AV4" s="385"/>
      <c r="AW4" s="385"/>
      <c r="AX4" s="386"/>
    </row>
    <row r="5" spans="1:50" ht="24.75" customHeight="1" x14ac:dyDescent="0.15">
      <c r="A5" s="1062"/>
      <c r="B5" s="1063"/>
      <c r="C5" s="1063"/>
      <c r="D5" s="1063"/>
      <c r="E5" s="1063"/>
      <c r="F5" s="1064"/>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15">
      <c r="A6" s="1062"/>
      <c r="B6" s="1063"/>
      <c r="C6" s="1063"/>
      <c r="D6" s="1063"/>
      <c r="E6" s="1063"/>
      <c r="F6" s="1064"/>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15">
      <c r="A7" s="1062"/>
      <c r="B7" s="1063"/>
      <c r="C7" s="1063"/>
      <c r="D7" s="1063"/>
      <c r="E7" s="1063"/>
      <c r="F7" s="1064"/>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15">
      <c r="A8" s="1062"/>
      <c r="B8" s="1063"/>
      <c r="C8" s="1063"/>
      <c r="D8" s="1063"/>
      <c r="E8" s="1063"/>
      <c r="F8" s="1064"/>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15">
      <c r="A9" s="1062"/>
      <c r="B9" s="1063"/>
      <c r="C9" s="1063"/>
      <c r="D9" s="1063"/>
      <c r="E9" s="1063"/>
      <c r="F9" s="1064"/>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15">
      <c r="A10" s="1062"/>
      <c r="B10" s="1063"/>
      <c r="C10" s="1063"/>
      <c r="D10" s="1063"/>
      <c r="E10" s="1063"/>
      <c r="F10" s="1064"/>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2"/>
      <c r="B11" s="1063"/>
      <c r="C11" s="1063"/>
      <c r="D11" s="1063"/>
      <c r="E11" s="1063"/>
      <c r="F11" s="1064"/>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2"/>
      <c r="B12" s="1063"/>
      <c r="C12" s="1063"/>
      <c r="D12" s="1063"/>
      <c r="E12" s="1063"/>
      <c r="F12" s="1064"/>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2"/>
      <c r="B13" s="1063"/>
      <c r="C13" s="1063"/>
      <c r="D13" s="1063"/>
      <c r="E13" s="1063"/>
      <c r="F13" s="1064"/>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2"/>
      <c r="B14" s="1063"/>
      <c r="C14" s="1063"/>
      <c r="D14" s="1063"/>
      <c r="E14" s="1063"/>
      <c r="F14" s="106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2"/>
      <c r="B15" s="1063"/>
      <c r="C15" s="1063"/>
      <c r="D15" s="1063"/>
      <c r="E15" s="1063"/>
      <c r="F15" s="106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62"/>
      <c r="B16" s="1063"/>
      <c r="C16" s="1063"/>
      <c r="D16" s="1063"/>
      <c r="E16" s="1063"/>
      <c r="F16" s="1064"/>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2"/>
      <c r="B17" s="1063"/>
      <c r="C17" s="1063"/>
      <c r="D17" s="1063"/>
      <c r="E17" s="1063"/>
      <c r="F17" s="1064"/>
      <c r="G17" s="673"/>
      <c r="H17" s="842"/>
      <c r="I17" s="842"/>
      <c r="J17" s="842"/>
      <c r="K17" s="843"/>
      <c r="L17" s="667"/>
      <c r="M17" s="844"/>
      <c r="N17" s="844"/>
      <c r="O17" s="844"/>
      <c r="P17" s="844"/>
      <c r="Q17" s="844"/>
      <c r="R17" s="844"/>
      <c r="S17" s="844"/>
      <c r="T17" s="844"/>
      <c r="U17" s="844"/>
      <c r="V17" s="844"/>
      <c r="W17" s="844"/>
      <c r="X17" s="845"/>
      <c r="Y17" s="384"/>
      <c r="Z17" s="385"/>
      <c r="AA17" s="385"/>
      <c r="AB17" s="852"/>
      <c r="AC17" s="673"/>
      <c r="AD17" s="842"/>
      <c r="AE17" s="842"/>
      <c r="AF17" s="842"/>
      <c r="AG17" s="843"/>
      <c r="AH17" s="667"/>
      <c r="AI17" s="844"/>
      <c r="AJ17" s="844"/>
      <c r="AK17" s="844"/>
      <c r="AL17" s="844"/>
      <c r="AM17" s="844"/>
      <c r="AN17" s="844"/>
      <c r="AO17" s="844"/>
      <c r="AP17" s="844"/>
      <c r="AQ17" s="844"/>
      <c r="AR17" s="844"/>
      <c r="AS17" s="844"/>
      <c r="AT17" s="845"/>
      <c r="AU17" s="384"/>
      <c r="AV17" s="385"/>
      <c r="AW17" s="385"/>
      <c r="AX17" s="386"/>
    </row>
    <row r="18" spans="1:50" ht="24.75" customHeight="1" x14ac:dyDescent="0.15">
      <c r="A18" s="1062"/>
      <c r="B18" s="1063"/>
      <c r="C18" s="1063"/>
      <c r="D18" s="1063"/>
      <c r="E18" s="1063"/>
      <c r="F18" s="1064"/>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2"/>
      <c r="B19" s="1063"/>
      <c r="C19" s="1063"/>
      <c r="D19" s="1063"/>
      <c r="E19" s="1063"/>
      <c r="F19" s="1064"/>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2"/>
      <c r="B20" s="1063"/>
      <c r="C20" s="1063"/>
      <c r="D20" s="1063"/>
      <c r="E20" s="1063"/>
      <c r="F20" s="1064"/>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2"/>
      <c r="B21" s="1063"/>
      <c r="C21" s="1063"/>
      <c r="D21" s="1063"/>
      <c r="E21" s="1063"/>
      <c r="F21" s="1064"/>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2"/>
      <c r="B22" s="1063"/>
      <c r="C22" s="1063"/>
      <c r="D22" s="1063"/>
      <c r="E22" s="1063"/>
      <c r="F22" s="1064"/>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2"/>
      <c r="B23" s="1063"/>
      <c r="C23" s="1063"/>
      <c r="D23" s="1063"/>
      <c r="E23" s="1063"/>
      <c r="F23" s="1064"/>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2"/>
      <c r="B24" s="1063"/>
      <c r="C24" s="1063"/>
      <c r="D24" s="1063"/>
      <c r="E24" s="1063"/>
      <c r="F24" s="1064"/>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2"/>
      <c r="B25" s="1063"/>
      <c r="C25" s="1063"/>
      <c r="D25" s="1063"/>
      <c r="E25" s="1063"/>
      <c r="F25" s="1064"/>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2"/>
      <c r="B26" s="1063"/>
      <c r="C26" s="1063"/>
      <c r="D26" s="1063"/>
      <c r="E26" s="1063"/>
      <c r="F26" s="1064"/>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2"/>
      <c r="B27" s="1063"/>
      <c r="C27" s="1063"/>
      <c r="D27" s="1063"/>
      <c r="E27" s="1063"/>
      <c r="F27" s="106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2"/>
      <c r="B28" s="1063"/>
      <c r="C28" s="1063"/>
      <c r="D28" s="1063"/>
      <c r="E28" s="1063"/>
      <c r="F28" s="106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62"/>
      <c r="B29" s="1063"/>
      <c r="C29" s="1063"/>
      <c r="D29" s="1063"/>
      <c r="E29" s="1063"/>
      <c r="F29" s="1064"/>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2"/>
      <c r="B30" s="1063"/>
      <c r="C30" s="1063"/>
      <c r="D30" s="1063"/>
      <c r="E30" s="1063"/>
      <c r="F30" s="1064"/>
      <c r="G30" s="673"/>
      <c r="H30" s="842"/>
      <c r="I30" s="842"/>
      <c r="J30" s="842"/>
      <c r="K30" s="843"/>
      <c r="L30" s="667"/>
      <c r="M30" s="844"/>
      <c r="N30" s="844"/>
      <c r="O30" s="844"/>
      <c r="P30" s="844"/>
      <c r="Q30" s="844"/>
      <c r="R30" s="844"/>
      <c r="S30" s="844"/>
      <c r="T30" s="844"/>
      <c r="U30" s="844"/>
      <c r="V30" s="844"/>
      <c r="W30" s="844"/>
      <c r="X30" s="845"/>
      <c r="Y30" s="384"/>
      <c r="Z30" s="385"/>
      <c r="AA30" s="385"/>
      <c r="AB30" s="852"/>
      <c r="AC30" s="673"/>
      <c r="AD30" s="842"/>
      <c r="AE30" s="842"/>
      <c r="AF30" s="842"/>
      <c r="AG30" s="843"/>
      <c r="AH30" s="667"/>
      <c r="AI30" s="844"/>
      <c r="AJ30" s="844"/>
      <c r="AK30" s="844"/>
      <c r="AL30" s="844"/>
      <c r="AM30" s="844"/>
      <c r="AN30" s="844"/>
      <c r="AO30" s="844"/>
      <c r="AP30" s="844"/>
      <c r="AQ30" s="844"/>
      <c r="AR30" s="844"/>
      <c r="AS30" s="844"/>
      <c r="AT30" s="845"/>
      <c r="AU30" s="384"/>
      <c r="AV30" s="385"/>
      <c r="AW30" s="385"/>
      <c r="AX30" s="386"/>
    </row>
    <row r="31" spans="1:50" ht="24.75" customHeight="1" x14ac:dyDescent="0.15">
      <c r="A31" s="1062"/>
      <c r="B31" s="1063"/>
      <c r="C31" s="1063"/>
      <c r="D31" s="1063"/>
      <c r="E31" s="1063"/>
      <c r="F31" s="1064"/>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2"/>
      <c r="B32" s="1063"/>
      <c r="C32" s="1063"/>
      <c r="D32" s="1063"/>
      <c r="E32" s="1063"/>
      <c r="F32" s="1064"/>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2"/>
      <c r="B33" s="1063"/>
      <c r="C33" s="1063"/>
      <c r="D33" s="1063"/>
      <c r="E33" s="1063"/>
      <c r="F33" s="1064"/>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2"/>
      <c r="B34" s="1063"/>
      <c r="C34" s="1063"/>
      <c r="D34" s="1063"/>
      <c r="E34" s="1063"/>
      <c r="F34" s="1064"/>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2"/>
      <c r="B35" s="1063"/>
      <c r="C35" s="1063"/>
      <c r="D35" s="1063"/>
      <c r="E35" s="1063"/>
      <c r="F35" s="1064"/>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2"/>
      <c r="B36" s="1063"/>
      <c r="C36" s="1063"/>
      <c r="D36" s="1063"/>
      <c r="E36" s="1063"/>
      <c r="F36" s="1064"/>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2"/>
      <c r="B37" s="1063"/>
      <c r="C37" s="1063"/>
      <c r="D37" s="1063"/>
      <c r="E37" s="1063"/>
      <c r="F37" s="1064"/>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2"/>
      <c r="B38" s="1063"/>
      <c r="C38" s="1063"/>
      <c r="D38" s="1063"/>
      <c r="E38" s="1063"/>
      <c r="F38" s="1064"/>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2"/>
      <c r="B39" s="1063"/>
      <c r="C39" s="1063"/>
      <c r="D39" s="1063"/>
      <c r="E39" s="1063"/>
      <c r="F39" s="1064"/>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2"/>
      <c r="B40" s="1063"/>
      <c r="C40" s="1063"/>
      <c r="D40" s="1063"/>
      <c r="E40" s="1063"/>
      <c r="F40" s="106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2"/>
      <c r="B41" s="1063"/>
      <c r="C41" s="1063"/>
      <c r="D41" s="1063"/>
      <c r="E41" s="1063"/>
      <c r="F41" s="106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62"/>
      <c r="B42" s="1063"/>
      <c r="C42" s="1063"/>
      <c r="D42" s="1063"/>
      <c r="E42" s="1063"/>
      <c r="F42" s="1064"/>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2"/>
      <c r="B43" s="1063"/>
      <c r="C43" s="1063"/>
      <c r="D43" s="1063"/>
      <c r="E43" s="1063"/>
      <c r="F43" s="1064"/>
      <c r="G43" s="673"/>
      <c r="H43" s="842"/>
      <c r="I43" s="842"/>
      <c r="J43" s="842"/>
      <c r="K43" s="843"/>
      <c r="L43" s="667"/>
      <c r="M43" s="844"/>
      <c r="N43" s="844"/>
      <c r="O43" s="844"/>
      <c r="P43" s="844"/>
      <c r="Q43" s="844"/>
      <c r="R43" s="844"/>
      <c r="S43" s="844"/>
      <c r="T43" s="844"/>
      <c r="U43" s="844"/>
      <c r="V43" s="844"/>
      <c r="W43" s="844"/>
      <c r="X43" s="845"/>
      <c r="Y43" s="384"/>
      <c r="Z43" s="385"/>
      <c r="AA43" s="385"/>
      <c r="AB43" s="852"/>
      <c r="AC43" s="673"/>
      <c r="AD43" s="842"/>
      <c r="AE43" s="842"/>
      <c r="AF43" s="842"/>
      <c r="AG43" s="843"/>
      <c r="AH43" s="667"/>
      <c r="AI43" s="844"/>
      <c r="AJ43" s="844"/>
      <c r="AK43" s="844"/>
      <c r="AL43" s="844"/>
      <c r="AM43" s="844"/>
      <c r="AN43" s="844"/>
      <c r="AO43" s="844"/>
      <c r="AP43" s="844"/>
      <c r="AQ43" s="844"/>
      <c r="AR43" s="844"/>
      <c r="AS43" s="844"/>
      <c r="AT43" s="845"/>
      <c r="AU43" s="384"/>
      <c r="AV43" s="385"/>
      <c r="AW43" s="385"/>
      <c r="AX43" s="386"/>
    </row>
    <row r="44" spans="1:50" ht="24.75" customHeight="1" x14ac:dyDescent="0.15">
      <c r="A44" s="1062"/>
      <c r="B44" s="1063"/>
      <c r="C44" s="1063"/>
      <c r="D44" s="1063"/>
      <c r="E44" s="1063"/>
      <c r="F44" s="1064"/>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2"/>
      <c r="B45" s="1063"/>
      <c r="C45" s="1063"/>
      <c r="D45" s="1063"/>
      <c r="E45" s="1063"/>
      <c r="F45" s="1064"/>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2"/>
      <c r="B46" s="1063"/>
      <c r="C46" s="1063"/>
      <c r="D46" s="1063"/>
      <c r="E46" s="1063"/>
      <c r="F46" s="1064"/>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2"/>
      <c r="B47" s="1063"/>
      <c r="C47" s="1063"/>
      <c r="D47" s="1063"/>
      <c r="E47" s="1063"/>
      <c r="F47" s="1064"/>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2"/>
      <c r="B48" s="1063"/>
      <c r="C48" s="1063"/>
      <c r="D48" s="1063"/>
      <c r="E48" s="1063"/>
      <c r="F48" s="1064"/>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2"/>
      <c r="B49" s="1063"/>
      <c r="C49" s="1063"/>
      <c r="D49" s="1063"/>
      <c r="E49" s="1063"/>
      <c r="F49" s="1064"/>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2"/>
      <c r="B50" s="1063"/>
      <c r="C50" s="1063"/>
      <c r="D50" s="1063"/>
      <c r="E50" s="1063"/>
      <c r="F50" s="1064"/>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2"/>
      <c r="B51" s="1063"/>
      <c r="C51" s="1063"/>
      <c r="D51" s="1063"/>
      <c r="E51" s="1063"/>
      <c r="F51" s="1064"/>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2"/>
      <c r="B52" s="1063"/>
      <c r="C52" s="1063"/>
      <c r="D52" s="1063"/>
      <c r="E52" s="1063"/>
      <c r="F52" s="1064"/>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62"/>
      <c r="B56" s="1063"/>
      <c r="C56" s="1063"/>
      <c r="D56" s="1063"/>
      <c r="E56" s="1063"/>
      <c r="F56" s="1064"/>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2"/>
      <c r="B57" s="1063"/>
      <c r="C57" s="1063"/>
      <c r="D57" s="1063"/>
      <c r="E57" s="1063"/>
      <c r="F57" s="1064"/>
      <c r="G57" s="673"/>
      <c r="H57" s="842"/>
      <c r="I57" s="842"/>
      <c r="J57" s="842"/>
      <c r="K57" s="843"/>
      <c r="L57" s="667"/>
      <c r="M57" s="844"/>
      <c r="N57" s="844"/>
      <c r="O57" s="844"/>
      <c r="P57" s="844"/>
      <c r="Q57" s="844"/>
      <c r="R57" s="844"/>
      <c r="S57" s="844"/>
      <c r="T57" s="844"/>
      <c r="U57" s="844"/>
      <c r="V57" s="844"/>
      <c r="W57" s="844"/>
      <c r="X57" s="845"/>
      <c r="Y57" s="384"/>
      <c r="Z57" s="385"/>
      <c r="AA57" s="385"/>
      <c r="AB57" s="852"/>
      <c r="AC57" s="673"/>
      <c r="AD57" s="842"/>
      <c r="AE57" s="842"/>
      <c r="AF57" s="842"/>
      <c r="AG57" s="843"/>
      <c r="AH57" s="667"/>
      <c r="AI57" s="844"/>
      <c r="AJ57" s="844"/>
      <c r="AK57" s="844"/>
      <c r="AL57" s="844"/>
      <c r="AM57" s="844"/>
      <c r="AN57" s="844"/>
      <c r="AO57" s="844"/>
      <c r="AP57" s="844"/>
      <c r="AQ57" s="844"/>
      <c r="AR57" s="844"/>
      <c r="AS57" s="844"/>
      <c r="AT57" s="845"/>
      <c r="AU57" s="384"/>
      <c r="AV57" s="385"/>
      <c r="AW57" s="385"/>
      <c r="AX57" s="386"/>
    </row>
    <row r="58" spans="1:50" ht="24.75" customHeight="1" x14ac:dyDescent="0.15">
      <c r="A58" s="1062"/>
      <c r="B58" s="1063"/>
      <c r="C58" s="1063"/>
      <c r="D58" s="1063"/>
      <c r="E58" s="1063"/>
      <c r="F58" s="1064"/>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2"/>
      <c r="B59" s="1063"/>
      <c r="C59" s="1063"/>
      <c r="D59" s="1063"/>
      <c r="E59" s="1063"/>
      <c r="F59" s="1064"/>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2"/>
      <c r="B60" s="1063"/>
      <c r="C60" s="1063"/>
      <c r="D60" s="1063"/>
      <c r="E60" s="1063"/>
      <c r="F60" s="1064"/>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2"/>
      <c r="B61" s="1063"/>
      <c r="C61" s="1063"/>
      <c r="D61" s="1063"/>
      <c r="E61" s="1063"/>
      <c r="F61" s="1064"/>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2"/>
      <c r="B62" s="1063"/>
      <c r="C62" s="1063"/>
      <c r="D62" s="1063"/>
      <c r="E62" s="1063"/>
      <c r="F62" s="1064"/>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2"/>
      <c r="B63" s="1063"/>
      <c r="C63" s="1063"/>
      <c r="D63" s="1063"/>
      <c r="E63" s="1063"/>
      <c r="F63" s="1064"/>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2"/>
      <c r="B64" s="1063"/>
      <c r="C64" s="1063"/>
      <c r="D64" s="1063"/>
      <c r="E64" s="1063"/>
      <c r="F64" s="1064"/>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2"/>
      <c r="B65" s="1063"/>
      <c r="C65" s="1063"/>
      <c r="D65" s="1063"/>
      <c r="E65" s="1063"/>
      <c r="F65" s="1064"/>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2"/>
      <c r="B66" s="1063"/>
      <c r="C66" s="1063"/>
      <c r="D66" s="1063"/>
      <c r="E66" s="1063"/>
      <c r="F66" s="1064"/>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2"/>
      <c r="B67" s="1063"/>
      <c r="C67" s="1063"/>
      <c r="D67" s="1063"/>
      <c r="E67" s="1063"/>
      <c r="F67" s="106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2"/>
      <c r="B68" s="1063"/>
      <c r="C68" s="1063"/>
      <c r="D68" s="1063"/>
      <c r="E68" s="1063"/>
      <c r="F68" s="106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62"/>
      <c r="B69" s="1063"/>
      <c r="C69" s="1063"/>
      <c r="D69" s="1063"/>
      <c r="E69" s="1063"/>
      <c r="F69" s="1064"/>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2"/>
      <c r="B70" s="1063"/>
      <c r="C70" s="1063"/>
      <c r="D70" s="1063"/>
      <c r="E70" s="1063"/>
      <c r="F70" s="1064"/>
      <c r="G70" s="673"/>
      <c r="H70" s="842"/>
      <c r="I70" s="842"/>
      <c r="J70" s="842"/>
      <c r="K70" s="843"/>
      <c r="L70" s="667"/>
      <c r="M70" s="844"/>
      <c r="N70" s="844"/>
      <c r="O70" s="844"/>
      <c r="P70" s="844"/>
      <c r="Q70" s="844"/>
      <c r="R70" s="844"/>
      <c r="S70" s="844"/>
      <c r="T70" s="844"/>
      <c r="U70" s="844"/>
      <c r="V70" s="844"/>
      <c r="W70" s="844"/>
      <c r="X70" s="845"/>
      <c r="Y70" s="384"/>
      <c r="Z70" s="385"/>
      <c r="AA70" s="385"/>
      <c r="AB70" s="852"/>
      <c r="AC70" s="673"/>
      <c r="AD70" s="842"/>
      <c r="AE70" s="842"/>
      <c r="AF70" s="842"/>
      <c r="AG70" s="843"/>
      <c r="AH70" s="667"/>
      <c r="AI70" s="844"/>
      <c r="AJ70" s="844"/>
      <c r="AK70" s="844"/>
      <c r="AL70" s="844"/>
      <c r="AM70" s="844"/>
      <c r="AN70" s="844"/>
      <c r="AO70" s="844"/>
      <c r="AP70" s="844"/>
      <c r="AQ70" s="844"/>
      <c r="AR70" s="844"/>
      <c r="AS70" s="844"/>
      <c r="AT70" s="845"/>
      <c r="AU70" s="384"/>
      <c r="AV70" s="385"/>
      <c r="AW70" s="385"/>
      <c r="AX70" s="386"/>
    </row>
    <row r="71" spans="1:50" ht="24.75" customHeight="1" x14ac:dyDescent="0.15">
      <c r="A71" s="1062"/>
      <c r="B71" s="1063"/>
      <c r="C71" s="1063"/>
      <c r="D71" s="1063"/>
      <c r="E71" s="1063"/>
      <c r="F71" s="1064"/>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2"/>
      <c r="B72" s="1063"/>
      <c r="C72" s="1063"/>
      <c r="D72" s="1063"/>
      <c r="E72" s="1063"/>
      <c r="F72" s="1064"/>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2"/>
      <c r="B73" s="1063"/>
      <c r="C73" s="1063"/>
      <c r="D73" s="1063"/>
      <c r="E73" s="1063"/>
      <c r="F73" s="1064"/>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2"/>
      <c r="B74" s="1063"/>
      <c r="C74" s="1063"/>
      <c r="D74" s="1063"/>
      <c r="E74" s="1063"/>
      <c r="F74" s="1064"/>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2"/>
      <c r="B75" s="1063"/>
      <c r="C75" s="1063"/>
      <c r="D75" s="1063"/>
      <c r="E75" s="1063"/>
      <c r="F75" s="1064"/>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2"/>
      <c r="B76" s="1063"/>
      <c r="C76" s="1063"/>
      <c r="D76" s="1063"/>
      <c r="E76" s="1063"/>
      <c r="F76" s="1064"/>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2"/>
      <c r="B77" s="1063"/>
      <c r="C77" s="1063"/>
      <c r="D77" s="1063"/>
      <c r="E77" s="1063"/>
      <c r="F77" s="1064"/>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2"/>
      <c r="B78" s="1063"/>
      <c r="C78" s="1063"/>
      <c r="D78" s="1063"/>
      <c r="E78" s="1063"/>
      <c r="F78" s="1064"/>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2"/>
      <c r="B79" s="1063"/>
      <c r="C79" s="1063"/>
      <c r="D79" s="1063"/>
      <c r="E79" s="1063"/>
      <c r="F79" s="1064"/>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2"/>
      <c r="B80" s="1063"/>
      <c r="C80" s="1063"/>
      <c r="D80" s="1063"/>
      <c r="E80" s="1063"/>
      <c r="F80" s="106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2"/>
      <c r="B81" s="1063"/>
      <c r="C81" s="1063"/>
      <c r="D81" s="1063"/>
      <c r="E81" s="1063"/>
      <c r="F81" s="106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62"/>
      <c r="B82" s="1063"/>
      <c r="C82" s="1063"/>
      <c r="D82" s="1063"/>
      <c r="E82" s="1063"/>
      <c r="F82" s="1064"/>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2"/>
      <c r="B83" s="1063"/>
      <c r="C83" s="1063"/>
      <c r="D83" s="1063"/>
      <c r="E83" s="1063"/>
      <c r="F83" s="1064"/>
      <c r="G83" s="673"/>
      <c r="H83" s="842"/>
      <c r="I83" s="842"/>
      <c r="J83" s="842"/>
      <c r="K83" s="843"/>
      <c r="L83" s="667"/>
      <c r="M83" s="844"/>
      <c r="N83" s="844"/>
      <c r="O83" s="844"/>
      <c r="P83" s="844"/>
      <c r="Q83" s="844"/>
      <c r="R83" s="844"/>
      <c r="S83" s="844"/>
      <c r="T83" s="844"/>
      <c r="U83" s="844"/>
      <c r="V83" s="844"/>
      <c r="W83" s="844"/>
      <c r="X83" s="845"/>
      <c r="Y83" s="384"/>
      <c r="Z83" s="385"/>
      <c r="AA83" s="385"/>
      <c r="AB83" s="852"/>
      <c r="AC83" s="673"/>
      <c r="AD83" s="842"/>
      <c r="AE83" s="842"/>
      <c r="AF83" s="842"/>
      <c r="AG83" s="843"/>
      <c r="AH83" s="667"/>
      <c r="AI83" s="844"/>
      <c r="AJ83" s="844"/>
      <c r="AK83" s="844"/>
      <c r="AL83" s="844"/>
      <c r="AM83" s="844"/>
      <c r="AN83" s="844"/>
      <c r="AO83" s="844"/>
      <c r="AP83" s="844"/>
      <c r="AQ83" s="844"/>
      <c r="AR83" s="844"/>
      <c r="AS83" s="844"/>
      <c r="AT83" s="845"/>
      <c r="AU83" s="384"/>
      <c r="AV83" s="385"/>
      <c r="AW83" s="385"/>
      <c r="AX83" s="386"/>
    </row>
    <row r="84" spans="1:50" ht="24.75" customHeight="1" x14ac:dyDescent="0.15">
      <c r="A84" s="1062"/>
      <c r="B84" s="1063"/>
      <c r="C84" s="1063"/>
      <c r="D84" s="1063"/>
      <c r="E84" s="1063"/>
      <c r="F84" s="1064"/>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2"/>
      <c r="B85" s="1063"/>
      <c r="C85" s="1063"/>
      <c r="D85" s="1063"/>
      <c r="E85" s="1063"/>
      <c r="F85" s="1064"/>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2"/>
      <c r="B86" s="1063"/>
      <c r="C86" s="1063"/>
      <c r="D86" s="1063"/>
      <c r="E86" s="1063"/>
      <c r="F86" s="1064"/>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2"/>
      <c r="B87" s="1063"/>
      <c r="C87" s="1063"/>
      <c r="D87" s="1063"/>
      <c r="E87" s="1063"/>
      <c r="F87" s="1064"/>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2"/>
      <c r="B88" s="1063"/>
      <c r="C88" s="1063"/>
      <c r="D88" s="1063"/>
      <c r="E88" s="1063"/>
      <c r="F88" s="1064"/>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2"/>
      <c r="B89" s="1063"/>
      <c r="C89" s="1063"/>
      <c r="D89" s="1063"/>
      <c r="E89" s="1063"/>
      <c r="F89" s="1064"/>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2"/>
      <c r="B90" s="1063"/>
      <c r="C90" s="1063"/>
      <c r="D90" s="1063"/>
      <c r="E90" s="1063"/>
      <c r="F90" s="1064"/>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2"/>
      <c r="B91" s="1063"/>
      <c r="C91" s="1063"/>
      <c r="D91" s="1063"/>
      <c r="E91" s="1063"/>
      <c r="F91" s="1064"/>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2"/>
      <c r="B92" s="1063"/>
      <c r="C92" s="1063"/>
      <c r="D92" s="1063"/>
      <c r="E92" s="1063"/>
      <c r="F92" s="1064"/>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2"/>
      <c r="B93" s="1063"/>
      <c r="C93" s="1063"/>
      <c r="D93" s="1063"/>
      <c r="E93" s="1063"/>
      <c r="F93" s="106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2"/>
      <c r="B94" s="1063"/>
      <c r="C94" s="1063"/>
      <c r="D94" s="1063"/>
      <c r="E94" s="1063"/>
      <c r="F94" s="106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62"/>
      <c r="B95" s="1063"/>
      <c r="C95" s="1063"/>
      <c r="D95" s="1063"/>
      <c r="E95" s="1063"/>
      <c r="F95" s="1064"/>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2"/>
      <c r="B96" s="1063"/>
      <c r="C96" s="1063"/>
      <c r="D96" s="1063"/>
      <c r="E96" s="1063"/>
      <c r="F96" s="1064"/>
      <c r="G96" s="673"/>
      <c r="H96" s="842"/>
      <c r="I96" s="842"/>
      <c r="J96" s="842"/>
      <c r="K96" s="843"/>
      <c r="L96" s="667"/>
      <c r="M96" s="844"/>
      <c r="N96" s="844"/>
      <c r="O96" s="844"/>
      <c r="P96" s="844"/>
      <c r="Q96" s="844"/>
      <c r="R96" s="844"/>
      <c r="S96" s="844"/>
      <c r="T96" s="844"/>
      <c r="U96" s="844"/>
      <c r="V96" s="844"/>
      <c r="W96" s="844"/>
      <c r="X96" s="845"/>
      <c r="Y96" s="384"/>
      <c r="Z96" s="385"/>
      <c r="AA96" s="385"/>
      <c r="AB96" s="852"/>
      <c r="AC96" s="673"/>
      <c r="AD96" s="842"/>
      <c r="AE96" s="842"/>
      <c r="AF96" s="842"/>
      <c r="AG96" s="843"/>
      <c r="AH96" s="667"/>
      <c r="AI96" s="844"/>
      <c r="AJ96" s="844"/>
      <c r="AK96" s="844"/>
      <c r="AL96" s="844"/>
      <c r="AM96" s="844"/>
      <c r="AN96" s="844"/>
      <c r="AO96" s="844"/>
      <c r="AP96" s="844"/>
      <c r="AQ96" s="844"/>
      <c r="AR96" s="844"/>
      <c r="AS96" s="844"/>
      <c r="AT96" s="845"/>
      <c r="AU96" s="384"/>
      <c r="AV96" s="385"/>
      <c r="AW96" s="385"/>
      <c r="AX96" s="386"/>
    </row>
    <row r="97" spans="1:50" ht="24.75" customHeight="1" x14ac:dyDescent="0.15">
      <c r="A97" s="1062"/>
      <c r="B97" s="1063"/>
      <c r="C97" s="1063"/>
      <c r="D97" s="1063"/>
      <c r="E97" s="1063"/>
      <c r="F97" s="1064"/>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2"/>
      <c r="B98" s="1063"/>
      <c r="C98" s="1063"/>
      <c r="D98" s="1063"/>
      <c r="E98" s="1063"/>
      <c r="F98" s="1064"/>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2"/>
      <c r="B99" s="1063"/>
      <c r="C99" s="1063"/>
      <c r="D99" s="1063"/>
      <c r="E99" s="1063"/>
      <c r="F99" s="1064"/>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2"/>
      <c r="B100" s="1063"/>
      <c r="C100" s="1063"/>
      <c r="D100" s="1063"/>
      <c r="E100" s="1063"/>
      <c r="F100" s="1064"/>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2"/>
      <c r="B101" s="1063"/>
      <c r="C101" s="1063"/>
      <c r="D101" s="1063"/>
      <c r="E101" s="1063"/>
      <c r="F101" s="1064"/>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2"/>
      <c r="B102" s="1063"/>
      <c r="C102" s="1063"/>
      <c r="D102" s="1063"/>
      <c r="E102" s="1063"/>
      <c r="F102" s="1064"/>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2"/>
      <c r="B103" s="1063"/>
      <c r="C103" s="1063"/>
      <c r="D103" s="1063"/>
      <c r="E103" s="1063"/>
      <c r="F103" s="1064"/>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2"/>
      <c r="B104" s="1063"/>
      <c r="C104" s="1063"/>
      <c r="D104" s="1063"/>
      <c r="E104" s="1063"/>
      <c r="F104" s="1064"/>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2"/>
      <c r="B105" s="1063"/>
      <c r="C105" s="1063"/>
      <c r="D105" s="1063"/>
      <c r="E105" s="1063"/>
      <c r="F105" s="1064"/>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62"/>
      <c r="B109" s="1063"/>
      <c r="C109" s="1063"/>
      <c r="D109" s="1063"/>
      <c r="E109" s="1063"/>
      <c r="F109" s="1064"/>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2"/>
      <c r="B110" s="1063"/>
      <c r="C110" s="1063"/>
      <c r="D110" s="1063"/>
      <c r="E110" s="1063"/>
      <c r="F110" s="1064"/>
      <c r="G110" s="673"/>
      <c r="H110" s="842"/>
      <c r="I110" s="842"/>
      <c r="J110" s="842"/>
      <c r="K110" s="843"/>
      <c r="L110" s="667"/>
      <c r="M110" s="844"/>
      <c r="N110" s="844"/>
      <c r="O110" s="844"/>
      <c r="P110" s="844"/>
      <c r="Q110" s="844"/>
      <c r="R110" s="844"/>
      <c r="S110" s="844"/>
      <c r="T110" s="844"/>
      <c r="U110" s="844"/>
      <c r="V110" s="844"/>
      <c r="W110" s="844"/>
      <c r="X110" s="845"/>
      <c r="Y110" s="384"/>
      <c r="Z110" s="385"/>
      <c r="AA110" s="385"/>
      <c r="AB110" s="852"/>
      <c r="AC110" s="673"/>
      <c r="AD110" s="842"/>
      <c r="AE110" s="842"/>
      <c r="AF110" s="842"/>
      <c r="AG110" s="843"/>
      <c r="AH110" s="667"/>
      <c r="AI110" s="844"/>
      <c r="AJ110" s="844"/>
      <c r="AK110" s="844"/>
      <c r="AL110" s="844"/>
      <c r="AM110" s="844"/>
      <c r="AN110" s="844"/>
      <c r="AO110" s="844"/>
      <c r="AP110" s="844"/>
      <c r="AQ110" s="844"/>
      <c r="AR110" s="844"/>
      <c r="AS110" s="844"/>
      <c r="AT110" s="845"/>
      <c r="AU110" s="384"/>
      <c r="AV110" s="385"/>
      <c r="AW110" s="385"/>
      <c r="AX110" s="386"/>
    </row>
    <row r="111" spans="1:50" ht="24.75" customHeight="1" x14ac:dyDescent="0.15">
      <c r="A111" s="1062"/>
      <c r="B111" s="1063"/>
      <c r="C111" s="1063"/>
      <c r="D111" s="1063"/>
      <c r="E111" s="1063"/>
      <c r="F111" s="1064"/>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2"/>
      <c r="B112" s="1063"/>
      <c r="C112" s="1063"/>
      <c r="D112" s="1063"/>
      <c r="E112" s="1063"/>
      <c r="F112" s="1064"/>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2"/>
      <c r="B113" s="1063"/>
      <c r="C113" s="1063"/>
      <c r="D113" s="1063"/>
      <c r="E113" s="1063"/>
      <c r="F113" s="1064"/>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2"/>
      <c r="B114" s="1063"/>
      <c r="C114" s="1063"/>
      <c r="D114" s="1063"/>
      <c r="E114" s="1063"/>
      <c r="F114" s="1064"/>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2"/>
      <c r="B115" s="1063"/>
      <c r="C115" s="1063"/>
      <c r="D115" s="1063"/>
      <c r="E115" s="1063"/>
      <c r="F115" s="1064"/>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2"/>
      <c r="B116" s="1063"/>
      <c r="C116" s="1063"/>
      <c r="D116" s="1063"/>
      <c r="E116" s="1063"/>
      <c r="F116" s="1064"/>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2"/>
      <c r="B117" s="1063"/>
      <c r="C117" s="1063"/>
      <c r="D117" s="1063"/>
      <c r="E117" s="1063"/>
      <c r="F117" s="1064"/>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2"/>
      <c r="B118" s="1063"/>
      <c r="C118" s="1063"/>
      <c r="D118" s="1063"/>
      <c r="E118" s="1063"/>
      <c r="F118" s="1064"/>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2"/>
      <c r="B119" s="1063"/>
      <c r="C119" s="1063"/>
      <c r="D119" s="1063"/>
      <c r="E119" s="1063"/>
      <c r="F119" s="1064"/>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2"/>
      <c r="B120" s="1063"/>
      <c r="C120" s="1063"/>
      <c r="D120" s="1063"/>
      <c r="E120" s="1063"/>
      <c r="F120" s="106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2"/>
      <c r="B121" s="1063"/>
      <c r="C121" s="1063"/>
      <c r="D121" s="1063"/>
      <c r="E121" s="1063"/>
      <c r="F121" s="106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62"/>
      <c r="B122" s="1063"/>
      <c r="C122" s="1063"/>
      <c r="D122" s="1063"/>
      <c r="E122" s="1063"/>
      <c r="F122" s="1064"/>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2"/>
      <c r="B123" s="1063"/>
      <c r="C123" s="1063"/>
      <c r="D123" s="1063"/>
      <c r="E123" s="1063"/>
      <c r="F123" s="1064"/>
      <c r="G123" s="673"/>
      <c r="H123" s="842"/>
      <c r="I123" s="842"/>
      <c r="J123" s="842"/>
      <c r="K123" s="843"/>
      <c r="L123" s="667"/>
      <c r="M123" s="844"/>
      <c r="N123" s="844"/>
      <c r="O123" s="844"/>
      <c r="P123" s="844"/>
      <c r="Q123" s="844"/>
      <c r="R123" s="844"/>
      <c r="S123" s="844"/>
      <c r="T123" s="844"/>
      <c r="U123" s="844"/>
      <c r="V123" s="844"/>
      <c r="W123" s="844"/>
      <c r="X123" s="845"/>
      <c r="Y123" s="384"/>
      <c r="Z123" s="385"/>
      <c r="AA123" s="385"/>
      <c r="AB123" s="852"/>
      <c r="AC123" s="673"/>
      <c r="AD123" s="842"/>
      <c r="AE123" s="842"/>
      <c r="AF123" s="842"/>
      <c r="AG123" s="843"/>
      <c r="AH123" s="667"/>
      <c r="AI123" s="844"/>
      <c r="AJ123" s="844"/>
      <c r="AK123" s="844"/>
      <c r="AL123" s="844"/>
      <c r="AM123" s="844"/>
      <c r="AN123" s="844"/>
      <c r="AO123" s="844"/>
      <c r="AP123" s="844"/>
      <c r="AQ123" s="844"/>
      <c r="AR123" s="844"/>
      <c r="AS123" s="844"/>
      <c r="AT123" s="845"/>
      <c r="AU123" s="384"/>
      <c r="AV123" s="385"/>
      <c r="AW123" s="385"/>
      <c r="AX123" s="386"/>
    </row>
    <row r="124" spans="1:50" ht="24.75" customHeight="1" x14ac:dyDescent="0.15">
      <c r="A124" s="1062"/>
      <c r="B124" s="1063"/>
      <c r="C124" s="1063"/>
      <c r="D124" s="1063"/>
      <c r="E124" s="1063"/>
      <c r="F124" s="1064"/>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2"/>
      <c r="B125" s="1063"/>
      <c r="C125" s="1063"/>
      <c r="D125" s="1063"/>
      <c r="E125" s="1063"/>
      <c r="F125" s="1064"/>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2"/>
      <c r="B126" s="1063"/>
      <c r="C126" s="1063"/>
      <c r="D126" s="1063"/>
      <c r="E126" s="1063"/>
      <c r="F126" s="1064"/>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2"/>
      <c r="B127" s="1063"/>
      <c r="C127" s="1063"/>
      <c r="D127" s="1063"/>
      <c r="E127" s="1063"/>
      <c r="F127" s="1064"/>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2"/>
      <c r="B128" s="1063"/>
      <c r="C128" s="1063"/>
      <c r="D128" s="1063"/>
      <c r="E128" s="1063"/>
      <c r="F128" s="1064"/>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2"/>
      <c r="B129" s="1063"/>
      <c r="C129" s="1063"/>
      <c r="D129" s="1063"/>
      <c r="E129" s="1063"/>
      <c r="F129" s="1064"/>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2"/>
      <c r="B130" s="1063"/>
      <c r="C130" s="1063"/>
      <c r="D130" s="1063"/>
      <c r="E130" s="1063"/>
      <c r="F130" s="1064"/>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2"/>
      <c r="B131" s="1063"/>
      <c r="C131" s="1063"/>
      <c r="D131" s="1063"/>
      <c r="E131" s="1063"/>
      <c r="F131" s="1064"/>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2"/>
      <c r="B132" s="1063"/>
      <c r="C132" s="1063"/>
      <c r="D132" s="1063"/>
      <c r="E132" s="1063"/>
      <c r="F132" s="1064"/>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2"/>
      <c r="B133" s="1063"/>
      <c r="C133" s="1063"/>
      <c r="D133" s="1063"/>
      <c r="E133" s="1063"/>
      <c r="F133" s="106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2"/>
      <c r="B134" s="1063"/>
      <c r="C134" s="1063"/>
      <c r="D134" s="1063"/>
      <c r="E134" s="1063"/>
      <c r="F134" s="106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62"/>
      <c r="B135" s="1063"/>
      <c r="C135" s="1063"/>
      <c r="D135" s="1063"/>
      <c r="E135" s="1063"/>
      <c r="F135" s="1064"/>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2"/>
      <c r="B136" s="1063"/>
      <c r="C136" s="1063"/>
      <c r="D136" s="1063"/>
      <c r="E136" s="1063"/>
      <c r="F136" s="1064"/>
      <c r="G136" s="673"/>
      <c r="H136" s="842"/>
      <c r="I136" s="842"/>
      <c r="J136" s="842"/>
      <c r="K136" s="843"/>
      <c r="L136" s="667"/>
      <c r="M136" s="844"/>
      <c r="N136" s="844"/>
      <c r="O136" s="844"/>
      <c r="P136" s="844"/>
      <c r="Q136" s="844"/>
      <c r="R136" s="844"/>
      <c r="S136" s="844"/>
      <c r="T136" s="844"/>
      <c r="U136" s="844"/>
      <c r="V136" s="844"/>
      <c r="W136" s="844"/>
      <c r="X136" s="845"/>
      <c r="Y136" s="384"/>
      <c r="Z136" s="385"/>
      <c r="AA136" s="385"/>
      <c r="AB136" s="852"/>
      <c r="AC136" s="673"/>
      <c r="AD136" s="842"/>
      <c r="AE136" s="842"/>
      <c r="AF136" s="842"/>
      <c r="AG136" s="843"/>
      <c r="AH136" s="667"/>
      <c r="AI136" s="844"/>
      <c r="AJ136" s="844"/>
      <c r="AK136" s="844"/>
      <c r="AL136" s="844"/>
      <c r="AM136" s="844"/>
      <c r="AN136" s="844"/>
      <c r="AO136" s="844"/>
      <c r="AP136" s="844"/>
      <c r="AQ136" s="844"/>
      <c r="AR136" s="844"/>
      <c r="AS136" s="844"/>
      <c r="AT136" s="845"/>
      <c r="AU136" s="384"/>
      <c r="AV136" s="385"/>
      <c r="AW136" s="385"/>
      <c r="AX136" s="386"/>
    </row>
    <row r="137" spans="1:50" ht="24.75" customHeight="1" x14ac:dyDescent="0.15">
      <c r="A137" s="1062"/>
      <c r="B137" s="1063"/>
      <c r="C137" s="1063"/>
      <c r="D137" s="1063"/>
      <c r="E137" s="1063"/>
      <c r="F137" s="1064"/>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2"/>
      <c r="B138" s="1063"/>
      <c r="C138" s="1063"/>
      <c r="D138" s="1063"/>
      <c r="E138" s="1063"/>
      <c r="F138" s="1064"/>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2"/>
      <c r="B139" s="1063"/>
      <c r="C139" s="1063"/>
      <c r="D139" s="1063"/>
      <c r="E139" s="1063"/>
      <c r="F139" s="1064"/>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2"/>
      <c r="B140" s="1063"/>
      <c r="C140" s="1063"/>
      <c r="D140" s="1063"/>
      <c r="E140" s="1063"/>
      <c r="F140" s="1064"/>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2"/>
      <c r="B141" s="1063"/>
      <c r="C141" s="1063"/>
      <c r="D141" s="1063"/>
      <c r="E141" s="1063"/>
      <c r="F141" s="1064"/>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2"/>
      <c r="B142" s="1063"/>
      <c r="C142" s="1063"/>
      <c r="D142" s="1063"/>
      <c r="E142" s="1063"/>
      <c r="F142" s="1064"/>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2"/>
      <c r="B143" s="1063"/>
      <c r="C143" s="1063"/>
      <c r="D143" s="1063"/>
      <c r="E143" s="1063"/>
      <c r="F143" s="1064"/>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2"/>
      <c r="B144" s="1063"/>
      <c r="C144" s="1063"/>
      <c r="D144" s="1063"/>
      <c r="E144" s="1063"/>
      <c r="F144" s="1064"/>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2"/>
      <c r="B145" s="1063"/>
      <c r="C145" s="1063"/>
      <c r="D145" s="1063"/>
      <c r="E145" s="1063"/>
      <c r="F145" s="1064"/>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2"/>
      <c r="B146" s="1063"/>
      <c r="C146" s="1063"/>
      <c r="D146" s="1063"/>
      <c r="E146" s="1063"/>
      <c r="F146" s="106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2"/>
      <c r="B147" s="1063"/>
      <c r="C147" s="1063"/>
      <c r="D147" s="1063"/>
      <c r="E147" s="1063"/>
      <c r="F147" s="106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62"/>
      <c r="B148" s="1063"/>
      <c r="C148" s="1063"/>
      <c r="D148" s="1063"/>
      <c r="E148" s="1063"/>
      <c r="F148" s="1064"/>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2"/>
      <c r="B149" s="1063"/>
      <c r="C149" s="1063"/>
      <c r="D149" s="1063"/>
      <c r="E149" s="1063"/>
      <c r="F149" s="1064"/>
      <c r="G149" s="673"/>
      <c r="H149" s="842"/>
      <c r="I149" s="842"/>
      <c r="J149" s="842"/>
      <c r="K149" s="843"/>
      <c r="L149" s="667"/>
      <c r="M149" s="844"/>
      <c r="N149" s="844"/>
      <c r="O149" s="844"/>
      <c r="P149" s="844"/>
      <c r="Q149" s="844"/>
      <c r="R149" s="844"/>
      <c r="S149" s="844"/>
      <c r="T149" s="844"/>
      <c r="U149" s="844"/>
      <c r="V149" s="844"/>
      <c r="W149" s="844"/>
      <c r="X149" s="845"/>
      <c r="Y149" s="384"/>
      <c r="Z149" s="385"/>
      <c r="AA149" s="385"/>
      <c r="AB149" s="852"/>
      <c r="AC149" s="673"/>
      <c r="AD149" s="842"/>
      <c r="AE149" s="842"/>
      <c r="AF149" s="842"/>
      <c r="AG149" s="843"/>
      <c r="AH149" s="667"/>
      <c r="AI149" s="844"/>
      <c r="AJ149" s="844"/>
      <c r="AK149" s="844"/>
      <c r="AL149" s="844"/>
      <c r="AM149" s="844"/>
      <c r="AN149" s="844"/>
      <c r="AO149" s="844"/>
      <c r="AP149" s="844"/>
      <c r="AQ149" s="844"/>
      <c r="AR149" s="844"/>
      <c r="AS149" s="844"/>
      <c r="AT149" s="845"/>
      <c r="AU149" s="384"/>
      <c r="AV149" s="385"/>
      <c r="AW149" s="385"/>
      <c r="AX149" s="386"/>
    </row>
    <row r="150" spans="1:50" ht="24.75" customHeight="1" x14ac:dyDescent="0.15">
      <c r="A150" s="1062"/>
      <c r="B150" s="1063"/>
      <c r="C150" s="1063"/>
      <c r="D150" s="1063"/>
      <c r="E150" s="1063"/>
      <c r="F150" s="1064"/>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2"/>
      <c r="B151" s="1063"/>
      <c r="C151" s="1063"/>
      <c r="D151" s="1063"/>
      <c r="E151" s="1063"/>
      <c r="F151" s="1064"/>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2"/>
      <c r="B152" s="1063"/>
      <c r="C152" s="1063"/>
      <c r="D152" s="1063"/>
      <c r="E152" s="1063"/>
      <c r="F152" s="1064"/>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2"/>
      <c r="B153" s="1063"/>
      <c r="C153" s="1063"/>
      <c r="D153" s="1063"/>
      <c r="E153" s="1063"/>
      <c r="F153" s="1064"/>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2"/>
      <c r="B154" s="1063"/>
      <c r="C154" s="1063"/>
      <c r="D154" s="1063"/>
      <c r="E154" s="1063"/>
      <c r="F154" s="1064"/>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2"/>
      <c r="B155" s="1063"/>
      <c r="C155" s="1063"/>
      <c r="D155" s="1063"/>
      <c r="E155" s="1063"/>
      <c r="F155" s="1064"/>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2"/>
      <c r="B156" s="1063"/>
      <c r="C156" s="1063"/>
      <c r="D156" s="1063"/>
      <c r="E156" s="1063"/>
      <c r="F156" s="1064"/>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2"/>
      <c r="B157" s="1063"/>
      <c r="C157" s="1063"/>
      <c r="D157" s="1063"/>
      <c r="E157" s="1063"/>
      <c r="F157" s="1064"/>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2"/>
      <c r="B158" s="1063"/>
      <c r="C158" s="1063"/>
      <c r="D158" s="1063"/>
      <c r="E158" s="1063"/>
      <c r="F158" s="1064"/>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62"/>
      <c r="B162" s="1063"/>
      <c r="C162" s="1063"/>
      <c r="D162" s="1063"/>
      <c r="E162" s="1063"/>
      <c r="F162" s="1064"/>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2"/>
      <c r="B163" s="1063"/>
      <c r="C163" s="1063"/>
      <c r="D163" s="1063"/>
      <c r="E163" s="1063"/>
      <c r="F163" s="1064"/>
      <c r="G163" s="673"/>
      <c r="H163" s="842"/>
      <c r="I163" s="842"/>
      <c r="J163" s="842"/>
      <c r="K163" s="843"/>
      <c r="L163" s="667"/>
      <c r="M163" s="844"/>
      <c r="N163" s="844"/>
      <c r="O163" s="844"/>
      <c r="P163" s="844"/>
      <c r="Q163" s="844"/>
      <c r="R163" s="844"/>
      <c r="S163" s="844"/>
      <c r="T163" s="844"/>
      <c r="U163" s="844"/>
      <c r="V163" s="844"/>
      <c r="W163" s="844"/>
      <c r="X163" s="845"/>
      <c r="Y163" s="384"/>
      <c r="Z163" s="385"/>
      <c r="AA163" s="385"/>
      <c r="AB163" s="852"/>
      <c r="AC163" s="673"/>
      <c r="AD163" s="842"/>
      <c r="AE163" s="842"/>
      <c r="AF163" s="842"/>
      <c r="AG163" s="843"/>
      <c r="AH163" s="667"/>
      <c r="AI163" s="844"/>
      <c r="AJ163" s="844"/>
      <c r="AK163" s="844"/>
      <c r="AL163" s="844"/>
      <c r="AM163" s="844"/>
      <c r="AN163" s="844"/>
      <c r="AO163" s="844"/>
      <c r="AP163" s="844"/>
      <c r="AQ163" s="844"/>
      <c r="AR163" s="844"/>
      <c r="AS163" s="844"/>
      <c r="AT163" s="845"/>
      <c r="AU163" s="384"/>
      <c r="AV163" s="385"/>
      <c r="AW163" s="385"/>
      <c r="AX163" s="386"/>
    </row>
    <row r="164" spans="1:50" ht="24.75" customHeight="1" x14ac:dyDescent="0.15">
      <c r="A164" s="1062"/>
      <c r="B164" s="1063"/>
      <c r="C164" s="1063"/>
      <c r="D164" s="1063"/>
      <c r="E164" s="1063"/>
      <c r="F164" s="1064"/>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2"/>
      <c r="B165" s="1063"/>
      <c r="C165" s="1063"/>
      <c r="D165" s="1063"/>
      <c r="E165" s="1063"/>
      <c r="F165" s="1064"/>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2"/>
      <c r="B166" s="1063"/>
      <c r="C166" s="1063"/>
      <c r="D166" s="1063"/>
      <c r="E166" s="1063"/>
      <c r="F166" s="1064"/>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2"/>
      <c r="B167" s="1063"/>
      <c r="C167" s="1063"/>
      <c r="D167" s="1063"/>
      <c r="E167" s="1063"/>
      <c r="F167" s="1064"/>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2"/>
      <c r="B168" s="1063"/>
      <c r="C168" s="1063"/>
      <c r="D168" s="1063"/>
      <c r="E168" s="1063"/>
      <c r="F168" s="1064"/>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2"/>
      <c r="B169" s="1063"/>
      <c r="C169" s="1063"/>
      <c r="D169" s="1063"/>
      <c r="E169" s="1063"/>
      <c r="F169" s="1064"/>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2"/>
      <c r="B170" s="1063"/>
      <c r="C170" s="1063"/>
      <c r="D170" s="1063"/>
      <c r="E170" s="1063"/>
      <c r="F170" s="1064"/>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2"/>
      <c r="B171" s="1063"/>
      <c r="C171" s="1063"/>
      <c r="D171" s="1063"/>
      <c r="E171" s="1063"/>
      <c r="F171" s="1064"/>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2"/>
      <c r="B172" s="1063"/>
      <c r="C172" s="1063"/>
      <c r="D172" s="1063"/>
      <c r="E172" s="1063"/>
      <c r="F172" s="1064"/>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2"/>
      <c r="B173" s="1063"/>
      <c r="C173" s="1063"/>
      <c r="D173" s="1063"/>
      <c r="E173" s="1063"/>
      <c r="F173" s="106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2"/>
      <c r="B174" s="1063"/>
      <c r="C174" s="1063"/>
      <c r="D174" s="1063"/>
      <c r="E174" s="1063"/>
      <c r="F174" s="106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62"/>
      <c r="B175" s="1063"/>
      <c r="C175" s="1063"/>
      <c r="D175" s="1063"/>
      <c r="E175" s="1063"/>
      <c r="F175" s="1064"/>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2"/>
      <c r="B176" s="1063"/>
      <c r="C176" s="1063"/>
      <c r="D176" s="1063"/>
      <c r="E176" s="1063"/>
      <c r="F176" s="1064"/>
      <c r="G176" s="673"/>
      <c r="H176" s="842"/>
      <c r="I176" s="842"/>
      <c r="J176" s="842"/>
      <c r="K176" s="843"/>
      <c r="L176" s="667"/>
      <c r="M176" s="844"/>
      <c r="N176" s="844"/>
      <c r="O176" s="844"/>
      <c r="P176" s="844"/>
      <c r="Q176" s="844"/>
      <c r="R176" s="844"/>
      <c r="S176" s="844"/>
      <c r="T176" s="844"/>
      <c r="U176" s="844"/>
      <c r="V176" s="844"/>
      <c r="W176" s="844"/>
      <c r="X176" s="845"/>
      <c r="Y176" s="384"/>
      <c r="Z176" s="385"/>
      <c r="AA176" s="385"/>
      <c r="AB176" s="852"/>
      <c r="AC176" s="673"/>
      <c r="AD176" s="842"/>
      <c r="AE176" s="842"/>
      <c r="AF176" s="842"/>
      <c r="AG176" s="843"/>
      <c r="AH176" s="667"/>
      <c r="AI176" s="844"/>
      <c r="AJ176" s="844"/>
      <c r="AK176" s="844"/>
      <c r="AL176" s="844"/>
      <c r="AM176" s="844"/>
      <c r="AN176" s="844"/>
      <c r="AO176" s="844"/>
      <c r="AP176" s="844"/>
      <c r="AQ176" s="844"/>
      <c r="AR176" s="844"/>
      <c r="AS176" s="844"/>
      <c r="AT176" s="845"/>
      <c r="AU176" s="384"/>
      <c r="AV176" s="385"/>
      <c r="AW176" s="385"/>
      <c r="AX176" s="386"/>
    </row>
    <row r="177" spans="1:50" ht="24.75" customHeight="1" x14ac:dyDescent="0.15">
      <c r="A177" s="1062"/>
      <c r="B177" s="1063"/>
      <c r="C177" s="1063"/>
      <c r="D177" s="1063"/>
      <c r="E177" s="1063"/>
      <c r="F177" s="1064"/>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2"/>
      <c r="B178" s="1063"/>
      <c r="C178" s="1063"/>
      <c r="D178" s="1063"/>
      <c r="E178" s="1063"/>
      <c r="F178" s="1064"/>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2"/>
      <c r="B179" s="1063"/>
      <c r="C179" s="1063"/>
      <c r="D179" s="1063"/>
      <c r="E179" s="1063"/>
      <c r="F179" s="1064"/>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2"/>
      <c r="B180" s="1063"/>
      <c r="C180" s="1063"/>
      <c r="D180" s="1063"/>
      <c r="E180" s="1063"/>
      <c r="F180" s="1064"/>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2"/>
      <c r="B181" s="1063"/>
      <c r="C181" s="1063"/>
      <c r="D181" s="1063"/>
      <c r="E181" s="1063"/>
      <c r="F181" s="1064"/>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2"/>
      <c r="B182" s="1063"/>
      <c r="C182" s="1063"/>
      <c r="D182" s="1063"/>
      <c r="E182" s="1063"/>
      <c r="F182" s="1064"/>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2"/>
      <c r="B183" s="1063"/>
      <c r="C183" s="1063"/>
      <c r="D183" s="1063"/>
      <c r="E183" s="1063"/>
      <c r="F183" s="1064"/>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2"/>
      <c r="B184" s="1063"/>
      <c r="C184" s="1063"/>
      <c r="D184" s="1063"/>
      <c r="E184" s="1063"/>
      <c r="F184" s="1064"/>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2"/>
      <c r="B185" s="1063"/>
      <c r="C185" s="1063"/>
      <c r="D185" s="1063"/>
      <c r="E185" s="1063"/>
      <c r="F185" s="1064"/>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2"/>
      <c r="B186" s="1063"/>
      <c r="C186" s="1063"/>
      <c r="D186" s="1063"/>
      <c r="E186" s="1063"/>
      <c r="F186" s="106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2"/>
      <c r="B187" s="1063"/>
      <c r="C187" s="1063"/>
      <c r="D187" s="1063"/>
      <c r="E187" s="1063"/>
      <c r="F187" s="106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62"/>
      <c r="B188" s="1063"/>
      <c r="C188" s="1063"/>
      <c r="D188" s="1063"/>
      <c r="E188" s="1063"/>
      <c r="F188" s="1064"/>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2"/>
      <c r="B189" s="1063"/>
      <c r="C189" s="1063"/>
      <c r="D189" s="1063"/>
      <c r="E189" s="1063"/>
      <c r="F189" s="1064"/>
      <c r="G189" s="673"/>
      <c r="H189" s="842"/>
      <c r="I189" s="842"/>
      <c r="J189" s="842"/>
      <c r="K189" s="843"/>
      <c r="L189" s="667"/>
      <c r="M189" s="844"/>
      <c r="N189" s="844"/>
      <c r="O189" s="844"/>
      <c r="P189" s="844"/>
      <c r="Q189" s="844"/>
      <c r="R189" s="844"/>
      <c r="S189" s="844"/>
      <c r="T189" s="844"/>
      <c r="U189" s="844"/>
      <c r="V189" s="844"/>
      <c r="W189" s="844"/>
      <c r="X189" s="845"/>
      <c r="Y189" s="384"/>
      <c r="Z189" s="385"/>
      <c r="AA189" s="385"/>
      <c r="AB189" s="852"/>
      <c r="AC189" s="673"/>
      <c r="AD189" s="842"/>
      <c r="AE189" s="842"/>
      <c r="AF189" s="842"/>
      <c r="AG189" s="843"/>
      <c r="AH189" s="667"/>
      <c r="AI189" s="844"/>
      <c r="AJ189" s="844"/>
      <c r="AK189" s="844"/>
      <c r="AL189" s="844"/>
      <c r="AM189" s="844"/>
      <c r="AN189" s="844"/>
      <c r="AO189" s="844"/>
      <c r="AP189" s="844"/>
      <c r="AQ189" s="844"/>
      <c r="AR189" s="844"/>
      <c r="AS189" s="844"/>
      <c r="AT189" s="845"/>
      <c r="AU189" s="384"/>
      <c r="AV189" s="385"/>
      <c r="AW189" s="385"/>
      <c r="AX189" s="386"/>
    </row>
    <row r="190" spans="1:50" ht="24.75" customHeight="1" x14ac:dyDescent="0.15">
      <c r="A190" s="1062"/>
      <c r="B190" s="1063"/>
      <c r="C190" s="1063"/>
      <c r="D190" s="1063"/>
      <c r="E190" s="1063"/>
      <c r="F190" s="1064"/>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2"/>
      <c r="B191" s="1063"/>
      <c r="C191" s="1063"/>
      <c r="D191" s="1063"/>
      <c r="E191" s="1063"/>
      <c r="F191" s="1064"/>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2"/>
      <c r="B192" s="1063"/>
      <c r="C192" s="1063"/>
      <c r="D192" s="1063"/>
      <c r="E192" s="1063"/>
      <c r="F192" s="1064"/>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2"/>
      <c r="B193" s="1063"/>
      <c r="C193" s="1063"/>
      <c r="D193" s="1063"/>
      <c r="E193" s="1063"/>
      <c r="F193" s="1064"/>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2"/>
      <c r="B194" s="1063"/>
      <c r="C194" s="1063"/>
      <c r="D194" s="1063"/>
      <c r="E194" s="1063"/>
      <c r="F194" s="1064"/>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2"/>
      <c r="B195" s="1063"/>
      <c r="C195" s="1063"/>
      <c r="D195" s="1063"/>
      <c r="E195" s="1063"/>
      <c r="F195" s="1064"/>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2"/>
      <c r="B196" s="1063"/>
      <c r="C196" s="1063"/>
      <c r="D196" s="1063"/>
      <c r="E196" s="1063"/>
      <c r="F196" s="1064"/>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2"/>
      <c r="B197" s="1063"/>
      <c r="C197" s="1063"/>
      <c r="D197" s="1063"/>
      <c r="E197" s="1063"/>
      <c r="F197" s="1064"/>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2"/>
      <c r="B198" s="1063"/>
      <c r="C198" s="1063"/>
      <c r="D198" s="1063"/>
      <c r="E198" s="1063"/>
      <c r="F198" s="1064"/>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2"/>
      <c r="B199" s="1063"/>
      <c r="C199" s="1063"/>
      <c r="D199" s="1063"/>
      <c r="E199" s="1063"/>
      <c r="F199" s="106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2"/>
      <c r="B200" s="1063"/>
      <c r="C200" s="1063"/>
      <c r="D200" s="1063"/>
      <c r="E200" s="1063"/>
      <c r="F200" s="106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62"/>
      <c r="B201" s="1063"/>
      <c r="C201" s="1063"/>
      <c r="D201" s="1063"/>
      <c r="E201" s="1063"/>
      <c r="F201" s="1064"/>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2"/>
      <c r="B202" s="1063"/>
      <c r="C202" s="1063"/>
      <c r="D202" s="1063"/>
      <c r="E202" s="1063"/>
      <c r="F202" s="1064"/>
      <c r="G202" s="673"/>
      <c r="H202" s="842"/>
      <c r="I202" s="842"/>
      <c r="J202" s="842"/>
      <c r="K202" s="843"/>
      <c r="L202" s="667"/>
      <c r="M202" s="844"/>
      <c r="N202" s="844"/>
      <c r="O202" s="844"/>
      <c r="P202" s="844"/>
      <c r="Q202" s="844"/>
      <c r="R202" s="844"/>
      <c r="S202" s="844"/>
      <c r="T202" s="844"/>
      <c r="U202" s="844"/>
      <c r="V202" s="844"/>
      <c r="W202" s="844"/>
      <c r="X202" s="845"/>
      <c r="Y202" s="384"/>
      <c r="Z202" s="385"/>
      <c r="AA202" s="385"/>
      <c r="AB202" s="852"/>
      <c r="AC202" s="673"/>
      <c r="AD202" s="842"/>
      <c r="AE202" s="842"/>
      <c r="AF202" s="842"/>
      <c r="AG202" s="843"/>
      <c r="AH202" s="667"/>
      <c r="AI202" s="844"/>
      <c r="AJ202" s="844"/>
      <c r="AK202" s="844"/>
      <c r="AL202" s="844"/>
      <c r="AM202" s="844"/>
      <c r="AN202" s="844"/>
      <c r="AO202" s="844"/>
      <c r="AP202" s="844"/>
      <c r="AQ202" s="844"/>
      <c r="AR202" s="844"/>
      <c r="AS202" s="844"/>
      <c r="AT202" s="845"/>
      <c r="AU202" s="384"/>
      <c r="AV202" s="385"/>
      <c r="AW202" s="385"/>
      <c r="AX202" s="386"/>
    </row>
    <row r="203" spans="1:50" ht="24.75" customHeight="1" x14ac:dyDescent="0.15">
      <c r="A203" s="1062"/>
      <c r="B203" s="1063"/>
      <c r="C203" s="1063"/>
      <c r="D203" s="1063"/>
      <c r="E203" s="1063"/>
      <c r="F203" s="1064"/>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2"/>
      <c r="B204" s="1063"/>
      <c r="C204" s="1063"/>
      <c r="D204" s="1063"/>
      <c r="E204" s="1063"/>
      <c r="F204" s="1064"/>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2"/>
      <c r="B205" s="1063"/>
      <c r="C205" s="1063"/>
      <c r="D205" s="1063"/>
      <c r="E205" s="1063"/>
      <c r="F205" s="1064"/>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2"/>
      <c r="B206" s="1063"/>
      <c r="C206" s="1063"/>
      <c r="D206" s="1063"/>
      <c r="E206" s="1063"/>
      <c r="F206" s="1064"/>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2"/>
      <c r="B207" s="1063"/>
      <c r="C207" s="1063"/>
      <c r="D207" s="1063"/>
      <c r="E207" s="1063"/>
      <c r="F207" s="1064"/>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2"/>
      <c r="B208" s="1063"/>
      <c r="C208" s="1063"/>
      <c r="D208" s="1063"/>
      <c r="E208" s="1063"/>
      <c r="F208" s="1064"/>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2"/>
      <c r="B209" s="1063"/>
      <c r="C209" s="1063"/>
      <c r="D209" s="1063"/>
      <c r="E209" s="1063"/>
      <c r="F209" s="1064"/>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2"/>
      <c r="B210" s="1063"/>
      <c r="C210" s="1063"/>
      <c r="D210" s="1063"/>
      <c r="E210" s="1063"/>
      <c r="F210" s="1064"/>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2"/>
      <c r="B211" s="1063"/>
      <c r="C211" s="1063"/>
      <c r="D211" s="1063"/>
      <c r="E211" s="1063"/>
      <c r="F211" s="1064"/>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62"/>
      <c r="B215" s="1063"/>
      <c r="C215" s="1063"/>
      <c r="D215" s="1063"/>
      <c r="E215" s="1063"/>
      <c r="F215" s="1064"/>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2"/>
      <c r="B216" s="1063"/>
      <c r="C216" s="1063"/>
      <c r="D216" s="1063"/>
      <c r="E216" s="1063"/>
      <c r="F216" s="1064"/>
      <c r="G216" s="673"/>
      <c r="H216" s="842"/>
      <c r="I216" s="842"/>
      <c r="J216" s="842"/>
      <c r="K216" s="843"/>
      <c r="L216" s="667"/>
      <c r="M216" s="844"/>
      <c r="N216" s="844"/>
      <c r="O216" s="844"/>
      <c r="P216" s="844"/>
      <c r="Q216" s="844"/>
      <c r="R216" s="844"/>
      <c r="S216" s="844"/>
      <c r="T216" s="844"/>
      <c r="U216" s="844"/>
      <c r="V216" s="844"/>
      <c r="W216" s="844"/>
      <c r="X216" s="845"/>
      <c r="Y216" s="384"/>
      <c r="Z216" s="385"/>
      <c r="AA216" s="385"/>
      <c r="AB216" s="852"/>
      <c r="AC216" s="673"/>
      <c r="AD216" s="842"/>
      <c r="AE216" s="842"/>
      <c r="AF216" s="842"/>
      <c r="AG216" s="843"/>
      <c r="AH216" s="667"/>
      <c r="AI216" s="844"/>
      <c r="AJ216" s="844"/>
      <c r="AK216" s="844"/>
      <c r="AL216" s="844"/>
      <c r="AM216" s="844"/>
      <c r="AN216" s="844"/>
      <c r="AO216" s="844"/>
      <c r="AP216" s="844"/>
      <c r="AQ216" s="844"/>
      <c r="AR216" s="844"/>
      <c r="AS216" s="844"/>
      <c r="AT216" s="845"/>
      <c r="AU216" s="384"/>
      <c r="AV216" s="385"/>
      <c r="AW216" s="385"/>
      <c r="AX216" s="386"/>
    </row>
    <row r="217" spans="1:50" ht="24.75" customHeight="1" x14ac:dyDescent="0.15">
      <c r="A217" s="1062"/>
      <c r="B217" s="1063"/>
      <c r="C217" s="1063"/>
      <c r="D217" s="1063"/>
      <c r="E217" s="1063"/>
      <c r="F217" s="1064"/>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2"/>
      <c r="B218" s="1063"/>
      <c r="C218" s="1063"/>
      <c r="D218" s="1063"/>
      <c r="E218" s="1063"/>
      <c r="F218" s="1064"/>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2"/>
      <c r="B219" s="1063"/>
      <c r="C219" s="1063"/>
      <c r="D219" s="1063"/>
      <c r="E219" s="1063"/>
      <c r="F219" s="1064"/>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2"/>
      <c r="B220" s="1063"/>
      <c r="C220" s="1063"/>
      <c r="D220" s="1063"/>
      <c r="E220" s="1063"/>
      <c r="F220" s="1064"/>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2"/>
      <c r="B221" s="1063"/>
      <c r="C221" s="1063"/>
      <c r="D221" s="1063"/>
      <c r="E221" s="1063"/>
      <c r="F221" s="1064"/>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2"/>
      <c r="B222" s="1063"/>
      <c r="C222" s="1063"/>
      <c r="D222" s="1063"/>
      <c r="E222" s="1063"/>
      <c r="F222" s="1064"/>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2"/>
      <c r="B223" s="1063"/>
      <c r="C223" s="1063"/>
      <c r="D223" s="1063"/>
      <c r="E223" s="1063"/>
      <c r="F223" s="1064"/>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2"/>
      <c r="B224" s="1063"/>
      <c r="C224" s="1063"/>
      <c r="D224" s="1063"/>
      <c r="E224" s="1063"/>
      <c r="F224" s="1064"/>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2"/>
      <c r="B225" s="1063"/>
      <c r="C225" s="1063"/>
      <c r="D225" s="1063"/>
      <c r="E225" s="1063"/>
      <c r="F225" s="1064"/>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2"/>
      <c r="B226" s="1063"/>
      <c r="C226" s="1063"/>
      <c r="D226" s="1063"/>
      <c r="E226" s="1063"/>
      <c r="F226" s="106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2"/>
      <c r="B227" s="1063"/>
      <c r="C227" s="1063"/>
      <c r="D227" s="1063"/>
      <c r="E227" s="1063"/>
      <c r="F227" s="106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62"/>
      <c r="B228" s="1063"/>
      <c r="C228" s="1063"/>
      <c r="D228" s="1063"/>
      <c r="E228" s="1063"/>
      <c r="F228" s="1064"/>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2"/>
      <c r="B229" s="1063"/>
      <c r="C229" s="1063"/>
      <c r="D229" s="1063"/>
      <c r="E229" s="1063"/>
      <c r="F229" s="1064"/>
      <c r="G229" s="673"/>
      <c r="H229" s="842"/>
      <c r="I229" s="842"/>
      <c r="J229" s="842"/>
      <c r="K229" s="843"/>
      <c r="L229" s="667"/>
      <c r="M229" s="844"/>
      <c r="N229" s="844"/>
      <c r="O229" s="844"/>
      <c r="P229" s="844"/>
      <c r="Q229" s="844"/>
      <c r="R229" s="844"/>
      <c r="S229" s="844"/>
      <c r="T229" s="844"/>
      <c r="U229" s="844"/>
      <c r="V229" s="844"/>
      <c r="W229" s="844"/>
      <c r="X229" s="845"/>
      <c r="Y229" s="384"/>
      <c r="Z229" s="385"/>
      <c r="AA229" s="385"/>
      <c r="AB229" s="852"/>
      <c r="AC229" s="673"/>
      <c r="AD229" s="842"/>
      <c r="AE229" s="842"/>
      <c r="AF229" s="842"/>
      <c r="AG229" s="843"/>
      <c r="AH229" s="667"/>
      <c r="AI229" s="844"/>
      <c r="AJ229" s="844"/>
      <c r="AK229" s="844"/>
      <c r="AL229" s="844"/>
      <c r="AM229" s="844"/>
      <c r="AN229" s="844"/>
      <c r="AO229" s="844"/>
      <c r="AP229" s="844"/>
      <c r="AQ229" s="844"/>
      <c r="AR229" s="844"/>
      <c r="AS229" s="844"/>
      <c r="AT229" s="845"/>
      <c r="AU229" s="384"/>
      <c r="AV229" s="385"/>
      <c r="AW229" s="385"/>
      <c r="AX229" s="386"/>
    </row>
    <row r="230" spans="1:50" ht="24.75" customHeight="1" x14ac:dyDescent="0.15">
      <c r="A230" s="1062"/>
      <c r="B230" s="1063"/>
      <c r="C230" s="1063"/>
      <c r="D230" s="1063"/>
      <c r="E230" s="1063"/>
      <c r="F230" s="1064"/>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2"/>
      <c r="B231" s="1063"/>
      <c r="C231" s="1063"/>
      <c r="D231" s="1063"/>
      <c r="E231" s="1063"/>
      <c r="F231" s="1064"/>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2"/>
      <c r="B232" s="1063"/>
      <c r="C232" s="1063"/>
      <c r="D232" s="1063"/>
      <c r="E232" s="1063"/>
      <c r="F232" s="1064"/>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2"/>
      <c r="B233" s="1063"/>
      <c r="C233" s="1063"/>
      <c r="D233" s="1063"/>
      <c r="E233" s="1063"/>
      <c r="F233" s="1064"/>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2"/>
      <c r="B234" s="1063"/>
      <c r="C234" s="1063"/>
      <c r="D234" s="1063"/>
      <c r="E234" s="1063"/>
      <c r="F234" s="1064"/>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2"/>
      <c r="B235" s="1063"/>
      <c r="C235" s="1063"/>
      <c r="D235" s="1063"/>
      <c r="E235" s="1063"/>
      <c r="F235" s="1064"/>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2"/>
      <c r="B236" s="1063"/>
      <c r="C236" s="1063"/>
      <c r="D236" s="1063"/>
      <c r="E236" s="1063"/>
      <c r="F236" s="1064"/>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2"/>
      <c r="B237" s="1063"/>
      <c r="C237" s="1063"/>
      <c r="D237" s="1063"/>
      <c r="E237" s="1063"/>
      <c r="F237" s="1064"/>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2"/>
      <c r="B238" s="1063"/>
      <c r="C238" s="1063"/>
      <c r="D238" s="1063"/>
      <c r="E238" s="1063"/>
      <c r="F238" s="1064"/>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2"/>
      <c r="B239" s="1063"/>
      <c r="C239" s="1063"/>
      <c r="D239" s="1063"/>
      <c r="E239" s="1063"/>
      <c r="F239" s="106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2"/>
      <c r="B240" s="1063"/>
      <c r="C240" s="1063"/>
      <c r="D240" s="1063"/>
      <c r="E240" s="1063"/>
      <c r="F240" s="106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62"/>
      <c r="B241" s="1063"/>
      <c r="C241" s="1063"/>
      <c r="D241" s="1063"/>
      <c r="E241" s="1063"/>
      <c r="F241" s="1064"/>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2"/>
      <c r="B242" s="1063"/>
      <c r="C242" s="1063"/>
      <c r="D242" s="1063"/>
      <c r="E242" s="1063"/>
      <c r="F242" s="1064"/>
      <c r="G242" s="673"/>
      <c r="H242" s="842"/>
      <c r="I242" s="842"/>
      <c r="J242" s="842"/>
      <c r="K242" s="843"/>
      <c r="L242" s="667"/>
      <c r="M242" s="844"/>
      <c r="N242" s="844"/>
      <c r="O242" s="844"/>
      <c r="P242" s="844"/>
      <c r="Q242" s="844"/>
      <c r="R242" s="844"/>
      <c r="S242" s="844"/>
      <c r="T242" s="844"/>
      <c r="U242" s="844"/>
      <c r="V242" s="844"/>
      <c r="W242" s="844"/>
      <c r="X242" s="845"/>
      <c r="Y242" s="384"/>
      <c r="Z242" s="385"/>
      <c r="AA242" s="385"/>
      <c r="AB242" s="852"/>
      <c r="AC242" s="673"/>
      <c r="AD242" s="842"/>
      <c r="AE242" s="842"/>
      <c r="AF242" s="842"/>
      <c r="AG242" s="843"/>
      <c r="AH242" s="667"/>
      <c r="AI242" s="844"/>
      <c r="AJ242" s="844"/>
      <c r="AK242" s="844"/>
      <c r="AL242" s="844"/>
      <c r="AM242" s="844"/>
      <c r="AN242" s="844"/>
      <c r="AO242" s="844"/>
      <c r="AP242" s="844"/>
      <c r="AQ242" s="844"/>
      <c r="AR242" s="844"/>
      <c r="AS242" s="844"/>
      <c r="AT242" s="845"/>
      <c r="AU242" s="384"/>
      <c r="AV242" s="385"/>
      <c r="AW242" s="385"/>
      <c r="AX242" s="386"/>
    </row>
    <row r="243" spans="1:50" ht="24.75" customHeight="1" x14ac:dyDescent="0.15">
      <c r="A243" s="1062"/>
      <c r="B243" s="1063"/>
      <c r="C243" s="1063"/>
      <c r="D243" s="1063"/>
      <c r="E243" s="1063"/>
      <c r="F243" s="1064"/>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2"/>
      <c r="B244" s="1063"/>
      <c r="C244" s="1063"/>
      <c r="D244" s="1063"/>
      <c r="E244" s="1063"/>
      <c r="F244" s="1064"/>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2"/>
      <c r="B245" s="1063"/>
      <c r="C245" s="1063"/>
      <c r="D245" s="1063"/>
      <c r="E245" s="1063"/>
      <c r="F245" s="1064"/>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2"/>
      <c r="B246" s="1063"/>
      <c r="C246" s="1063"/>
      <c r="D246" s="1063"/>
      <c r="E246" s="1063"/>
      <c r="F246" s="1064"/>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2"/>
      <c r="B247" s="1063"/>
      <c r="C247" s="1063"/>
      <c r="D247" s="1063"/>
      <c r="E247" s="1063"/>
      <c r="F247" s="1064"/>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2"/>
      <c r="B248" s="1063"/>
      <c r="C248" s="1063"/>
      <c r="D248" s="1063"/>
      <c r="E248" s="1063"/>
      <c r="F248" s="1064"/>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2"/>
      <c r="B249" s="1063"/>
      <c r="C249" s="1063"/>
      <c r="D249" s="1063"/>
      <c r="E249" s="1063"/>
      <c r="F249" s="1064"/>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2"/>
      <c r="B250" s="1063"/>
      <c r="C250" s="1063"/>
      <c r="D250" s="1063"/>
      <c r="E250" s="1063"/>
      <c r="F250" s="1064"/>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2"/>
      <c r="B251" s="1063"/>
      <c r="C251" s="1063"/>
      <c r="D251" s="1063"/>
      <c r="E251" s="1063"/>
      <c r="F251" s="1064"/>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2"/>
      <c r="B252" s="1063"/>
      <c r="C252" s="1063"/>
      <c r="D252" s="1063"/>
      <c r="E252" s="1063"/>
      <c r="F252" s="106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2"/>
      <c r="B253" s="1063"/>
      <c r="C253" s="1063"/>
      <c r="D253" s="1063"/>
      <c r="E253" s="1063"/>
      <c r="F253" s="106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62"/>
      <c r="B254" s="1063"/>
      <c r="C254" s="1063"/>
      <c r="D254" s="1063"/>
      <c r="E254" s="1063"/>
      <c r="F254" s="1064"/>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2"/>
      <c r="B255" s="1063"/>
      <c r="C255" s="1063"/>
      <c r="D255" s="1063"/>
      <c r="E255" s="1063"/>
      <c r="F255" s="1064"/>
      <c r="G255" s="673"/>
      <c r="H255" s="842"/>
      <c r="I255" s="842"/>
      <c r="J255" s="842"/>
      <c r="K255" s="843"/>
      <c r="L255" s="667"/>
      <c r="M255" s="844"/>
      <c r="N255" s="844"/>
      <c r="O255" s="844"/>
      <c r="P255" s="844"/>
      <c r="Q255" s="844"/>
      <c r="R255" s="844"/>
      <c r="S255" s="844"/>
      <c r="T255" s="844"/>
      <c r="U255" s="844"/>
      <c r="V255" s="844"/>
      <c r="W255" s="844"/>
      <c r="X255" s="845"/>
      <c r="Y255" s="384"/>
      <c r="Z255" s="385"/>
      <c r="AA255" s="385"/>
      <c r="AB255" s="852"/>
      <c r="AC255" s="673"/>
      <c r="AD255" s="842"/>
      <c r="AE255" s="842"/>
      <c r="AF255" s="842"/>
      <c r="AG255" s="843"/>
      <c r="AH255" s="667"/>
      <c r="AI255" s="844"/>
      <c r="AJ255" s="844"/>
      <c r="AK255" s="844"/>
      <c r="AL255" s="844"/>
      <c r="AM255" s="844"/>
      <c r="AN255" s="844"/>
      <c r="AO255" s="844"/>
      <c r="AP255" s="844"/>
      <c r="AQ255" s="844"/>
      <c r="AR255" s="844"/>
      <c r="AS255" s="844"/>
      <c r="AT255" s="845"/>
      <c r="AU255" s="384"/>
      <c r="AV255" s="385"/>
      <c r="AW255" s="385"/>
      <c r="AX255" s="386"/>
    </row>
    <row r="256" spans="1:50" ht="24.75" customHeight="1" x14ac:dyDescent="0.15">
      <c r="A256" s="1062"/>
      <c r="B256" s="1063"/>
      <c r="C256" s="1063"/>
      <c r="D256" s="1063"/>
      <c r="E256" s="1063"/>
      <c r="F256" s="1064"/>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2"/>
      <c r="B257" s="1063"/>
      <c r="C257" s="1063"/>
      <c r="D257" s="1063"/>
      <c r="E257" s="1063"/>
      <c r="F257" s="1064"/>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2"/>
      <c r="B258" s="1063"/>
      <c r="C258" s="1063"/>
      <c r="D258" s="1063"/>
      <c r="E258" s="1063"/>
      <c r="F258" s="1064"/>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2"/>
      <c r="B259" s="1063"/>
      <c r="C259" s="1063"/>
      <c r="D259" s="1063"/>
      <c r="E259" s="1063"/>
      <c r="F259" s="1064"/>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2"/>
      <c r="B260" s="1063"/>
      <c r="C260" s="1063"/>
      <c r="D260" s="1063"/>
      <c r="E260" s="1063"/>
      <c r="F260" s="1064"/>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2"/>
      <c r="B261" s="1063"/>
      <c r="C261" s="1063"/>
      <c r="D261" s="1063"/>
      <c r="E261" s="1063"/>
      <c r="F261" s="1064"/>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2"/>
      <c r="B262" s="1063"/>
      <c r="C262" s="1063"/>
      <c r="D262" s="1063"/>
      <c r="E262" s="1063"/>
      <c r="F262" s="1064"/>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2"/>
      <c r="B263" s="1063"/>
      <c r="C263" s="1063"/>
      <c r="D263" s="1063"/>
      <c r="E263" s="1063"/>
      <c r="F263" s="1064"/>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2"/>
      <c r="B264" s="1063"/>
      <c r="C264" s="1063"/>
      <c r="D264" s="1063"/>
      <c r="E264" s="1063"/>
      <c r="F264" s="1064"/>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3">
        <v>1</v>
      </c>
      <c r="B4" s="107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山根 篤大</cp:lastModifiedBy>
  <cp:lastPrinted>2018-06-18T02:17:19Z</cp:lastPrinted>
  <dcterms:created xsi:type="dcterms:W3CDTF">2012-03-13T00:50:25Z</dcterms:created>
  <dcterms:modified xsi:type="dcterms:W3CDTF">2018-08-17T05:00:36Z</dcterms:modified>
</cp:coreProperties>
</file>