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800" windowHeight="68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<sst xmlns="http://schemas.openxmlformats.org/spreadsheetml/2006/main" count="2903" uniqueCount="648">
  <si>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</si>
  <si>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</si>
  <si>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</si>
  <si>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</si>
  <si>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</si>
  <si>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</si>
  <si>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</si>
  <si>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</si>
  <si>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</si>
  <si>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</si>
  <si>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</si>
  <si>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</si>
  <si>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</si>
  <si>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</si>
  <si>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</si>
  <si>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</si>
  <si>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</si>
  <si>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</si>
  <si>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</si>
  <si>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</si>
  <si>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</si>
  <si>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</si>
  <si>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</si>
  <si>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</si>
  <si>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</si>
  <si>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</si>
  <si>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</si>
  <si>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</si>
  <si>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</si>
  <si>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</si>
  <si>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</si>
  <si>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</si>
  <si>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</si>
  <si>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</si>
  <si>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</si>
  <si>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</si>
  <si>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</si>
  <si>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</si>
  <si>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</si>
  <si>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</si>
  <si>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</si>
  <si>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</si>
  <si>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</si>
  <si>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</si>
  <si>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</si>
  <si>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</si>
  <si>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</si>
  <si>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</si>
  <si>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</si>
  <si>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</si>
  <si>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</si>
  <si>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</si>
  <si>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</si>
  <si>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</si>
  <si>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</si>
  <si>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</si>
  <si>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</si>
  <si>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</si>
  <si>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</si>
  <si>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</si>
  <si>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</si>
  <si>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</si>
  <si>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</si>
  <si>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</si>
  <si>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</si>
  <si>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</si>
  <si>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</si>
  <si>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</si>
  <si>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</si>
  <si>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</si>
  <si>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</si>
  <si>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</si>
  <si>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</si>
  <si>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</si>
  <si>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</si>
  <si>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</si>
  <si>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</si>
  <si>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</si>
  <si>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</si>
  <si>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</si>
  <si>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</si>
  <si>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</si>
  <si>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</si>
  <si>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</si>
  <si>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</si>
  <si>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</si>
  <si>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</si>
  <si>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</si>
  <si>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</si>
  <si>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</si>
  <si>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</si>
  <si>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</si>
  <si>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</si>
  <si>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</si>
  <si>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</si>
  <si>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</si>
  <si>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</si>
  <si>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</si>
  <si>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</si>
  <si>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</si>
  <si>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</si>
  <si>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</si>
  <si>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</si>
  <si>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</si>
  <si>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</si>
  <si>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</si>
  <si>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</si>
  <si>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</si>
  <si>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</si>
  <si>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</si>
  <si>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</si>
  <si>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</si>
  <si>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</si>
  <si>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</si>
  <si>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</si>
  <si>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</si>
  <si>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</si>
  <si>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</si>
  <si>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</si>
  <si>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</si>
  <si>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</si>
  <si>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</si>
  <si>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</si>
  <si>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</si>
  <si>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</si>
  <si>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</si>
  <si>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</si>
  <si>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</si>
  <si>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</si>
  <si>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</si>
  <si>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</si>
  <si>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</si>
  <si>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</si>
  <si>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</si>
  <si>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</si>
  <si>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</si>
  <si>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</si>
  <si>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</si>
  <si>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</si>
  <si>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</si>
  <si>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</si>
  <si>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</si>
  <si>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</si>
  <si>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</si>
  <si>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</si>
  <si>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</si>
  <si>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</si>
  <si>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</si>
  <si>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</si>
  <si>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</si>
  <si>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</si>
  <si>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</si>
  <si>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</si>
  <si>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</si>
  <si>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</si>
  <si>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</si>
  <si>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</si>
  <si>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</si>
  <si>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</si>
  <si>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</si>
  <si>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</si>
  <si>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</si>
  <si>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</si>
  <si>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</si>
  <si>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</si>
  <si>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</si>
  <si>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</si>
  <si>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</si>
  <si>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</si>
  <si>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</si>
  <si>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</si>
  <si>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</si>
  <si>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</si>
  <si>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</si>
  <si>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</si>
  <si>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</si>
  <si>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</si>
  <si>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</si>
  <si>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</si>
  <si>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</si>
  <si>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</si>
  <si>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</si>
  <si>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</si>
  <si>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</si>
  <si>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</si>
  <si>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</si>
  <si>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</si>
  <si>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</si>
  <si>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</si>
  <si>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</si>
  <si>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</si>
  <si>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</si>
  <si>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</si>
  <si>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</si>
  <si>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</si>
  <si>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</si>
  <si>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</si>
  <si>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</si>
  <si>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</si>
  <si>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</si>
  <si>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</si>
  <si>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</si>
  <si>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</si>
  <si>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</si>
  <si>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</si>
  <si>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</si>
  <si>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</si>
  <si>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</si>
  <si>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</si>
  <si>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</si>
  <si>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</si>
  <si>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</si>
  <si>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</si>
  <si>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</si>
  <si>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</si>
  <si>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</si>
  <si>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</si>
  <si>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</si>
  <si>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</si>
  <si>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</si>
  <si>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</si>
  <si>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</si>
  <si>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</si>
  <si>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</si>
  <si>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</si>
  <si>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</si>
  <si>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</si>
  <si>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</si>
  <si>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</si>
  <si>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</si>
  <si>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</si>
  <si>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</si>
  <si>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</si>
  <si>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</si>
  <si>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</si>
  <si>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</si>
  <si>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</si>
  <si>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</si>
  <si>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</si>
  <si>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</si>
  <si>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</si>
  <si>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</si>
  <si>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</si>
  <si>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</si>
  <si>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</si>
  <si>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</si>
  <si>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</si>
  <si>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</si>
  <si>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</si>
  <si>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</si>
  <si>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</si>
  <si>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</si>
  <si>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</si>
  <si>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</si>
  <si>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</si>
  <si>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</si>
  <si>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</si>
  <si>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</si>
  <si>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</si>
  <si>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</si>
  <si>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</si>
  <si>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</si>
  <si>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</si>
  <si>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</si>
  <si>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</si>
  <si>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</si>
  <si>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</si>
  <si>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</si>
  <si>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</si>
  <si>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</si>
  <si>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</si>
  <si>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</si>
  <si>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</si>
  <si>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</si>
  <si>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</si>
  <si>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</si>
  <si>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</si>
  <si>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</si>
  <si>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</si>
  <si>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</si>
  <si>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</si>
  <si>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</si>
  <si>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</si>
  <si>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</si>
  <si>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</si>
  <si>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</si>
  <si>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</si>
  <si>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</si>
  <si>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</si>
  <si>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</si>
  <si>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</si>
  <si>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</si>
  <si>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</si>
  <si>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</si>
  <si>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</si>
  <si>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</si>
  <si>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</si>
  <si>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</si>
  <si>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</si>
  <si>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</si>
  <si>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</si>
  <si>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</si>
  <si>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</si>
  <si>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</si>
  <si>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</si>
  <si>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</si>
  <si>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</si>
  <si>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</si>
  <si>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</si>
  <si>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</si>
  <si>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</si>
  <si>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</si>
  <si>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</si>
  <si>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</si>
  <si>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</si>
  <si>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</si>
  <si>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</si>
  <si>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</si>
  <si>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</si>
  <si>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</si>
  <si>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</si>
  <si>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</si>
  <si>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</si>
  <si>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</si>
  <si>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</si>
  <si>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</si>
  <si>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</si>
  <si>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</si>
  <si>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</si>
  <si>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</si>
  <si>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</si>
  <si>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</si>
  <si>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</si>
  <si>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</si>
  <si>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</si>
  <si>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</si>
  <si>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</si>
  <si>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</si>
  <si>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</si>
  <si>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</si>
  <si>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</si>
  <si>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</si>
  <si>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</si>
  <si>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</si>
  <si>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</si>
  <si>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</si>
  <si>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</si>
  <si>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</si>
  <si>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</si>
  <si>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</si>
  <si>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</si>
  <si>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</si>
  <si>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</si>
  <si>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</si>
  <si>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</si>
  <si>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</si>
  <si>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</si>
  <si>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</si>
  <si>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</si>
  <si>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</si>
  <si>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</si>
  <si>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</si>
  <si>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</si>
  <si>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</si>
  <si>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</si>
  <si>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</si>
  <si>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</si>
  <si>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</si>
  <si>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</si>
  <si>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</si>
  <si>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</si>
  <si>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</si>
  <si>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</si>
  <si>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</si>
  <si>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</si>
  <si>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</si>
  <si>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</si>
  <si>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</si>
  <si>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</si>
  <si>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</si>
  <si>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</si>
  <si>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</si>
  <si>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</si>
  <si>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</si>
  <si>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</si>
  <si>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</si>
  <si>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</si>
  <si>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</si>
  <si>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</si>
  <si>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</si>
  <si>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</si>
  <si>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</si>
  <si>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</si>
  <si>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</si>
  <si>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</si>
  <si>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</si>
  <si>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</si>
  <si>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</si>
  <si>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</si>
  <si>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</si>
  <si>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</si>
  <si>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</si>
  <si>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</si>
  <si>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</si>
  <si>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</si>
  <si>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</si>
  <si>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</si>
  <si>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</si>
  <si>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</si>
  <si>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</si>
  <si>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</si>
  <si>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</si>
  <si>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</si>
  <si>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</si>
  <si>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</si>
  <si>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</si>
  <si>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</si>
  <si>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</si>
  <si>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</si>
  <si>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</si>
  <si>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</si>
  <si>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</si>
  <si>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</si>
  <si>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</si>
  <si>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</si>
  <si>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</si>
  <si>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</si>
  <si>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</si>
  <si>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</si>
  <si>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</si>
  <si>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</si>
  <si>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</si>
  <si>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</si>
  <si>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</si>
  <si>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</si>
  <si>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</si>
  <si>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</si>
  <si>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</si>
  <si>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</si>
  <si>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</si>
  <si>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</si>
  <si>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</si>
  <si>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</si>
  <si>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</si>
  <si>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</si>
  <si>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</si>
  <si>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</si>
  <si>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</si>
  <si>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</si>
  <si>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</si>
  <si>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</si>
  <si>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</si>
  <si>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</si>
  <si>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</si>
  <si>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</si>
  <si>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</si>
  <si>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</si>
  <si>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</si>
  <si>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</si>
  <si>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</si>
  <si>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</si>
  <si>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</si>
  <si>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</si>
  <si>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</si>
  <si>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</si>
  <si>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</si>
  <si>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</si>
  <si>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</si>
  <si>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</si>
  <si>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</si>
  <si>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</si>
  <si>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</si>
  <si>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</si>
  <si>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</si>
  <si>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</si>
  <si>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</si>
  <si>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</si>
  <si>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</si>
  <si>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</si>
  <si>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</si>
  <si>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</si>
  <si>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</si>
  <si>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</si>
  <si>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</si>
  <si>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</si>
  <si>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</si>
  <si>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</si>
  <si>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</si>
  <si>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</si>
  <si>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</si>
  <si>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</si>
  <si>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</si>
  <si>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</si>
  <si>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</si>
  <si>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</si>
  <si>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</si>
  <si>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</si>
  <si>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</si>
  <si>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</si>
  <si>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</si>
  <si>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</si>
  <si>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</si>
  <si>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</si>
  <si>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</si>
  <si>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</si>
  <si>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</si>
  <si>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</si>
  <si>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</si>
  <si>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</si>
  <si>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</si>
  <si>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</si>
  <si>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</si>
  <si>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</si>
  <si>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</si>
  <si>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</si>
  <si>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</si>
  <si>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</si>
  <si>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</si>
  <si>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</si>
  <si>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</si>
  <si>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</si>
  <si>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</si>
  <si>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</si>
  <si>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</si>
  <si>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</si>
  <si>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</si>
  <si>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</si>
  <si>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</si>
  <si>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</si>
  <si>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</si>
  <si>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</si>
  <si>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</si>
  <si>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</si>
  <si>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</si>
  <si>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</si>
  <si>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</si>
  <si>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</si>
  <si>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</si>
  <si>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</si>
  <si>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</si>
  <si>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</si>
  <si>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</si>
  <si>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</si>
  <si>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</si>
  <si>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</si>
  <si>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</si>
  <si>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PCB廃棄物対策推進費補助金</t>
    <phoneticPr fontId="5"/>
  </si>
  <si>
    <t>環境再生・資源循環局</t>
    <phoneticPr fontId="5"/>
  </si>
  <si>
    <t>平成３９年度</t>
    <phoneticPr fontId="5"/>
  </si>
  <si>
    <t>環境再生施設整備担当参事官付ポリ塩化ビフェニル廃棄物処理推進室</t>
    <phoneticPr fontId="5"/>
  </si>
  <si>
    <t>ポリ塩化ビフェニル廃棄物処理推進室長
成田　浩司</t>
    <phoneticPr fontId="5"/>
  </si>
  <si>
    <t>○</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</si>
  <si>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</si>
  <si>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PCB廃棄物処理基本計画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</si>
  <si>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PCB廃棄物処理基金を造成し、費用負担が困難な中小企業者等の処理費用負担軽減し、PCB廃棄物の円滑な処理を促進するとともに、都道府県市の行政代執行を支援する。</t>
    <rPh sb="165" eb="169">
      <t>トドウフケン</t>
    </rPh>
    <rPh sb="169" eb="170">
      <t>シ</t>
    </rPh>
    <rPh sb="171" eb="173">
      <t>ギョウセイ</t>
    </rPh>
    <rPh sb="173" eb="176">
      <t>ダイシッコウ</t>
    </rPh>
    <rPh sb="177" eb="179">
      <t>シエン</t>
    </rPh>
    <phoneticPr fontId="5"/>
  </si>
  <si>
    <t>○PCB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○関係自治体における安全かつ確実な廃蛍光灯安定器の処理が確保されるための環境整備事業に対し補助する。
○ＰＣＢ廃棄物の処理完了後、速やかに処理設備のＰＣＢを除去し、原状回復を行う必要があることから、中間貯蔵・環境安全事業株式会社に対し、ＰＣＢ処理設備のＰＣＢ除去及び原状回復のための費用を出資する。</t>
    <rPh sb="50" eb="52">
      <t>ヒヨウ</t>
    </rPh>
    <rPh sb="86" eb="89">
      <t>ジチタイ</t>
    </rPh>
    <rPh sb="90" eb="92">
      <t>ギョウセイ</t>
    </rPh>
    <rPh sb="92" eb="95">
      <t>ダイシッコウ</t>
    </rPh>
    <rPh sb="96" eb="97">
      <t>カカ</t>
    </rPh>
    <rPh sb="98" eb="100">
      <t>ヒヨウ</t>
    </rPh>
    <rPh sb="100" eb="102">
      <t>フタン</t>
    </rPh>
    <rPh sb="103" eb="105">
      <t>ケイゲン</t>
    </rPh>
    <rPh sb="152" eb="153">
      <t>タイ</t>
    </rPh>
    <rPh sb="154" eb="156">
      <t>ホジョ</t>
    </rPh>
    <phoneticPr fontId="5"/>
  </si>
  <si>
    <t>-</t>
  </si>
  <si>
    <t>-</t>
    <phoneticPr fontId="5"/>
  </si>
  <si>
    <t>-</t>
    <phoneticPr fontId="5"/>
  </si>
  <si>
    <t>-</t>
    <phoneticPr fontId="5"/>
  </si>
  <si>
    <t>産業廃棄物適正処理推進費補助金</t>
  </si>
  <si>
    <t>中間貯蔵・環境安全事業株式会社出資金</t>
    <rPh sb="0" eb="2">
      <t>チュウカン</t>
    </rPh>
    <rPh sb="2" eb="4">
      <t>チョゾウ</t>
    </rPh>
    <rPh sb="5" eb="7">
      <t>カンキョウ</t>
    </rPh>
    <rPh sb="7" eb="9">
      <t>アンゼン</t>
    </rPh>
    <rPh sb="9" eb="11">
      <t>ジギョウ</t>
    </rPh>
    <rPh sb="11" eb="15">
      <t>カブシキガイシャ</t>
    </rPh>
    <rPh sb="15" eb="18">
      <t>シュッシキン</t>
    </rPh>
    <phoneticPr fontId="5"/>
  </si>
  <si>
    <t>平成37年度までにPCB廃棄物（大型変圧器等）を全量処理する。</t>
    <rPh sb="16" eb="18">
      <t>オオガタ</t>
    </rPh>
    <rPh sb="18" eb="21">
      <t>ヘンアツキ</t>
    </rPh>
    <phoneticPr fontId="5"/>
  </si>
  <si>
    <t>PCB廃棄物（大型変圧器等）
全体累積処理台数</t>
    <rPh sb="7" eb="9">
      <t>オオガタ</t>
    </rPh>
    <rPh sb="9" eb="12">
      <t>ヘンアツキ</t>
    </rPh>
    <phoneticPr fontId="5"/>
  </si>
  <si>
    <t>台</t>
    <rPh sb="0" eb="1">
      <t>ダイ</t>
    </rPh>
    <phoneticPr fontId="5"/>
  </si>
  <si>
    <t>-</t>
    <phoneticPr fontId="5"/>
  </si>
  <si>
    <t>-</t>
    <phoneticPr fontId="5"/>
  </si>
  <si>
    <t>中小企業者等助成金額</t>
    <phoneticPr fontId="5"/>
  </si>
  <si>
    <t>X：助成実績額（千円）/Y：助成件数（件）　　</t>
    <phoneticPr fontId="5"/>
  </si>
  <si>
    <t>百万円</t>
    <rPh sb="0" eb="2">
      <t>ヒャクマン</t>
    </rPh>
    <rPh sb="2" eb="3">
      <t>エン</t>
    </rPh>
    <phoneticPr fontId="5"/>
  </si>
  <si>
    <t>千円</t>
    <rPh sb="0" eb="2">
      <t>センエン</t>
    </rPh>
    <phoneticPr fontId="5"/>
  </si>
  <si>
    <t>　　X/Y</t>
    <phoneticPr fontId="5"/>
  </si>
  <si>
    <t>2,139,889/3,680</t>
  </si>
  <si>
    <t>1,918,167/3,485</t>
  </si>
  <si>
    <t>‐</t>
  </si>
  <si>
    <t>無</t>
  </si>
  <si>
    <t>142</t>
    <phoneticPr fontId="5"/>
  </si>
  <si>
    <t>133</t>
    <phoneticPr fontId="5"/>
  </si>
  <si>
    <t>141</t>
    <phoneticPr fontId="5"/>
  </si>
  <si>
    <t>174</t>
    <phoneticPr fontId="5"/>
  </si>
  <si>
    <t>174</t>
    <phoneticPr fontId="5"/>
  </si>
  <si>
    <t>172</t>
    <phoneticPr fontId="5"/>
  </si>
  <si>
    <t>165</t>
    <phoneticPr fontId="5"/>
  </si>
  <si>
    <t>A.独立行政法人環境再生保全機構</t>
    <phoneticPr fontId="5"/>
  </si>
  <si>
    <t>その他</t>
    <rPh sb="2" eb="3">
      <t>タ</t>
    </rPh>
    <phoneticPr fontId="5"/>
  </si>
  <si>
    <t>PCB廃棄物処理基金の造成及び中小企業者等のPCB廃棄物処理に係る費用負担軽減のための助成</t>
    <phoneticPr fontId="5"/>
  </si>
  <si>
    <t>B.中間貯蔵・環境安全事業株式会社</t>
    <phoneticPr fontId="5"/>
  </si>
  <si>
    <t>PCB処理設備のPCB除去及び原状回復のための費用</t>
    <phoneticPr fontId="5"/>
  </si>
  <si>
    <t>C.中間貯蔵・環境安全事業株式会社</t>
    <phoneticPr fontId="5"/>
  </si>
  <si>
    <t>中小企業者等が保管するPCB廃棄物の処理に係る費用</t>
    <phoneticPr fontId="5"/>
  </si>
  <si>
    <t>D.室蘭市</t>
    <phoneticPr fontId="5"/>
  </si>
  <si>
    <t>補助金</t>
    <rPh sb="0" eb="3">
      <t>ホジョキン</t>
    </rPh>
    <phoneticPr fontId="5"/>
  </si>
  <si>
    <t>・PCBを使用した廃蛍光灯安定器の処理が安全かつ確実に行われることを確保するための環境整備事業を実施</t>
    <phoneticPr fontId="5"/>
  </si>
  <si>
    <t>独立行政法人環境再生保全機構</t>
    <phoneticPr fontId="5"/>
  </si>
  <si>
    <t>PCB廃棄物処理基金の造成及び中小企業者等のPCB廃棄物処理に係る費用負担軽減のための助成</t>
    <phoneticPr fontId="5"/>
  </si>
  <si>
    <t>PCBを使用した廃蛍光灯安定器の処理が安全かつ確実に行われることを確保するための環境整備事業を実施</t>
    <phoneticPr fontId="5"/>
  </si>
  <si>
    <t>補助金等交付</t>
  </si>
  <si>
    <t>中間貯蔵・環境安全事業株式会社</t>
    <phoneticPr fontId="5"/>
  </si>
  <si>
    <t>中間貯蔵・環境安全事業株式会社</t>
    <phoneticPr fontId="5"/>
  </si>
  <si>
    <t>ＰＣＢ処理設備のＰＣＢ除去及び原状回復のための費用</t>
    <phoneticPr fontId="5"/>
  </si>
  <si>
    <t>中小企業者等が保管するPCB廃棄物の処理を実施</t>
    <phoneticPr fontId="5"/>
  </si>
  <si>
    <t>室蘭市</t>
    <phoneticPr fontId="5"/>
  </si>
  <si>
    <t>PCB特措法に基づき、PCB廃棄物の早期処理完了のために国が行うべき事業である。</t>
    <phoneticPr fontId="5"/>
  </si>
  <si>
    <t>平成39年末までにPCB廃棄物の処理を完了する必要があることから、本事業を実施する。</t>
    <phoneticPr fontId="5"/>
  </si>
  <si>
    <t>PCB処理基本計画の第4章に実施すべきこととして位置づけられているため、必要な事業である。</t>
    <phoneticPr fontId="5"/>
  </si>
  <si>
    <t>基金造成先において、適正に中小企業者が保管するPCB廃棄物の処理に係る助成業務がなされていることを確認しており、妥当と考える。</t>
    <phoneticPr fontId="5"/>
  </si>
  <si>
    <t>将来の処理が必要な台数を想定し、今後必要な助成が確実に行われるようにしている。</t>
    <phoneticPr fontId="5"/>
  </si>
  <si>
    <t>PCB廃棄物の全量処理に向けて、着実に成果を得られている。</t>
    <phoneticPr fontId="5"/>
  </si>
  <si>
    <t>事業における成果物をPCB廃棄物の確実な処理の推進に活用している。</t>
    <phoneticPr fontId="5"/>
  </si>
  <si>
    <t>-</t>
    <phoneticPr fontId="5"/>
  </si>
  <si>
    <t>４．廃棄物・リサイクル対策の推進</t>
    <phoneticPr fontId="5"/>
  </si>
  <si>
    <t>平成37年度までにPCB廃棄物（大型変圧器等）を全量処理する</t>
    <phoneticPr fontId="5"/>
  </si>
  <si>
    <t>台</t>
    <rPh sb="0" eb="1">
      <t>ダイ</t>
    </rPh>
    <phoneticPr fontId="5"/>
  </si>
  <si>
    <t>本事業は計画的処理完了期限までにPCB廃棄物を全量処理することを目標とし、PCB廃棄物の適正な処理を推進する。</t>
    <phoneticPr fontId="5"/>
  </si>
  <si>
    <t>ポリ塩化ビフェニル廃棄物処理基本計画</t>
    <phoneticPr fontId="5"/>
  </si>
  <si>
    <t>基金造成先において適正にかつ効率的に業務が実施され、当初想定された成果が得られた。</t>
    <phoneticPr fontId="5"/>
  </si>
  <si>
    <t>交付要綱等に基づき限られた予算内で確実に基金が造成されているとともに、基金造成先において、適正に中小企業者等が保管するPCB廃棄物の処理に係る助成業務がなされ、想定された成果が得られていることを随時把握・確認している。</t>
    <phoneticPr fontId="5"/>
  </si>
  <si>
    <t>引き続き、中小企業者等が保管するPCB廃棄物の処理が促進されるよう着実な執行に努めるとともに、今後は更に早期の処理完了に向けて事業を実施していく。</t>
    <phoneticPr fontId="5"/>
  </si>
  <si>
    <t>限られた予算内で想定された成果が得られたことを確認しており、妥当と考える。</t>
    <rPh sb="6" eb="7">
      <t>ナイ</t>
    </rPh>
    <phoneticPr fontId="5"/>
  </si>
  <si>
    <t>概ね見合っているものと考える。</t>
    <rPh sb="11" eb="12">
      <t>カンガ</t>
    </rPh>
    <phoneticPr fontId="5"/>
  </si>
  <si>
    <t>-</t>
    <phoneticPr fontId="5"/>
  </si>
  <si>
    <t>-</t>
    <phoneticPr fontId="5"/>
  </si>
  <si>
    <t>3,000,000/4,810</t>
    <phoneticPr fontId="5"/>
  </si>
  <si>
    <t>-</t>
    <phoneticPr fontId="5"/>
  </si>
  <si>
    <t>E.北九州市</t>
    <phoneticPr fontId="5"/>
  </si>
  <si>
    <t>F. 北九州市</t>
    <phoneticPr fontId="5"/>
  </si>
  <si>
    <t>補助金</t>
    <phoneticPr fontId="5"/>
  </si>
  <si>
    <t>・PCBを使用した廃蛍光灯安定器の処理が安全かつ確実に行われることを確保するための環境整備事業を実施（平成29年度）</t>
    <phoneticPr fontId="5"/>
  </si>
  <si>
    <t>・PCBを使用した廃蛍光灯安定器の処理が安全かつ確実に行われることを確保するための環境整備事業を実施（平成28年度）</t>
    <phoneticPr fontId="5"/>
  </si>
  <si>
    <t>北九州市</t>
    <phoneticPr fontId="5"/>
  </si>
  <si>
    <t>北九州市</t>
    <phoneticPr fontId="5"/>
  </si>
  <si>
    <t>PCBを使用した廃蛍光灯安定器の処理が安全かつ確実に行われることを確保するための環境整備事業を実施（平成29年度）</t>
    <rPh sb="50" eb="52">
      <t>ヘイセイ</t>
    </rPh>
    <rPh sb="54" eb="56">
      <t>ネンド</t>
    </rPh>
    <phoneticPr fontId="5"/>
  </si>
  <si>
    <t>PCBを使用した廃蛍光灯安定器の処理が安全かつ確実に行われることを確保するための環境整備事業を実施（平成28年度）</t>
    <rPh sb="50" eb="52">
      <t>ヘイセイ</t>
    </rPh>
    <rPh sb="54" eb="56">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</si>
  <si>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</si>
  <si>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</si>
  <si>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</si>
  <si>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</si>
  <si>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</si>
  <si>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</si>
  <si>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</si>
  <si>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</si>
  <si>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</si>
  <si>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</si>
  <si>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</si>
  <si>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処理期限内でのＰＣＢ廃棄物の早期処理完了に向け、引き続き効率的かつ効果的に事業を実施すること。</t>
    <phoneticPr fontId="5"/>
  </si>
  <si>
    <t>中小企業者等のPCB廃棄物処理に係る費用負担軽減のための助成
造成費用の減及びＰＣＢ処理設備におけるＰＣＢ除去及び原状回復のための費用の出資増</t>
    <rPh sb="31" eb="33">
      <t>ゾウセイ</t>
    </rPh>
    <rPh sb="33" eb="35">
      <t>ヒヨウ</t>
    </rPh>
    <rPh sb="36" eb="37">
      <t>ゲン</t>
    </rPh>
    <rPh sb="37" eb="38">
      <t>オヨ</t>
    </rPh>
    <rPh sb="70" eb="71">
      <t>ゾウ</t>
    </rPh>
    <phoneticPr fontId="5"/>
  </si>
  <si>
    <t>1,929,510/3,840</t>
    <phoneticPr fontId="5"/>
  </si>
  <si>
    <t>行政代執行に係る地方公共団体の負担を軽減するのための支援費用の補助等について、効率的かつ効果的に事業を実施することで期限内でのＰＣＢ廃棄物の早期処理完了に努める。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</si>
</sst>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67236</xdr:colOff>
      <xdr:row>742</xdr:row>
      <xdr:rowOff>44823</xdr:rowOff>
    </xdr:from>
    <xdr:to>
      <xdr:col>39</xdr:col>
      <xdr:colOff>67237</xdr:colOff>
      <xdr:row>744</xdr:row>
      <xdr:rowOff>168088</xdr:rowOff>
    </xdr:to>
    <xdr:sp macro="" textlink="">
      <xdr:nvSpPr>
        <xdr:cNvPr id="2" name="大かっこ 1"/>
        <xdr:cNvSpPr/>
      </xdr:nvSpPr>
      <xdr:spPr>
        <a:xfrm>
          <a:off x="3566086" y="35401623"/>
          <a:ext cx="3683001" cy="828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29</xdr:col>
      <xdr:colOff>10035</xdr:colOff>
      <xdr:row>744</xdr:row>
      <xdr:rowOff>164650</xdr:rowOff>
    </xdr:from>
    <xdr:to>
      <xdr:col>29</xdr:col>
      <xdr:colOff>14111</xdr:colOff>
      <xdr:row>767</xdr:row>
      <xdr:rowOff>21166</xdr:rowOff>
    </xdr:to>
    <xdr:cxnSp macro="">
      <xdr:nvCxnSpPr>
        <xdr:cNvPr id="3" name="直線矢印コネクタ 2"/>
        <xdr:cNvCxnSpPr/>
      </xdr:nvCxnSpPr>
      <xdr:spPr>
        <a:xfrm>
          <a:off x="5329924" y="34285317"/>
          <a:ext cx="4076" cy="8760627"/>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11206</xdr:colOff>
      <xdr:row>749</xdr:row>
      <xdr:rowOff>9495</xdr:rowOff>
    </xdr:from>
    <xdr:to>
      <xdr:col>26</xdr:col>
      <xdr:colOff>98878</xdr:colOff>
      <xdr:row>752</xdr:row>
      <xdr:rowOff>190500</xdr:rowOff>
    </xdr:to>
    <xdr:sp macro="" textlink="">
      <xdr:nvSpPr>
        <xdr:cNvPr id="4" name="大かっこ 3"/>
        <xdr:cNvSpPr/>
      </xdr:nvSpPr>
      <xdr:spPr>
        <a:xfrm>
          <a:off x="1662206" y="35894051"/>
          <a:ext cx="3206228" cy="12393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9</xdr:col>
      <xdr:colOff>76469</xdr:colOff>
      <xdr:row>757</xdr:row>
      <xdr:rowOff>382429</xdr:rowOff>
    </xdr:from>
    <xdr:to>
      <xdr:col>26</xdr:col>
      <xdr:colOff>154909</xdr:colOff>
      <xdr:row>758</xdr:row>
      <xdr:rowOff>437449</xdr:rowOff>
    </xdr:to>
    <xdr:sp macro="" textlink="">
      <xdr:nvSpPr>
        <xdr:cNvPr id="5" name="大かっこ 4"/>
        <xdr:cNvSpPr/>
      </xdr:nvSpPr>
      <xdr:spPr>
        <a:xfrm>
          <a:off x="1727469" y="39406707"/>
          <a:ext cx="3196996" cy="7252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20</xdr:col>
      <xdr:colOff>87673</xdr:colOff>
      <xdr:row>740</xdr:row>
      <xdr:rowOff>201705</xdr:rowOff>
    </xdr:from>
    <xdr:to>
      <xdr:col>38</xdr:col>
      <xdr:colOff>7070</xdr:colOff>
      <xdr:row>742</xdr:row>
      <xdr:rowOff>39434</xdr:rowOff>
    </xdr:to>
    <xdr:sp macro="" textlink="">
      <xdr:nvSpPr>
        <xdr:cNvPr id="6" name="テキスト ボックス 5"/>
        <xdr:cNvSpPr txBox="1"/>
      </xdr:nvSpPr>
      <xdr:spPr>
        <a:xfrm>
          <a:off x="3770673" y="34847305"/>
          <a:ext cx="3234097" cy="54892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4,300</a:t>
          </a:r>
          <a:r>
            <a:rPr kumimoji="1" lang="ja-JP" altLang="en-US" sz="1100"/>
            <a:t>百万円</a:t>
          </a:r>
          <a:endParaRPr kumimoji="1" lang="en-US" altLang="ja-JP" sz="1100"/>
        </a:p>
      </xdr:txBody>
    </xdr:sp>
    <xdr:clientData/>
  </xdr:twoCellAnchor>
  <xdr:twoCellAnchor>
    <xdr:from>
      <xdr:col>9</xdr:col>
      <xdr:colOff>31644</xdr:colOff>
      <xdr:row>745</xdr:row>
      <xdr:rowOff>313767</xdr:rowOff>
    </xdr:from>
    <xdr:to>
      <xdr:col>26</xdr:col>
      <xdr:colOff>88340</xdr:colOff>
      <xdr:row>748</xdr:row>
      <xdr:rowOff>266757</xdr:rowOff>
    </xdr:to>
    <xdr:sp macro="" textlink="">
      <xdr:nvSpPr>
        <xdr:cNvPr id="7" name="テキスト ボックス 6"/>
        <xdr:cNvSpPr txBox="1"/>
      </xdr:nvSpPr>
      <xdr:spPr>
        <a:xfrm>
          <a:off x="1688994" y="36731017"/>
          <a:ext cx="3187246" cy="101344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800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en-US" altLang="ja-JP" sz="1100">
              <a:solidFill>
                <a:schemeClr val="dk1"/>
              </a:solidFill>
              <a:latin typeface="+mn-lt"/>
              <a:ea typeface="+mn-ea"/>
              <a:cs typeface="+mn-cs"/>
            </a:rPr>
            <a:t>37,783</a:t>
          </a:r>
          <a:r>
            <a:rPr lang="ja-JP" altLang="ja-JP" sz="1100">
              <a:solidFill>
                <a:schemeClr val="dk1"/>
              </a:solidFill>
              <a:latin typeface="+mn-lt"/>
              <a:ea typeface="+mn-ea"/>
              <a:cs typeface="+mn-cs"/>
            </a:rPr>
            <a:t>百万円</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（内　国庫補助金相当額　</a:t>
          </a:r>
          <a:r>
            <a:rPr lang="en-US" altLang="ja-JP" sz="1100">
              <a:solidFill>
                <a:schemeClr val="dk1"/>
              </a:solidFill>
              <a:latin typeface="+mn-lt"/>
              <a:ea typeface="+mn-ea"/>
              <a:cs typeface="+mn-cs"/>
            </a:rPr>
            <a:t>18,537</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8</xdr:col>
      <xdr:colOff>115460</xdr:colOff>
      <xdr:row>745</xdr:row>
      <xdr:rowOff>3</xdr:rowOff>
    </xdr:from>
    <xdr:ext cx="1172116" cy="275717"/>
    <xdr:sp macro="" textlink="">
      <xdr:nvSpPr>
        <xdr:cNvPr id="8" name="テキスト ボックス 7"/>
        <xdr:cNvSpPr txBox="1"/>
      </xdr:nvSpPr>
      <xdr:spPr>
        <a:xfrm>
          <a:off x="1583016" y="369428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9</xdr:col>
      <xdr:colOff>98878</xdr:colOff>
      <xdr:row>756</xdr:row>
      <xdr:rowOff>78860</xdr:rowOff>
    </xdr:from>
    <xdr:to>
      <xdr:col>26</xdr:col>
      <xdr:colOff>155574</xdr:colOff>
      <xdr:row>757</xdr:row>
      <xdr:rowOff>270273</xdr:rowOff>
    </xdr:to>
    <xdr:sp macro="" textlink="">
      <xdr:nvSpPr>
        <xdr:cNvPr id="9" name="テキスト ボックス 8"/>
        <xdr:cNvSpPr txBox="1"/>
      </xdr:nvSpPr>
      <xdr:spPr>
        <a:xfrm>
          <a:off x="1749878" y="38432860"/>
          <a:ext cx="3175252" cy="8616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1,940</a:t>
          </a:r>
          <a:r>
            <a:rPr lang="ja-JP" altLang="ja-JP"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9</xdr:col>
      <xdr:colOff>22453</xdr:colOff>
      <xdr:row>755</xdr:row>
      <xdr:rowOff>139045</xdr:rowOff>
    </xdr:from>
    <xdr:ext cx="701539" cy="275717"/>
    <xdr:sp macro="" textlink="">
      <xdr:nvSpPr>
        <xdr:cNvPr id="10" name="テキスト ボックス 9"/>
        <xdr:cNvSpPr txBox="1"/>
      </xdr:nvSpPr>
      <xdr:spPr>
        <a:xfrm>
          <a:off x="1673453" y="38140267"/>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助　成</a:t>
          </a:r>
          <a:r>
            <a:rPr kumimoji="1" lang="en-US" altLang="ja-JP" sz="1100"/>
            <a:t>】</a:t>
          </a:r>
          <a:endParaRPr kumimoji="1" lang="ja-JP" altLang="en-US" sz="1100"/>
        </a:p>
      </xdr:txBody>
    </xdr:sp>
    <xdr:clientData/>
  </xdr:oneCellAnchor>
  <xdr:twoCellAnchor>
    <xdr:from>
      <xdr:col>26</xdr:col>
      <xdr:colOff>132494</xdr:colOff>
      <xdr:row>747</xdr:row>
      <xdr:rowOff>197225</xdr:rowOff>
    </xdr:from>
    <xdr:to>
      <xdr:col>28</xdr:col>
      <xdr:colOff>197082</xdr:colOff>
      <xdr:row>747</xdr:row>
      <xdr:rowOff>197225</xdr:rowOff>
    </xdr:to>
    <xdr:cxnSp macro="">
      <xdr:nvCxnSpPr>
        <xdr:cNvPr id="11" name="直線矢印コネクタ 10"/>
        <xdr:cNvCxnSpPr/>
      </xdr:nvCxnSpPr>
      <xdr:spPr>
        <a:xfrm flipH="1">
          <a:off x="4920394" y="37319325"/>
          <a:ext cx="42018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132498</xdr:colOff>
      <xdr:row>752</xdr:row>
      <xdr:rowOff>261061</xdr:rowOff>
    </xdr:from>
    <xdr:to>
      <xdr:col>17</xdr:col>
      <xdr:colOff>132498</xdr:colOff>
      <xdr:row>756</xdr:row>
      <xdr:rowOff>18136</xdr:rowOff>
    </xdr:to>
    <xdr:cxnSp macro="">
      <xdr:nvCxnSpPr>
        <xdr:cNvPr id="12" name="直線矢印コネクタ 11"/>
        <xdr:cNvCxnSpPr/>
      </xdr:nvCxnSpPr>
      <xdr:spPr>
        <a:xfrm flipH="1">
          <a:off x="3251054" y="37203950"/>
          <a:ext cx="0" cy="1168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xdr:colOff>
      <xdr:row>751</xdr:row>
      <xdr:rowOff>336183</xdr:rowOff>
    </xdr:from>
    <xdr:to>
      <xdr:col>31</xdr:col>
      <xdr:colOff>102401</xdr:colOff>
      <xdr:row>751</xdr:row>
      <xdr:rowOff>336183</xdr:rowOff>
    </xdr:to>
    <xdr:cxnSp macro="">
      <xdr:nvCxnSpPr>
        <xdr:cNvPr id="13" name="直線矢印コネクタ 12"/>
        <xdr:cNvCxnSpPr/>
      </xdr:nvCxnSpPr>
      <xdr:spPr>
        <a:xfrm>
          <a:off x="5360785" y="38880683"/>
          <a:ext cx="4502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9231</xdr:colOff>
      <xdr:row>751</xdr:row>
      <xdr:rowOff>91108</xdr:rowOff>
    </xdr:from>
    <xdr:to>
      <xdr:col>49</xdr:col>
      <xdr:colOff>65927</xdr:colOff>
      <xdr:row>752</xdr:row>
      <xdr:rowOff>278940</xdr:rowOff>
    </xdr:to>
    <xdr:sp macro="" textlink="">
      <xdr:nvSpPr>
        <xdr:cNvPr id="14" name="テキスト ボックス 13"/>
        <xdr:cNvSpPr txBox="1"/>
      </xdr:nvSpPr>
      <xdr:spPr>
        <a:xfrm>
          <a:off x="5902031" y="38635608"/>
          <a:ext cx="3187246" cy="54343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ysClr val="windowText" lastClr="000000"/>
              </a:solidFill>
              <a:latin typeface="+mn-lt"/>
              <a:ea typeface="+mn-ea"/>
              <a:cs typeface="+mn-cs"/>
            </a:rPr>
            <a:t>3,000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32</xdr:col>
      <xdr:colOff>950</xdr:colOff>
      <xdr:row>753</xdr:row>
      <xdr:rowOff>5853</xdr:rowOff>
    </xdr:from>
    <xdr:to>
      <xdr:col>49</xdr:col>
      <xdr:colOff>85698</xdr:colOff>
      <xdr:row>754</xdr:row>
      <xdr:rowOff>182217</xdr:rowOff>
    </xdr:to>
    <xdr:sp macro="" textlink="">
      <xdr:nvSpPr>
        <xdr:cNvPr id="15" name="大かっこ 14"/>
        <xdr:cNvSpPr/>
      </xdr:nvSpPr>
      <xdr:spPr>
        <a:xfrm>
          <a:off x="5893750" y="39255203"/>
          <a:ext cx="3215298" cy="531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oneCellAnchor>
    <xdr:from>
      <xdr:col>31</xdr:col>
      <xdr:colOff>80643</xdr:colOff>
      <xdr:row>750</xdr:row>
      <xdr:rowOff>126587</xdr:rowOff>
    </xdr:from>
    <xdr:ext cx="737894" cy="275717"/>
    <xdr:sp macro="" textlink="">
      <xdr:nvSpPr>
        <xdr:cNvPr id="16" name="テキスト ボックス 15"/>
        <xdr:cNvSpPr txBox="1"/>
      </xdr:nvSpPr>
      <xdr:spPr>
        <a:xfrm>
          <a:off x="5767421" y="38833365"/>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29</xdr:col>
      <xdr:colOff>20435</xdr:colOff>
      <xdr:row>756</xdr:row>
      <xdr:rowOff>420666</xdr:rowOff>
    </xdr:from>
    <xdr:to>
      <xdr:col>31</xdr:col>
      <xdr:colOff>102401</xdr:colOff>
      <xdr:row>756</xdr:row>
      <xdr:rowOff>420666</xdr:rowOff>
    </xdr:to>
    <xdr:cxnSp macro="">
      <xdr:nvCxnSpPr>
        <xdr:cNvPr id="17" name="直線矢印コネクタ 16"/>
        <xdr:cNvCxnSpPr/>
      </xdr:nvCxnSpPr>
      <xdr:spPr>
        <a:xfrm>
          <a:off x="5360785" y="40736816"/>
          <a:ext cx="4502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xdr:colOff>
      <xdr:row>761</xdr:row>
      <xdr:rowOff>125391</xdr:rowOff>
    </xdr:from>
    <xdr:to>
      <xdr:col>31</xdr:col>
      <xdr:colOff>102401</xdr:colOff>
      <xdr:row>761</xdr:row>
      <xdr:rowOff>125391</xdr:rowOff>
    </xdr:to>
    <xdr:cxnSp macro="">
      <xdr:nvCxnSpPr>
        <xdr:cNvPr id="18" name="直線矢印コネクタ 17"/>
        <xdr:cNvCxnSpPr/>
      </xdr:nvCxnSpPr>
      <xdr:spPr>
        <a:xfrm>
          <a:off x="5360785" y="43045041"/>
          <a:ext cx="4502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66071</xdr:colOff>
      <xdr:row>755</xdr:row>
      <xdr:rowOff>189275</xdr:rowOff>
    </xdr:from>
    <xdr:ext cx="1172116" cy="275717"/>
    <xdr:sp macro="" textlink="">
      <xdr:nvSpPr>
        <xdr:cNvPr id="19" name="テキスト ボックス 18"/>
        <xdr:cNvSpPr txBox="1"/>
      </xdr:nvSpPr>
      <xdr:spPr>
        <a:xfrm>
          <a:off x="5752849" y="406599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32</xdr:col>
      <xdr:colOff>9231</xdr:colOff>
      <xdr:row>756</xdr:row>
      <xdr:rowOff>168583</xdr:rowOff>
    </xdr:from>
    <xdr:to>
      <xdr:col>49</xdr:col>
      <xdr:colOff>65927</xdr:colOff>
      <xdr:row>757</xdr:row>
      <xdr:rowOff>123264</xdr:rowOff>
    </xdr:to>
    <xdr:sp macro="" textlink="">
      <xdr:nvSpPr>
        <xdr:cNvPr id="20" name="テキスト ボックス 19"/>
        <xdr:cNvSpPr txBox="1"/>
      </xdr:nvSpPr>
      <xdr:spPr>
        <a:xfrm>
          <a:off x="5902031" y="40484733"/>
          <a:ext cx="3187246" cy="62143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D.</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100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32</xdr:col>
      <xdr:colOff>950</xdr:colOff>
      <xdr:row>757</xdr:row>
      <xdr:rowOff>228022</xdr:rowOff>
    </xdr:from>
    <xdr:to>
      <xdr:col>49</xdr:col>
      <xdr:colOff>85698</xdr:colOff>
      <xdr:row>758</xdr:row>
      <xdr:rowOff>365872</xdr:rowOff>
    </xdr:to>
    <xdr:sp macro="" textlink="">
      <xdr:nvSpPr>
        <xdr:cNvPr id="21" name="大かっこ 20"/>
        <xdr:cNvSpPr/>
      </xdr:nvSpPr>
      <xdr:spPr>
        <a:xfrm>
          <a:off x="5893750" y="41210922"/>
          <a:ext cx="3215298" cy="804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32</xdr:col>
      <xdr:colOff>9231</xdr:colOff>
      <xdr:row>760</xdr:row>
      <xdr:rowOff>77060</xdr:rowOff>
    </xdr:from>
    <xdr:to>
      <xdr:col>49</xdr:col>
      <xdr:colOff>65927</xdr:colOff>
      <xdr:row>761</xdr:row>
      <xdr:rowOff>358223</xdr:rowOff>
    </xdr:to>
    <xdr:sp macro="" textlink="">
      <xdr:nvSpPr>
        <xdr:cNvPr id="22" name="テキスト ボックス 21"/>
        <xdr:cNvSpPr txBox="1"/>
      </xdr:nvSpPr>
      <xdr:spPr>
        <a:xfrm>
          <a:off x="5902031" y="42761760"/>
          <a:ext cx="3187246" cy="5161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E.</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31</xdr:col>
      <xdr:colOff>73127</xdr:colOff>
      <xdr:row>759</xdr:row>
      <xdr:rowOff>122999</xdr:rowOff>
    </xdr:from>
    <xdr:ext cx="1172116" cy="275717"/>
    <xdr:sp macro="" textlink="">
      <xdr:nvSpPr>
        <xdr:cNvPr id="23" name="テキスト ボックス 22"/>
        <xdr:cNvSpPr txBox="1"/>
      </xdr:nvSpPr>
      <xdr:spPr>
        <a:xfrm>
          <a:off x="5759905" y="4295727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32</xdr:col>
      <xdr:colOff>950</xdr:colOff>
      <xdr:row>762</xdr:row>
      <xdr:rowOff>119325</xdr:rowOff>
    </xdr:from>
    <xdr:to>
      <xdr:col>49</xdr:col>
      <xdr:colOff>85698</xdr:colOff>
      <xdr:row>764</xdr:row>
      <xdr:rowOff>228600</xdr:rowOff>
    </xdr:to>
    <xdr:sp macro="" textlink="">
      <xdr:nvSpPr>
        <xdr:cNvPr id="24" name="大かっこ 23"/>
        <xdr:cNvSpPr/>
      </xdr:nvSpPr>
      <xdr:spPr>
        <a:xfrm>
          <a:off x="5893750" y="43483475"/>
          <a:ext cx="3215298" cy="801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を使用した廃蛍光灯安定器の処理が安全かつ確実に行われることを確保するための環境整備事業を実施（平成</a:t>
          </a:r>
          <a:r>
            <a:rPr kumimoji="1" lang="en-US" altLang="ja-JP" sz="1100">
              <a:solidFill>
                <a:sysClr val="windowText" lastClr="000000"/>
              </a:solidFill>
            </a:rPr>
            <a:t>29</a:t>
          </a:r>
          <a:r>
            <a:rPr kumimoji="1" lang="ja-JP" altLang="en-US" sz="1100">
              <a:solidFill>
                <a:sysClr val="windowText" lastClr="000000"/>
              </a:solidFill>
            </a:rPr>
            <a:t>年度）</a:t>
          </a:r>
          <a:endParaRPr kumimoji="1" lang="en-US" altLang="ja-JP" sz="1100">
            <a:solidFill>
              <a:sysClr val="windowText" lastClr="000000"/>
            </a:solidFill>
          </a:endParaRPr>
        </a:p>
      </xdr:txBody>
    </xdr:sp>
    <xdr:clientData/>
  </xdr:twoCellAnchor>
  <xdr:twoCellAnchor>
    <xdr:from>
      <xdr:col>29</xdr:col>
      <xdr:colOff>14110</xdr:colOff>
      <xdr:row>767</xdr:row>
      <xdr:rowOff>14110</xdr:rowOff>
    </xdr:from>
    <xdr:to>
      <xdr:col>31</xdr:col>
      <xdr:colOff>96076</xdr:colOff>
      <xdr:row>767</xdr:row>
      <xdr:rowOff>14110</xdr:rowOff>
    </xdr:to>
    <xdr:cxnSp macro="">
      <xdr:nvCxnSpPr>
        <xdr:cNvPr id="28" name="直線矢印コネクタ 27"/>
        <xdr:cNvCxnSpPr/>
      </xdr:nvCxnSpPr>
      <xdr:spPr>
        <a:xfrm>
          <a:off x="5333999" y="43038888"/>
          <a:ext cx="4488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91722</xdr:colOff>
      <xdr:row>765</xdr:row>
      <xdr:rowOff>84667</xdr:rowOff>
    </xdr:from>
    <xdr:ext cx="1172116" cy="275717"/>
    <xdr:sp macro="" textlink="">
      <xdr:nvSpPr>
        <xdr:cNvPr id="29" name="テキスト ボックス 28"/>
        <xdr:cNvSpPr txBox="1"/>
      </xdr:nvSpPr>
      <xdr:spPr>
        <a:xfrm>
          <a:off x="5778500" y="4248855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32</xdr:col>
      <xdr:colOff>14111</xdr:colOff>
      <xdr:row>766</xdr:row>
      <xdr:rowOff>84666</xdr:rowOff>
    </xdr:from>
    <xdr:to>
      <xdr:col>49</xdr:col>
      <xdr:colOff>70807</xdr:colOff>
      <xdr:row>767</xdr:row>
      <xdr:rowOff>281162</xdr:rowOff>
    </xdr:to>
    <xdr:sp macro="" textlink="">
      <xdr:nvSpPr>
        <xdr:cNvPr id="30" name="テキスト ボックス 29"/>
        <xdr:cNvSpPr txBox="1"/>
      </xdr:nvSpPr>
      <xdr:spPr>
        <a:xfrm>
          <a:off x="5884333" y="42798999"/>
          <a:ext cx="3175252" cy="50694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F.</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32</xdr:col>
      <xdr:colOff>7055</xdr:colOff>
      <xdr:row>768</xdr:row>
      <xdr:rowOff>63500</xdr:rowOff>
    </xdr:from>
    <xdr:to>
      <xdr:col>49</xdr:col>
      <xdr:colOff>91803</xdr:colOff>
      <xdr:row>770</xdr:row>
      <xdr:rowOff>243330</xdr:rowOff>
    </xdr:to>
    <xdr:sp macro="" textlink="">
      <xdr:nvSpPr>
        <xdr:cNvPr id="31" name="大かっこ 30"/>
        <xdr:cNvSpPr/>
      </xdr:nvSpPr>
      <xdr:spPr>
        <a:xfrm>
          <a:off x="5877277" y="43398722"/>
          <a:ext cx="3203304" cy="8007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を使用した廃蛍光灯安定器の処理が安全かつ確実に行われることを確保するための環境整備事業を実施（平成</a:t>
          </a:r>
          <a:r>
            <a:rPr kumimoji="1" lang="en-US" altLang="ja-JP" sz="1100">
              <a:solidFill>
                <a:sysClr val="windowText" lastClr="000000"/>
              </a:solidFill>
            </a:rPr>
            <a:t>28</a:t>
          </a:r>
          <a:r>
            <a:rPr kumimoji="1" lang="ja-JP" altLang="en-US" sz="1100">
              <a:solidFill>
                <a:sysClr val="windowText" lastClr="000000"/>
              </a:solidFill>
            </a:rPr>
            <a:t>年度）</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178</v>
      </c>
      <c r="AT2" s="949"/>
      <c r="AU2" s="949"/>
      <c r="AV2" s="52" t="str">
        <f>IF(AW2="", "", "-")</f>
        <v/>
      </c>
      <c r="AW2" s="920"/>
      <c r="AX2" s="920"/>
    </row>
    <row r="3" spans="1:50" ht="21" customHeight="1" thickBot="1" x14ac:dyDescent="0.25">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50.4" customHeight="1" x14ac:dyDescent="0.2">
      <c r="A5" s="691" t="s">
        <v>67</v>
      </c>
      <c r="B5" s="692"/>
      <c r="C5" s="692"/>
      <c r="D5" s="692"/>
      <c r="E5" s="692"/>
      <c r="F5" s="693"/>
      <c r="G5" s="838" t="s">
        <v>176</v>
      </c>
      <c r="H5" s="839"/>
      <c r="I5" s="839"/>
      <c r="J5" s="839"/>
      <c r="K5" s="839"/>
      <c r="L5" s="839"/>
      <c r="M5" s="840" t="s">
        <v>66</v>
      </c>
      <c r="N5" s="841"/>
      <c r="O5" s="841"/>
      <c r="P5" s="841"/>
      <c r="Q5" s="841"/>
      <c r="R5" s="842"/>
      <c r="S5" s="843" t="s">
        <v>548</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2">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7.400000000000006" customHeight="1" x14ac:dyDescent="0.2">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31" t="s">
        <v>543</v>
      </c>
      <c r="Z7" s="439"/>
      <c r="AA7" s="439"/>
      <c r="AB7" s="439"/>
      <c r="AC7" s="439"/>
      <c r="AD7" s="932"/>
      <c r="AE7" s="921" t="s">
        <v>553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1" t="s">
        <v>389</v>
      </c>
      <c r="B8" s="492"/>
      <c r="C8" s="492"/>
      <c r="D8" s="492"/>
      <c r="E8" s="492"/>
      <c r="F8" s="493"/>
      <c r="G8" s="950" t="str">
        <f>入力規則等!A26</f>
        <v>-</v>
      </c>
      <c r="H8" s="719"/>
      <c r="I8" s="719"/>
      <c r="J8" s="719"/>
      <c r="K8" s="719"/>
      <c r="L8" s="719"/>
      <c r="M8" s="719"/>
      <c r="N8" s="719"/>
      <c r="O8" s="719"/>
      <c r="P8" s="719"/>
      <c r="Q8" s="719"/>
      <c r="R8" s="719"/>
      <c r="S8" s="719"/>
      <c r="T8" s="719"/>
      <c r="U8" s="719"/>
      <c r="V8" s="719"/>
      <c r="W8" s="719"/>
      <c r="X8" s="95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52" t="s">
        <v>24</v>
      </c>
      <c r="B12" s="953"/>
      <c r="C12" s="953"/>
      <c r="D12" s="953"/>
      <c r="E12" s="953"/>
      <c r="F12" s="954"/>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1900</v>
      </c>
      <c r="Q13" s="657"/>
      <c r="R13" s="657"/>
      <c r="S13" s="657"/>
      <c r="T13" s="657"/>
      <c r="U13" s="657"/>
      <c r="V13" s="658"/>
      <c r="W13" s="656">
        <v>4000</v>
      </c>
      <c r="X13" s="657"/>
      <c r="Y13" s="657"/>
      <c r="Z13" s="657"/>
      <c r="AA13" s="657"/>
      <c r="AB13" s="657"/>
      <c r="AC13" s="658"/>
      <c r="AD13" s="656">
        <v>4100</v>
      </c>
      <c r="AE13" s="657"/>
      <c r="AF13" s="657"/>
      <c r="AG13" s="657"/>
      <c r="AH13" s="657"/>
      <c r="AI13" s="657"/>
      <c r="AJ13" s="658"/>
      <c r="AK13" s="656">
        <v>4800</v>
      </c>
      <c r="AL13" s="657"/>
      <c r="AM13" s="657"/>
      <c r="AN13" s="657"/>
      <c r="AO13" s="657"/>
      <c r="AP13" s="657"/>
      <c r="AQ13" s="658"/>
      <c r="AR13" s="928">
        <v>4800</v>
      </c>
      <c r="AS13" s="929"/>
      <c r="AT13" s="929"/>
      <c r="AU13" s="929"/>
      <c r="AV13" s="929"/>
      <c r="AW13" s="929"/>
      <c r="AX13" s="930"/>
    </row>
    <row r="14" spans="1:50" ht="21" customHeight="1" x14ac:dyDescent="0.2">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v>200</v>
      </c>
      <c r="X15" s="657"/>
      <c r="Y15" s="657"/>
      <c r="Z15" s="657"/>
      <c r="AA15" s="657"/>
      <c r="AB15" s="657"/>
      <c r="AC15" s="658"/>
      <c r="AD15" s="656">
        <v>200</v>
      </c>
      <c r="AE15" s="657"/>
      <c r="AF15" s="657"/>
      <c r="AG15" s="657"/>
      <c r="AH15" s="657"/>
      <c r="AI15" s="657"/>
      <c r="AJ15" s="658"/>
      <c r="AK15" s="656" t="s">
        <v>558</v>
      </c>
      <c r="AL15" s="657"/>
      <c r="AM15" s="657"/>
      <c r="AN15" s="657"/>
      <c r="AO15" s="657"/>
      <c r="AP15" s="657"/>
      <c r="AQ15" s="658"/>
      <c r="AR15" s="656" t="s">
        <v>633</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v>-200</v>
      </c>
      <c r="Q16" s="657"/>
      <c r="R16" s="657"/>
      <c r="S16" s="657"/>
      <c r="T16" s="657"/>
      <c r="U16" s="657"/>
      <c r="V16" s="658"/>
      <c r="W16" s="656">
        <v>-200</v>
      </c>
      <c r="X16" s="657"/>
      <c r="Y16" s="657"/>
      <c r="Z16" s="657"/>
      <c r="AA16" s="657"/>
      <c r="AB16" s="657"/>
      <c r="AC16" s="658"/>
      <c r="AD16" s="656" t="s">
        <v>556</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557</v>
      </c>
      <c r="AL17" s="657"/>
      <c r="AM17" s="657"/>
      <c r="AN17" s="657"/>
      <c r="AO17" s="657"/>
      <c r="AP17" s="657"/>
      <c r="AQ17" s="658"/>
      <c r="AR17" s="926"/>
      <c r="AS17" s="926"/>
      <c r="AT17" s="926"/>
      <c r="AU17" s="926"/>
      <c r="AV17" s="926"/>
      <c r="AW17" s="926"/>
      <c r="AX17" s="927"/>
    </row>
    <row r="18" spans="1:50" ht="24.75" customHeight="1" x14ac:dyDescent="0.2">
      <c r="A18" s="613"/>
      <c r="B18" s="614"/>
      <c r="C18" s="614"/>
      <c r="D18" s="614"/>
      <c r="E18" s="614"/>
      <c r="F18" s="615"/>
      <c r="G18" s="726"/>
      <c r="H18" s="727"/>
      <c r="I18" s="715" t="s">
        <v>20</v>
      </c>
      <c r="J18" s="716"/>
      <c r="K18" s="716"/>
      <c r="L18" s="716"/>
      <c r="M18" s="716"/>
      <c r="N18" s="716"/>
      <c r="O18" s="717"/>
      <c r="P18" s="877">
        <f>SUM(P13:V17)</f>
        <v>1700</v>
      </c>
      <c r="Q18" s="878"/>
      <c r="R18" s="878"/>
      <c r="S18" s="878"/>
      <c r="T18" s="878"/>
      <c r="U18" s="878"/>
      <c r="V18" s="879"/>
      <c r="W18" s="877">
        <f>SUM(W13:AC17)</f>
        <v>4000</v>
      </c>
      <c r="X18" s="878"/>
      <c r="Y18" s="878"/>
      <c r="Z18" s="878"/>
      <c r="AA18" s="878"/>
      <c r="AB18" s="878"/>
      <c r="AC18" s="879"/>
      <c r="AD18" s="877">
        <f>SUM(AD13:AJ17)</f>
        <v>4300</v>
      </c>
      <c r="AE18" s="878"/>
      <c r="AF18" s="878"/>
      <c r="AG18" s="878"/>
      <c r="AH18" s="878"/>
      <c r="AI18" s="878"/>
      <c r="AJ18" s="879"/>
      <c r="AK18" s="877">
        <f>SUM(AK13:AQ17)</f>
        <v>4800</v>
      </c>
      <c r="AL18" s="878"/>
      <c r="AM18" s="878"/>
      <c r="AN18" s="878"/>
      <c r="AO18" s="878"/>
      <c r="AP18" s="878"/>
      <c r="AQ18" s="879"/>
      <c r="AR18" s="877">
        <f>SUM(AR13:AX17)</f>
        <v>4800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1700</v>
      </c>
      <c r="Q19" s="657"/>
      <c r="R19" s="657"/>
      <c r="S19" s="657"/>
      <c r="T19" s="657"/>
      <c r="U19" s="657"/>
      <c r="V19" s="658"/>
      <c r="W19" s="656">
        <v>3959</v>
      </c>
      <c r="X19" s="657"/>
      <c r="Y19" s="657"/>
      <c r="Z19" s="657"/>
      <c r="AA19" s="657"/>
      <c r="AB19" s="657"/>
      <c r="AC19" s="658"/>
      <c r="AD19" s="656">
        <v>4300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0.98975000000000002</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2">
      <c r="A21" s="848"/>
      <c r="B21" s="849"/>
      <c r="C21" s="849"/>
      <c r="D21" s="849"/>
      <c r="E21" s="849"/>
      <c r="F21" s="955"/>
      <c r="G21" s="309" t="s">
        <v>493</v>
      </c>
      <c r="H21" s="310"/>
      <c r="I21" s="310"/>
      <c r="J21" s="310"/>
      <c r="K21" s="310"/>
      <c r="L21" s="310"/>
      <c r="M21" s="310"/>
      <c r="N21" s="310"/>
      <c r="O21" s="310"/>
      <c r="P21" s="311">
        <f>IF(P19=0, "-", SUM(P19)/SUM(P13,P14))</f>
        <v>0.89473684210526316</v>
      </c>
      <c r="Q21" s="311"/>
      <c r="R21" s="311"/>
      <c r="S21" s="311"/>
      <c r="T21" s="311"/>
      <c r="U21" s="311"/>
      <c r="V21" s="311"/>
      <c r="W21" s="311">
        <f t="shared" ref="W21" si="2">IF(W19=0, "-", SUM(W19)/SUM(W13,W14))</f>
        <v>0.98975000000000002</v>
      </c>
      <c r="X21" s="311"/>
      <c r="Y21" s="311"/>
      <c r="Z21" s="311"/>
      <c r="AA21" s="311"/>
      <c r="AB21" s="311"/>
      <c r="AC21" s="311"/>
      <c r="AD21" s="311">
        <f t="shared" ref="AD21" si="3">IF(AD19=0, "-", SUM(AD19)/SUM(AD13,AD14))</f>
        <v>1.0487804878048781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2">
      <c r="A22" s="973" t="s">
        <v>535</v>
      </c>
      <c r="B22" s="974"/>
      <c r="C22" s="974"/>
      <c r="D22" s="974"/>
      <c r="E22" s="974"/>
      <c r="F22" s="975"/>
      <c r="G22" s="960" t="s">
        <v>470</v>
      </c>
      <c r="H22" s="215"/>
      <c r="I22" s="215"/>
      <c r="J22" s="215"/>
      <c r="K22" s="215"/>
      <c r="L22" s="215"/>
      <c r="M22" s="215"/>
      <c r="N22" s="215"/>
      <c r="O22" s="216"/>
      <c r="P22" s="945" t="s">
        <v>533</v>
      </c>
      <c r="Q22" s="215"/>
      <c r="R22" s="215"/>
      <c r="S22" s="215"/>
      <c r="T22" s="215"/>
      <c r="U22" s="215"/>
      <c r="V22" s="216"/>
      <c r="W22" s="945" t="s">
        <v>534</v>
      </c>
      <c r="X22" s="215"/>
      <c r="Y22" s="215"/>
      <c r="Z22" s="215"/>
      <c r="AA22" s="215"/>
      <c r="AB22" s="215"/>
      <c r="AC22" s="216"/>
      <c r="AD22" s="945" t="s">
        <v>469</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2">
      <c r="A23" s="976"/>
      <c r="B23" s="977"/>
      <c r="C23" s="977"/>
      <c r="D23" s="977"/>
      <c r="E23" s="977"/>
      <c r="F23" s="978"/>
      <c r="G23" s="961" t="s">
        <v>560</v>
      </c>
      <c r="H23" s="962"/>
      <c r="I23" s="962"/>
      <c r="J23" s="962"/>
      <c r="K23" s="962"/>
      <c r="L23" s="962"/>
      <c r="M23" s="962"/>
      <c r="N23" s="962"/>
      <c r="O23" s="963"/>
      <c r="P23" s="928">
        <v>1300</v>
      </c>
      <c r="Q23" s="929"/>
      <c r="R23" s="929"/>
      <c r="S23" s="929"/>
      <c r="T23" s="929"/>
      <c r="U23" s="929"/>
      <c r="V23" s="946"/>
      <c r="W23" s="928">
        <v>600</v>
      </c>
      <c r="X23" s="929"/>
      <c r="Y23" s="929"/>
      <c r="Z23" s="929"/>
      <c r="AA23" s="929"/>
      <c r="AB23" s="929"/>
      <c r="AC23" s="946"/>
      <c r="AD23" s="983" t="s">
        <v>645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64" t="s">
        <v>561</v>
      </c>
      <c r="H24" s="965"/>
      <c r="I24" s="965"/>
      <c r="J24" s="965"/>
      <c r="K24" s="965"/>
      <c r="L24" s="965"/>
      <c r="M24" s="965"/>
      <c r="N24" s="965"/>
      <c r="O24" s="966"/>
      <c r="P24" s="656">
        <v>3500</v>
      </c>
      <c r="Q24" s="657"/>
      <c r="R24" s="657"/>
      <c r="S24" s="657"/>
      <c r="T24" s="657"/>
      <c r="U24" s="657"/>
      <c r="V24" s="658"/>
      <c r="W24" s="656">
        <v>4200</v>
      </c>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64"/>
      <c r="H25" s="965"/>
      <c r="I25" s="965"/>
      <c r="J25" s="965"/>
      <c r="K25" s="965"/>
      <c r="L25" s="965"/>
      <c r="M25" s="965"/>
      <c r="N25" s="965"/>
      <c r="O25" s="966"/>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64"/>
      <c r="H26" s="965"/>
      <c r="I26" s="965"/>
      <c r="J26" s="965"/>
      <c r="K26" s="965"/>
      <c r="L26" s="965"/>
      <c r="M26" s="965"/>
      <c r="N26" s="965"/>
      <c r="O26" s="966"/>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2">
      <c r="A27" s="976"/>
      <c r="B27" s="977"/>
      <c r="C27" s="977"/>
      <c r="D27" s="977"/>
      <c r="E27" s="977"/>
      <c r="F27" s="978"/>
      <c r="G27" s="964"/>
      <c r="H27" s="965"/>
      <c r="I27" s="965"/>
      <c r="J27" s="965"/>
      <c r="K27" s="965"/>
      <c r="L27" s="965"/>
      <c r="M27" s="965"/>
      <c r="N27" s="965"/>
      <c r="O27" s="966"/>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67" t="s">
        <v>474</v>
      </c>
      <c r="H28" s="968"/>
      <c r="I28" s="968"/>
      <c r="J28" s="968"/>
      <c r="K28" s="968"/>
      <c r="L28" s="968"/>
      <c r="M28" s="968"/>
      <c r="N28" s="968"/>
      <c r="O28" s="969"/>
      <c r="P28" s="877">
        <f>P29-SUM(P23:P27)</f>
        <v>0</v>
      </c>
      <c r="Q28" s="878"/>
      <c r="R28" s="878"/>
      <c r="S28" s="878"/>
      <c r="T28" s="878"/>
      <c r="U28" s="878"/>
      <c r="V28" s="879"/>
      <c r="W28" s="877">
        <f>W29-SUM(W23:W27)</f>
        <v>0</v>
      </c>
      <c r="X28" s="878"/>
      <c r="Y28" s="878"/>
      <c r="Z28" s="878"/>
      <c r="AA28" s="878"/>
      <c r="AB28" s="878"/>
      <c r="AC28" s="87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471</v>
      </c>
      <c r="H29" s="971"/>
      <c r="I29" s="971"/>
      <c r="J29" s="971"/>
      <c r="K29" s="971"/>
      <c r="L29" s="971"/>
      <c r="M29" s="971"/>
      <c r="N29" s="971"/>
      <c r="O29" s="972"/>
      <c r="P29" s="942">
        <f>AK13</f>
        <v>4800</v>
      </c>
      <c r="Q29" s="943"/>
      <c r="R29" s="943"/>
      <c r="S29" s="943"/>
      <c r="T29" s="943"/>
      <c r="U29" s="943"/>
      <c r="V29" s="944"/>
      <c r="W29" s="942">
        <f>AR13</f>
        <v>4800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2">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4" t="s">
        <v>468</v>
      </c>
      <c r="AN30" s="924"/>
      <c r="AO30" s="924"/>
      <c r="AP30" s="857"/>
      <c r="AQ30" s="766" t="s">
        <v>355</v>
      </c>
      <c r="AR30" s="767"/>
      <c r="AS30" s="767"/>
      <c r="AT30" s="768"/>
      <c r="AU30" s="773" t="s">
        <v>253</v>
      </c>
      <c r="AV30" s="773"/>
      <c r="AW30" s="773"/>
      <c r="AX30" s="925"/>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v>37</v>
      </c>
      <c r="AV31" s="192"/>
      <c r="AW31" s="395" t="s">
        <v>300</v>
      </c>
      <c r="AX31" s="396"/>
    </row>
    <row r="32" spans="1:50" ht="23.25" customHeight="1" x14ac:dyDescent="0.2">
      <c r="A32" s="400"/>
      <c r="B32" s="398"/>
      <c r="C32" s="398"/>
      <c r="D32" s="398"/>
      <c r="E32" s="398"/>
      <c r="F32" s="399"/>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256191</v>
      </c>
      <c r="AF32" s="212"/>
      <c r="AG32" s="212"/>
      <c r="AH32" s="212"/>
      <c r="AI32" s="211">
        <v>283358</v>
      </c>
      <c r="AJ32" s="212"/>
      <c r="AK32" s="212"/>
      <c r="AL32" s="212"/>
      <c r="AM32" s="211">
        <v>312854</v>
      </c>
      <c r="AN32" s="212"/>
      <c r="AO32" s="212"/>
      <c r="AP32" s="212"/>
      <c r="AQ32" s="334" t="s">
        <v>557</v>
      </c>
      <c r="AR32" s="200"/>
      <c r="AS32" s="200"/>
      <c r="AT32" s="335"/>
      <c r="AU32" s="212" t="s">
        <v>566</v>
      </c>
      <c r="AV32" s="212"/>
      <c r="AW32" s="212"/>
      <c r="AX32" s="214"/>
    </row>
    <row r="33" spans="1:50" ht="23.25" customHeight="1" x14ac:dyDescent="0.2">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564</v>
      </c>
      <c r="AC33" s="519"/>
      <c r="AD33" s="519"/>
      <c r="AE33" s="211">
        <v>347000</v>
      </c>
      <c r="AF33" s="212"/>
      <c r="AG33" s="212"/>
      <c r="AH33" s="212"/>
      <c r="AI33" s="211">
        <v>332000</v>
      </c>
      <c r="AJ33" s="212"/>
      <c r="AK33" s="212"/>
      <c r="AL33" s="212"/>
      <c r="AM33" s="211">
        <v>332000</v>
      </c>
      <c r="AN33" s="212"/>
      <c r="AO33" s="212"/>
      <c r="AP33" s="212"/>
      <c r="AQ33" s="334">
        <v>332000</v>
      </c>
      <c r="AR33" s="200"/>
      <c r="AS33" s="200"/>
      <c r="AT33" s="335"/>
      <c r="AU33" s="212">
        <v>332000</v>
      </c>
      <c r="AV33" s="212"/>
      <c r="AW33" s="212"/>
      <c r="AX33" s="214"/>
    </row>
    <row r="34" spans="1:50" ht="23.25" customHeight="1" x14ac:dyDescent="0.2">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74</v>
      </c>
      <c r="AF34" s="212"/>
      <c r="AG34" s="212"/>
      <c r="AH34" s="212"/>
      <c r="AI34" s="211">
        <v>85</v>
      </c>
      <c r="AJ34" s="212"/>
      <c r="AK34" s="212"/>
      <c r="AL34" s="212"/>
      <c r="AM34" s="211">
        <v>94</v>
      </c>
      <c r="AN34" s="212"/>
      <c r="AO34" s="212"/>
      <c r="AP34" s="212"/>
      <c r="AQ34" s="334" t="s">
        <v>565</v>
      </c>
      <c r="AR34" s="200"/>
      <c r="AS34" s="200"/>
      <c r="AT34" s="335"/>
      <c r="AU34" s="212" t="s">
        <v>557</v>
      </c>
      <c r="AV34" s="212"/>
      <c r="AW34" s="212"/>
      <c r="AX34" s="214"/>
    </row>
    <row r="35" spans="1:50" ht="23.25" customHeight="1" x14ac:dyDescent="0.2">
      <c r="A35" s="219" t="s">
        <v>523</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487</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8" t="s">
        <v>253</v>
      </c>
      <c r="AV37" s="408"/>
      <c r="AW37" s="408"/>
      <c r="AX37" s="919"/>
    </row>
    <row r="38" spans="1:50" ht="18.75" hidden="1"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2">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2">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2">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487</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8" t="s">
        <v>253</v>
      </c>
      <c r="AV44" s="408"/>
      <c r="AW44" s="408"/>
      <c r="AX44" s="919"/>
    </row>
    <row r="45" spans="1:50" ht="18.75" hidden="1"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2">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2">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2">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7" t="s">
        <v>487</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3" t="s">
        <v>253</v>
      </c>
      <c r="AV51" s="933"/>
      <c r="AW51" s="933"/>
      <c r="AX51" s="934"/>
    </row>
    <row r="52" spans="1:50" ht="18.75" hidden="1"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2">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2">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2">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7" t="s">
        <v>487</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3" t="s">
        <v>253</v>
      </c>
      <c r="AV58" s="933"/>
      <c r="AW58" s="933"/>
      <c r="AX58" s="934"/>
    </row>
    <row r="59" spans="1:50" ht="18.75" hidden="1"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2">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2">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2">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2">
      <c r="A78" s="329" t="s">
        <v>526</v>
      </c>
      <c r="B78" s="330"/>
      <c r="C78" s="330"/>
      <c r="D78" s="330"/>
      <c r="E78" s="327" t="s">
        <v>461</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56"/>
    </row>
    <row r="80" spans="1:50" ht="18.75" hidden="1" customHeight="1" x14ac:dyDescent="0.2">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2">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2140</v>
      </c>
      <c r="AF101" s="212"/>
      <c r="AG101" s="212"/>
      <c r="AH101" s="213"/>
      <c r="AI101" s="211">
        <v>1918</v>
      </c>
      <c r="AJ101" s="212"/>
      <c r="AK101" s="212"/>
      <c r="AL101" s="213"/>
      <c r="AM101" s="211">
        <v>1930</v>
      </c>
      <c r="AN101" s="212"/>
      <c r="AO101" s="212"/>
      <c r="AP101" s="213"/>
      <c r="AQ101" s="211" t="s">
        <v>559</v>
      </c>
      <c r="AR101" s="212"/>
      <c r="AS101" s="212"/>
      <c r="AT101" s="213"/>
      <c r="AU101" s="211" t="s">
        <v>557</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317">
        <v>3000</v>
      </c>
      <c r="AF102" s="317"/>
      <c r="AG102" s="317"/>
      <c r="AH102" s="317"/>
      <c r="AI102" s="317">
        <v>3000</v>
      </c>
      <c r="AJ102" s="317"/>
      <c r="AK102" s="317"/>
      <c r="AL102" s="317"/>
      <c r="AM102" s="317">
        <v>3000</v>
      </c>
      <c r="AN102" s="317"/>
      <c r="AO102" s="317"/>
      <c r="AP102" s="317"/>
      <c r="AQ102" s="317">
        <v>3000</v>
      </c>
      <c r="AR102" s="317"/>
      <c r="AS102" s="317"/>
      <c r="AT102" s="317"/>
      <c r="AU102" s="317">
        <v>3000</v>
      </c>
      <c r="AV102" s="317"/>
      <c r="AW102" s="317"/>
      <c r="AX102" s="317"/>
    </row>
    <row r="103" spans="1:60" ht="31.5" hidden="1" customHeight="1" x14ac:dyDescent="0.2">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468</v>
      </c>
      <c r="AN103" s="413"/>
      <c r="AO103" s="413"/>
      <c r="AP103" s="414"/>
      <c r="AQ103" s="277" t="s">
        <v>490</v>
      </c>
      <c r="AR103" s="278"/>
      <c r="AS103" s="278"/>
      <c r="AT103" s="318"/>
      <c r="AU103" s="277" t="s">
        <v>536</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2">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468</v>
      </c>
      <c r="AN106" s="413"/>
      <c r="AO106" s="413"/>
      <c r="AP106" s="414"/>
      <c r="AQ106" s="277" t="s">
        <v>490</v>
      </c>
      <c r="AR106" s="278"/>
      <c r="AS106" s="278"/>
      <c r="AT106" s="318"/>
      <c r="AU106" s="277" t="s">
        <v>536</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2">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468</v>
      </c>
      <c r="AN109" s="413"/>
      <c r="AO109" s="413"/>
      <c r="AP109" s="414"/>
      <c r="AQ109" s="277" t="s">
        <v>490</v>
      </c>
      <c r="AR109" s="278"/>
      <c r="AS109" s="278"/>
      <c r="AT109" s="318"/>
      <c r="AU109" s="277" t="s">
        <v>536</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2">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468</v>
      </c>
      <c r="AN112" s="413"/>
      <c r="AO112" s="413"/>
      <c r="AP112" s="414"/>
      <c r="AQ112" s="277" t="s">
        <v>490</v>
      </c>
      <c r="AR112" s="278"/>
      <c r="AS112" s="278"/>
      <c r="AT112" s="318"/>
      <c r="AU112" s="277" t="s">
        <v>536</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2">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468</v>
      </c>
      <c r="AN115" s="413"/>
      <c r="AO115" s="413"/>
      <c r="AP115" s="414"/>
      <c r="AQ115" s="590" t="s">
        <v>537</v>
      </c>
      <c r="AR115" s="591"/>
      <c r="AS115" s="591"/>
      <c r="AT115" s="591"/>
      <c r="AU115" s="591"/>
      <c r="AV115" s="591"/>
      <c r="AW115" s="591"/>
      <c r="AX115" s="592"/>
    </row>
    <row r="116" spans="1:50" ht="23.25" customHeight="1" x14ac:dyDescent="0.2">
      <c r="A116" s="435"/>
      <c r="B116" s="436"/>
      <c r="C116" s="436"/>
      <c r="D116" s="436"/>
      <c r="E116" s="436"/>
      <c r="F116" s="437"/>
      <c r="G116" s="390" t="s">
        <v>568</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570</v>
      </c>
      <c r="AC116" s="459"/>
      <c r="AD116" s="460"/>
      <c r="AE116" s="317">
        <v>581</v>
      </c>
      <c r="AF116" s="317"/>
      <c r="AG116" s="317"/>
      <c r="AH116" s="317"/>
      <c r="AI116" s="317">
        <v>550</v>
      </c>
      <c r="AJ116" s="317"/>
      <c r="AK116" s="317"/>
      <c r="AL116" s="317"/>
      <c r="AM116" s="317">
        <v>502</v>
      </c>
      <c r="AN116" s="317"/>
      <c r="AO116" s="317"/>
      <c r="AP116" s="317"/>
      <c r="AQ116" s="211">
        <v>623</v>
      </c>
      <c r="AR116" s="212"/>
      <c r="AS116" s="212"/>
      <c r="AT116" s="212"/>
      <c r="AU116" s="212"/>
      <c r="AV116" s="212"/>
      <c r="AW116" s="212"/>
      <c r="AX116" s="214"/>
    </row>
    <row r="117" spans="1:50" ht="46.5" customHeight="1" thickBot="1" x14ac:dyDescent="0.2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571</v>
      </c>
      <c r="AC117" s="469"/>
      <c r="AD117" s="470"/>
      <c r="AE117" s="547" t="s">
        <v>572</v>
      </c>
      <c r="AF117" s="547"/>
      <c r="AG117" s="547"/>
      <c r="AH117" s="547"/>
      <c r="AI117" s="547" t="s">
        <v>573</v>
      </c>
      <c r="AJ117" s="547"/>
      <c r="AK117" s="547"/>
      <c r="AL117" s="547"/>
      <c r="AM117" s="547" t="s">
        <v>646</v>
      </c>
      <c r="AN117" s="547"/>
      <c r="AO117" s="547"/>
      <c r="AP117" s="547"/>
      <c r="AQ117" s="547" t="s">
        <v>622</v>
      </c>
      <c r="AR117" s="547"/>
      <c r="AS117" s="547"/>
      <c r="AT117" s="547"/>
      <c r="AU117" s="547"/>
      <c r="AV117" s="547"/>
      <c r="AW117" s="547"/>
      <c r="AX117" s="548"/>
    </row>
    <row r="118" spans="1:50" ht="23.25" hidden="1" customHeight="1" x14ac:dyDescent="0.2">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468</v>
      </c>
      <c r="AN118" s="413"/>
      <c r="AO118" s="413"/>
      <c r="AP118" s="414"/>
      <c r="AQ118" s="590" t="s">
        <v>537</v>
      </c>
      <c r="AR118" s="591"/>
      <c r="AS118" s="591"/>
      <c r="AT118" s="591"/>
      <c r="AU118" s="591"/>
      <c r="AV118" s="591"/>
      <c r="AW118" s="591"/>
      <c r="AX118" s="592"/>
    </row>
    <row r="119" spans="1:50" ht="23.25" hidden="1" customHeight="1" x14ac:dyDescent="0.2">
      <c r="A119" s="435"/>
      <c r="B119" s="436"/>
      <c r="C119" s="436"/>
      <c r="D119" s="436"/>
      <c r="E119" s="436"/>
      <c r="F119" s="437"/>
      <c r="G119" s="390" t="s">
        <v>499</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468</v>
      </c>
      <c r="AN121" s="413"/>
      <c r="AO121" s="413"/>
      <c r="AP121" s="414"/>
      <c r="AQ121" s="590" t="s">
        <v>537</v>
      </c>
      <c r="AR121" s="591"/>
      <c r="AS121" s="591"/>
      <c r="AT121" s="591"/>
      <c r="AU121" s="591"/>
      <c r="AV121" s="591"/>
      <c r="AW121" s="591"/>
      <c r="AX121" s="592"/>
    </row>
    <row r="122" spans="1:50" ht="23.25" hidden="1" customHeight="1" x14ac:dyDescent="0.2">
      <c r="A122" s="435"/>
      <c r="B122" s="436"/>
      <c r="C122" s="436"/>
      <c r="D122" s="436"/>
      <c r="E122" s="436"/>
      <c r="F122" s="437"/>
      <c r="G122" s="390" t="s">
        <v>500</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2">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468</v>
      </c>
      <c r="AN124" s="413"/>
      <c r="AO124" s="413"/>
      <c r="AP124" s="414"/>
      <c r="AQ124" s="590" t="s">
        <v>537</v>
      </c>
      <c r="AR124" s="591"/>
      <c r="AS124" s="591"/>
      <c r="AT124" s="591"/>
      <c r="AU124" s="591"/>
      <c r="AV124" s="591"/>
      <c r="AW124" s="591"/>
      <c r="AX124" s="592"/>
    </row>
    <row r="125" spans="1:50" ht="23.25" hidden="1" customHeight="1" x14ac:dyDescent="0.2">
      <c r="A125" s="435"/>
      <c r="B125" s="436"/>
      <c r="C125" s="436"/>
      <c r="D125" s="436"/>
      <c r="E125" s="436"/>
      <c r="F125" s="437"/>
      <c r="G125" s="390" t="s">
        <v>500</v>
      </c>
      <c r="H125" s="390"/>
      <c r="I125" s="390"/>
      <c r="J125" s="390"/>
      <c r="K125" s="390"/>
      <c r="L125" s="390"/>
      <c r="M125" s="390"/>
      <c r="N125" s="390"/>
      <c r="O125" s="390"/>
      <c r="P125" s="390"/>
      <c r="Q125" s="390"/>
      <c r="R125" s="390"/>
      <c r="S125" s="390"/>
      <c r="T125" s="390"/>
      <c r="U125" s="390"/>
      <c r="V125" s="390"/>
      <c r="W125" s="390"/>
      <c r="X125" s="938"/>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2">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2" t="s">
        <v>357</v>
      </c>
      <c r="AF127" s="413"/>
      <c r="AG127" s="413"/>
      <c r="AH127" s="414"/>
      <c r="AI127" s="412" t="s">
        <v>363</v>
      </c>
      <c r="AJ127" s="413"/>
      <c r="AK127" s="413"/>
      <c r="AL127" s="414"/>
      <c r="AM127" s="412" t="s">
        <v>468</v>
      </c>
      <c r="AN127" s="413"/>
      <c r="AO127" s="413"/>
      <c r="AP127" s="414"/>
      <c r="AQ127" s="590" t="s">
        <v>537</v>
      </c>
      <c r="AR127" s="591"/>
      <c r="AS127" s="591"/>
      <c r="AT127" s="591"/>
      <c r="AU127" s="591"/>
      <c r="AV127" s="591"/>
      <c r="AW127" s="591"/>
      <c r="AX127" s="592"/>
    </row>
    <row r="128" spans="1:50" ht="23.25" hidden="1" customHeight="1" x14ac:dyDescent="0.2">
      <c r="A128" s="435"/>
      <c r="B128" s="436"/>
      <c r="C128" s="436"/>
      <c r="D128" s="436"/>
      <c r="E128" s="436"/>
      <c r="F128" s="437"/>
      <c r="G128" s="390" t="s">
        <v>500</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5">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609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v>37</v>
      </c>
      <c r="AV133" s="193"/>
      <c r="AW133" s="126" t="s">
        <v>300</v>
      </c>
      <c r="AX133" s="188"/>
    </row>
    <row r="134" spans="1:50" ht="39.75" customHeight="1" x14ac:dyDescent="0.2">
      <c r="A134" s="182"/>
      <c r="B134" s="179"/>
      <c r="C134" s="173"/>
      <c r="D134" s="179"/>
      <c r="E134" s="173"/>
      <c r="F134" s="174"/>
      <c r="G134" s="97" t="s">
        <v>611</v>
      </c>
      <c r="H134" s="98"/>
      <c r="I134" s="98"/>
      <c r="J134" s="98"/>
      <c r="K134" s="98"/>
      <c r="L134" s="98"/>
      <c r="M134" s="98"/>
      <c r="N134" s="98"/>
      <c r="O134" s="98"/>
      <c r="P134" s="98"/>
      <c r="Q134" s="98"/>
      <c r="R134" s="98"/>
      <c r="S134" s="98"/>
      <c r="T134" s="98"/>
      <c r="U134" s="98"/>
      <c r="V134" s="98"/>
      <c r="W134" s="98"/>
      <c r="X134" s="99"/>
      <c r="Y134" s="194" t="s">
        <v>379</v>
      </c>
      <c r="Z134" s="195"/>
      <c r="AA134" s="196"/>
      <c r="AB134" s="197" t="s">
        <v>612</v>
      </c>
      <c r="AC134" s="198"/>
      <c r="AD134" s="198"/>
      <c r="AE134" s="199">
        <v>256191</v>
      </c>
      <c r="AF134" s="200"/>
      <c r="AG134" s="200"/>
      <c r="AH134" s="200"/>
      <c r="AI134" s="199">
        <v>283358</v>
      </c>
      <c r="AJ134" s="200"/>
      <c r="AK134" s="200"/>
      <c r="AL134" s="200"/>
      <c r="AM134" s="199">
        <v>312854</v>
      </c>
      <c r="AN134" s="200"/>
      <c r="AO134" s="200"/>
      <c r="AP134" s="200"/>
      <c r="AQ134" s="199" t="s">
        <v>620</v>
      </c>
      <c r="AR134" s="200"/>
      <c r="AS134" s="200"/>
      <c r="AT134" s="200"/>
      <c r="AU134" s="199" t="s">
        <v>621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612</v>
      </c>
      <c r="AC135" s="206"/>
      <c r="AD135" s="206"/>
      <c r="AE135" s="199">
        <v>347000</v>
      </c>
      <c r="AF135" s="200"/>
      <c r="AG135" s="200"/>
      <c r="AH135" s="200"/>
      <c r="AI135" s="199">
        <v>332000</v>
      </c>
      <c r="AJ135" s="200"/>
      <c r="AK135" s="200"/>
      <c r="AL135" s="200"/>
      <c r="AM135" s="199">
        <v>332000</v>
      </c>
      <c r="AN135" s="200"/>
      <c r="AO135" s="200"/>
      <c r="AP135" s="200"/>
      <c r="AQ135" s="199">
        <v>332000</v>
      </c>
      <c r="AR135" s="200"/>
      <c r="AS135" s="200"/>
      <c r="AT135" s="200"/>
      <c r="AU135" s="199">
        <v>332000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613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40"/>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633</v>
      </c>
      <c r="AF432" s="193"/>
      <c r="AG432" s="126" t="s">
        <v>356</v>
      </c>
      <c r="AH432" s="127"/>
      <c r="AI432" s="149"/>
      <c r="AJ432" s="149"/>
      <c r="AK432" s="149"/>
      <c r="AL432" s="147"/>
      <c r="AM432" s="149"/>
      <c r="AN432" s="149"/>
      <c r="AO432" s="149"/>
      <c r="AP432" s="147"/>
      <c r="AQ432" s="589" t="s">
        <v>635</v>
      </c>
      <c r="AR432" s="193"/>
      <c r="AS432" s="126" t="s">
        <v>356</v>
      </c>
      <c r="AT432" s="127"/>
      <c r="AU432" s="193" t="s">
        <v>636</v>
      </c>
      <c r="AV432" s="193"/>
      <c r="AW432" s="126" t="s">
        <v>300</v>
      </c>
      <c r="AX432" s="188"/>
    </row>
    <row r="433" spans="1:50" ht="23.25" customHeight="1" x14ac:dyDescent="0.2">
      <c r="A433" s="182"/>
      <c r="B433" s="179"/>
      <c r="C433" s="173"/>
      <c r="D433" s="179"/>
      <c r="E433" s="336"/>
      <c r="F433" s="337"/>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637</v>
      </c>
      <c r="AC433" s="206"/>
      <c r="AD433" s="206"/>
      <c r="AE433" s="334" t="s">
        <v>633</v>
      </c>
      <c r="AF433" s="200"/>
      <c r="AG433" s="200"/>
      <c r="AH433" s="200"/>
      <c r="AI433" s="334" t="s">
        <v>633</v>
      </c>
      <c r="AJ433" s="200"/>
      <c r="AK433" s="200"/>
      <c r="AL433" s="200"/>
      <c r="AM433" s="334" t="s">
        <v>633</v>
      </c>
      <c r="AN433" s="200"/>
      <c r="AO433" s="200"/>
      <c r="AP433" s="335"/>
      <c r="AQ433" s="334" t="s">
        <v>635</v>
      </c>
      <c r="AR433" s="200"/>
      <c r="AS433" s="200"/>
      <c r="AT433" s="335"/>
      <c r="AU433" s="200" t="s">
        <v>638</v>
      </c>
      <c r="AV433" s="200"/>
      <c r="AW433" s="200"/>
      <c r="AX433" s="201"/>
    </row>
    <row r="434" spans="1:50" ht="23.25" customHeight="1" x14ac:dyDescent="0.2">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633</v>
      </c>
      <c r="AC434" s="198"/>
      <c r="AD434" s="198"/>
      <c r="AE434" s="334" t="s">
        <v>633</v>
      </c>
      <c r="AF434" s="200"/>
      <c r="AG434" s="200"/>
      <c r="AH434" s="335"/>
      <c r="AI434" s="334" t="s">
        <v>633</v>
      </c>
      <c r="AJ434" s="200"/>
      <c r="AK434" s="200"/>
      <c r="AL434" s="200"/>
      <c r="AM434" s="334" t="s">
        <v>633</v>
      </c>
      <c r="AN434" s="200"/>
      <c r="AO434" s="200"/>
      <c r="AP434" s="335"/>
      <c r="AQ434" s="334" t="s">
        <v>635</v>
      </c>
      <c r="AR434" s="200"/>
      <c r="AS434" s="200"/>
      <c r="AT434" s="335"/>
      <c r="AU434" s="200" t="s">
        <v>633</v>
      </c>
      <c r="AV434" s="200"/>
      <c r="AW434" s="200"/>
      <c r="AX434" s="201"/>
    </row>
    <row r="435" spans="1:50" ht="23.25" customHeight="1" x14ac:dyDescent="0.2">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633</v>
      </c>
      <c r="AF435" s="200"/>
      <c r="AG435" s="200"/>
      <c r="AH435" s="335"/>
      <c r="AI435" s="334" t="s">
        <v>633</v>
      </c>
      <c r="AJ435" s="200"/>
      <c r="AK435" s="200"/>
      <c r="AL435" s="200"/>
      <c r="AM435" s="334" t="s">
        <v>633</v>
      </c>
      <c r="AN435" s="200"/>
      <c r="AO435" s="200"/>
      <c r="AP435" s="335"/>
      <c r="AQ435" s="334" t="s">
        <v>635</v>
      </c>
      <c r="AR435" s="200"/>
      <c r="AS435" s="200"/>
      <c r="AT435" s="335"/>
      <c r="AU435" s="200" t="s">
        <v>635</v>
      </c>
      <c r="AV435" s="200"/>
      <c r="AW435" s="200"/>
      <c r="AX435" s="201"/>
    </row>
    <row r="436" spans="1:50" ht="18.75" hidden="1" customHeight="1" x14ac:dyDescent="0.2">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2">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2">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2">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2">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2">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2">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2">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2">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2">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2">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2">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2">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633</v>
      </c>
      <c r="AF457" s="193"/>
      <c r="AG457" s="126" t="s">
        <v>356</v>
      </c>
      <c r="AH457" s="127"/>
      <c r="AI457" s="149"/>
      <c r="AJ457" s="149"/>
      <c r="AK457" s="149"/>
      <c r="AL457" s="147"/>
      <c r="AM457" s="149"/>
      <c r="AN457" s="149"/>
      <c r="AO457" s="149"/>
      <c r="AP457" s="147"/>
      <c r="AQ457" s="589" t="s">
        <v>635</v>
      </c>
      <c r="AR457" s="193"/>
      <c r="AS457" s="126" t="s">
        <v>356</v>
      </c>
      <c r="AT457" s="127"/>
      <c r="AU457" s="193" t="s">
        <v>635</v>
      </c>
      <c r="AV457" s="193"/>
      <c r="AW457" s="126" t="s">
        <v>300</v>
      </c>
      <c r="AX457" s="188"/>
    </row>
    <row r="458" spans="1:50" ht="23.25" customHeight="1" x14ac:dyDescent="0.2">
      <c r="A458" s="182"/>
      <c r="B458" s="179"/>
      <c r="C458" s="173"/>
      <c r="D458" s="179"/>
      <c r="E458" s="336"/>
      <c r="F458" s="337"/>
      <c r="G458" s="97"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633</v>
      </c>
      <c r="AC458" s="206"/>
      <c r="AD458" s="206"/>
      <c r="AE458" s="334" t="s">
        <v>635</v>
      </c>
      <c r="AF458" s="200"/>
      <c r="AG458" s="200"/>
      <c r="AH458" s="200"/>
      <c r="AI458" s="334" t="s">
        <v>635</v>
      </c>
      <c r="AJ458" s="200"/>
      <c r="AK458" s="200"/>
      <c r="AL458" s="200"/>
      <c r="AM458" s="334" t="s">
        <v>633</v>
      </c>
      <c r="AN458" s="200"/>
      <c r="AO458" s="200"/>
      <c r="AP458" s="335"/>
      <c r="AQ458" s="334" t="s">
        <v>638</v>
      </c>
      <c r="AR458" s="200"/>
      <c r="AS458" s="200"/>
      <c r="AT458" s="335"/>
      <c r="AU458" s="200" t="s">
        <v>633</v>
      </c>
      <c r="AV458" s="200"/>
      <c r="AW458" s="200"/>
      <c r="AX458" s="201"/>
    </row>
    <row r="459" spans="1:50" ht="23.25" customHeight="1" x14ac:dyDescent="0.2">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633</v>
      </c>
      <c r="AC459" s="198"/>
      <c r="AD459" s="198"/>
      <c r="AE459" s="334" t="s">
        <v>638</v>
      </c>
      <c r="AF459" s="200"/>
      <c r="AG459" s="200"/>
      <c r="AH459" s="335"/>
      <c r="AI459" s="334" t="s">
        <v>633</v>
      </c>
      <c r="AJ459" s="200"/>
      <c r="AK459" s="200"/>
      <c r="AL459" s="200"/>
      <c r="AM459" s="334" t="s">
        <v>636</v>
      </c>
      <c r="AN459" s="200"/>
      <c r="AO459" s="200"/>
      <c r="AP459" s="335"/>
      <c r="AQ459" s="334" t="s">
        <v>639</v>
      </c>
      <c r="AR459" s="200"/>
      <c r="AS459" s="200"/>
      <c r="AT459" s="335"/>
      <c r="AU459" s="200" t="s">
        <v>633</v>
      </c>
      <c r="AV459" s="200"/>
      <c r="AW459" s="200"/>
      <c r="AX459" s="201"/>
    </row>
    <row r="460" spans="1:50" ht="23.25" customHeight="1" x14ac:dyDescent="0.2">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635</v>
      </c>
      <c r="AF460" s="200"/>
      <c r="AG460" s="200"/>
      <c r="AH460" s="335"/>
      <c r="AI460" s="334" t="s">
        <v>635</v>
      </c>
      <c r="AJ460" s="200"/>
      <c r="AK460" s="200"/>
      <c r="AL460" s="200"/>
      <c r="AM460" s="334" t="s">
        <v>636</v>
      </c>
      <c r="AN460" s="200"/>
      <c r="AO460" s="200"/>
      <c r="AP460" s="335"/>
      <c r="AQ460" s="334" t="s">
        <v>639</v>
      </c>
      <c r="AR460" s="200"/>
      <c r="AS460" s="200"/>
      <c r="AT460" s="335"/>
      <c r="AU460" s="200" t="s">
        <v>634</v>
      </c>
      <c r="AV460" s="200"/>
      <c r="AW460" s="200"/>
      <c r="AX460" s="201"/>
    </row>
    <row r="461" spans="1:50" ht="18.75" hidden="1" customHeight="1" x14ac:dyDescent="0.2">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2">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2">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2">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2">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2">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2">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2">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2">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2">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2">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2">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2">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2">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2">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2">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2">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2">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2">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2">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2">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2">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2">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2">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2">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2">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2">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2">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2">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2">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2">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2">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2">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2">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2">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2">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2">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2">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2">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2">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2">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2">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2">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2">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2">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2">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2">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2">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2">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2">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2">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2">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2">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2">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2">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2">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2">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2">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2">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2">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2">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2">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2">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2">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2">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2">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2">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2">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2">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2">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2">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2">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2">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2">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2">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2">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2">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2">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2">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2">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2">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2">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2">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2">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2">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2">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2">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2">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2">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2">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2">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2">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2">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2">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2">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2">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2">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2">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2">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2">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2">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2">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2">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2">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2">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2">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2">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2">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2">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2">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2">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2">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2">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2">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2">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2">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2">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2">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2">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2">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2">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2">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2">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2">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2">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2">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2">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2">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633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551</v>
      </c>
      <c r="AE702" s="340"/>
      <c r="AF702" s="340"/>
      <c r="AG702" s="382" t="s">
        <v>603</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551</v>
      </c>
      <c r="AE703" s="323"/>
      <c r="AF703" s="323"/>
      <c r="AG703" s="94" t="s">
        <v>602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3.4"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18" t="s">
        <v>634</v>
      </c>
      <c r="AH705" s="98"/>
      <c r="AI705" s="98"/>
      <c r="AJ705" s="98"/>
      <c r="AK705" s="98"/>
      <c r="AL705" s="98"/>
      <c r="AM705" s="98"/>
      <c r="AN705" s="98"/>
      <c r="AO705" s="98"/>
      <c r="AP705" s="98"/>
      <c r="AQ705" s="98"/>
      <c r="AR705" s="98"/>
      <c r="AS705" s="98"/>
      <c r="AT705" s="98"/>
      <c r="AU705" s="98"/>
      <c r="AV705" s="98"/>
      <c r="AW705" s="98"/>
      <c r="AX705" s="119"/>
    </row>
    <row r="706" spans="1:50" ht="31.5" customHeight="1" x14ac:dyDescent="0.2">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575</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3.4"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t="s">
        <v>633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551</v>
      </c>
      <c r="AE709" s="323"/>
      <c r="AF709" s="323"/>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574</v>
      </c>
      <c r="AE710" s="323"/>
      <c r="AF710" s="323"/>
      <c r="AG710" s="94" t="s">
        <v>635</v>
      </c>
      <c r="AH710" s="95"/>
      <c r="AI710" s="95"/>
      <c r="AJ710" s="95"/>
      <c r="AK710" s="95"/>
      <c r="AL710" s="95"/>
      <c r="AM710" s="95"/>
      <c r="AN710" s="95"/>
      <c r="AO710" s="95"/>
      <c r="AP710" s="95"/>
      <c r="AQ710" s="95"/>
      <c r="AR710" s="95"/>
      <c r="AS710" s="95"/>
      <c r="AT710" s="95"/>
      <c r="AU710" s="95"/>
      <c r="AV710" s="95"/>
      <c r="AW710" s="95"/>
      <c r="AX710" s="96"/>
    </row>
    <row r="711" spans="1:50" ht="45.6" customHeight="1" x14ac:dyDescent="0.2">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551</v>
      </c>
      <c r="AE711" s="323"/>
      <c r="AF711" s="323"/>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574</v>
      </c>
      <c r="AE712" s="782"/>
      <c r="AF712" s="782"/>
      <c r="AG712" s="809" t="s">
        <v>633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57" t="s">
        <v>485</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574</v>
      </c>
      <c r="AE713" s="323"/>
      <c r="AF713" s="662"/>
      <c r="AG713" s="94" t="s">
        <v>634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615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551</v>
      </c>
      <c r="AE717" s="323"/>
      <c r="AF717" s="323"/>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551</v>
      </c>
      <c r="AE718" s="323"/>
      <c r="AF718" s="323"/>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t="s">
        <v>623</v>
      </c>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9" customHeight="1" x14ac:dyDescent="0.2">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9" customHeight="1" thickBot="1" x14ac:dyDescent="0.25">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1.1" customHeight="1" thickBot="1" x14ac:dyDescent="0.25">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9" customHeight="1" thickBot="1" x14ac:dyDescent="0.25">
      <c r="A731" s="798" t="s">
        <v>257</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7.1" customHeight="1" thickBot="1" x14ac:dyDescent="0.25">
      <c r="A733" s="672" t="s">
        <v>257</v>
      </c>
      <c r="B733" s="673"/>
      <c r="C733" s="673"/>
      <c r="D733" s="673"/>
      <c r="E733" s="674"/>
      <c r="F733" s="636" t="s">
        <v>647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7.6"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1001" t="s">
        <v>431</v>
      </c>
      <c r="B737" s="203"/>
      <c r="C737" s="203"/>
      <c r="D737" s="204"/>
      <c r="E737" s="997" t="s">
        <v>576</v>
      </c>
      <c r="F737" s="997"/>
      <c r="G737" s="997"/>
      <c r="H737" s="997"/>
      <c r="I737" s="997"/>
      <c r="J737" s="997"/>
      <c r="K737" s="997"/>
      <c r="L737" s="997"/>
      <c r="M737" s="997"/>
      <c r="N737" s="359" t="s">
        <v>358</v>
      </c>
      <c r="O737" s="359"/>
      <c r="P737" s="359"/>
      <c r="Q737" s="359"/>
      <c r="R737" s="997" t="s">
        <v>577</v>
      </c>
      <c r="S737" s="997"/>
      <c r="T737" s="997"/>
      <c r="U737" s="997"/>
      <c r="V737" s="997"/>
      <c r="W737" s="997"/>
      <c r="X737" s="997"/>
      <c r="Y737" s="997"/>
      <c r="Z737" s="997"/>
      <c r="AA737" s="359" t="s">
        <v>359</v>
      </c>
      <c r="AB737" s="359"/>
      <c r="AC737" s="359"/>
      <c r="AD737" s="359"/>
      <c r="AE737" s="997" t="s">
        <v>578</v>
      </c>
      <c r="AF737" s="997"/>
      <c r="AG737" s="997"/>
      <c r="AH737" s="997"/>
      <c r="AI737" s="997"/>
      <c r="AJ737" s="997"/>
      <c r="AK737" s="997"/>
      <c r="AL737" s="997"/>
      <c r="AM737" s="997"/>
      <c r="AN737" s="359" t="s">
        <v>360</v>
      </c>
      <c r="AO737" s="359"/>
      <c r="AP737" s="359"/>
      <c r="AQ737" s="359"/>
      <c r="AR737" s="998" t="s">
        <v>580</v>
      </c>
      <c r="AS737" s="999"/>
      <c r="AT737" s="999"/>
      <c r="AU737" s="999"/>
      <c r="AV737" s="999"/>
      <c r="AW737" s="999"/>
      <c r="AX737" s="1000"/>
      <c r="AY737" s="89"/>
      <c r="AZ737" s="89"/>
    </row>
    <row r="738" spans="1:52" ht="24.75" customHeight="1" x14ac:dyDescent="0.2">
      <c r="A738" s="1001" t="s">
        <v>361</v>
      </c>
      <c r="B738" s="203"/>
      <c r="C738" s="203"/>
      <c r="D738" s="204"/>
      <c r="E738" s="997" t="s">
        <v>581</v>
      </c>
      <c r="F738" s="997"/>
      <c r="G738" s="997"/>
      <c r="H738" s="997"/>
      <c r="I738" s="997"/>
      <c r="J738" s="997"/>
      <c r="K738" s="997"/>
      <c r="L738" s="997"/>
      <c r="M738" s="997"/>
      <c r="N738" s="359" t="s">
        <v>362</v>
      </c>
      <c r="O738" s="359"/>
      <c r="P738" s="359"/>
      <c r="Q738" s="359"/>
      <c r="R738" s="997" t="s">
        <v>579</v>
      </c>
      <c r="S738" s="997"/>
      <c r="T738" s="997"/>
      <c r="U738" s="997"/>
      <c r="V738" s="997"/>
      <c r="W738" s="997"/>
      <c r="X738" s="997"/>
      <c r="Y738" s="997"/>
      <c r="Z738" s="997"/>
      <c r="AA738" s="359" t="s">
        <v>478</v>
      </c>
      <c r="AB738" s="359"/>
      <c r="AC738" s="359"/>
      <c r="AD738" s="359"/>
      <c r="AE738" s="997" t="s">
        <v>582</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5">
      <c r="A739" s="1005" t="s">
        <v>538</v>
      </c>
      <c r="B739" s="1006"/>
      <c r="C739" s="1006"/>
      <c r="D739" s="1007"/>
      <c r="E739" s="1008" t="s">
        <v>545</v>
      </c>
      <c r="F739" s="1009"/>
      <c r="G739" s="1009"/>
      <c r="H739" s="91" t="str">
        <f>IF(E739="", "", "(")</f>
        <v>(</v>
      </c>
      <c r="I739" s="992"/>
      <c r="J739" s="992"/>
      <c r="K739" s="91" t="str">
        <f>IF(OR(I739="　", I739=""), "", "-")</f>
        <v/>
      </c>
      <c r="L739" s="993">
        <v>178</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2">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529</v>
      </c>
      <c r="B779" s="628"/>
      <c r="C779" s="628"/>
      <c r="D779" s="628"/>
      <c r="E779" s="628"/>
      <c r="F779" s="629"/>
      <c r="G779" s="594" t="s">
        <v>583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4.1" customHeight="1" x14ac:dyDescent="0.2">
      <c r="A781" s="630"/>
      <c r="B781" s="631"/>
      <c r="C781" s="631"/>
      <c r="D781" s="631"/>
      <c r="E781" s="631"/>
      <c r="F781" s="632"/>
      <c r="G781" s="669" t="s">
        <v>584</v>
      </c>
      <c r="H781" s="670"/>
      <c r="I781" s="670"/>
      <c r="J781" s="670"/>
      <c r="K781" s="671"/>
      <c r="L781" s="663" t="s">
        <v>585</v>
      </c>
      <c r="M781" s="664"/>
      <c r="N781" s="664"/>
      <c r="O781" s="664"/>
      <c r="P781" s="664"/>
      <c r="Q781" s="664"/>
      <c r="R781" s="664"/>
      <c r="S781" s="664"/>
      <c r="T781" s="664"/>
      <c r="U781" s="664"/>
      <c r="V781" s="664"/>
      <c r="W781" s="664"/>
      <c r="X781" s="665"/>
      <c r="Y781" s="385">
        <v>800</v>
      </c>
      <c r="Z781" s="386"/>
      <c r="AA781" s="386"/>
      <c r="AB781" s="804"/>
      <c r="AC781" s="669" t="s">
        <v>584</v>
      </c>
      <c r="AD781" s="670"/>
      <c r="AE781" s="670"/>
      <c r="AF781" s="670"/>
      <c r="AG781" s="671"/>
      <c r="AH781" s="663" t="s">
        <v>587</v>
      </c>
      <c r="AI781" s="664"/>
      <c r="AJ781" s="664"/>
      <c r="AK781" s="664"/>
      <c r="AL781" s="664"/>
      <c r="AM781" s="664"/>
      <c r="AN781" s="664"/>
      <c r="AO781" s="664"/>
      <c r="AP781" s="664"/>
      <c r="AQ781" s="664"/>
      <c r="AR781" s="664"/>
      <c r="AS781" s="664"/>
      <c r="AT781" s="665"/>
      <c r="AU781" s="385">
        <v>3000</v>
      </c>
      <c r="AV781" s="386"/>
      <c r="AW781" s="386"/>
      <c r="AX781" s="387"/>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3000</v>
      </c>
      <c r="AV791" s="831"/>
      <c r="AW791" s="831"/>
      <c r="AX791" s="833"/>
    </row>
    <row r="792" spans="1:50" ht="24.75" customHeight="1" x14ac:dyDescent="0.2">
      <c r="A792" s="630"/>
      <c r="B792" s="631"/>
      <c r="C792" s="631"/>
      <c r="D792" s="631"/>
      <c r="E792" s="631"/>
      <c r="F792" s="632"/>
      <c r="G792" s="594" t="s">
        <v>588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7.5" customHeight="1" x14ac:dyDescent="0.2">
      <c r="A794" s="630"/>
      <c r="B794" s="631"/>
      <c r="C794" s="631"/>
      <c r="D794" s="631"/>
      <c r="E794" s="631"/>
      <c r="F794" s="632"/>
      <c r="G794" s="669" t="s">
        <v>584</v>
      </c>
      <c r="H794" s="670"/>
      <c r="I794" s="670"/>
      <c r="J794" s="670"/>
      <c r="K794" s="671"/>
      <c r="L794" s="663" t="s">
        <v>589</v>
      </c>
      <c r="M794" s="664"/>
      <c r="N794" s="664"/>
      <c r="O794" s="664"/>
      <c r="P794" s="664"/>
      <c r="Q794" s="664"/>
      <c r="R794" s="664"/>
      <c r="S794" s="664"/>
      <c r="T794" s="664"/>
      <c r="U794" s="664"/>
      <c r="V794" s="664"/>
      <c r="W794" s="664"/>
      <c r="X794" s="665"/>
      <c r="Y794" s="385">
        <v>1940</v>
      </c>
      <c r="Z794" s="386"/>
      <c r="AA794" s="386"/>
      <c r="AB794" s="804"/>
      <c r="AC794" s="669" t="s">
        <v>591</v>
      </c>
      <c r="AD794" s="670"/>
      <c r="AE794" s="670"/>
      <c r="AF794" s="670"/>
      <c r="AG794" s="671"/>
      <c r="AH794" s="663" t="s">
        <v>592</v>
      </c>
      <c r="AI794" s="664"/>
      <c r="AJ794" s="664"/>
      <c r="AK794" s="664"/>
      <c r="AL794" s="664"/>
      <c r="AM794" s="664"/>
      <c r="AN794" s="664"/>
      <c r="AO794" s="664"/>
      <c r="AP794" s="664"/>
      <c r="AQ794" s="664"/>
      <c r="AR794" s="664"/>
      <c r="AS794" s="664"/>
      <c r="AT794" s="665"/>
      <c r="AU794" s="385">
        <v>100</v>
      </c>
      <c r="AV794" s="386"/>
      <c r="AW794" s="386"/>
      <c r="AX794" s="387"/>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1940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100</v>
      </c>
      <c r="AV804" s="831"/>
      <c r="AW804" s="831"/>
      <c r="AX804" s="833"/>
    </row>
    <row r="805" spans="1:50" ht="24.75" customHeight="1" x14ac:dyDescent="0.2">
      <c r="A805" s="630"/>
      <c r="B805" s="631"/>
      <c r="C805" s="631"/>
      <c r="D805" s="631"/>
      <c r="E805" s="631"/>
      <c r="F805" s="632"/>
      <c r="G805" s="594" t="s">
        <v>624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44.4" customHeight="1" x14ac:dyDescent="0.2">
      <c r="A807" s="630"/>
      <c r="B807" s="631"/>
      <c r="C807" s="631"/>
      <c r="D807" s="631"/>
      <c r="E807" s="631"/>
      <c r="F807" s="632"/>
      <c r="G807" s="669" t="s">
        <v>591</v>
      </c>
      <c r="H807" s="670"/>
      <c r="I807" s="670"/>
      <c r="J807" s="670"/>
      <c r="K807" s="671"/>
      <c r="L807" s="663" t="s">
        <v>627</v>
      </c>
      <c r="M807" s="664"/>
      <c r="N807" s="664"/>
      <c r="O807" s="664"/>
      <c r="P807" s="664"/>
      <c r="Q807" s="664"/>
      <c r="R807" s="664"/>
      <c r="S807" s="664"/>
      <c r="T807" s="664"/>
      <c r="U807" s="664"/>
      <c r="V807" s="664"/>
      <c r="W807" s="664"/>
      <c r="X807" s="665"/>
      <c r="Y807" s="385">
        <v>200</v>
      </c>
      <c r="Z807" s="386"/>
      <c r="AA807" s="386"/>
      <c r="AB807" s="804"/>
      <c r="AC807" s="669" t="s">
        <v>626</v>
      </c>
      <c r="AD807" s="670"/>
      <c r="AE807" s="670"/>
      <c r="AF807" s="670"/>
      <c r="AG807" s="671"/>
      <c r="AH807" s="663" t="s">
        <v>628</v>
      </c>
      <c r="AI807" s="664"/>
      <c r="AJ807" s="664"/>
      <c r="AK807" s="664"/>
      <c r="AL807" s="664"/>
      <c r="AM807" s="664"/>
      <c r="AN807" s="664"/>
      <c r="AO807" s="664"/>
      <c r="AP807" s="664"/>
      <c r="AQ807" s="664"/>
      <c r="AR807" s="664"/>
      <c r="AS807" s="664"/>
      <c r="AT807" s="665"/>
      <c r="AU807" s="385">
        <v>200</v>
      </c>
      <c r="AV807" s="386"/>
      <c r="AW807" s="386"/>
      <c r="AX807" s="387"/>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200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200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8.5" customHeight="1" x14ac:dyDescent="0.2">
      <c r="A837" s="373">
        <v>1</v>
      </c>
      <c r="B837" s="373">
        <v>1</v>
      </c>
      <c r="C837" s="355" t="s">
        <v>593</v>
      </c>
      <c r="D837" s="341"/>
      <c r="E837" s="341"/>
      <c r="F837" s="341"/>
      <c r="G837" s="341"/>
      <c r="H837" s="341"/>
      <c r="I837" s="341"/>
      <c r="J837" s="342">
        <v>8020005008491</v>
      </c>
      <c r="K837" s="343"/>
      <c r="L837" s="343"/>
      <c r="M837" s="343"/>
      <c r="N837" s="343"/>
      <c r="O837" s="343"/>
      <c r="P837" s="356" t="s">
        <v>594</v>
      </c>
      <c r="Q837" s="344"/>
      <c r="R837" s="344"/>
      <c r="S837" s="344"/>
      <c r="T837" s="344"/>
      <c r="U837" s="344"/>
      <c r="V837" s="344"/>
      <c r="W837" s="344"/>
      <c r="X837" s="344"/>
      <c r="Y837" s="345">
        <v>800</v>
      </c>
      <c r="Z837" s="346"/>
      <c r="AA837" s="346"/>
      <c r="AB837" s="347"/>
      <c r="AC837" s="357" t="s">
        <v>596</v>
      </c>
      <c r="AD837" s="365"/>
      <c r="AE837" s="365"/>
      <c r="AF837" s="365"/>
      <c r="AG837" s="365"/>
      <c r="AH837" s="366" t="s">
        <v>640</v>
      </c>
      <c r="AI837" s="367"/>
      <c r="AJ837" s="367"/>
      <c r="AK837" s="367"/>
      <c r="AL837" s="351" t="s">
        <v>636</v>
      </c>
      <c r="AM837" s="352"/>
      <c r="AN837" s="352"/>
      <c r="AO837" s="353"/>
      <c r="AP837" s="354" t="s">
        <v>636</v>
      </c>
      <c r="AQ837" s="354"/>
      <c r="AR837" s="354"/>
      <c r="AS837" s="354"/>
      <c r="AT837" s="354"/>
      <c r="AU837" s="354"/>
      <c r="AV837" s="354"/>
      <c r="AW837" s="354"/>
      <c r="AX837" s="354"/>
    </row>
    <row r="838" spans="1:50" ht="30" hidden="1" customHeight="1" x14ac:dyDescent="0.2">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2">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2">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3">
        <v>5</v>
      </c>
      <c r="B841" s="373">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2">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2">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54.6" customHeight="1" x14ac:dyDescent="0.2">
      <c r="A870" s="373">
        <v>1</v>
      </c>
      <c r="B870" s="373">
        <v>1</v>
      </c>
      <c r="C870" s="908" t="s">
        <v>598</v>
      </c>
      <c r="D870" s="909"/>
      <c r="E870" s="909"/>
      <c r="F870" s="909"/>
      <c r="G870" s="909"/>
      <c r="H870" s="909"/>
      <c r="I870" s="910"/>
      <c r="J870" s="911">
        <v>2010401053420</v>
      </c>
      <c r="K870" s="912"/>
      <c r="L870" s="912"/>
      <c r="M870" s="912"/>
      <c r="N870" s="912"/>
      <c r="O870" s="913"/>
      <c r="P870" s="914" t="s">
        <v>599</v>
      </c>
      <c r="Q870" s="915"/>
      <c r="R870" s="915"/>
      <c r="S870" s="915"/>
      <c r="T870" s="915"/>
      <c r="U870" s="915"/>
      <c r="V870" s="915"/>
      <c r="W870" s="915"/>
      <c r="X870" s="916"/>
      <c r="Y870" s="345">
        <v>3000</v>
      </c>
      <c r="Z870" s="346"/>
      <c r="AA870" s="346"/>
      <c r="AB870" s="347"/>
      <c r="AC870" s="199" t="s">
        <v>596</v>
      </c>
      <c r="AD870" s="917"/>
      <c r="AE870" s="917"/>
      <c r="AF870" s="917"/>
      <c r="AG870" s="918"/>
      <c r="AH870" s="366" t="s">
        <v>641</v>
      </c>
      <c r="AI870" s="367"/>
      <c r="AJ870" s="367"/>
      <c r="AK870" s="367"/>
      <c r="AL870" s="351" t="s">
        <v>633</v>
      </c>
      <c r="AM870" s="352"/>
      <c r="AN870" s="352"/>
      <c r="AO870" s="353"/>
      <c r="AP870" s="354" t="s">
        <v>633</v>
      </c>
      <c r="AQ870" s="354"/>
      <c r="AR870" s="354"/>
      <c r="AS870" s="354"/>
      <c r="AT870" s="354"/>
      <c r="AU870" s="354"/>
      <c r="AV870" s="354"/>
      <c r="AW870" s="354"/>
      <c r="AX870" s="354"/>
    </row>
    <row r="871" spans="1:50" ht="30" hidden="1" customHeight="1" x14ac:dyDescent="0.2">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2">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2">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2">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2">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2">
      <c r="A903" s="373">
        <v>1</v>
      </c>
      <c r="B903" s="373">
        <v>1</v>
      </c>
      <c r="C903" s="355" t="s">
        <v>597</v>
      </c>
      <c r="D903" s="341"/>
      <c r="E903" s="341"/>
      <c r="F903" s="341"/>
      <c r="G903" s="341"/>
      <c r="H903" s="341"/>
      <c r="I903" s="341"/>
      <c r="J903" s="342">
        <v>2010401053420</v>
      </c>
      <c r="K903" s="343"/>
      <c r="L903" s="343"/>
      <c r="M903" s="343"/>
      <c r="N903" s="343"/>
      <c r="O903" s="343"/>
      <c r="P903" s="356" t="s">
        <v>600</v>
      </c>
      <c r="Q903" s="344"/>
      <c r="R903" s="344"/>
      <c r="S903" s="344"/>
      <c r="T903" s="344"/>
      <c r="U903" s="344"/>
      <c r="V903" s="344"/>
      <c r="W903" s="344"/>
      <c r="X903" s="344"/>
      <c r="Y903" s="345">
        <v>1940</v>
      </c>
      <c r="Z903" s="346"/>
      <c r="AA903" s="346"/>
      <c r="AB903" s="347"/>
      <c r="AC903" s="357" t="s">
        <v>596</v>
      </c>
      <c r="AD903" s="365"/>
      <c r="AE903" s="365"/>
      <c r="AF903" s="365"/>
      <c r="AG903" s="365"/>
      <c r="AH903" s="366" t="s">
        <v>633</v>
      </c>
      <c r="AI903" s="367"/>
      <c r="AJ903" s="367"/>
      <c r="AK903" s="367"/>
      <c r="AL903" s="351" t="s">
        <v>638</v>
      </c>
      <c r="AM903" s="352"/>
      <c r="AN903" s="352"/>
      <c r="AO903" s="353"/>
      <c r="AP903" s="354" t="s">
        <v>633</v>
      </c>
      <c r="AQ903" s="354"/>
      <c r="AR903" s="354"/>
      <c r="AS903" s="354"/>
      <c r="AT903" s="354"/>
      <c r="AU903" s="354"/>
      <c r="AV903" s="354"/>
      <c r="AW903" s="354"/>
      <c r="AX903" s="354"/>
    </row>
    <row r="904" spans="1:50" ht="30" hidden="1" customHeight="1" x14ac:dyDescent="0.2">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2">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2">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2">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2">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69" customHeight="1" x14ac:dyDescent="0.2">
      <c r="A936" s="373">
        <v>1</v>
      </c>
      <c r="B936" s="373">
        <v>1</v>
      </c>
      <c r="C936" s="355" t="s">
        <v>601</v>
      </c>
      <c r="D936" s="341"/>
      <c r="E936" s="341"/>
      <c r="F936" s="341"/>
      <c r="G936" s="341"/>
      <c r="H936" s="341"/>
      <c r="I936" s="341"/>
      <c r="J936" s="342">
        <v>8000020012050</v>
      </c>
      <c r="K936" s="343"/>
      <c r="L936" s="343"/>
      <c r="M936" s="343"/>
      <c r="N936" s="343"/>
      <c r="O936" s="343"/>
      <c r="P936" s="356" t="s">
        <v>595</v>
      </c>
      <c r="Q936" s="344"/>
      <c r="R936" s="344"/>
      <c r="S936" s="344"/>
      <c r="T936" s="344"/>
      <c r="U936" s="344"/>
      <c r="V936" s="344"/>
      <c r="W936" s="344"/>
      <c r="X936" s="344"/>
      <c r="Y936" s="345">
        <v>100</v>
      </c>
      <c r="Z936" s="346"/>
      <c r="AA936" s="346"/>
      <c r="AB936" s="347"/>
      <c r="AC936" s="357" t="s">
        <v>596</v>
      </c>
      <c r="AD936" s="365"/>
      <c r="AE936" s="365"/>
      <c r="AF936" s="365"/>
      <c r="AG936" s="365"/>
      <c r="AH936" s="366" t="s">
        <v>633</v>
      </c>
      <c r="AI936" s="367"/>
      <c r="AJ936" s="367"/>
      <c r="AK936" s="367"/>
      <c r="AL936" s="351" t="s">
        <v>635</v>
      </c>
      <c r="AM936" s="352"/>
      <c r="AN936" s="352"/>
      <c r="AO936" s="353"/>
      <c r="AP936" s="354" t="s">
        <v>642</v>
      </c>
      <c r="AQ936" s="354"/>
      <c r="AR936" s="354"/>
      <c r="AS936" s="354"/>
      <c r="AT936" s="354"/>
      <c r="AU936" s="354"/>
      <c r="AV936" s="354"/>
      <c r="AW936" s="354"/>
      <c r="AX936" s="354"/>
    </row>
    <row r="937" spans="1:50" ht="30" hidden="1" customHeight="1" x14ac:dyDescent="0.2">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2">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2">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2">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2">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73.5" customHeight="1" x14ac:dyDescent="0.2">
      <c r="A969" s="373">
        <v>1</v>
      </c>
      <c r="B969" s="373">
        <v>1</v>
      </c>
      <c r="C969" s="355" t="s">
        <v>629</v>
      </c>
      <c r="D969" s="341"/>
      <c r="E969" s="341"/>
      <c r="F969" s="341"/>
      <c r="G969" s="341"/>
      <c r="H969" s="341"/>
      <c r="I969" s="341"/>
      <c r="J969" s="342">
        <v>8000020401005</v>
      </c>
      <c r="K969" s="343"/>
      <c r="L969" s="343"/>
      <c r="M969" s="343"/>
      <c r="N969" s="343"/>
      <c r="O969" s="343"/>
      <c r="P969" s="356" t="s">
        <v>631</v>
      </c>
      <c r="Q969" s="344"/>
      <c r="R969" s="344"/>
      <c r="S969" s="344"/>
      <c r="T969" s="344"/>
      <c r="U969" s="344"/>
      <c r="V969" s="344"/>
      <c r="W969" s="344"/>
      <c r="X969" s="344"/>
      <c r="Y969" s="345">
        <v>200</v>
      </c>
      <c r="Z969" s="346"/>
      <c r="AA969" s="346"/>
      <c r="AB969" s="347"/>
      <c r="AC969" s="357" t="s">
        <v>596</v>
      </c>
      <c r="AD969" s="365"/>
      <c r="AE969" s="365"/>
      <c r="AF969" s="365"/>
      <c r="AG969" s="365"/>
      <c r="AH969" s="366" t="s">
        <v>633</v>
      </c>
      <c r="AI969" s="367"/>
      <c r="AJ969" s="367"/>
      <c r="AK969" s="367"/>
      <c r="AL969" s="351" t="s">
        <v>633</v>
      </c>
      <c r="AM969" s="352"/>
      <c r="AN969" s="352"/>
      <c r="AO969" s="353"/>
      <c r="AP969" s="354" t="s">
        <v>633</v>
      </c>
      <c r="AQ969" s="354"/>
      <c r="AR969" s="354"/>
      <c r="AS969" s="354"/>
      <c r="AT969" s="354"/>
      <c r="AU969" s="354"/>
      <c r="AV969" s="354"/>
      <c r="AW969" s="354"/>
      <c r="AX969" s="354"/>
    </row>
    <row r="970" spans="1:50" ht="30" hidden="1" customHeight="1" x14ac:dyDescent="0.2">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2">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2">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2">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2">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72.900000000000006" customHeight="1" x14ac:dyDescent="0.2">
      <c r="A1002" s="373">
        <v>1</v>
      </c>
      <c r="B1002" s="373">
        <v>1</v>
      </c>
      <c r="C1002" s="355" t="s">
        <v>630</v>
      </c>
      <c r="D1002" s="341"/>
      <c r="E1002" s="341"/>
      <c r="F1002" s="341"/>
      <c r="G1002" s="341"/>
      <c r="H1002" s="341"/>
      <c r="I1002" s="341"/>
      <c r="J1002" s="342">
        <v>8000020401005</v>
      </c>
      <c r="K1002" s="343"/>
      <c r="L1002" s="343"/>
      <c r="M1002" s="343"/>
      <c r="N1002" s="343"/>
      <c r="O1002" s="343"/>
      <c r="P1002" s="356" t="s">
        <v>632</v>
      </c>
      <c r="Q1002" s="344"/>
      <c r="R1002" s="344"/>
      <c r="S1002" s="344"/>
      <c r="T1002" s="344"/>
      <c r="U1002" s="344"/>
      <c r="V1002" s="344"/>
      <c r="W1002" s="344"/>
      <c r="X1002" s="344"/>
      <c r="Y1002" s="345">
        <v>200</v>
      </c>
      <c r="Z1002" s="346"/>
      <c r="AA1002" s="346"/>
      <c r="AB1002" s="347"/>
      <c r="AC1002" s="357" t="s">
        <v>596</v>
      </c>
      <c r="AD1002" s="365"/>
      <c r="AE1002" s="365"/>
      <c r="AF1002" s="365"/>
      <c r="AG1002" s="365"/>
      <c r="AH1002" s="366" t="s">
        <v>633</v>
      </c>
      <c r="AI1002" s="367"/>
      <c r="AJ1002" s="367"/>
      <c r="AK1002" s="367"/>
      <c r="AL1002" s="351" t="s">
        <v>635</v>
      </c>
      <c r="AM1002" s="352"/>
      <c r="AN1002" s="352"/>
      <c r="AO1002" s="353"/>
      <c r="AP1002" s="354" t="s">
        <v>633</v>
      </c>
      <c r="AQ1002" s="354"/>
      <c r="AR1002" s="354"/>
      <c r="AS1002" s="354"/>
      <c r="AT1002" s="354"/>
      <c r="AU1002" s="354"/>
      <c r="AV1002" s="354"/>
      <c r="AW1002" s="354"/>
      <c r="AX1002" s="354"/>
    </row>
    <row r="1003" spans="1:50" ht="30" hidden="1" customHeight="1" x14ac:dyDescent="0.2">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2">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2">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2">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2">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2">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2">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2">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2">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2">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2">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2">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2">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2">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2">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2">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2">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2">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482</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464</v>
      </c>
      <c r="AQ1101" s="364"/>
      <c r="AR1101" s="364"/>
      <c r="AS1101" s="364"/>
      <c r="AT1101" s="364"/>
      <c r="AU1101" s="364"/>
      <c r="AV1101" s="364"/>
      <c r="AW1101" s="364"/>
      <c r="AX1101" s="364"/>
    </row>
    <row r="1102" spans="1:50" ht="30" hidden="1" customHeight="1" x14ac:dyDescent="0.2">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2">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2">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699" max="49" man="1"/>
    <brk id="739" max="49" man="1"/>
    <brk id="778" max="49" man="1"/>
    <brk id="933" max="49" man="1"/>
    <brk id="1002"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2">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467</v>
      </c>
    </row>
    <row r="96" spans="25:25" x14ac:dyDescent="0.2">
      <c r="Y96" s="32" t="s">
        <v>539</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7" t="s">
        <v>487</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6"/>
      <c r="Z2" s="828"/>
      <c r="AA2" s="829"/>
      <c r="AB2" s="1040" t="s">
        <v>11</v>
      </c>
      <c r="AC2" s="1041"/>
      <c r="AD2" s="1042"/>
      <c r="AE2" s="1046" t="s">
        <v>357</v>
      </c>
      <c r="AF2" s="1046"/>
      <c r="AG2" s="1046"/>
      <c r="AH2" s="1046"/>
      <c r="AI2" s="1046" t="s">
        <v>363</v>
      </c>
      <c r="AJ2" s="1046"/>
      <c r="AK2" s="1046"/>
      <c r="AL2" s="1046"/>
      <c r="AM2" s="1046" t="s">
        <v>468</v>
      </c>
      <c r="AN2" s="1046"/>
      <c r="AO2" s="1046"/>
      <c r="AP2" s="553"/>
      <c r="AQ2" s="152" t="s">
        <v>355</v>
      </c>
      <c r="AR2" s="123"/>
      <c r="AS2" s="123"/>
      <c r="AT2" s="124"/>
      <c r="AU2" s="529" t="s">
        <v>253</v>
      </c>
      <c r="AV2" s="529"/>
      <c r="AW2" s="529"/>
      <c r="AX2" s="530"/>
    </row>
    <row r="3" spans="1:50" ht="18.75" customHeight="1" x14ac:dyDescent="0.2">
      <c r="A3" s="397"/>
      <c r="B3" s="398"/>
      <c r="C3" s="398"/>
      <c r="D3" s="398"/>
      <c r="E3" s="398"/>
      <c r="F3" s="399"/>
      <c r="G3" s="410"/>
      <c r="H3" s="395"/>
      <c r="I3" s="395"/>
      <c r="J3" s="395"/>
      <c r="K3" s="395"/>
      <c r="L3" s="395"/>
      <c r="M3" s="395"/>
      <c r="N3" s="395"/>
      <c r="O3" s="411"/>
      <c r="P3" s="431"/>
      <c r="Q3" s="395"/>
      <c r="R3" s="395"/>
      <c r="S3" s="395"/>
      <c r="T3" s="395"/>
      <c r="U3" s="395"/>
      <c r="V3" s="395"/>
      <c r="W3" s="395"/>
      <c r="X3" s="411"/>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2">
      <c r="A4" s="400"/>
      <c r="B4" s="398"/>
      <c r="C4" s="398"/>
      <c r="D4" s="398"/>
      <c r="E4" s="398"/>
      <c r="F4" s="399"/>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2">
      <c r="A5" s="401"/>
      <c r="B5" s="402"/>
      <c r="C5" s="402"/>
      <c r="D5" s="402"/>
      <c r="E5" s="402"/>
      <c r="F5" s="403"/>
      <c r="G5" s="1015"/>
      <c r="H5" s="1016"/>
      <c r="I5" s="1016"/>
      <c r="J5" s="1016"/>
      <c r="K5" s="1016"/>
      <c r="L5" s="1016"/>
      <c r="M5" s="1016"/>
      <c r="N5" s="1016"/>
      <c r="O5" s="1017"/>
      <c r="P5" s="1023"/>
      <c r="Q5" s="1023"/>
      <c r="R5" s="1023"/>
      <c r="S5" s="1023"/>
      <c r="T5" s="1023"/>
      <c r="U5" s="1023"/>
      <c r="V5" s="1023"/>
      <c r="W5" s="1023"/>
      <c r="X5" s="1024"/>
      <c r="Y5" s="412" t="s">
        <v>54</v>
      </c>
      <c r="Z5" s="1028"/>
      <c r="AA5" s="1029"/>
      <c r="AB5" s="519"/>
      <c r="AC5" s="1034"/>
      <c r="AD5" s="103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2">
      <c r="A6" s="401"/>
      <c r="B6" s="402"/>
      <c r="C6" s="402"/>
      <c r="D6" s="402"/>
      <c r="E6" s="402"/>
      <c r="F6" s="403"/>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2">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7" t="s">
        <v>487</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6"/>
      <c r="Z9" s="828"/>
      <c r="AA9" s="829"/>
      <c r="AB9" s="1040" t="s">
        <v>11</v>
      </c>
      <c r="AC9" s="1041"/>
      <c r="AD9" s="1042"/>
      <c r="AE9" s="1046" t="s">
        <v>357</v>
      </c>
      <c r="AF9" s="1046"/>
      <c r="AG9" s="1046"/>
      <c r="AH9" s="1046"/>
      <c r="AI9" s="1046" t="s">
        <v>363</v>
      </c>
      <c r="AJ9" s="1046"/>
      <c r="AK9" s="1046"/>
      <c r="AL9" s="1046"/>
      <c r="AM9" s="1046" t="s">
        <v>468</v>
      </c>
      <c r="AN9" s="1046"/>
      <c r="AO9" s="1046"/>
      <c r="AP9" s="553"/>
      <c r="AQ9" s="152" t="s">
        <v>355</v>
      </c>
      <c r="AR9" s="123"/>
      <c r="AS9" s="123"/>
      <c r="AT9" s="124"/>
      <c r="AU9" s="529" t="s">
        <v>253</v>
      </c>
      <c r="AV9" s="529"/>
      <c r="AW9" s="529"/>
      <c r="AX9" s="530"/>
    </row>
    <row r="10" spans="1:50" ht="18.75" customHeight="1" x14ac:dyDescent="0.2">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2">
      <c r="A11" s="400"/>
      <c r="B11" s="398"/>
      <c r="C11" s="398"/>
      <c r="D11" s="398"/>
      <c r="E11" s="398"/>
      <c r="F11" s="399"/>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2">
      <c r="A12" s="401"/>
      <c r="B12" s="402"/>
      <c r="C12" s="402"/>
      <c r="D12" s="402"/>
      <c r="E12" s="402"/>
      <c r="F12" s="403"/>
      <c r="G12" s="1015"/>
      <c r="H12" s="1016"/>
      <c r="I12" s="1016"/>
      <c r="J12" s="1016"/>
      <c r="K12" s="1016"/>
      <c r="L12" s="1016"/>
      <c r="M12" s="1016"/>
      <c r="N12" s="1016"/>
      <c r="O12" s="1017"/>
      <c r="P12" s="1023"/>
      <c r="Q12" s="1023"/>
      <c r="R12" s="1023"/>
      <c r="S12" s="1023"/>
      <c r="T12" s="1023"/>
      <c r="U12" s="1023"/>
      <c r="V12" s="1023"/>
      <c r="W12" s="1023"/>
      <c r="X12" s="1024"/>
      <c r="Y12" s="412" t="s">
        <v>54</v>
      </c>
      <c r="Z12" s="1028"/>
      <c r="AA12" s="1029"/>
      <c r="AB12" s="519"/>
      <c r="AC12" s="1034"/>
      <c r="AD12" s="103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2">
      <c r="A13" s="404"/>
      <c r="B13" s="405"/>
      <c r="C13" s="405"/>
      <c r="D13" s="405"/>
      <c r="E13" s="405"/>
      <c r="F13" s="40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2">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7" t="s">
        <v>487</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6"/>
      <c r="Z16" s="828"/>
      <c r="AA16" s="829"/>
      <c r="AB16" s="1040" t="s">
        <v>11</v>
      </c>
      <c r="AC16" s="1041"/>
      <c r="AD16" s="1042"/>
      <c r="AE16" s="1046" t="s">
        <v>357</v>
      </c>
      <c r="AF16" s="1046"/>
      <c r="AG16" s="1046"/>
      <c r="AH16" s="1046"/>
      <c r="AI16" s="1046" t="s">
        <v>363</v>
      </c>
      <c r="AJ16" s="1046"/>
      <c r="AK16" s="1046"/>
      <c r="AL16" s="1046"/>
      <c r="AM16" s="1046" t="s">
        <v>468</v>
      </c>
      <c r="AN16" s="1046"/>
      <c r="AO16" s="1046"/>
      <c r="AP16" s="553"/>
      <c r="AQ16" s="152" t="s">
        <v>355</v>
      </c>
      <c r="AR16" s="123"/>
      <c r="AS16" s="123"/>
      <c r="AT16" s="124"/>
      <c r="AU16" s="529" t="s">
        <v>253</v>
      </c>
      <c r="AV16" s="529"/>
      <c r="AW16" s="529"/>
      <c r="AX16" s="530"/>
    </row>
    <row r="17" spans="1:50" ht="18.75" customHeight="1" x14ac:dyDescent="0.2">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2">
      <c r="A18" s="400"/>
      <c r="B18" s="398"/>
      <c r="C18" s="398"/>
      <c r="D18" s="398"/>
      <c r="E18" s="398"/>
      <c r="F18" s="399"/>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2">
      <c r="A19" s="401"/>
      <c r="B19" s="402"/>
      <c r="C19" s="402"/>
      <c r="D19" s="402"/>
      <c r="E19" s="402"/>
      <c r="F19" s="403"/>
      <c r="G19" s="1015"/>
      <c r="H19" s="1016"/>
      <c r="I19" s="1016"/>
      <c r="J19" s="1016"/>
      <c r="K19" s="1016"/>
      <c r="L19" s="1016"/>
      <c r="M19" s="1016"/>
      <c r="N19" s="1016"/>
      <c r="O19" s="1017"/>
      <c r="P19" s="1023"/>
      <c r="Q19" s="1023"/>
      <c r="R19" s="1023"/>
      <c r="S19" s="1023"/>
      <c r="T19" s="1023"/>
      <c r="U19" s="1023"/>
      <c r="V19" s="1023"/>
      <c r="W19" s="1023"/>
      <c r="X19" s="1024"/>
      <c r="Y19" s="412" t="s">
        <v>54</v>
      </c>
      <c r="Z19" s="1028"/>
      <c r="AA19" s="1029"/>
      <c r="AB19" s="519"/>
      <c r="AC19" s="1034"/>
      <c r="AD19" s="103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2">
      <c r="A20" s="404"/>
      <c r="B20" s="405"/>
      <c r="C20" s="405"/>
      <c r="D20" s="405"/>
      <c r="E20" s="405"/>
      <c r="F20" s="40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2">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7" t="s">
        <v>487</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6"/>
      <c r="Z23" s="828"/>
      <c r="AA23" s="829"/>
      <c r="AB23" s="1040" t="s">
        <v>11</v>
      </c>
      <c r="AC23" s="1041"/>
      <c r="AD23" s="1042"/>
      <c r="AE23" s="1046" t="s">
        <v>357</v>
      </c>
      <c r="AF23" s="1046"/>
      <c r="AG23" s="1046"/>
      <c r="AH23" s="1046"/>
      <c r="AI23" s="1046" t="s">
        <v>363</v>
      </c>
      <c r="AJ23" s="1046"/>
      <c r="AK23" s="1046"/>
      <c r="AL23" s="1046"/>
      <c r="AM23" s="1046" t="s">
        <v>468</v>
      </c>
      <c r="AN23" s="1046"/>
      <c r="AO23" s="1046"/>
      <c r="AP23" s="553"/>
      <c r="AQ23" s="152" t="s">
        <v>355</v>
      </c>
      <c r="AR23" s="123"/>
      <c r="AS23" s="123"/>
      <c r="AT23" s="124"/>
      <c r="AU23" s="529" t="s">
        <v>253</v>
      </c>
      <c r="AV23" s="529"/>
      <c r="AW23" s="529"/>
      <c r="AX23" s="530"/>
    </row>
    <row r="24" spans="1:50" ht="18.75" customHeight="1" x14ac:dyDescent="0.2">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2">
      <c r="A25" s="400"/>
      <c r="B25" s="398"/>
      <c r="C25" s="398"/>
      <c r="D25" s="398"/>
      <c r="E25" s="398"/>
      <c r="F25" s="399"/>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2">
      <c r="A26" s="401"/>
      <c r="B26" s="402"/>
      <c r="C26" s="402"/>
      <c r="D26" s="402"/>
      <c r="E26" s="402"/>
      <c r="F26" s="403"/>
      <c r="G26" s="1015"/>
      <c r="H26" s="1016"/>
      <c r="I26" s="1016"/>
      <c r="J26" s="1016"/>
      <c r="K26" s="1016"/>
      <c r="L26" s="1016"/>
      <c r="M26" s="1016"/>
      <c r="N26" s="1016"/>
      <c r="O26" s="1017"/>
      <c r="P26" s="1023"/>
      <c r="Q26" s="1023"/>
      <c r="R26" s="1023"/>
      <c r="S26" s="1023"/>
      <c r="T26" s="1023"/>
      <c r="U26" s="1023"/>
      <c r="V26" s="1023"/>
      <c r="W26" s="1023"/>
      <c r="X26" s="1024"/>
      <c r="Y26" s="412" t="s">
        <v>54</v>
      </c>
      <c r="Z26" s="1028"/>
      <c r="AA26" s="1029"/>
      <c r="AB26" s="519"/>
      <c r="AC26" s="1034"/>
      <c r="AD26" s="103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2">
      <c r="A27" s="404"/>
      <c r="B27" s="405"/>
      <c r="C27" s="405"/>
      <c r="D27" s="405"/>
      <c r="E27" s="405"/>
      <c r="F27" s="40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2">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7" t="s">
        <v>487</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6"/>
      <c r="Z30" s="828"/>
      <c r="AA30" s="829"/>
      <c r="AB30" s="1040" t="s">
        <v>11</v>
      </c>
      <c r="AC30" s="1041"/>
      <c r="AD30" s="1042"/>
      <c r="AE30" s="1046" t="s">
        <v>357</v>
      </c>
      <c r="AF30" s="1046"/>
      <c r="AG30" s="1046"/>
      <c r="AH30" s="1046"/>
      <c r="AI30" s="1046" t="s">
        <v>363</v>
      </c>
      <c r="AJ30" s="1046"/>
      <c r="AK30" s="1046"/>
      <c r="AL30" s="1046"/>
      <c r="AM30" s="1046" t="s">
        <v>468</v>
      </c>
      <c r="AN30" s="1046"/>
      <c r="AO30" s="1046"/>
      <c r="AP30" s="553"/>
      <c r="AQ30" s="152" t="s">
        <v>355</v>
      </c>
      <c r="AR30" s="123"/>
      <c r="AS30" s="123"/>
      <c r="AT30" s="124"/>
      <c r="AU30" s="529" t="s">
        <v>253</v>
      </c>
      <c r="AV30" s="529"/>
      <c r="AW30" s="529"/>
      <c r="AX30" s="530"/>
    </row>
    <row r="31" spans="1:50" ht="18.75" customHeight="1" x14ac:dyDescent="0.2">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2">
      <c r="A32" s="400"/>
      <c r="B32" s="398"/>
      <c r="C32" s="398"/>
      <c r="D32" s="398"/>
      <c r="E32" s="398"/>
      <c r="F32" s="399"/>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2">
      <c r="A33" s="401"/>
      <c r="B33" s="402"/>
      <c r="C33" s="402"/>
      <c r="D33" s="402"/>
      <c r="E33" s="402"/>
      <c r="F33" s="403"/>
      <c r="G33" s="1015"/>
      <c r="H33" s="1016"/>
      <c r="I33" s="1016"/>
      <c r="J33" s="1016"/>
      <c r="K33" s="1016"/>
      <c r="L33" s="1016"/>
      <c r="M33" s="1016"/>
      <c r="N33" s="1016"/>
      <c r="O33" s="1017"/>
      <c r="P33" s="1023"/>
      <c r="Q33" s="1023"/>
      <c r="R33" s="1023"/>
      <c r="S33" s="1023"/>
      <c r="T33" s="1023"/>
      <c r="U33" s="1023"/>
      <c r="V33" s="1023"/>
      <c r="W33" s="1023"/>
      <c r="X33" s="1024"/>
      <c r="Y33" s="412" t="s">
        <v>54</v>
      </c>
      <c r="Z33" s="1028"/>
      <c r="AA33" s="1029"/>
      <c r="AB33" s="519"/>
      <c r="AC33" s="1034"/>
      <c r="AD33" s="103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2">
      <c r="A34" s="404"/>
      <c r="B34" s="405"/>
      <c r="C34" s="405"/>
      <c r="D34" s="405"/>
      <c r="E34" s="405"/>
      <c r="F34" s="40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2">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7" t="s">
        <v>487</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6"/>
      <c r="Z37" s="828"/>
      <c r="AA37" s="829"/>
      <c r="AB37" s="1040" t="s">
        <v>11</v>
      </c>
      <c r="AC37" s="1041"/>
      <c r="AD37" s="1042"/>
      <c r="AE37" s="1046" t="s">
        <v>357</v>
      </c>
      <c r="AF37" s="1046"/>
      <c r="AG37" s="1046"/>
      <c r="AH37" s="1046"/>
      <c r="AI37" s="1046" t="s">
        <v>363</v>
      </c>
      <c r="AJ37" s="1046"/>
      <c r="AK37" s="1046"/>
      <c r="AL37" s="1046"/>
      <c r="AM37" s="1046" t="s">
        <v>468</v>
      </c>
      <c r="AN37" s="1046"/>
      <c r="AO37" s="1046"/>
      <c r="AP37" s="553"/>
      <c r="AQ37" s="152" t="s">
        <v>355</v>
      </c>
      <c r="AR37" s="123"/>
      <c r="AS37" s="123"/>
      <c r="AT37" s="124"/>
      <c r="AU37" s="529" t="s">
        <v>253</v>
      </c>
      <c r="AV37" s="529"/>
      <c r="AW37" s="529"/>
      <c r="AX37" s="530"/>
    </row>
    <row r="38" spans="1:50" ht="18.75" customHeight="1" x14ac:dyDescent="0.2">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2">
      <c r="A39" s="400"/>
      <c r="B39" s="398"/>
      <c r="C39" s="398"/>
      <c r="D39" s="398"/>
      <c r="E39" s="398"/>
      <c r="F39" s="399"/>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2">
      <c r="A40" s="401"/>
      <c r="B40" s="402"/>
      <c r="C40" s="402"/>
      <c r="D40" s="402"/>
      <c r="E40" s="402"/>
      <c r="F40" s="403"/>
      <c r="G40" s="1015"/>
      <c r="H40" s="1016"/>
      <c r="I40" s="1016"/>
      <c r="J40" s="1016"/>
      <c r="K40" s="1016"/>
      <c r="L40" s="1016"/>
      <c r="M40" s="1016"/>
      <c r="N40" s="1016"/>
      <c r="O40" s="1017"/>
      <c r="P40" s="1023"/>
      <c r="Q40" s="1023"/>
      <c r="R40" s="1023"/>
      <c r="S40" s="1023"/>
      <c r="T40" s="1023"/>
      <c r="U40" s="1023"/>
      <c r="V40" s="1023"/>
      <c r="W40" s="1023"/>
      <c r="X40" s="1024"/>
      <c r="Y40" s="412" t="s">
        <v>54</v>
      </c>
      <c r="Z40" s="1028"/>
      <c r="AA40" s="1029"/>
      <c r="AB40" s="519"/>
      <c r="AC40" s="1034"/>
      <c r="AD40" s="103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2">
      <c r="A41" s="404"/>
      <c r="B41" s="405"/>
      <c r="C41" s="405"/>
      <c r="D41" s="405"/>
      <c r="E41" s="405"/>
      <c r="F41" s="40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2">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7" t="s">
        <v>487</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6"/>
      <c r="Z44" s="828"/>
      <c r="AA44" s="829"/>
      <c r="AB44" s="1040" t="s">
        <v>11</v>
      </c>
      <c r="AC44" s="1041"/>
      <c r="AD44" s="1042"/>
      <c r="AE44" s="1046" t="s">
        <v>357</v>
      </c>
      <c r="AF44" s="1046"/>
      <c r="AG44" s="1046"/>
      <c r="AH44" s="1046"/>
      <c r="AI44" s="1046" t="s">
        <v>363</v>
      </c>
      <c r="AJ44" s="1046"/>
      <c r="AK44" s="1046"/>
      <c r="AL44" s="1046"/>
      <c r="AM44" s="1046" t="s">
        <v>468</v>
      </c>
      <c r="AN44" s="1046"/>
      <c r="AO44" s="1046"/>
      <c r="AP44" s="553"/>
      <c r="AQ44" s="152" t="s">
        <v>355</v>
      </c>
      <c r="AR44" s="123"/>
      <c r="AS44" s="123"/>
      <c r="AT44" s="124"/>
      <c r="AU44" s="529" t="s">
        <v>253</v>
      </c>
      <c r="AV44" s="529"/>
      <c r="AW44" s="529"/>
      <c r="AX44" s="530"/>
    </row>
    <row r="45" spans="1:50" ht="18.75" customHeight="1" x14ac:dyDescent="0.2">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2">
      <c r="A46" s="400"/>
      <c r="B46" s="398"/>
      <c r="C46" s="398"/>
      <c r="D46" s="398"/>
      <c r="E46" s="398"/>
      <c r="F46" s="399"/>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2">
      <c r="A47" s="401"/>
      <c r="B47" s="402"/>
      <c r="C47" s="402"/>
      <c r="D47" s="402"/>
      <c r="E47" s="402"/>
      <c r="F47" s="403"/>
      <c r="G47" s="1015"/>
      <c r="H47" s="1016"/>
      <c r="I47" s="1016"/>
      <c r="J47" s="1016"/>
      <c r="K47" s="1016"/>
      <c r="L47" s="1016"/>
      <c r="M47" s="1016"/>
      <c r="N47" s="1016"/>
      <c r="O47" s="1017"/>
      <c r="P47" s="1023"/>
      <c r="Q47" s="1023"/>
      <c r="R47" s="1023"/>
      <c r="S47" s="1023"/>
      <c r="T47" s="1023"/>
      <c r="U47" s="1023"/>
      <c r="V47" s="1023"/>
      <c r="W47" s="1023"/>
      <c r="X47" s="1024"/>
      <c r="Y47" s="412" t="s">
        <v>54</v>
      </c>
      <c r="Z47" s="1028"/>
      <c r="AA47" s="1029"/>
      <c r="AB47" s="519"/>
      <c r="AC47" s="1034"/>
      <c r="AD47" s="103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2">
      <c r="A48" s="404"/>
      <c r="B48" s="405"/>
      <c r="C48" s="405"/>
      <c r="D48" s="405"/>
      <c r="E48" s="405"/>
      <c r="F48" s="40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2">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7" t="s">
        <v>487</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6"/>
      <c r="Z51" s="828"/>
      <c r="AA51" s="829"/>
      <c r="AB51" s="553" t="s">
        <v>11</v>
      </c>
      <c r="AC51" s="1041"/>
      <c r="AD51" s="1042"/>
      <c r="AE51" s="1046" t="s">
        <v>357</v>
      </c>
      <c r="AF51" s="1046"/>
      <c r="AG51" s="1046"/>
      <c r="AH51" s="1046"/>
      <c r="AI51" s="1046" t="s">
        <v>363</v>
      </c>
      <c r="AJ51" s="1046"/>
      <c r="AK51" s="1046"/>
      <c r="AL51" s="1046"/>
      <c r="AM51" s="1046" t="s">
        <v>468</v>
      </c>
      <c r="AN51" s="1046"/>
      <c r="AO51" s="1046"/>
      <c r="AP51" s="553"/>
      <c r="AQ51" s="152" t="s">
        <v>355</v>
      </c>
      <c r="AR51" s="123"/>
      <c r="AS51" s="123"/>
      <c r="AT51" s="124"/>
      <c r="AU51" s="529" t="s">
        <v>253</v>
      </c>
      <c r="AV51" s="529"/>
      <c r="AW51" s="529"/>
      <c r="AX51" s="530"/>
    </row>
    <row r="52" spans="1:50" ht="18.75" customHeight="1" x14ac:dyDescent="0.2">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2">
      <c r="A53" s="400"/>
      <c r="B53" s="398"/>
      <c r="C53" s="398"/>
      <c r="D53" s="398"/>
      <c r="E53" s="398"/>
      <c r="F53" s="399"/>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2">
      <c r="A54" s="401"/>
      <c r="B54" s="402"/>
      <c r="C54" s="402"/>
      <c r="D54" s="402"/>
      <c r="E54" s="402"/>
      <c r="F54" s="403"/>
      <c r="G54" s="1015"/>
      <c r="H54" s="1016"/>
      <c r="I54" s="1016"/>
      <c r="J54" s="1016"/>
      <c r="K54" s="1016"/>
      <c r="L54" s="1016"/>
      <c r="M54" s="1016"/>
      <c r="N54" s="1016"/>
      <c r="O54" s="1017"/>
      <c r="P54" s="1023"/>
      <c r="Q54" s="1023"/>
      <c r="R54" s="1023"/>
      <c r="S54" s="1023"/>
      <c r="T54" s="1023"/>
      <c r="U54" s="1023"/>
      <c r="V54" s="1023"/>
      <c r="W54" s="1023"/>
      <c r="X54" s="1024"/>
      <c r="Y54" s="412" t="s">
        <v>54</v>
      </c>
      <c r="Z54" s="1028"/>
      <c r="AA54" s="1029"/>
      <c r="AB54" s="519"/>
      <c r="AC54" s="1034"/>
      <c r="AD54" s="103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2">
      <c r="A55" s="404"/>
      <c r="B55" s="405"/>
      <c r="C55" s="405"/>
      <c r="D55" s="405"/>
      <c r="E55" s="405"/>
      <c r="F55" s="40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2">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7" t="s">
        <v>487</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6"/>
      <c r="Z58" s="828"/>
      <c r="AA58" s="829"/>
      <c r="AB58" s="1040" t="s">
        <v>11</v>
      </c>
      <c r="AC58" s="1041"/>
      <c r="AD58" s="1042"/>
      <c r="AE58" s="1046" t="s">
        <v>357</v>
      </c>
      <c r="AF58" s="1046"/>
      <c r="AG58" s="1046"/>
      <c r="AH58" s="1046"/>
      <c r="AI58" s="1046" t="s">
        <v>363</v>
      </c>
      <c r="AJ58" s="1046"/>
      <c r="AK58" s="1046"/>
      <c r="AL58" s="1046"/>
      <c r="AM58" s="1046" t="s">
        <v>468</v>
      </c>
      <c r="AN58" s="1046"/>
      <c r="AO58" s="1046"/>
      <c r="AP58" s="553"/>
      <c r="AQ58" s="152" t="s">
        <v>355</v>
      </c>
      <c r="AR58" s="123"/>
      <c r="AS58" s="123"/>
      <c r="AT58" s="124"/>
      <c r="AU58" s="529" t="s">
        <v>253</v>
      </c>
      <c r="AV58" s="529"/>
      <c r="AW58" s="529"/>
      <c r="AX58" s="530"/>
    </row>
    <row r="59" spans="1:50" ht="18.75" customHeight="1" x14ac:dyDescent="0.2">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2">
      <c r="A60" s="400"/>
      <c r="B60" s="398"/>
      <c r="C60" s="398"/>
      <c r="D60" s="398"/>
      <c r="E60" s="398"/>
      <c r="F60" s="399"/>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2">
      <c r="A61" s="401"/>
      <c r="B61" s="402"/>
      <c r="C61" s="402"/>
      <c r="D61" s="402"/>
      <c r="E61" s="402"/>
      <c r="F61" s="403"/>
      <c r="G61" s="1015"/>
      <c r="H61" s="1016"/>
      <c r="I61" s="1016"/>
      <c r="J61" s="1016"/>
      <c r="K61" s="1016"/>
      <c r="L61" s="1016"/>
      <c r="M61" s="1016"/>
      <c r="N61" s="1016"/>
      <c r="O61" s="1017"/>
      <c r="P61" s="1023"/>
      <c r="Q61" s="1023"/>
      <c r="R61" s="1023"/>
      <c r="S61" s="1023"/>
      <c r="T61" s="1023"/>
      <c r="U61" s="1023"/>
      <c r="V61" s="1023"/>
      <c r="W61" s="1023"/>
      <c r="X61" s="1024"/>
      <c r="Y61" s="412" t="s">
        <v>54</v>
      </c>
      <c r="Z61" s="1028"/>
      <c r="AA61" s="1029"/>
      <c r="AB61" s="519"/>
      <c r="AC61" s="1034"/>
      <c r="AD61" s="103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2">
      <c r="A62" s="404"/>
      <c r="B62" s="405"/>
      <c r="C62" s="405"/>
      <c r="D62" s="405"/>
      <c r="E62" s="405"/>
      <c r="F62" s="40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2">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7" t="s">
        <v>487</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6"/>
      <c r="Z65" s="828"/>
      <c r="AA65" s="829"/>
      <c r="AB65" s="1040" t="s">
        <v>11</v>
      </c>
      <c r="AC65" s="1041"/>
      <c r="AD65" s="1042"/>
      <c r="AE65" s="1046" t="s">
        <v>357</v>
      </c>
      <c r="AF65" s="1046"/>
      <c r="AG65" s="1046"/>
      <c r="AH65" s="1046"/>
      <c r="AI65" s="1046" t="s">
        <v>363</v>
      </c>
      <c r="AJ65" s="1046"/>
      <c r="AK65" s="1046"/>
      <c r="AL65" s="1046"/>
      <c r="AM65" s="1046" t="s">
        <v>468</v>
      </c>
      <c r="AN65" s="1046"/>
      <c r="AO65" s="1046"/>
      <c r="AP65" s="553"/>
      <c r="AQ65" s="152" t="s">
        <v>355</v>
      </c>
      <c r="AR65" s="123"/>
      <c r="AS65" s="123"/>
      <c r="AT65" s="124"/>
      <c r="AU65" s="529" t="s">
        <v>253</v>
      </c>
      <c r="AV65" s="529"/>
      <c r="AW65" s="529"/>
      <c r="AX65" s="530"/>
    </row>
    <row r="66" spans="1:50" ht="18.75" customHeight="1" x14ac:dyDescent="0.2">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2">
      <c r="A67" s="400"/>
      <c r="B67" s="398"/>
      <c r="C67" s="398"/>
      <c r="D67" s="398"/>
      <c r="E67" s="398"/>
      <c r="F67" s="399"/>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2">
      <c r="A68" s="401"/>
      <c r="B68" s="402"/>
      <c r="C68" s="402"/>
      <c r="D68" s="402"/>
      <c r="E68" s="402"/>
      <c r="F68" s="403"/>
      <c r="G68" s="1015"/>
      <c r="H68" s="1016"/>
      <c r="I68" s="1016"/>
      <c r="J68" s="1016"/>
      <c r="K68" s="1016"/>
      <c r="L68" s="1016"/>
      <c r="M68" s="1016"/>
      <c r="N68" s="1016"/>
      <c r="O68" s="1017"/>
      <c r="P68" s="1023"/>
      <c r="Q68" s="1023"/>
      <c r="R68" s="1023"/>
      <c r="S68" s="1023"/>
      <c r="T68" s="1023"/>
      <c r="U68" s="1023"/>
      <c r="V68" s="1023"/>
      <c r="W68" s="1023"/>
      <c r="X68" s="1024"/>
      <c r="Y68" s="412" t="s">
        <v>54</v>
      </c>
      <c r="Z68" s="1028"/>
      <c r="AA68" s="1029"/>
      <c r="AB68" s="519"/>
      <c r="AC68" s="1034"/>
      <c r="AD68" s="103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2">
      <c r="A69" s="404"/>
      <c r="B69" s="405"/>
      <c r="C69" s="405"/>
      <c r="D69" s="405"/>
      <c r="E69" s="405"/>
      <c r="F69" s="406"/>
      <c r="G69" s="1018"/>
      <c r="H69" s="1019"/>
      <c r="I69" s="1019"/>
      <c r="J69" s="1019"/>
      <c r="K69" s="1019"/>
      <c r="L69" s="1019"/>
      <c r="M69" s="1019"/>
      <c r="N69" s="1019"/>
      <c r="O69" s="1020"/>
      <c r="P69" s="1025"/>
      <c r="Q69" s="1025"/>
      <c r="R69" s="1025"/>
      <c r="S69" s="1025"/>
      <c r="T69" s="1025"/>
      <c r="U69" s="1025"/>
      <c r="V69" s="1025"/>
      <c r="W69" s="1025"/>
      <c r="X69" s="1026"/>
      <c r="Y69" s="412" t="s">
        <v>13</v>
      </c>
      <c r="Z69" s="1028"/>
      <c r="AA69" s="1029"/>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2">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28</v>
      </c>
      <c r="B2" s="1066"/>
      <c r="C2" s="1066"/>
      <c r="D2" s="1066"/>
      <c r="E2" s="1066"/>
      <c r="F2" s="1067"/>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9"/>
      <c r="B4" s="1060"/>
      <c r="C4" s="1060"/>
      <c r="D4" s="1060"/>
      <c r="E4" s="1060"/>
      <c r="F4" s="1061"/>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2">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9"/>
      <c r="B14" s="1060"/>
      <c r="C14" s="1060"/>
      <c r="D14" s="1060"/>
      <c r="E14" s="1060"/>
      <c r="F14" s="106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9"/>
      <c r="B15" s="1060"/>
      <c r="C15" s="1060"/>
      <c r="D15" s="1060"/>
      <c r="E15" s="1060"/>
      <c r="F15" s="106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9"/>
      <c r="B16" s="1060"/>
      <c r="C16" s="1060"/>
      <c r="D16" s="1060"/>
      <c r="E16" s="1060"/>
      <c r="F16" s="106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9"/>
      <c r="B17" s="1060"/>
      <c r="C17" s="1060"/>
      <c r="D17" s="1060"/>
      <c r="E17" s="1060"/>
      <c r="F17" s="1061"/>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2">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9"/>
      <c r="B27" s="1060"/>
      <c r="C27" s="1060"/>
      <c r="D27" s="1060"/>
      <c r="E27" s="1060"/>
      <c r="F27" s="106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9"/>
      <c r="B28" s="1060"/>
      <c r="C28" s="1060"/>
      <c r="D28" s="1060"/>
      <c r="E28" s="1060"/>
      <c r="F28" s="106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9"/>
      <c r="B29" s="1060"/>
      <c r="C29" s="1060"/>
      <c r="D29" s="1060"/>
      <c r="E29" s="1060"/>
      <c r="F29" s="106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9"/>
      <c r="B30" s="1060"/>
      <c r="C30" s="1060"/>
      <c r="D30" s="1060"/>
      <c r="E30" s="1060"/>
      <c r="F30" s="1061"/>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2">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9"/>
      <c r="B40" s="1060"/>
      <c r="C40" s="1060"/>
      <c r="D40" s="1060"/>
      <c r="E40" s="1060"/>
      <c r="F40" s="106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9"/>
      <c r="B41" s="1060"/>
      <c r="C41" s="1060"/>
      <c r="D41" s="1060"/>
      <c r="E41" s="1060"/>
      <c r="F41" s="106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9"/>
      <c r="B42" s="1060"/>
      <c r="C42" s="1060"/>
      <c r="D42" s="1060"/>
      <c r="E42" s="1060"/>
      <c r="F42" s="106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9"/>
      <c r="B43" s="1060"/>
      <c r="C43" s="1060"/>
      <c r="D43" s="1060"/>
      <c r="E43" s="1060"/>
      <c r="F43" s="1061"/>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2">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65" t="s">
        <v>28</v>
      </c>
      <c r="B55" s="1066"/>
      <c r="C55" s="1066"/>
      <c r="D55" s="1066"/>
      <c r="E55" s="1066"/>
      <c r="F55" s="106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9"/>
      <c r="B56" s="1060"/>
      <c r="C56" s="1060"/>
      <c r="D56" s="1060"/>
      <c r="E56" s="1060"/>
      <c r="F56" s="106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9"/>
      <c r="B57" s="1060"/>
      <c r="C57" s="1060"/>
      <c r="D57" s="1060"/>
      <c r="E57" s="1060"/>
      <c r="F57" s="1061"/>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2">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9"/>
      <c r="B67" s="1060"/>
      <c r="C67" s="1060"/>
      <c r="D67" s="1060"/>
      <c r="E67" s="1060"/>
      <c r="F67" s="106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9"/>
      <c r="B68" s="1060"/>
      <c r="C68" s="1060"/>
      <c r="D68" s="1060"/>
      <c r="E68" s="1060"/>
      <c r="F68" s="106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9"/>
      <c r="B69" s="1060"/>
      <c r="C69" s="1060"/>
      <c r="D69" s="1060"/>
      <c r="E69" s="1060"/>
      <c r="F69" s="106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9"/>
      <c r="B70" s="1060"/>
      <c r="C70" s="1060"/>
      <c r="D70" s="1060"/>
      <c r="E70" s="1060"/>
      <c r="F70" s="1061"/>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2">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9"/>
      <c r="B80" s="1060"/>
      <c r="C80" s="1060"/>
      <c r="D80" s="1060"/>
      <c r="E80" s="1060"/>
      <c r="F80" s="106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9"/>
      <c r="B81" s="1060"/>
      <c r="C81" s="1060"/>
      <c r="D81" s="1060"/>
      <c r="E81" s="1060"/>
      <c r="F81" s="106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9"/>
      <c r="B82" s="1060"/>
      <c r="C82" s="1060"/>
      <c r="D82" s="1060"/>
      <c r="E82" s="1060"/>
      <c r="F82" s="106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9"/>
      <c r="B83" s="1060"/>
      <c r="C83" s="1060"/>
      <c r="D83" s="1060"/>
      <c r="E83" s="1060"/>
      <c r="F83" s="1061"/>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2">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9"/>
      <c r="B93" s="1060"/>
      <c r="C93" s="1060"/>
      <c r="D93" s="1060"/>
      <c r="E93" s="1060"/>
      <c r="F93" s="106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9"/>
      <c r="B94" s="1060"/>
      <c r="C94" s="1060"/>
      <c r="D94" s="1060"/>
      <c r="E94" s="1060"/>
      <c r="F94" s="106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9"/>
      <c r="B95" s="1060"/>
      <c r="C95" s="1060"/>
      <c r="D95" s="1060"/>
      <c r="E95" s="1060"/>
      <c r="F95" s="106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9"/>
      <c r="B96" s="1060"/>
      <c r="C96" s="1060"/>
      <c r="D96" s="1060"/>
      <c r="E96" s="1060"/>
      <c r="F96" s="1061"/>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2">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65" t="s">
        <v>28</v>
      </c>
      <c r="B108" s="1066"/>
      <c r="C108" s="1066"/>
      <c r="D108" s="1066"/>
      <c r="E108" s="1066"/>
      <c r="F108" s="106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9"/>
      <c r="B109" s="1060"/>
      <c r="C109" s="1060"/>
      <c r="D109" s="1060"/>
      <c r="E109" s="1060"/>
      <c r="F109" s="106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9"/>
      <c r="B110" s="1060"/>
      <c r="C110" s="1060"/>
      <c r="D110" s="1060"/>
      <c r="E110" s="1060"/>
      <c r="F110" s="106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2">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9"/>
      <c r="B120" s="1060"/>
      <c r="C120" s="1060"/>
      <c r="D120" s="1060"/>
      <c r="E120" s="1060"/>
      <c r="F120" s="106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9"/>
      <c r="B121" s="1060"/>
      <c r="C121" s="1060"/>
      <c r="D121" s="1060"/>
      <c r="E121" s="1060"/>
      <c r="F121" s="106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9"/>
      <c r="B122" s="1060"/>
      <c r="C122" s="1060"/>
      <c r="D122" s="1060"/>
      <c r="E122" s="1060"/>
      <c r="F122" s="106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9"/>
      <c r="B123" s="1060"/>
      <c r="C123" s="1060"/>
      <c r="D123" s="1060"/>
      <c r="E123" s="1060"/>
      <c r="F123" s="106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2">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9"/>
      <c r="B133" s="1060"/>
      <c r="C133" s="1060"/>
      <c r="D133" s="1060"/>
      <c r="E133" s="1060"/>
      <c r="F133" s="106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9"/>
      <c r="B134" s="1060"/>
      <c r="C134" s="1060"/>
      <c r="D134" s="1060"/>
      <c r="E134" s="1060"/>
      <c r="F134" s="106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9"/>
      <c r="B135" s="1060"/>
      <c r="C135" s="1060"/>
      <c r="D135" s="1060"/>
      <c r="E135" s="1060"/>
      <c r="F135" s="106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9"/>
      <c r="B136" s="1060"/>
      <c r="C136" s="1060"/>
      <c r="D136" s="1060"/>
      <c r="E136" s="1060"/>
      <c r="F136" s="106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2">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9"/>
      <c r="B146" s="1060"/>
      <c r="C146" s="1060"/>
      <c r="D146" s="1060"/>
      <c r="E146" s="1060"/>
      <c r="F146" s="106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9"/>
      <c r="B147" s="1060"/>
      <c r="C147" s="1060"/>
      <c r="D147" s="1060"/>
      <c r="E147" s="1060"/>
      <c r="F147" s="106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9"/>
      <c r="B148" s="1060"/>
      <c r="C148" s="1060"/>
      <c r="D148" s="1060"/>
      <c r="E148" s="1060"/>
      <c r="F148" s="106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9"/>
      <c r="B149" s="1060"/>
      <c r="C149" s="1060"/>
      <c r="D149" s="1060"/>
      <c r="E149" s="1060"/>
      <c r="F149" s="106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2">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65" t="s">
        <v>28</v>
      </c>
      <c r="B161" s="1066"/>
      <c r="C161" s="1066"/>
      <c r="D161" s="1066"/>
      <c r="E161" s="1066"/>
      <c r="F161" s="106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9"/>
      <c r="B162" s="1060"/>
      <c r="C162" s="1060"/>
      <c r="D162" s="1060"/>
      <c r="E162" s="1060"/>
      <c r="F162" s="106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9"/>
      <c r="B163" s="1060"/>
      <c r="C163" s="1060"/>
      <c r="D163" s="1060"/>
      <c r="E163" s="1060"/>
      <c r="F163" s="106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2">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9"/>
      <c r="B173" s="1060"/>
      <c r="C173" s="1060"/>
      <c r="D173" s="1060"/>
      <c r="E173" s="1060"/>
      <c r="F173" s="106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9"/>
      <c r="B174" s="1060"/>
      <c r="C174" s="1060"/>
      <c r="D174" s="1060"/>
      <c r="E174" s="1060"/>
      <c r="F174" s="106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9"/>
      <c r="B175" s="1060"/>
      <c r="C175" s="1060"/>
      <c r="D175" s="1060"/>
      <c r="E175" s="1060"/>
      <c r="F175" s="106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9"/>
      <c r="B176" s="1060"/>
      <c r="C176" s="1060"/>
      <c r="D176" s="1060"/>
      <c r="E176" s="1060"/>
      <c r="F176" s="106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2">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9"/>
      <c r="B186" s="1060"/>
      <c r="C186" s="1060"/>
      <c r="D186" s="1060"/>
      <c r="E186" s="1060"/>
      <c r="F186" s="106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9"/>
      <c r="B187" s="1060"/>
      <c r="C187" s="1060"/>
      <c r="D187" s="1060"/>
      <c r="E187" s="1060"/>
      <c r="F187" s="106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9"/>
      <c r="B188" s="1060"/>
      <c r="C188" s="1060"/>
      <c r="D188" s="1060"/>
      <c r="E188" s="1060"/>
      <c r="F188" s="106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9"/>
      <c r="B189" s="1060"/>
      <c r="C189" s="1060"/>
      <c r="D189" s="1060"/>
      <c r="E189" s="1060"/>
      <c r="F189" s="106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2">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9"/>
      <c r="B199" s="1060"/>
      <c r="C199" s="1060"/>
      <c r="D199" s="1060"/>
      <c r="E199" s="1060"/>
      <c r="F199" s="106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9"/>
      <c r="B200" s="1060"/>
      <c r="C200" s="1060"/>
      <c r="D200" s="1060"/>
      <c r="E200" s="1060"/>
      <c r="F200" s="106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9"/>
      <c r="B201" s="1060"/>
      <c r="C201" s="1060"/>
      <c r="D201" s="1060"/>
      <c r="E201" s="1060"/>
      <c r="F201" s="106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9"/>
      <c r="B202" s="1060"/>
      <c r="C202" s="1060"/>
      <c r="D202" s="1060"/>
      <c r="E202" s="1060"/>
      <c r="F202" s="106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2">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9"/>
      <c r="B215" s="1060"/>
      <c r="C215" s="1060"/>
      <c r="D215" s="1060"/>
      <c r="E215" s="1060"/>
      <c r="F215" s="106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9"/>
      <c r="B216" s="1060"/>
      <c r="C216" s="1060"/>
      <c r="D216" s="1060"/>
      <c r="E216" s="1060"/>
      <c r="F216" s="106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2">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9"/>
      <c r="B226" s="1060"/>
      <c r="C226" s="1060"/>
      <c r="D226" s="1060"/>
      <c r="E226" s="1060"/>
      <c r="F226" s="106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9"/>
      <c r="B227" s="1060"/>
      <c r="C227" s="1060"/>
      <c r="D227" s="1060"/>
      <c r="E227" s="1060"/>
      <c r="F227" s="106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9"/>
      <c r="B228" s="1060"/>
      <c r="C228" s="1060"/>
      <c r="D228" s="1060"/>
      <c r="E228" s="1060"/>
      <c r="F228" s="106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9"/>
      <c r="B229" s="1060"/>
      <c r="C229" s="1060"/>
      <c r="D229" s="1060"/>
      <c r="E229" s="1060"/>
      <c r="F229" s="106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2">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9"/>
      <c r="B239" s="1060"/>
      <c r="C239" s="1060"/>
      <c r="D239" s="1060"/>
      <c r="E239" s="1060"/>
      <c r="F239" s="106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9"/>
      <c r="B240" s="1060"/>
      <c r="C240" s="1060"/>
      <c r="D240" s="1060"/>
      <c r="E240" s="1060"/>
      <c r="F240" s="106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9"/>
      <c r="B241" s="1060"/>
      <c r="C241" s="1060"/>
      <c r="D241" s="1060"/>
      <c r="E241" s="1060"/>
      <c r="F241" s="106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9"/>
      <c r="B242" s="1060"/>
      <c r="C242" s="1060"/>
      <c r="D242" s="1060"/>
      <c r="E242" s="1060"/>
      <c r="F242" s="106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2">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9"/>
      <c r="B252" s="1060"/>
      <c r="C252" s="1060"/>
      <c r="D252" s="1060"/>
      <c r="E252" s="1060"/>
      <c r="F252" s="106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9"/>
      <c r="B253" s="1060"/>
      <c r="C253" s="1060"/>
      <c r="D253" s="1060"/>
      <c r="E253" s="1060"/>
      <c r="F253" s="106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9"/>
      <c r="B254" s="1060"/>
      <c r="C254" s="1060"/>
      <c r="D254" s="1060"/>
      <c r="E254" s="1060"/>
      <c r="F254" s="106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9"/>
      <c r="B255" s="1060"/>
      <c r="C255" s="1060"/>
      <c r="D255" s="1060"/>
      <c r="E255" s="1060"/>
      <c r="F255" s="106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2">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2">
      <c r="A4" s="1070">
        <v>1</v>
      </c>
      <c r="B4" s="107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2">
      <c r="A5" s="1070">
        <v>2</v>
      </c>
      <c r="B5" s="107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2">
      <c r="A6" s="1070">
        <v>3</v>
      </c>
      <c r="B6" s="107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2">
      <c r="A7" s="1070">
        <v>4</v>
      </c>
      <c r="B7" s="107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2">
      <c r="A8" s="1070">
        <v>5</v>
      </c>
      <c r="B8" s="107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2">
      <c r="A9" s="1070">
        <v>6</v>
      </c>
      <c r="B9" s="107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2">
      <c r="A10" s="1070">
        <v>7</v>
      </c>
      <c r="B10" s="107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2">
      <c r="A11" s="1070">
        <v>8</v>
      </c>
      <c r="B11" s="107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2">
      <c r="A12" s="1070">
        <v>9</v>
      </c>
      <c r="B12" s="107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2">
      <c r="A13" s="1070">
        <v>10</v>
      </c>
      <c r="B13" s="107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2">
      <c r="A14" s="1070">
        <v>11</v>
      </c>
      <c r="B14" s="107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2">
      <c r="A15" s="1070">
        <v>12</v>
      </c>
      <c r="B15" s="107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2">
      <c r="A16" s="1070">
        <v>13</v>
      </c>
      <c r="B16" s="107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2">
      <c r="A17" s="1070">
        <v>14</v>
      </c>
      <c r="B17" s="107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2">
      <c r="A18" s="1070">
        <v>15</v>
      </c>
      <c r="B18" s="107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2">
      <c r="A19" s="1070">
        <v>16</v>
      </c>
      <c r="B19" s="107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2">
      <c r="A20" s="1070">
        <v>17</v>
      </c>
      <c r="B20" s="107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2">
      <c r="A21" s="1070">
        <v>18</v>
      </c>
      <c r="B21" s="107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2">
      <c r="A22" s="1070">
        <v>19</v>
      </c>
      <c r="B22" s="107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2">
      <c r="A23" s="1070">
        <v>20</v>
      </c>
      <c r="B23" s="107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2">
      <c r="A24" s="1070">
        <v>21</v>
      </c>
      <c r="B24" s="107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2">
      <c r="A25" s="1070">
        <v>22</v>
      </c>
      <c r="B25" s="107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2">
      <c r="A26" s="1070">
        <v>23</v>
      </c>
      <c r="B26" s="107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2">
      <c r="A27" s="1070">
        <v>24</v>
      </c>
      <c r="B27" s="107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2">
      <c r="A28" s="1070">
        <v>25</v>
      </c>
      <c r="B28" s="107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2">
      <c r="A29" s="1070">
        <v>26</v>
      </c>
      <c r="B29" s="107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2">
      <c r="A30" s="1070">
        <v>27</v>
      </c>
      <c r="B30" s="107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2">
      <c r="A31" s="1070">
        <v>28</v>
      </c>
      <c r="B31" s="107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2">
      <c r="A32" s="1070">
        <v>29</v>
      </c>
      <c r="B32" s="107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2">
      <c r="A33" s="1070">
        <v>30</v>
      </c>
      <c r="B33" s="107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2">
      <c r="A37" s="1070">
        <v>1</v>
      </c>
      <c r="B37" s="107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2">
      <c r="A38" s="1070">
        <v>2</v>
      </c>
      <c r="B38" s="107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2">
      <c r="A39" s="1070">
        <v>3</v>
      </c>
      <c r="B39" s="107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2">
      <c r="A40" s="1070">
        <v>4</v>
      </c>
      <c r="B40" s="107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2">
      <c r="A41" s="1070">
        <v>5</v>
      </c>
      <c r="B41" s="107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2">
      <c r="A42" s="1070">
        <v>6</v>
      </c>
      <c r="B42" s="107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2">
      <c r="A43" s="1070">
        <v>7</v>
      </c>
      <c r="B43" s="107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2">
      <c r="A44" s="1070">
        <v>8</v>
      </c>
      <c r="B44" s="107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2">
      <c r="A45" s="1070">
        <v>9</v>
      </c>
      <c r="B45" s="107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2">
      <c r="A46" s="1070">
        <v>10</v>
      </c>
      <c r="B46" s="107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2">
      <c r="A47" s="1070">
        <v>11</v>
      </c>
      <c r="B47" s="107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2">
      <c r="A48" s="1070">
        <v>12</v>
      </c>
      <c r="B48" s="107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2">
      <c r="A49" s="1070">
        <v>13</v>
      </c>
      <c r="B49" s="107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2">
      <c r="A50" s="1070">
        <v>14</v>
      </c>
      <c r="B50" s="107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2">
      <c r="A51" s="1070">
        <v>15</v>
      </c>
      <c r="B51" s="107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2">
      <c r="A52" s="1070">
        <v>16</v>
      </c>
      <c r="B52" s="107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2">
      <c r="A53" s="1070">
        <v>17</v>
      </c>
      <c r="B53" s="107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2">
      <c r="A54" s="1070">
        <v>18</v>
      </c>
      <c r="B54" s="107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2">
      <c r="A55" s="1070">
        <v>19</v>
      </c>
      <c r="B55" s="107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2">
      <c r="A56" s="1070">
        <v>20</v>
      </c>
      <c r="B56" s="107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2">
      <c r="A57" s="1070">
        <v>21</v>
      </c>
      <c r="B57" s="107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2">
      <c r="A58" s="1070">
        <v>22</v>
      </c>
      <c r="B58" s="107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2">
      <c r="A59" s="1070">
        <v>23</v>
      </c>
      <c r="B59" s="107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2">
      <c r="A60" s="1070">
        <v>24</v>
      </c>
      <c r="B60" s="107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2">
      <c r="A61" s="1070">
        <v>25</v>
      </c>
      <c r="B61" s="107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2">
      <c r="A62" s="1070">
        <v>26</v>
      </c>
      <c r="B62" s="107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2">
      <c r="A63" s="1070">
        <v>27</v>
      </c>
      <c r="B63" s="107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2">
      <c r="A64" s="1070">
        <v>28</v>
      </c>
      <c r="B64" s="107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2">
      <c r="A65" s="1070">
        <v>29</v>
      </c>
      <c r="B65" s="107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2">
      <c r="A66" s="1070">
        <v>30</v>
      </c>
      <c r="B66" s="107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2">
      <c r="A70" s="1070">
        <v>1</v>
      </c>
      <c r="B70" s="107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2">
      <c r="A71" s="1070">
        <v>2</v>
      </c>
      <c r="B71" s="107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2">
      <c r="A72" s="1070">
        <v>3</v>
      </c>
      <c r="B72" s="107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2">
      <c r="A73" s="1070">
        <v>4</v>
      </c>
      <c r="B73" s="107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2">
      <c r="A74" s="1070">
        <v>5</v>
      </c>
      <c r="B74" s="107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2">
      <c r="A75" s="1070">
        <v>6</v>
      </c>
      <c r="B75" s="107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2">
      <c r="A76" s="1070">
        <v>7</v>
      </c>
      <c r="B76" s="107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2">
      <c r="A77" s="1070">
        <v>8</v>
      </c>
      <c r="B77" s="107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2">
      <c r="A78" s="1070">
        <v>9</v>
      </c>
      <c r="B78" s="107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2">
      <c r="A79" s="1070">
        <v>10</v>
      </c>
      <c r="B79" s="107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2">
      <c r="A80" s="1070">
        <v>11</v>
      </c>
      <c r="B80" s="107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2">
      <c r="A81" s="1070">
        <v>12</v>
      </c>
      <c r="B81" s="107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2">
      <c r="A82" s="1070">
        <v>13</v>
      </c>
      <c r="B82" s="107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2">
      <c r="A83" s="1070">
        <v>14</v>
      </c>
      <c r="B83" s="107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2">
      <c r="A84" s="1070">
        <v>15</v>
      </c>
      <c r="B84" s="107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2">
      <c r="A85" s="1070">
        <v>16</v>
      </c>
      <c r="B85" s="107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2">
      <c r="A86" s="1070">
        <v>17</v>
      </c>
      <c r="B86" s="107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2">
      <c r="A87" s="1070">
        <v>18</v>
      </c>
      <c r="B87" s="107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2">
      <c r="A88" s="1070">
        <v>19</v>
      </c>
      <c r="B88" s="107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2">
      <c r="A89" s="1070">
        <v>20</v>
      </c>
      <c r="B89" s="107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2">
      <c r="A90" s="1070">
        <v>21</v>
      </c>
      <c r="B90" s="107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2">
      <c r="A91" s="1070">
        <v>22</v>
      </c>
      <c r="B91" s="107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2">
      <c r="A92" s="1070">
        <v>23</v>
      </c>
      <c r="B92" s="107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2">
      <c r="A93" s="1070">
        <v>24</v>
      </c>
      <c r="B93" s="107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2">
      <c r="A94" s="1070">
        <v>25</v>
      </c>
      <c r="B94" s="107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2">
      <c r="A95" s="1070">
        <v>26</v>
      </c>
      <c r="B95" s="107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2">
      <c r="A96" s="1070">
        <v>27</v>
      </c>
      <c r="B96" s="107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2">
      <c r="A97" s="1070">
        <v>28</v>
      </c>
      <c r="B97" s="107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2">
      <c r="A98" s="1070">
        <v>29</v>
      </c>
      <c r="B98" s="107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2">
      <c r="A99" s="1070">
        <v>30</v>
      </c>
      <c r="B99" s="107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2">
      <c r="A103" s="1070">
        <v>1</v>
      </c>
      <c r="B103" s="107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2">
      <c r="A104" s="1070">
        <v>2</v>
      </c>
      <c r="B104" s="107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2">
      <c r="A105" s="1070">
        <v>3</v>
      </c>
      <c r="B105" s="107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2">
      <c r="A106" s="1070">
        <v>4</v>
      </c>
      <c r="B106" s="107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2">
      <c r="A107" s="1070">
        <v>5</v>
      </c>
      <c r="B107" s="107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2">
      <c r="A108" s="1070">
        <v>6</v>
      </c>
      <c r="B108" s="107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2">
      <c r="A109" s="1070">
        <v>7</v>
      </c>
      <c r="B109" s="107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2">
      <c r="A110" s="1070">
        <v>8</v>
      </c>
      <c r="B110" s="107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2">
      <c r="A111" s="1070">
        <v>9</v>
      </c>
      <c r="B111" s="107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2">
      <c r="A112" s="1070">
        <v>10</v>
      </c>
      <c r="B112" s="107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2">
      <c r="A113" s="1070">
        <v>11</v>
      </c>
      <c r="B113" s="107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2">
      <c r="A114" s="1070">
        <v>12</v>
      </c>
      <c r="B114" s="107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2">
      <c r="A115" s="1070">
        <v>13</v>
      </c>
      <c r="B115" s="107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2">
      <c r="A116" s="1070">
        <v>14</v>
      </c>
      <c r="B116" s="107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2">
      <c r="A117" s="1070">
        <v>15</v>
      </c>
      <c r="B117" s="107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2">
      <c r="A118" s="1070">
        <v>16</v>
      </c>
      <c r="B118" s="107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2">
      <c r="A119" s="1070">
        <v>17</v>
      </c>
      <c r="B119" s="107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2">
      <c r="A120" s="1070">
        <v>18</v>
      </c>
      <c r="B120" s="107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2">
      <c r="A121" s="1070">
        <v>19</v>
      </c>
      <c r="B121" s="107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2">
      <c r="A122" s="1070">
        <v>20</v>
      </c>
      <c r="B122" s="107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2">
      <c r="A123" s="1070">
        <v>21</v>
      </c>
      <c r="B123" s="107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2">
      <c r="A124" s="1070">
        <v>22</v>
      </c>
      <c r="B124" s="107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2">
      <c r="A125" s="1070">
        <v>23</v>
      </c>
      <c r="B125" s="107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2">
      <c r="A126" s="1070">
        <v>24</v>
      </c>
      <c r="B126" s="107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2">
      <c r="A127" s="1070">
        <v>25</v>
      </c>
      <c r="B127" s="107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2">
      <c r="A128" s="1070">
        <v>26</v>
      </c>
      <c r="B128" s="107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2">
      <c r="A129" s="1070">
        <v>27</v>
      </c>
      <c r="B129" s="107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2">
      <c r="A130" s="1070">
        <v>28</v>
      </c>
      <c r="B130" s="107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2">
      <c r="A131" s="1070">
        <v>29</v>
      </c>
      <c r="B131" s="107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2">
      <c r="A132" s="1070">
        <v>30</v>
      </c>
      <c r="B132" s="107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2">
      <c r="A136" s="1070">
        <v>1</v>
      </c>
      <c r="B136" s="107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2">
      <c r="A137" s="1070">
        <v>2</v>
      </c>
      <c r="B137" s="107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2">
      <c r="A138" s="1070">
        <v>3</v>
      </c>
      <c r="B138" s="107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2">
      <c r="A139" s="1070">
        <v>4</v>
      </c>
      <c r="B139" s="107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2">
      <c r="A140" s="1070">
        <v>5</v>
      </c>
      <c r="B140" s="107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2">
      <c r="A141" s="1070">
        <v>6</v>
      </c>
      <c r="B141" s="107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2">
      <c r="A142" s="1070">
        <v>7</v>
      </c>
      <c r="B142" s="107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2">
      <c r="A143" s="1070">
        <v>8</v>
      </c>
      <c r="B143" s="107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2">
      <c r="A144" s="1070">
        <v>9</v>
      </c>
      <c r="B144" s="107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2">
      <c r="A145" s="1070">
        <v>10</v>
      </c>
      <c r="B145" s="107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2">
      <c r="A146" s="1070">
        <v>11</v>
      </c>
      <c r="B146" s="107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2">
      <c r="A147" s="1070">
        <v>12</v>
      </c>
      <c r="B147" s="107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2">
      <c r="A148" s="1070">
        <v>13</v>
      </c>
      <c r="B148" s="107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2">
      <c r="A149" s="1070">
        <v>14</v>
      </c>
      <c r="B149" s="107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2">
      <c r="A150" s="1070">
        <v>15</v>
      </c>
      <c r="B150" s="107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2">
      <c r="A151" s="1070">
        <v>16</v>
      </c>
      <c r="B151" s="107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2">
      <c r="A152" s="1070">
        <v>17</v>
      </c>
      <c r="B152" s="107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2">
      <c r="A153" s="1070">
        <v>18</v>
      </c>
      <c r="B153" s="107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2">
      <c r="A154" s="1070">
        <v>19</v>
      </c>
      <c r="B154" s="107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2">
      <c r="A155" s="1070">
        <v>20</v>
      </c>
      <c r="B155" s="107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2">
      <c r="A156" s="1070">
        <v>21</v>
      </c>
      <c r="B156" s="107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2">
      <c r="A157" s="1070">
        <v>22</v>
      </c>
      <c r="B157" s="107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2">
      <c r="A158" s="1070">
        <v>23</v>
      </c>
      <c r="B158" s="107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2">
      <c r="A159" s="1070">
        <v>24</v>
      </c>
      <c r="B159" s="107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2">
      <c r="A160" s="1070">
        <v>25</v>
      </c>
      <c r="B160" s="107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2">
      <c r="A161" s="1070">
        <v>26</v>
      </c>
      <c r="B161" s="107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2">
      <c r="A162" s="1070">
        <v>27</v>
      </c>
      <c r="B162" s="107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2">
      <c r="A163" s="1070">
        <v>28</v>
      </c>
      <c r="B163" s="107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2">
      <c r="A164" s="1070">
        <v>29</v>
      </c>
      <c r="B164" s="107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2">
      <c r="A165" s="1070">
        <v>30</v>
      </c>
      <c r="B165" s="107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2">
      <c r="A169" s="1070">
        <v>1</v>
      </c>
      <c r="B169" s="107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2">
      <c r="A170" s="1070">
        <v>2</v>
      </c>
      <c r="B170" s="107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2">
      <c r="A171" s="1070">
        <v>3</v>
      </c>
      <c r="B171" s="107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2">
      <c r="A172" s="1070">
        <v>4</v>
      </c>
      <c r="B172" s="107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2">
      <c r="A173" s="1070">
        <v>5</v>
      </c>
      <c r="B173" s="107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2">
      <c r="A174" s="1070">
        <v>6</v>
      </c>
      <c r="B174" s="107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2">
      <c r="A175" s="1070">
        <v>7</v>
      </c>
      <c r="B175" s="107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2">
      <c r="A176" s="1070">
        <v>8</v>
      </c>
      <c r="B176" s="107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2">
      <c r="A177" s="1070">
        <v>9</v>
      </c>
      <c r="B177" s="107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2">
      <c r="A178" s="1070">
        <v>10</v>
      </c>
      <c r="B178" s="107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2">
      <c r="A179" s="1070">
        <v>11</v>
      </c>
      <c r="B179" s="107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2">
      <c r="A180" s="1070">
        <v>12</v>
      </c>
      <c r="B180" s="107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2">
      <c r="A181" s="1070">
        <v>13</v>
      </c>
      <c r="B181" s="107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2">
      <c r="A182" s="1070">
        <v>14</v>
      </c>
      <c r="B182" s="107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2">
      <c r="A183" s="1070">
        <v>15</v>
      </c>
      <c r="B183" s="107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2">
      <c r="A184" s="1070">
        <v>16</v>
      </c>
      <c r="B184" s="107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2">
      <c r="A185" s="1070">
        <v>17</v>
      </c>
      <c r="B185" s="107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2">
      <c r="A186" s="1070">
        <v>18</v>
      </c>
      <c r="B186" s="107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2">
      <c r="A187" s="1070">
        <v>19</v>
      </c>
      <c r="B187" s="107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2">
      <c r="A188" s="1070">
        <v>20</v>
      </c>
      <c r="B188" s="107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2">
      <c r="A189" s="1070">
        <v>21</v>
      </c>
      <c r="B189" s="107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2">
      <c r="A190" s="1070">
        <v>22</v>
      </c>
      <c r="B190" s="107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2">
      <c r="A191" s="1070">
        <v>23</v>
      </c>
      <c r="B191" s="107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2">
      <c r="A192" s="1070">
        <v>24</v>
      </c>
      <c r="B192" s="107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2">
      <c r="A193" s="1070">
        <v>25</v>
      </c>
      <c r="B193" s="107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2">
      <c r="A194" s="1070">
        <v>26</v>
      </c>
      <c r="B194" s="107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2">
      <c r="A195" s="1070">
        <v>27</v>
      </c>
      <c r="B195" s="107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2">
      <c r="A196" s="1070">
        <v>28</v>
      </c>
      <c r="B196" s="107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2">
      <c r="A197" s="1070">
        <v>29</v>
      </c>
      <c r="B197" s="107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2">
      <c r="A198" s="1070">
        <v>30</v>
      </c>
      <c r="B198" s="107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2">
      <c r="A202" s="1070">
        <v>1</v>
      </c>
      <c r="B202" s="107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2">
      <c r="A203" s="1070">
        <v>2</v>
      </c>
      <c r="B203" s="107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2">
      <c r="A204" s="1070">
        <v>3</v>
      </c>
      <c r="B204" s="107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2">
      <c r="A205" s="1070">
        <v>4</v>
      </c>
      <c r="B205" s="107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2">
      <c r="A206" s="1070">
        <v>5</v>
      </c>
      <c r="B206" s="107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2">
      <c r="A207" s="1070">
        <v>6</v>
      </c>
      <c r="B207" s="107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2">
      <c r="A208" s="1070">
        <v>7</v>
      </c>
      <c r="B208" s="107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2">
      <c r="A209" s="1070">
        <v>8</v>
      </c>
      <c r="B209" s="107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2">
      <c r="A210" s="1070">
        <v>9</v>
      </c>
      <c r="B210" s="107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2">
      <c r="A211" s="1070">
        <v>10</v>
      </c>
      <c r="B211" s="107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2">
      <c r="A212" s="1070">
        <v>11</v>
      </c>
      <c r="B212" s="107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2">
      <c r="A213" s="1070">
        <v>12</v>
      </c>
      <c r="B213" s="107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2">
      <c r="A214" s="1070">
        <v>13</v>
      </c>
      <c r="B214" s="107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2">
      <c r="A215" s="1070">
        <v>14</v>
      </c>
      <c r="B215" s="107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2">
      <c r="A216" s="1070">
        <v>15</v>
      </c>
      <c r="B216" s="107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2">
      <c r="A217" s="1070">
        <v>16</v>
      </c>
      <c r="B217" s="107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2">
      <c r="A218" s="1070">
        <v>17</v>
      </c>
      <c r="B218" s="107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2">
      <c r="A219" s="1070">
        <v>18</v>
      </c>
      <c r="B219" s="107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2">
      <c r="A220" s="1070">
        <v>19</v>
      </c>
      <c r="B220" s="107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2">
      <c r="A221" s="1070">
        <v>20</v>
      </c>
      <c r="B221" s="107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2">
      <c r="A222" s="1070">
        <v>21</v>
      </c>
      <c r="B222" s="107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2">
      <c r="A223" s="1070">
        <v>22</v>
      </c>
      <c r="B223" s="107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2">
      <c r="A224" s="1070">
        <v>23</v>
      </c>
      <c r="B224" s="107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2">
      <c r="A225" s="1070">
        <v>24</v>
      </c>
      <c r="B225" s="107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2">
      <c r="A226" s="1070">
        <v>25</v>
      </c>
      <c r="B226" s="107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2">
      <c r="A227" s="1070">
        <v>26</v>
      </c>
      <c r="B227" s="107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2">
      <c r="A228" s="1070">
        <v>27</v>
      </c>
      <c r="B228" s="107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2">
      <c r="A229" s="1070">
        <v>28</v>
      </c>
      <c r="B229" s="107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2">
      <c r="A230" s="1070">
        <v>29</v>
      </c>
      <c r="B230" s="107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2">
      <c r="A231" s="1070">
        <v>30</v>
      </c>
      <c r="B231" s="107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2">
      <c r="A235" s="1070">
        <v>1</v>
      </c>
      <c r="B235" s="107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2">
      <c r="A236" s="1070">
        <v>2</v>
      </c>
      <c r="B236" s="107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2">
      <c r="A237" s="1070">
        <v>3</v>
      </c>
      <c r="B237" s="107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2">
      <c r="A238" s="1070">
        <v>4</v>
      </c>
      <c r="B238" s="107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2">
      <c r="A239" s="1070">
        <v>5</v>
      </c>
      <c r="B239" s="107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2">
      <c r="A240" s="1070">
        <v>6</v>
      </c>
      <c r="B240" s="107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2">
      <c r="A241" s="1070">
        <v>7</v>
      </c>
      <c r="B241" s="107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2">
      <c r="A242" s="1070">
        <v>8</v>
      </c>
      <c r="B242" s="107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2">
      <c r="A243" s="1070">
        <v>9</v>
      </c>
      <c r="B243" s="107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2">
      <c r="A244" s="1070">
        <v>10</v>
      </c>
      <c r="B244" s="107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2">
      <c r="A245" s="1070">
        <v>11</v>
      </c>
      <c r="B245" s="107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2">
      <c r="A246" s="1070">
        <v>12</v>
      </c>
      <c r="B246" s="107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2">
      <c r="A247" s="1070">
        <v>13</v>
      </c>
      <c r="B247" s="107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2">
      <c r="A248" s="1070">
        <v>14</v>
      </c>
      <c r="B248" s="107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2">
      <c r="A249" s="1070">
        <v>15</v>
      </c>
      <c r="B249" s="107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2">
      <c r="A250" s="1070">
        <v>16</v>
      </c>
      <c r="B250" s="107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2">
      <c r="A251" s="1070">
        <v>17</v>
      </c>
      <c r="B251" s="107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2">
      <c r="A252" s="1070">
        <v>18</v>
      </c>
      <c r="B252" s="107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2">
      <c r="A253" s="1070">
        <v>19</v>
      </c>
      <c r="B253" s="107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2">
      <c r="A254" s="1070">
        <v>20</v>
      </c>
      <c r="B254" s="107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2">
      <c r="A255" s="1070">
        <v>21</v>
      </c>
      <c r="B255" s="107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2">
      <c r="A256" s="1070">
        <v>22</v>
      </c>
      <c r="B256" s="107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2">
      <c r="A257" s="1070">
        <v>23</v>
      </c>
      <c r="B257" s="107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2">
      <c r="A258" s="1070">
        <v>24</v>
      </c>
      <c r="B258" s="107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2">
      <c r="A259" s="1070">
        <v>25</v>
      </c>
      <c r="B259" s="107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2">
      <c r="A260" s="1070">
        <v>26</v>
      </c>
      <c r="B260" s="107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2">
      <c r="A261" s="1070">
        <v>27</v>
      </c>
      <c r="B261" s="107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2">
      <c r="A262" s="1070">
        <v>28</v>
      </c>
      <c r="B262" s="107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2">
      <c r="A263" s="1070">
        <v>29</v>
      </c>
      <c r="B263" s="107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2">
      <c r="A264" s="1070">
        <v>30</v>
      </c>
      <c r="B264" s="107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2">
      <c r="A268" s="1070">
        <v>1</v>
      </c>
      <c r="B268" s="107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2">
      <c r="A269" s="1070">
        <v>2</v>
      </c>
      <c r="B269" s="107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2">
      <c r="A270" s="1070">
        <v>3</v>
      </c>
      <c r="B270" s="107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2">
      <c r="A271" s="1070">
        <v>4</v>
      </c>
      <c r="B271" s="107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2">
      <c r="A272" s="1070">
        <v>5</v>
      </c>
      <c r="B272" s="107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2">
      <c r="A273" s="1070">
        <v>6</v>
      </c>
      <c r="B273" s="107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2">
      <c r="A274" s="1070">
        <v>7</v>
      </c>
      <c r="B274" s="107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2">
      <c r="A275" s="1070">
        <v>8</v>
      </c>
      <c r="B275" s="107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2">
      <c r="A276" s="1070">
        <v>9</v>
      </c>
      <c r="B276" s="107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2">
      <c r="A277" s="1070">
        <v>10</v>
      </c>
      <c r="B277" s="107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2">
      <c r="A278" s="1070">
        <v>11</v>
      </c>
      <c r="B278" s="107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2">
      <c r="A279" s="1070">
        <v>12</v>
      </c>
      <c r="B279" s="107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2">
      <c r="A280" s="1070">
        <v>13</v>
      </c>
      <c r="B280" s="107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2">
      <c r="A281" s="1070">
        <v>14</v>
      </c>
      <c r="B281" s="107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2">
      <c r="A282" s="1070">
        <v>15</v>
      </c>
      <c r="B282" s="107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2">
      <c r="A283" s="1070">
        <v>16</v>
      </c>
      <c r="B283" s="107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2">
      <c r="A284" s="1070">
        <v>17</v>
      </c>
      <c r="B284" s="107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2">
      <c r="A285" s="1070">
        <v>18</v>
      </c>
      <c r="B285" s="107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2">
      <c r="A286" s="1070">
        <v>19</v>
      </c>
      <c r="B286" s="107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2">
      <c r="A287" s="1070">
        <v>20</v>
      </c>
      <c r="B287" s="107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2">
      <c r="A288" s="1070">
        <v>21</v>
      </c>
      <c r="B288" s="107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2">
      <c r="A289" s="1070">
        <v>22</v>
      </c>
      <c r="B289" s="107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2">
      <c r="A290" s="1070">
        <v>23</v>
      </c>
      <c r="B290" s="107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2">
      <c r="A291" s="1070">
        <v>24</v>
      </c>
      <c r="B291" s="107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2">
      <c r="A292" s="1070">
        <v>25</v>
      </c>
      <c r="B292" s="107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2">
      <c r="A293" s="1070">
        <v>26</v>
      </c>
      <c r="B293" s="107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2">
      <c r="A294" s="1070">
        <v>27</v>
      </c>
      <c r="B294" s="107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2">
      <c r="A295" s="1070">
        <v>28</v>
      </c>
      <c r="B295" s="107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2">
      <c r="A296" s="1070">
        <v>29</v>
      </c>
      <c r="B296" s="107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2">
      <c r="A297" s="1070">
        <v>30</v>
      </c>
      <c r="B297" s="107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2">
      <c r="A301" s="1070">
        <v>1</v>
      </c>
      <c r="B301" s="107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2">
      <c r="A302" s="1070">
        <v>2</v>
      </c>
      <c r="B302" s="107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2">
      <c r="A303" s="1070">
        <v>3</v>
      </c>
      <c r="B303" s="107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2">
      <c r="A304" s="1070">
        <v>4</v>
      </c>
      <c r="B304" s="107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2">
      <c r="A305" s="1070">
        <v>5</v>
      </c>
      <c r="B305" s="107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2">
      <c r="A306" s="1070">
        <v>6</v>
      </c>
      <c r="B306" s="107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2">
      <c r="A307" s="1070">
        <v>7</v>
      </c>
      <c r="B307" s="107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2">
      <c r="A308" s="1070">
        <v>8</v>
      </c>
      <c r="B308" s="107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2">
      <c r="A309" s="1070">
        <v>9</v>
      </c>
      <c r="B309" s="107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2">
      <c r="A310" s="1070">
        <v>10</v>
      </c>
      <c r="B310" s="107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2">
      <c r="A311" s="1070">
        <v>11</v>
      </c>
      <c r="B311" s="107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2">
      <c r="A312" s="1070">
        <v>12</v>
      </c>
      <c r="B312" s="107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2">
      <c r="A313" s="1070">
        <v>13</v>
      </c>
      <c r="B313" s="107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2">
      <c r="A314" s="1070">
        <v>14</v>
      </c>
      <c r="B314" s="107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2">
      <c r="A315" s="1070">
        <v>15</v>
      </c>
      <c r="B315" s="107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2">
      <c r="A316" s="1070">
        <v>16</v>
      </c>
      <c r="B316" s="107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2">
      <c r="A317" s="1070">
        <v>17</v>
      </c>
      <c r="B317" s="107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2">
      <c r="A318" s="1070">
        <v>18</v>
      </c>
      <c r="B318" s="107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2">
      <c r="A319" s="1070">
        <v>19</v>
      </c>
      <c r="B319" s="107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2">
      <c r="A320" s="1070">
        <v>20</v>
      </c>
      <c r="B320" s="107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2">
      <c r="A321" s="1070">
        <v>21</v>
      </c>
      <c r="B321" s="107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2">
      <c r="A322" s="1070">
        <v>22</v>
      </c>
      <c r="B322" s="107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2">
      <c r="A323" s="1070">
        <v>23</v>
      </c>
      <c r="B323" s="107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2">
      <c r="A324" s="1070">
        <v>24</v>
      </c>
      <c r="B324" s="107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2">
      <c r="A325" s="1070">
        <v>25</v>
      </c>
      <c r="B325" s="107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2">
      <c r="A326" s="1070">
        <v>26</v>
      </c>
      <c r="B326" s="107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2">
      <c r="A327" s="1070">
        <v>27</v>
      </c>
      <c r="B327" s="107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2">
      <c r="A328" s="1070">
        <v>28</v>
      </c>
      <c r="B328" s="107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2">
      <c r="A329" s="1070">
        <v>29</v>
      </c>
      <c r="B329" s="107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2">
      <c r="A330" s="1070">
        <v>30</v>
      </c>
      <c r="B330" s="107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2">
      <c r="A334" s="1070">
        <v>1</v>
      </c>
      <c r="B334" s="107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2">
      <c r="A335" s="1070">
        <v>2</v>
      </c>
      <c r="B335" s="107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2">
      <c r="A336" s="1070">
        <v>3</v>
      </c>
      <c r="B336" s="107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2">
      <c r="A337" s="1070">
        <v>4</v>
      </c>
      <c r="B337" s="107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2">
      <c r="A338" s="1070">
        <v>5</v>
      </c>
      <c r="B338" s="107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2">
      <c r="A339" s="1070">
        <v>6</v>
      </c>
      <c r="B339" s="107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2">
      <c r="A340" s="1070">
        <v>7</v>
      </c>
      <c r="B340" s="107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2">
      <c r="A341" s="1070">
        <v>8</v>
      </c>
      <c r="B341" s="107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2">
      <c r="A342" s="1070">
        <v>9</v>
      </c>
      <c r="B342" s="107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2">
      <c r="A343" s="1070">
        <v>10</v>
      </c>
      <c r="B343" s="107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2">
      <c r="A344" s="1070">
        <v>11</v>
      </c>
      <c r="B344" s="107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2">
      <c r="A345" s="1070">
        <v>12</v>
      </c>
      <c r="B345" s="107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2">
      <c r="A346" s="1070">
        <v>13</v>
      </c>
      <c r="B346" s="107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2">
      <c r="A347" s="1070">
        <v>14</v>
      </c>
      <c r="B347" s="107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2">
      <c r="A348" s="1070">
        <v>15</v>
      </c>
      <c r="B348" s="107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2">
      <c r="A349" s="1070">
        <v>16</v>
      </c>
      <c r="B349" s="107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2">
      <c r="A350" s="1070">
        <v>17</v>
      </c>
      <c r="B350" s="107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2">
      <c r="A351" s="1070">
        <v>18</v>
      </c>
      <c r="B351" s="107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2">
      <c r="A352" s="1070">
        <v>19</v>
      </c>
      <c r="B352" s="107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2">
      <c r="A353" s="1070">
        <v>20</v>
      </c>
      <c r="B353" s="107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2">
      <c r="A354" s="1070">
        <v>21</v>
      </c>
      <c r="B354" s="107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2">
      <c r="A355" s="1070">
        <v>22</v>
      </c>
      <c r="B355" s="107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2">
      <c r="A356" s="1070">
        <v>23</v>
      </c>
      <c r="B356" s="107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2">
      <c r="A357" s="1070">
        <v>24</v>
      </c>
      <c r="B357" s="107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2">
      <c r="A358" s="1070">
        <v>25</v>
      </c>
      <c r="B358" s="107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2">
      <c r="A359" s="1070">
        <v>26</v>
      </c>
      <c r="B359" s="107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2">
      <c r="A360" s="1070">
        <v>27</v>
      </c>
      <c r="B360" s="107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2">
      <c r="A361" s="1070">
        <v>28</v>
      </c>
      <c r="B361" s="107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2">
      <c r="A362" s="1070">
        <v>29</v>
      </c>
      <c r="B362" s="107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2">
      <c r="A363" s="1070">
        <v>30</v>
      </c>
      <c r="B363" s="107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2">
      <c r="A367" s="1070">
        <v>1</v>
      </c>
      <c r="B367" s="107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2">
      <c r="A368" s="1070">
        <v>2</v>
      </c>
      <c r="B368" s="107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2">
      <c r="A369" s="1070">
        <v>3</v>
      </c>
      <c r="B369" s="107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2">
      <c r="A370" s="1070">
        <v>4</v>
      </c>
      <c r="B370" s="107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2">
      <c r="A371" s="1070">
        <v>5</v>
      </c>
      <c r="B371" s="107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2">
      <c r="A372" s="1070">
        <v>6</v>
      </c>
      <c r="B372" s="107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2">
      <c r="A373" s="1070">
        <v>7</v>
      </c>
      <c r="B373" s="107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2">
      <c r="A374" s="1070">
        <v>8</v>
      </c>
      <c r="B374" s="107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2">
      <c r="A375" s="1070">
        <v>9</v>
      </c>
      <c r="B375" s="107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2">
      <c r="A376" s="1070">
        <v>10</v>
      </c>
      <c r="B376" s="107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2">
      <c r="A377" s="1070">
        <v>11</v>
      </c>
      <c r="B377" s="107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2">
      <c r="A378" s="1070">
        <v>12</v>
      </c>
      <c r="B378" s="107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2">
      <c r="A379" s="1070">
        <v>13</v>
      </c>
      <c r="B379" s="107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2">
      <c r="A380" s="1070">
        <v>14</v>
      </c>
      <c r="B380" s="107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2">
      <c r="A381" s="1070">
        <v>15</v>
      </c>
      <c r="B381" s="107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2">
      <c r="A382" s="1070">
        <v>16</v>
      </c>
      <c r="B382" s="107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2">
      <c r="A383" s="1070">
        <v>17</v>
      </c>
      <c r="B383" s="107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2">
      <c r="A384" s="1070">
        <v>18</v>
      </c>
      <c r="B384" s="107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2">
      <c r="A385" s="1070">
        <v>19</v>
      </c>
      <c r="B385" s="107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2">
      <c r="A386" s="1070">
        <v>20</v>
      </c>
      <c r="B386" s="107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2">
      <c r="A387" s="1070">
        <v>21</v>
      </c>
      <c r="B387" s="107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2">
      <c r="A388" s="1070">
        <v>22</v>
      </c>
      <c r="B388" s="107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2">
      <c r="A389" s="1070">
        <v>23</v>
      </c>
      <c r="B389" s="107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2">
      <c r="A390" s="1070">
        <v>24</v>
      </c>
      <c r="B390" s="107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2">
      <c r="A391" s="1070">
        <v>25</v>
      </c>
      <c r="B391" s="107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2">
      <c r="A392" s="1070">
        <v>26</v>
      </c>
      <c r="B392" s="107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2">
      <c r="A393" s="1070">
        <v>27</v>
      </c>
      <c r="B393" s="107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2">
      <c r="A394" s="1070">
        <v>28</v>
      </c>
      <c r="B394" s="107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2">
      <c r="A395" s="1070">
        <v>29</v>
      </c>
      <c r="B395" s="107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2">
      <c r="A396" s="1070">
        <v>30</v>
      </c>
      <c r="B396" s="107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2">
      <c r="A400" s="1070">
        <v>1</v>
      </c>
      <c r="B400" s="107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2">
      <c r="A401" s="1070">
        <v>2</v>
      </c>
      <c r="B401" s="107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2">
      <c r="A402" s="1070">
        <v>3</v>
      </c>
      <c r="B402" s="107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2">
      <c r="A403" s="1070">
        <v>4</v>
      </c>
      <c r="B403" s="107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2">
      <c r="A404" s="1070">
        <v>5</v>
      </c>
      <c r="B404" s="107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2">
      <c r="A405" s="1070">
        <v>6</v>
      </c>
      <c r="B405" s="107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2">
      <c r="A406" s="1070">
        <v>7</v>
      </c>
      <c r="B406" s="107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2">
      <c r="A407" s="1070">
        <v>8</v>
      </c>
      <c r="B407" s="107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2">
      <c r="A408" s="1070">
        <v>9</v>
      </c>
      <c r="B408" s="107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2">
      <c r="A409" s="1070">
        <v>10</v>
      </c>
      <c r="B409" s="107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2">
      <c r="A410" s="1070">
        <v>11</v>
      </c>
      <c r="B410" s="107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2">
      <c r="A411" s="1070">
        <v>12</v>
      </c>
      <c r="B411" s="107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2">
      <c r="A412" s="1070">
        <v>13</v>
      </c>
      <c r="B412" s="107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2">
      <c r="A413" s="1070">
        <v>14</v>
      </c>
      <c r="B413" s="107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2">
      <c r="A414" s="1070">
        <v>15</v>
      </c>
      <c r="B414" s="107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2">
      <c r="A415" s="1070">
        <v>16</v>
      </c>
      <c r="B415" s="107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2">
      <c r="A416" s="1070">
        <v>17</v>
      </c>
      <c r="B416" s="107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2">
      <c r="A417" s="1070">
        <v>18</v>
      </c>
      <c r="B417" s="107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2">
      <c r="A418" s="1070">
        <v>19</v>
      </c>
      <c r="B418" s="107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2">
      <c r="A419" s="1070">
        <v>20</v>
      </c>
      <c r="B419" s="107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2">
      <c r="A420" s="1070">
        <v>21</v>
      </c>
      <c r="B420" s="107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2">
      <c r="A421" s="1070">
        <v>22</v>
      </c>
      <c r="B421" s="107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2">
      <c r="A422" s="1070">
        <v>23</v>
      </c>
      <c r="B422" s="107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2">
      <c r="A423" s="1070">
        <v>24</v>
      </c>
      <c r="B423" s="107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2">
      <c r="A424" s="1070">
        <v>25</v>
      </c>
      <c r="B424" s="107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2">
      <c r="A425" s="1070">
        <v>26</v>
      </c>
      <c r="B425" s="107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2">
      <c r="A426" s="1070">
        <v>27</v>
      </c>
      <c r="B426" s="107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2">
      <c r="A427" s="1070">
        <v>28</v>
      </c>
      <c r="B427" s="107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2">
      <c r="A428" s="1070">
        <v>29</v>
      </c>
      <c r="B428" s="107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2">
      <c r="A429" s="1070">
        <v>30</v>
      </c>
      <c r="B429" s="107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2">
      <c r="A433" s="1070">
        <v>1</v>
      </c>
      <c r="B433" s="107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2">
      <c r="A434" s="1070">
        <v>2</v>
      </c>
      <c r="B434" s="107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2">
      <c r="A435" s="1070">
        <v>3</v>
      </c>
      <c r="B435" s="107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2">
      <c r="A436" s="1070">
        <v>4</v>
      </c>
      <c r="B436" s="107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2">
      <c r="A437" s="1070">
        <v>5</v>
      </c>
      <c r="B437" s="107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2">
      <c r="A438" s="1070">
        <v>6</v>
      </c>
      <c r="B438" s="107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2">
      <c r="A439" s="1070">
        <v>7</v>
      </c>
      <c r="B439" s="107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2">
      <c r="A440" s="1070">
        <v>8</v>
      </c>
      <c r="B440" s="107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2">
      <c r="A441" s="1070">
        <v>9</v>
      </c>
      <c r="B441" s="107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2">
      <c r="A442" s="1070">
        <v>10</v>
      </c>
      <c r="B442" s="107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2">
      <c r="A443" s="1070">
        <v>11</v>
      </c>
      <c r="B443" s="107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2">
      <c r="A444" s="1070">
        <v>12</v>
      </c>
      <c r="B444" s="107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2">
      <c r="A445" s="1070">
        <v>13</v>
      </c>
      <c r="B445" s="107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2">
      <c r="A446" s="1070">
        <v>14</v>
      </c>
      <c r="B446" s="107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2">
      <c r="A447" s="1070">
        <v>15</v>
      </c>
      <c r="B447" s="107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2">
      <c r="A448" s="1070">
        <v>16</v>
      </c>
      <c r="B448" s="107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2">
      <c r="A449" s="1070">
        <v>17</v>
      </c>
      <c r="B449" s="107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2">
      <c r="A450" s="1070">
        <v>18</v>
      </c>
      <c r="B450" s="107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2">
      <c r="A451" s="1070">
        <v>19</v>
      </c>
      <c r="B451" s="107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2">
      <c r="A452" s="1070">
        <v>20</v>
      </c>
      <c r="B452" s="107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2">
      <c r="A453" s="1070">
        <v>21</v>
      </c>
      <c r="B453" s="107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2">
      <c r="A454" s="1070">
        <v>22</v>
      </c>
      <c r="B454" s="107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2">
      <c r="A455" s="1070">
        <v>23</v>
      </c>
      <c r="B455" s="107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2">
      <c r="A456" s="1070">
        <v>24</v>
      </c>
      <c r="B456" s="107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2">
      <c r="A457" s="1070">
        <v>25</v>
      </c>
      <c r="B457" s="107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2">
      <c r="A458" s="1070">
        <v>26</v>
      </c>
      <c r="B458" s="107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2">
      <c r="A459" s="1070">
        <v>27</v>
      </c>
      <c r="B459" s="107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2">
      <c r="A460" s="1070">
        <v>28</v>
      </c>
      <c r="B460" s="107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2">
      <c r="A461" s="1070">
        <v>29</v>
      </c>
      <c r="B461" s="107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2">
      <c r="A462" s="1070">
        <v>30</v>
      </c>
      <c r="B462" s="107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2">
      <c r="A466" s="1070">
        <v>1</v>
      </c>
      <c r="B466" s="107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2">
      <c r="A467" s="1070">
        <v>2</v>
      </c>
      <c r="B467" s="107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2">
      <c r="A468" s="1070">
        <v>3</v>
      </c>
      <c r="B468" s="107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2">
      <c r="A469" s="1070">
        <v>4</v>
      </c>
      <c r="B469" s="107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2">
      <c r="A470" s="1070">
        <v>5</v>
      </c>
      <c r="B470" s="107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2">
      <c r="A471" s="1070">
        <v>6</v>
      </c>
      <c r="B471" s="107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2">
      <c r="A472" s="1070">
        <v>7</v>
      </c>
      <c r="B472" s="107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2">
      <c r="A473" s="1070">
        <v>8</v>
      </c>
      <c r="B473" s="107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2">
      <c r="A474" s="1070">
        <v>9</v>
      </c>
      <c r="B474" s="107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2">
      <c r="A475" s="1070">
        <v>10</v>
      </c>
      <c r="B475" s="107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2">
      <c r="A476" s="1070">
        <v>11</v>
      </c>
      <c r="B476" s="107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2">
      <c r="A477" s="1070">
        <v>12</v>
      </c>
      <c r="B477" s="107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2">
      <c r="A478" s="1070">
        <v>13</v>
      </c>
      <c r="B478" s="107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2">
      <c r="A479" s="1070">
        <v>14</v>
      </c>
      <c r="B479" s="107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2">
      <c r="A480" s="1070">
        <v>15</v>
      </c>
      <c r="B480" s="107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2">
      <c r="A481" s="1070">
        <v>16</v>
      </c>
      <c r="B481" s="107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2">
      <c r="A482" s="1070">
        <v>17</v>
      </c>
      <c r="B482" s="107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2">
      <c r="A483" s="1070">
        <v>18</v>
      </c>
      <c r="B483" s="107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2">
      <c r="A484" s="1070">
        <v>19</v>
      </c>
      <c r="B484" s="107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2">
      <c r="A485" s="1070">
        <v>20</v>
      </c>
      <c r="B485" s="107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2">
      <c r="A486" s="1070">
        <v>21</v>
      </c>
      <c r="B486" s="107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2">
      <c r="A487" s="1070">
        <v>22</v>
      </c>
      <c r="B487" s="107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2">
      <c r="A488" s="1070">
        <v>23</v>
      </c>
      <c r="B488" s="107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2">
      <c r="A489" s="1070">
        <v>24</v>
      </c>
      <c r="B489" s="107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2">
      <c r="A490" s="1070">
        <v>25</v>
      </c>
      <c r="B490" s="107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2">
      <c r="A491" s="1070">
        <v>26</v>
      </c>
      <c r="B491" s="107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2">
      <c r="A492" s="1070">
        <v>27</v>
      </c>
      <c r="B492" s="107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2">
      <c r="A493" s="1070">
        <v>28</v>
      </c>
      <c r="B493" s="107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2">
      <c r="A494" s="1070">
        <v>29</v>
      </c>
      <c r="B494" s="107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2">
      <c r="A495" s="1070">
        <v>30</v>
      </c>
      <c r="B495" s="107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2">
      <c r="A499" s="1070">
        <v>1</v>
      </c>
      <c r="B499" s="107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2">
      <c r="A500" s="1070">
        <v>2</v>
      </c>
      <c r="B500" s="107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2">
      <c r="A501" s="1070">
        <v>3</v>
      </c>
      <c r="B501" s="107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2">
      <c r="A502" s="1070">
        <v>4</v>
      </c>
      <c r="B502" s="107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2">
      <c r="A503" s="1070">
        <v>5</v>
      </c>
      <c r="B503" s="107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2">
      <c r="A504" s="1070">
        <v>6</v>
      </c>
      <c r="B504" s="107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2">
      <c r="A505" s="1070">
        <v>7</v>
      </c>
      <c r="B505" s="107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2">
      <c r="A506" s="1070">
        <v>8</v>
      </c>
      <c r="B506" s="107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2">
      <c r="A507" s="1070">
        <v>9</v>
      </c>
      <c r="B507" s="107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2">
      <c r="A508" s="1070">
        <v>10</v>
      </c>
      <c r="B508" s="107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2">
      <c r="A509" s="1070">
        <v>11</v>
      </c>
      <c r="B509" s="107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2">
      <c r="A510" s="1070">
        <v>12</v>
      </c>
      <c r="B510" s="107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2">
      <c r="A511" s="1070">
        <v>13</v>
      </c>
      <c r="B511" s="107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2">
      <c r="A512" s="1070">
        <v>14</v>
      </c>
      <c r="B512" s="107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2">
      <c r="A513" s="1070">
        <v>15</v>
      </c>
      <c r="B513" s="107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2">
      <c r="A514" s="1070">
        <v>16</v>
      </c>
      <c r="B514" s="107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2">
      <c r="A515" s="1070">
        <v>17</v>
      </c>
      <c r="B515" s="107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2">
      <c r="A516" s="1070">
        <v>18</v>
      </c>
      <c r="B516" s="107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2">
      <c r="A517" s="1070">
        <v>19</v>
      </c>
      <c r="B517" s="107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2">
      <c r="A518" s="1070">
        <v>20</v>
      </c>
      <c r="B518" s="107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2">
      <c r="A519" s="1070">
        <v>21</v>
      </c>
      <c r="B519" s="107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2">
      <c r="A520" s="1070">
        <v>22</v>
      </c>
      <c r="B520" s="107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2">
      <c r="A521" s="1070">
        <v>23</v>
      </c>
      <c r="B521" s="107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2">
      <c r="A522" s="1070">
        <v>24</v>
      </c>
      <c r="B522" s="107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2">
      <c r="A523" s="1070">
        <v>25</v>
      </c>
      <c r="B523" s="107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2">
      <c r="A524" s="1070">
        <v>26</v>
      </c>
      <c r="B524" s="107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2">
      <c r="A525" s="1070">
        <v>27</v>
      </c>
      <c r="B525" s="107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2">
      <c r="A526" s="1070">
        <v>28</v>
      </c>
      <c r="B526" s="107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2">
      <c r="A527" s="1070">
        <v>29</v>
      </c>
      <c r="B527" s="107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2">
      <c r="A528" s="1070">
        <v>30</v>
      </c>
      <c r="B528" s="107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2">
      <c r="A532" s="1070">
        <v>1</v>
      </c>
      <c r="B532" s="107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2">
      <c r="A533" s="1070">
        <v>2</v>
      </c>
      <c r="B533" s="107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2">
      <c r="A534" s="1070">
        <v>3</v>
      </c>
      <c r="B534" s="107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2">
      <c r="A535" s="1070">
        <v>4</v>
      </c>
      <c r="B535" s="107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2">
      <c r="A536" s="1070">
        <v>5</v>
      </c>
      <c r="B536" s="107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2">
      <c r="A537" s="1070">
        <v>6</v>
      </c>
      <c r="B537" s="107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2">
      <c r="A538" s="1070">
        <v>7</v>
      </c>
      <c r="B538" s="107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2">
      <c r="A539" s="1070">
        <v>8</v>
      </c>
      <c r="B539" s="107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2">
      <c r="A540" s="1070">
        <v>9</v>
      </c>
      <c r="B540" s="107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2">
      <c r="A541" s="1070">
        <v>10</v>
      </c>
      <c r="B541" s="107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2">
      <c r="A542" s="1070">
        <v>11</v>
      </c>
      <c r="B542" s="107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2">
      <c r="A543" s="1070">
        <v>12</v>
      </c>
      <c r="B543" s="107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2">
      <c r="A544" s="1070">
        <v>13</v>
      </c>
      <c r="B544" s="107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2">
      <c r="A545" s="1070">
        <v>14</v>
      </c>
      <c r="B545" s="107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2">
      <c r="A546" s="1070">
        <v>15</v>
      </c>
      <c r="B546" s="107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2">
      <c r="A547" s="1070">
        <v>16</v>
      </c>
      <c r="B547" s="107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2">
      <c r="A548" s="1070">
        <v>17</v>
      </c>
      <c r="B548" s="107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2">
      <c r="A549" s="1070">
        <v>18</v>
      </c>
      <c r="B549" s="107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2">
      <c r="A550" s="1070">
        <v>19</v>
      </c>
      <c r="B550" s="107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2">
      <c r="A551" s="1070">
        <v>20</v>
      </c>
      <c r="B551" s="107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2">
      <c r="A552" s="1070">
        <v>21</v>
      </c>
      <c r="B552" s="107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2">
      <c r="A553" s="1070">
        <v>22</v>
      </c>
      <c r="B553" s="107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2">
      <c r="A554" s="1070">
        <v>23</v>
      </c>
      <c r="B554" s="107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2">
      <c r="A555" s="1070">
        <v>24</v>
      </c>
      <c r="B555" s="107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2">
      <c r="A556" s="1070">
        <v>25</v>
      </c>
      <c r="B556" s="107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2">
      <c r="A557" s="1070">
        <v>26</v>
      </c>
      <c r="B557" s="107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2">
      <c r="A558" s="1070">
        <v>27</v>
      </c>
      <c r="B558" s="107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2">
      <c r="A559" s="1070">
        <v>28</v>
      </c>
      <c r="B559" s="107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2">
      <c r="A560" s="1070">
        <v>29</v>
      </c>
      <c r="B560" s="107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2">
      <c r="A561" s="1070">
        <v>30</v>
      </c>
      <c r="B561" s="107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2">
      <c r="A565" s="1070">
        <v>1</v>
      </c>
      <c r="B565" s="107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2">
      <c r="A566" s="1070">
        <v>2</v>
      </c>
      <c r="B566" s="107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2">
      <c r="A567" s="1070">
        <v>3</v>
      </c>
      <c r="B567" s="107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2">
      <c r="A568" s="1070">
        <v>4</v>
      </c>
      <c r="B568" s="107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2">
      <c r="A569" s="1070">
        <v>5</v>
      </c>
      <c r="B569" s="107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2">
      <c r="A570" s="1070">
        <v>6</v>
      </c>
      <c r="B570" s="107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2">
      <c r="A571" s="1070">
        <v>7</v>
      </c>
      <c r="B571" s="107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2">
      <c r="A572" s="1070">
        <v>8</v>
      </c>
      <c r="B572" s="107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2">
      <c r="A573" s="1070">
        <v>9</v>
      </c>
      <c r="B573" s="107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2">
      <c r="A574" s="1070">
        <v>10</v>
      </c>
      <c r="B574" s="107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2">
      <c r="A575" s="1070">
        <v>11</v>
      </c>
      <c r="B575" s="107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2">
      <c r="A576" s="1070">
        <v>12</v>
      </c>
      <c r="B576" s="107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2">
      <c r="A577" s="1070">
        <v>13</v>
      </c>
      <c r="B577" s="107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2">
      <c r="A578" s="1070">
        <v>14</v>
      </c>
      <c r="B578" s="107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2">
      <c r="A579" s="1070">
        <v>15</v>
      </c>
      <c r="B579" s="107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2">
      <c r="A580" s="1070">
        <v>16</v>
      </c>
      <c r="B580" s="107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2">
      <c r="A581" s="1070">
        <v>17</v>
      </c>
      <c r="B581" s="107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2">
      <c r="A582" s="1070">
        <v>18</v>
      </c>
      <c r="B582" s="107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2">
      <c r="A583" s="1070">
        <v>19</v>
      </c>
      <c r="B583" s="107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2">
      <c r="A584" s="1070">
        <v>20</v>
      </c>
      <c r="B584" s="107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2">
      <c r="A585" s="1070">
        <v>21</v>
      </c>
      <c r="B585" s="107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2">
      <c r="A586" s="1070">
        <v>22</v>
      </c>
      <c r="B586" s="107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2">
      <c r="A587" s="1070">
        <v>23</v>
      </c>
      <c r="B587" s="107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2">
      <c r="A588" s="1070">
        <v>24</v>
      </c>
      <c r="B588" s="107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2">
      <c r="A589" s="1070">
        <v>25</v>
      </c>
      <c r="B589" s="107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2">
      <c r="A590" s="1070">
        <v>26</v>
      </c>
      <c r="B590" s="107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2">
      <c r="A591" s="1070">
        <v>27</v>
      </c>
      <c r="B591" s="107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2">
      <c r="A592" s="1070">
        <v>28</v>
      </c>
      <c r="B592" s="107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2">
      <c r="A593" s="1070">
        <v>29</v>
      </c>
      <c r="B593" s="107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2">
      <c r="A594" s="1070">
        <v>30</v>
      </c>
      <c r="B594" s="107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2">
      <c r="A598" s="1070">
        <v>1</v>
      </c>
      <c r="B598" s="107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2">
      <c r="A599" s="1070">
        <v>2</v>
      </c>
      <c r="B599" s="107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2">
      <c r="A600" s="1070">
        <v>3</v>
      </c>
      <c r="B600" s="107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2">
      <c r="A601" s="1070">
        <v>4</v>
      </c>
      <c r="B601" s="107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2">
      <c r="A602" s="1070">
        <v>5</v>
      </c>
      <c r="B602" s="107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2">
      <c r="A603" s="1070">
        <v>6</v>
      </c>
      <c r="B603" s="107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2">
      <c r="A604" s="1070">
        <v>7</v>
      </c>
      <c r="B604" s="107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2">
      <c r="A605" s="1070">
        <v>8</v>
      </c>
      <c r="B605" s="107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2">
      <c r="A606" s="1070">
        <v>9</v>
      </c>
      <c r="B606" s="107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2">
      <c r="A607" s="1070">
        <v>10</v>
      </c>
      <c r="B607" s="107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2">
      <c r="A608" s="1070">
        <v>11</v>
      </c>
      <c r="B608" s="107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2">
      <c r="A609" s="1070">
        <v>12</v>
      </c>
      <c r="B609" s="107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2">
      <c r="A610" s="1070">
        <v>13</v>
      </c>
      <c r="B610" s="107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2">
      <c r="A611" s="1070">
        <v>14</v>
      </c>
      <c r="B611" s="107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2">
      <c r="A612" s="1070">
        <v>15</v>
      </c>
      <c r="B612" s="107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2">
      <c r="A613" s="1070">
        <v>16</v>
      </c>
      <c r="B613" s="107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2">
      <c r="A614" s="1070">
        <v>17</v>
      </c>
      <c r="B614" s="107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2">
      <c r="A615" s="1070">
        <v>18</v>
      </c>
      <c r="B615" s="107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2">
      <c r="A616" s="1070">
        <v>19</v>
      </c>
      <c r="B616" s="107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2">
      <c r="A617" s="1070">
        <v>20</v>
      </c>
      <c r="B617" s="107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2">
      <c r="A618" s="1070">
        <v>21</v>
      </c>
      <c r="B618" s="107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2">
      <c r="A619" s="1070">
        <v>22</v>
      </c>
      <c r="B619" s="107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2">
      <c r="A620" s="1070">
        <v>23</v>
      </c>
      <c r="B620" s="107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2">
      <c r="A621" s="1070">
        <v>24</v>
      </c>
      <c r="B621" s="107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2">
      <c r="A622" s="1070">
        <v>25</v>
      </c>
      <c r="B622" s="107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2">
      <c r="A623" s="1070">
        <v>26</v>
      </c>
      <c r="B623" s="107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2">
      <c r="A624" s="1070">
        <v>27</v>
      </c>
      <c r="B624" s="107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2">
      <c r="A625" s="1070">
        <v>28</v>
      </c>
      <c r="B625" s="107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2">
      <c r="A626" s="1070">
        <v>29</v>
      </c>
      <c r="B626" s="107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2">
      <c r="A627" s="1070">
        <v>30</v>
      </c>
      <c r="B627" s="107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2">
      <c r="A631" s="1070">
        <v>1</v>
      </c>
      <c r="B631" s="107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2">
      <c r="A632" s="1070">
        <v>2</v>
      </c>
      <c r="B632" s="107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2">
      <c r="A633" s="1070">
        <v>3</v>
      </c>
      <c r="B633" s="107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2">
      <c r="A634" s="1070">
        <v>4</v>
      </c>
      <c r="B634" s="107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2">
      <c r="A635" s="1070">
        <v>5</v>
      </c>
      <c r="B635" s="107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2">
      <c r="A636" s="1070">
        <v>6</v>
      </c>
      <c r="B636" s="107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2">
      <c r="A637" s="1070">
        <v>7</v>
      </c>
      <c r="B637" s="107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2">
      <c r="A638" s="1070">
        <v>8</v>
      </c>
      <c r="B638" s="107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2">
      <c r="A639" s="1070">
        <v>9</v>
      </c>
      <c r="B639" s="107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2">
      <c r="A640" s="1070">
        <v>10</v>
      </c>
      <c r="B640" s="107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2">
      <c r="A641" s="1070">
        <v>11</v>
      </c>
      <c r="B641" s="107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2">
      <c r="A642" s="1070">
        <v>12</v>
      </c>
      <c r="B642" s="107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2">
      <c r="A643" s="1070">
        <v>13</v>
      </c>
      <c r="B643" s="107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2">
      <c r="A644" s="1070">
        <v>14</v>
      </c>
      <c r="B644" s="107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2">
      <c r="A645" s="1070">
        <v>15</v>
      </c>
      <c r="B645" s="107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2">
      <c r="A646" s="1070">
        <v>16</v>
      </c>
      <c r="B646" s="107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2">
      <c r="A647" s="1070">
        <v>17</v>
      </c>
      <c r="B647" s="107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2">
      <c r="A648" s="1070">
        <v>18</v>
      </c>
      <c r="B648" s="107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2">
      <c r="A649" s="1070">
        <v>19</v>
      </c>
      <c r="B649" s="107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2">
      <c r="A650" s="1070">
        <v>20</v>
      </c>
      <c r="B650" s="107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2">
      <c r="A651" s="1070">
        <v>21</v>
      </c>
      <c r="B651" s="107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2">
      <c r="A652" s="1070">
        <v>22</v>
      </c>
      <c r="B652" s="107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2">
      <c r="A653" s="1070">
        <v>23</v>
      </c>
      <c r="B653" s="107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2">
      <c r="A654" s="1070">
        <v>24</v>
      </c>
      <c r="B654" s="107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2">
      <c r="A655" s="1070">
        <v>25</v>
      </c>
      <c r="B655" s="107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2">
      <c r="A656" s="1070">
        <v>26</v>
      </c>
      <c r="B656" s="107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2">
      <c r="A657" s="1070">
        <v>27</v>
      </c>
      <c r="B657" s="107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2">
      <c r="A658" s="1070">
        <v>28</v>
      </c>
      <c r="B658" s="107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2">
      <c r="A659" s="1070">
        <v>29</v>
      </c>
      <c r="B659" s="107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2">
      <c r="A660" s="1070">
        <v>30</v>
      </c>
      <c r="B660" s="107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2">
      <c r="A664" s="1070">
        <v>1</v>
      </c>
      <c r="B664" s="107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2">
      <c r="A665" s="1070">
        <v>2</v>
      </c>
      <c r="B665" s="107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2">
      <c r="A666" s="1070">
        <v>3</v>
      </c>
      <c r="B666" s="107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2">
      <c r="A667" s="1070">
        <v>4</v>
      </c>
      <c r="B667" s="107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2">
      <c r="A668" s="1070">
        <v>5</v>
      </c>
      <c r="B668" s="107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2">
      <c r="A669" s="1070">
        <v>6</v>
      </c>
      <c r="B669" s="107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2">
      <c r="A670" s="1070">
        <v>7</v>
      </c>
      <c r="B670" s="107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2">
      <c r="A671" s="1070">
        <v>8</v>
      </c>
      <c r="B671" s="107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2">
      <c r="A672" s="1070">
        <v>9</v>
      </c>
      <c r="B672" s="107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2">
      <c r="A673" s="1070">
        <v>10</v>
      </c>
      <c r="B673" s="107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2">
      <c r="A674" s="1070">
        <v>11</v>
      </c>
      <c r="B674" s="107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2">
      <c r="A675" s="1070">
        <v>12</v>
      </c>
      <c r="B675" s="107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2">
      <c r="A676" s="1070">
        <v>13</v>
      </c>
      <c r="B676" s="107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2">
      <c r="A677" s="1070">
        <v>14</v>
      </c>
      <c r="B677" s="107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2">
      <c r="A678" s="1070">
        <v>15</v>
      </c>
      <c r="B678" s="107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2">
      <c r="A679" s="1070">
        <v>16</v>
      </c>
      <c r="B679" s="107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2">
      <c r="A680" s="1070">
        <v>17</v>
      </c>
      <c r="B680" s="107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2">
      <c r="A681" s="1070">
        <v>18</v>
      </c>
      <c r="B681" s="107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2">
      <c r="A682" s="1070">
        <v>19</v>
      </c>
      <c r="B682" s="107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2">
      <c r="A683" s="1070">
        <v>20</v>
      </c>
      <c r="B683" s="107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2">
      <c r="A684" s="1070">
        <v>21</v>
      </c>
      <c r="B684" s="107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2">
      <c r="A685" s="1070">
        <v>22</v>
      </c>
      <c r="B685" s="107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2">
      <c r="A686" s="1070">
        <v>23</v>
      </c>
      <c r="B686" s="107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2">
      <c r="A687" s="1070">
        <v>24</v>
      </c>
      <c r="B687" s="107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2">
      <c r="A688" s="1070">
        <v>25</v>
      </c>
      <c r="B688" s="107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2">
      <c r="A689" s="1070">
        <v>26</v>
      </c>
      <c r="B689" s="107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2">
      <c r="A690" s="1070">
        <v>27</v>
      </c>
      <c r="B690" s="107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2">
      <c r="A691" s="1070">
        <v>28</v>
      </c>
      <c r="B691" s="107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2">
      <c r="A692" s="1070">
        <v>29</v>
      </c>
      <c r="B692" s="107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2">
      <c r="A693" s="1070">
        <v>30</v>
      </c>
      <c r="B693" s="107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2">
      <c r="A697" s="1070">
        <v>1</v>
      </c>
      <c r="B697" s="107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2">
      <c r="A698" s="1070">
        <v>2</v>
      </c>
      <c r="B698" s="107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2">
      <c r="A699" s="1070">
        <v>3</v>
      </c>
      <c r="B699" s="107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2">
      <c r="A700" s="1070">
        <v>4</v>
      </c>
      <c r="B700" s="107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2">
      <c r="A701" s="1070">
        <v>5</v>
      </c>
      <c r="B701" s="107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2">
      <c r="A702" s="1070">
        <v>6</v>
      </c>
      <c r="B702" s="107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2">
      <c r="A703" s="1070">
        <v>7</v>
      </c>
      <c r="B703" s="107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2">
      <c r="A704" s="1070">
        <v>8</v>
      </c>
      <c r="B704" s="107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2">
      <c r="A705" s="1070">
        <v>9</v>
      </c>
      <c r="B705" s="107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2">
      <c r="A706" s="1070">
        <v>10</v>
      </c>
      <c r="B706" s="107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2">
      <c r="A707" s="1070">
        <v>11</v>
      </c>
      <c r="B707" s="107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2">
      <c r="A708" s="1070">
        <v>12</v>
      </c>
      <c r="B708" s="107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2">
      <c r="A709" s="1070">
        <v>13</v>
      </c>
      <c r="B709" s="107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2">
      <c r="A710" s="1070">
        <v>14</v>
      </c>
      <c r="B710" s="107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2">
      <c r="A711" s="1070">
        <v>15</v>
      </c>
      <c r="B711" s="107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2">
      <c r="A712" s="1070">
        <v>16</v>
      </c>
      <c r="B712" s="107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2">
      <c r="A713" s="1070">
        <v>17</v>
      </c>
      <c r="B713" s="107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2">
      <c r="A714" s="1070">
        <v>18</v>
      </c>
      <c r="B714" s="107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2">
      <c r="A715" s="1070">
        <v>19</v>
      </c>
      <c r="B715" s="107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2">
      <c r="A716" s="1070">
        <v>20</v>
      </c>
      <c r="B716" s="107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2">
      <c r="A717" s="1070">
        <v>21</v>
      </c>
      <c r="B717" s="107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2">
      <c r="A718" s="1070">
        <v>22</v>
      </c>
      <c r="B718" s="107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2">
      <c r="A719" s="1070">
        <v>23</v>
      </c>
      <c r="B719" s="107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2">
      <c r="A720" s="1070">
        <v>24</v>
      </c>
      <c r="B720" s="107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2">
      <c r="A721" s="1070">
        <v>25</v>
      </c>
      <c r="B721" s="107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2">
      <c r="A722" s="1070">
        <v>26</v>
      </c>
      <c r="B722" s="107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2">
      <c r="A723" s="1070">
        <v>27</v>
      </c>
      <c r="B723" s="107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2">
      <c r="A724" s="1070">
        <v>28</v>
      </c>
      <c r="B724" s="107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2">
      <c r="A725" s="1070">
        <v>29</v>
      </c>
      <c r="B725" s="107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2">
      <c r="A726" s="1070">
        <v>30</v>
      </c>
      <c r="B726" s="107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2">
      <c r="A730" s="1070">
        <v>1</v>
      </c>
      <c r="B730" s="107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2">
      <c r="A731" s="1070">
        <v>2</v>
      </c>
      <c r="B731" s="107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2">
      <c r="A732" s="1070">
        <v>3</v>
      </c>
      <c r="B732" s="107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2">
      <c r="A733" s="1070">
        <v>4</v>
      </c>
      <c r="B733" s="107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2">
      <c r="A734" s="1070">
        <v>5</v>
      </c>
      <c r="B734" s="107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2">
      <c r="A735" s="1070">
        <v>6</v>
      </c>
      <c r="B735" s="107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2">
      <c r="A736" s="1070">
        <v>7</v>
      </c>
      <c r="B736" s="107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2">
      <c r="A737" s="1070">
        <v>8</v>
      </c>
      <c r="B737" s="107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2">
      <c r="A738" s="1070">
        <v>9</v>
      </c>
      <c r="B738" s="107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2">
      <c r="A739" s="1070">
        <v>10</v>
      </c>
      <c r="B739" s="107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2">
      <c r="A740" s="1070">
        <v>11</v>
      </c>
      <c r="B740" s="107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2">
      <c r="A741" s="1070">
        <v>12</v>
      </c>
      <c r="B741" s="107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2">
      <c r="A742" s="1070">
        <v>13</v>
      </c>
      <c r="B742" s="107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2">
      <c r="A743" s="1070">
        <v>14</v>
      </c>
      <c r="B743" s="107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2">
      <c r="A744" s="1070">
        <v>15</v>
      </c>
      <c r="B744" s="107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2">
      <c r="A745" s="1070">
        <v>16</v>
      </c>
      <c r="B745" s="107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2">
      <c r="A746" s="1070">
        <v>17</v>
      </c>
      <c r="B746" s="107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2">
      <c r="A747" s="1070">
        <v>18</v>
      </c>
      <c r="B747" s="107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2">
      <c r="A748" s="1070">
        <v>19</v>
      </c>
      <c r="B748" s="107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2">
      <c r="A749" s="1070">
        <v>20</v>
      </c>
      <c r="B749" s="107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2">
      <c r="A750" s="1070">
        <v>21</v>
      </c>
      <c r="B750" s="107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2">
      <c r="A751" s="1070">
        <v>22</v>
      </c>
      <c r="B751" s="107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2">
      <c r="A752" s="1070">
        <v>23</v>
      </c>
      <c r="B752" s="107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2">
      <c r="A753" s="1070">
        <v>24</v>
      </c>
      <c r="B753" s="107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2">
      <c r="A754" s="1070">
        <v>25</v>
      </c>
      <c r="B754" s="107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2">
      <c r="A755" s="1070">
        <v>26</v>
      </c>
      <c r="B755" s="107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2">
      <c r="A756" s="1070">
        <v>27</v>
      </c>
      <c r="B756" s="107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2">
      <c r="A757" s="1070">
        <v>28</v>
      </c>
      <c r="B757" s="107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2">
      <c r="A758" s="1070">
        <v>29</v>
      </c>
      <c r="B758" s="107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2">
      <c r="A759" s="1070">
        <v>30</v>
      </c>
      <c r="B759" s="107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2">
      <c r="A763" s="1070">
        <v>1</v>
      </c>
      <c r="B763" s="107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2">
      <c r="A764" s="1070">
        <v>2</v>
      </c>
      <c r="B764" s="107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2">
      <c r="A765" s="1070">
        <v>3</v>
      </c>
      <c r="B765" s="107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2">
      <c r="A766" s="1070">
        <v>4</v>
      </c>
      <c r="B766" s="107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2">
      <c r="A767" s="1070">
        <v>5</v>
      </c>
      <c r="B767" s="107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2">
      <c r="A768" s="1070">
        <v>6</v>
      </c>
      <c r="B768" s="107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2">
      <c r="A769" s="1070">
        <v>7</v>
      </c>
      <c r="B769" s="107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2">
      <c r="A770" s="1070">
        <v>8</v>
      </c>
      <c r="B770" s="107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2">
      <c r="A771" s="1070">
        <v>9</v>
      </c>
      <c r="B771" s="107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2">
      <c r="A772" s="1070">
        <v>10</v>
      </c>
      <c r="B772" s="107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2">
      <c r="A773" s="1070">
        <v>11</v>
      </c>
      <c r="B773" s="107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2">
      <c r="A774" s="1070">
        <v>12</v>
      </c>
      <c r="B774" s="107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2">
      <c r="A775" s="1070">
        <v>13</v>
      </c>
      <c r="B775" s="107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2">
      <c r="A776" s="1070">
        <v>14</v>
      </c>
      <c r="B776" s="107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2">
      <c r="A777" s="1070">
        <v>15</v>
      </c>
      <c r="B777" s="107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2">
      <c r="A778" s="1070">
        <v>16</v>
      </c>
      <c r="B778" s="107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2">
      <c r="A779" s="1070">
        <v>17</v>
      </c>
      <c r="B779" s="107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2">
      <c r="A780" s="1070">
        <v>18</v>
      </c>
      <c r="B780" s="107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2">
      <c r="A781" s="1070">
        <v>19</v>
      </c>
      <c r="B781" s="107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2">
      <c r="A782" s="1070">
        <v>20</v>
      </c>
      <c r="B782" s="107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2">
      <c r="A783" s="1070">
        <v>21</v>
      </c>
      <c r="B783" s="107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2">
      <c r="A784" s="1070">
        <v>22</v>
      </c>
      <c r="B784" s="107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2">
      <c r="A785" s="1070">
        <v>23</v>
      </c>
      <c r="B785" s="107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2">
      <c r="A786" s="1070">
        <v>24</v>
      </c>
      <c r="B786" s="107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2">
      <c r="A787" s="1070">
        <v>25</v>
      </c>
      <c r="B787" s="107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2">
      <c r="A788" s="1070">
        <v>26</v>
      </c>
      <c r="B788" s="107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2">
      <c r="A789" s="1070">
        <v>27</v>
      </c>
      <c r="B789" s="107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2">
      <c r="A790" s="1070">
        <v>28</v>
      </c>
      <c r="B790" s="107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2">
      <c r="A791" s="1070">
        <v>29</v>
      </c>
      <c r="B791" s="107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2">
      <c r="A792" s="1070">
        <v>30</v>
      </c>
      <c r="B792" s="107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2">
      <c r="A796" s="1070">
        <v>1</v>
      </c>
      <c r="B796" s="107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2">
      <c r="A797" s="1070">
        <v>2</v>
      </c>
      <c r="B797" s="107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2">
      <c r="A798" s="1070">
        <v>3</v>
      </c>
      <c r="B798" s="107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2">
      <c r="A799" s="1070">
        <v>4</v>
      </c>
      <c r="B799" s="107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2">
      <c r="A800" s="1070">
        <v>5</v>
      </c>
      <c r="B800" s="107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2">
      <c r="A801" s="1070">
        <v>6</v>
      </c>
      <c r="B801" s="107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2">
      <c r="A802" s="1070">
        <v>7</v>
      </c>
      <c r="B802" s="107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2">
      <c r="A803" s="1070">
        <v>8</v>
      </c>
      <c r="B803" s="107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2">
      <c r="A804" s="1070">
        <v>9</v>
      </c>
      <c r="B804" s="107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2">
      <c r="A805" s="1070">
        <v>10</v>
      </c>
      <c r="B805" s="107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2">
      <c r="A806" s="1070">
        <v>11</v>
      </c>
      <c r="B806" s="107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2">
      <c r="A807" s="1070">
        <v>12</v>
      </c>
      <c r="B807" s="107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2">
      <c r="A808" s="1070">
        <v>13</v>
      </c>
      <c r="B808" s="107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2">
      <c r="A809" s="1070">
        <v>14</v>
      </c>
      <c r="B809" s="107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2">
      <c r="A810" s="1070">
        <v>15</v>
      </c>
      <c r="B810" s="107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2">
      <c r="A811" s="1070">
        <v>16</v>
      </c>
      <c r="B811" s="107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2">
      <c r="A812" s="1070">
        <v>17</v>
      </c>
      <c r="B812" s="107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2">
      <c r="A813" s="1070">
        <v>18</v>
      </c>
      <c r="B813" s="107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2">
      <c r="A814" s="1070">
        <v>19</v>
      </c>
      <c r="B814" s="107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2">
      <c r="A815" s="1070">
        <v>20</v>
      </c>
      <c r="B815" s="107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2">
      <c r="A816" s="1070">
        <v>21</v>
      </c>
      <c r="B816" s="107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2">
      <c r="A817" s="1070">
        <v>22</v>
      </c>
      <c r="B817" s="107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2">
      <c r="A818" s="1070">
        <v>23</v>
      </c>
      <c r="B818" s="107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2">
      <c r="A819" s="1070">
        <v>24</v>
      </c>
      <c r="B819" s="107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2">
      <c r="A820" s="1070">
        <v>25</v>
      </c>
      <c r="B820" s="107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2">
      <c r="A821" s="1070">
        <v>26</v>
      </c>
      <c r="B821" s="107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2">
      <c r="A822" s="1070">
        <v>27</v>
      </c>
      <c r="B822" s="107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2">
      <c r="A823" s="1070">
        <v>28</v>
      </c>
      <c r="B823" s="107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2">
      <c r="A824" s="1070">
        <v>29</v>
      </c>
      <c r="B824" s="107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2">
      <c r="A825" s="1070">
        <v>30</v>
      </c>
      <c r="B825" s="107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2">
      <c r="A829" s="1070">
        <v>1</v>
      </c>
      <c r="B829" s="107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2">
      <c r="A830" s="1070">
        <v>2</v>
      </c>
      <c r="B830" s="107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2">
      <c r="A831" s="1070">
        <v>3</v>
      </c>
      <c r="B831" s="107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2">
      <c r="A832" s="1070">
        <v>4</v>
      </c>
      <c r="B832" s="107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2">
      <c r="A833" s="1070">
        <v>5</v>
      </c>
      <c r="B833" s="107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2">
      <c r="A834" s="1070">
        <v>6</v>
      </c>
      <c r="B834" s="107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2">
      <c r="A835" s="1070">
        <v>7</v>
      </c>
      <c r="B835" s="107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2">
      <c r="A836" s="1070">
        <v>8</v>
      </c>
      <c r="B836" s="107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2">
      <c r="A837" s="1070">
        <v>9</v>
      </c>
      <c r="B837" s="107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2">
      <c r="A838" s="1070">
        <v>10</v>
      </c>
      <c r="B838" s="107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2">
      <c r="A839" s="1070">
        <v>11</v>
      </c>
      <c r="B839" s="10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2">
      <c r="A840" s="1070">
        <v>12</v>
      </c>
      <c r="B840" s="107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2">
      <c r="A841" s="1070">
        <v>13</v>
      </c>
      <c r="B841" s="107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2">
      <c r="A842" s="1070">
        <v>14</v>
      </c>
      <c r="B842" s="10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2">
      <c r="A843" s="1070">
        <v>15</v>
      </c>
      <c r="B843" s="10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2">
      <c r="A844" s="1070">
        <v>16</v>
      </c>
      <c r="B844" s="10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2">
      <c r="A845" s="1070">
        <v>17</v>
      </c>
      <c r="B845" s="10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2">
      <c r="A846" s="1070">
        <v>18</v>
      </c>
      <c r="B846" s="10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2">
      <c r="A847" s="1070">
        <v>19</v>
      </c>
      <c r="B847" s="10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2">
      <c r="A848" s="1070">
        <v>20</v>
      </c>
      <c r="B848" s="10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2">
      <c r="A849" s="1070">
        <v>21</v>
      </c>
      <c r="B849" s="10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2">
      <c r="A850" s="1070">
        <v>22</v>
      </c>
      <c r="B850" s="10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2">
      <c r="A851" s="1070">
        <v>23</v>
      </c>
      <c r="B851" s="10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2">
      <c r="A852" s="1070">
        <v>24</v>
      </c>
      <c r="B852" s="10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2">
      <c r="A853" s="1070">
        <v>25</v>
      </c>
      <c r="B853" s="10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2">
      <c r="A854" s="1070">
        <v>26</v>
      </c>
      <c r="B854" s="10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2">
      <c r="A855" s="1070">
        <v>27</v>
      </c>
      <c r="B855" s="10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2">
      <c r="A856" s="1070">
        <v>28</v>
      </c>
      <c r="B856" s="10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2">
      <c r="A857" s="1070">
        <v>29</v>
      </c>
      <c r="B857" s="10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2">
      <c r="A858" s="1070">
        <v>30</v>
      </c>
      <c r="B858" s="10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2">
      <c r="A862" s="1070">
        <v>1</v>
      </c>
      <c r="B862" s="10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2">
      <c r="A863" s="1070">
        <v>2</v>
      </c>
      <c r="B863" s="10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2">
      <c r="A864" s="1070">
        <v>3</v>
      </c>
      <c r="B864" s="10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2">
      <c r="A865" s="1070">
        <v>4</v>
      </c>
      <c r="B865" s="10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2">
      <c r="A866" s="1070">
        <v>5</v>
      </c>
      <c r="B866" s="10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2">
      <c r="A867" s="1070">
        <v>6</v>
      </c>
      <c r="B867" s="10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2">
      <c r="A868" s="1070">
        <v>7</v>
      </c>
      <c r="B868" s="107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2">
      <c r="A869" s="1070">
        <v>8</v>
      </c>
      <c r="B869" s="107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2">
      <c r="A870" s="1070">
        <v>9</v>
      </c>
      <c r="B870" s="107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2">
      <c r="A871" s="1070">
        <v>10</v>
      </c>
      <c r="B871" s="10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2">
      <c r="A872" s="1070">
        <v>11</v>
      </c>
      <c r="B872" s="10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2">
      <c r="A873" s="1070">
        <v>12</v>
      </c>
      <c r="B873" s="107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2">
      <c r="A874" s="1070">
        <v>13</v>
      </c>
      <c r="B874" s="10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2">
      <c r="A875" s="1070">
        <v>14</v>
      </c>
      <c r="B875" s="10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2">
      <c r="A876" s="1070">
        <v>15</v>
      </c>
      <c r="B876" s="10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2">
      <c r="A877" s="1070">
        <v>16</v>
      </c>
      <c r="B877" s="10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2">
      <c r="A878" s="1070">
        <v>17</v>
      </c>
      <c r="B878" s="10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2">
      <c r="A879" s="1070">
        <v>18</v>
      </c>
      <c r="B879" s="10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2">
      <c r="A880" s="1070">
        <v>19</v>
      </c>
      <c r="B880" s="10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2">
      <c r="A881" s="1070">
        <v>20</v>
      </c>
      <c r="B881" s="10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2">
      <c r="A882" s="1070">
        <v>21</v>
      </c>
      <c r="B882" s="10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2">
      <c r="A883" s="1070">
        <v>22</v>
      </c>
      <c r="B883" s="10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2">
      <c r="A884" s="1070">
        <v>23</v>
      </c>
      <c r="B884" s="10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2">
      <c r="A885" s="1070">
        <v>24</v>
      </c>
      <c r="B885" s="10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2">
      <c r="A886" s="1070">
        <v>25</v>
      </c>
      <c r="B886" s="10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2">
      <c r="A887" s="1070">
        <v>26</v>
      </c>
      <c r="B887" s="10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2">
      <c r="A888" s="1070">
        <v>27</v>
      </c>
      <c r="B888" s="10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2">
      <c r="A889" s="1070">
        <v>28</v>
      </c>
      <c r="B889" s="10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2">
      <c r="A890" s="1070">
        <v>29</v>
      </c>
      <c r="B890" s="10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2">
      <c r="A891" s="1070">
        <v>30</v>
      </c>
      <c r="B891" s="10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2">
      <c r="A895" s="1070">
        <v>1</v>
      </c>
      <c r="B895" s="10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2">
      <c r="A896" s="1070">
        <v>2</v>
      </c>
      <c r="B896" s="10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2">
      <c r="A897" s="1070">
        <v>3</v>
      </c>
      <c r="B897" s="10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2">
      <c r="A898" s="1070">
        <v>4</v>
      </c>
      <c r="B898" s="10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2">
      <c r="A899" s="1070">
        <v>5</v>
      </c>
      <c r="B899" s="10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2">
      <c r="A900" s="1070">
        <v>6</v>
      </c>
      <c r="B900" s="10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2">
      <c r="A901" s="1070">
        <v>7</v>
      </c>
      <c r="B901" s="107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2">
      <c r="A902" s="1070">
        <v>8</v>
      </c>
      <c r="B902" s="107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2">
      <c r="A903" s="1070">
        <v>9</v>
      </c>
      <c r="B903" s="10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2">
      <c r="A904" s="1070">
        <v>10</v>
      </c>
      <c r="B904" s="10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2">
      <c r="A905" s="1070">
        <v>11</v>
      </c>
      <c r="B905" s="10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2">
      <c r="A906" s="1070">
        <v>12</v>
      </c>
      <c r="B906" s="107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2">
      <c r="A907" s="1070">
        <v>13</v>
      </c>
      <c r="B907" s="10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2">
      <c r="A908" s="1070">
        <v>14</v>
      </c>
      <c r="B908" s="10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2">
      <c r="A909" s="1070">
        <v>15</v>
      </c>
      <c r="B909" s="10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2">
      <c r="A910" s="1070">
        <v>16</v>
      </c>
      <c r="B910" s="10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2">
      <c r="A911" s="1070">
        <v>17</v>
      </c>
      <c r="B911" s="10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2">
      <c r="A912" s="1070">
        <v>18</v>
      </c>
      <c r="B912" s="10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2">
      <c r="A913" s="1070">
        <v>19</v>
      </c>
      <c r="B913" s="10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2">
      <c r="A914" s="1070">
        <v>20</v>
      </c>
      <c r="B914" s="10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2">
      <c r="A915" s="1070">
        <v>21</v>
      </c>
      <c r="B915" s="10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2">
      <c r="A916" s="1070">
        <v>22</v>
      </c>
      <c r="B916" s="10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2">
      <c r="A917" s="1070">
        <v>23</v>
      </c>
      <c r="B917" s="10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2">
      <c r="A918" s="1070">
        <v>24</v>
      </c>
      <c r="B918" s="10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2">
      <c r="A919" s="1070">
        <v>25</v>
      </c>
      <c r="B919" s="10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2">
      <c r="A920" s="1070">
        <v>26</v>
      </c>
      <c r="B920" s="10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2">
      <c r="A921" s="1070">
        <v>27</v>
      </c>
      <c r="B921" s="10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2">
      <c r="A922" s="1070">
        <v>28</v>
      </c>
      <c r="B922" s="10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2">
      <c r="A923" s="1070">
        <v>29</v>
      </c>
      <c r="B923" s="10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2">
      <c r="A924" s="1070">
        <v>30</v>
      </c>
      <c r="B924" s="10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2">
      <c r="A928" s="1070">
        <v>1</v>
      </c>
      <c r="B928" s="10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2">
      <c r="A929" s="1070">
        <v>2</v>
      </c>
      <c r="B929" s="10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2">
      <c r="A930" s="1070">
        <v>3</v>
      </c>
      <c r="B930" s="10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2">
      <c r="A931" s="1070">
        <v>4</v>
      </c>
      <c r="B931" s="10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2">
      <c r="A932" s="1070">
        <v>5</v>
      </c>
      <c r="B932" s="10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2">
      <c r="A933" s="1070">
        <v>6</v>
      </c>
      <c r="B933" s="10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2">
      <c r="A934" s="1070">
        <v>7</v>
      </c>
      <c r="B934" s="107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2">
      <c r="A935" s="1070">
        <v>8</v>
      </c>
      <c r="B935" s="107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2">
      <c r="A936" s="1070">
        <v>9</v>
      </c>
      <c r="B936" s="10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2">
      <c r="A937" s="1070">
        <v>10</v>
      </c>
      <c r="B937" s="10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2">
      <c r="A938" s="1070">
        <v>11</v>
      </c>
      <c r="B938" s="10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2">
      <c r="A939" s="1070">
        <v>12</v>
      </c>
      <c r="B939" s="107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2">
      <c r="A940" s="1070">
        <v>13</v>
      </c>
      <c r="B940" s="10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2">
      <c r="A941" s="1070">
        <v>14</v>
      </c>
      <c r="B941" s="10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2">
      <c r="A942" s="1070">
        <v>15</v>
      </c>
      <c r="B942" s="10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2">
      <c r="A943" s="1070">
        <v>16</v>
      </c>
      <c r="B943" s="10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2">
      <c r="A944" s="1070">
        <v>17</v>
      </c>
      <c r="B944" s="10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2">
      <c r="A945" s="1070">
        <v>18</v>
      </c>
      <c r="B945" s="10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2">
      <c r="A946" s="1070">
        <v>19</v>
      </c>
      <c r="B946" s="10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2">
      <c r="A947" s="1070">
        <v>20</v>
      </c>
      <c r="B947" s="10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2">
      <c r="A948" s="1070">
        <v>21</v>
      </c>
      <c r="B948" s="10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2">
      <c r="A949" s="1070">
        <v>22</v>
      </c>
      <c r="B949" s="10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2">
      <c r="A950" s="1070">
        <v>23</v>
      </c>
      <c r="B950" s="10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2">
      <c r="A951" s="1070">
        <v>24</v>
      </c>
      <c r="B951" s="10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2">
      <c r="A952" s="1070">
        <v>25</v>
      </c>
      <c r="B952" s="10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2">
      <c r="A953" s="1070">
        <v>26</v>
      </c>
      <c r="B953" s="10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2">
      <c r="A954" s="1070">
        <v>27</v>
      </c>
      <c r="B954" s="10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2">
      <c r="A955" s="1070">
        <v>28</v>
      </c>
      <c r="B955" s="10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2">
      <c r="A956" s="1070">
        <v>29</v>
      </c>
      <c r="B956" s="10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2">
      <c r="A957" s="1070">
        <v>30</v>
      </c>
      <c r="B957" s="10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2">
      <c r="A961" s="1070">
        <v>1</v>
      </c>
      <c r="B961" s="10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2">
      <c r="A962" s="1070">
        <v>2</v>
      </c>
      <c r="B962" s="10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2">
      <c r="A963" s="1070">
        <v>3</v>
      </c>
      <c r="B963" s="10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2">
      <c r="A964" s="1070">
        <v>4</v>
      </c>
      <c r="B964" s="10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2">
      <c r="A965" s="1070">
        <v>5</v>
      </c>
      <c r="B965" s="10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2">
      <c r="A966" s="1070">
        <v>6</v>
      </c>
      <c r="B966" s="10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2">
      <c r="A967" s="1070">
        <v>7</v>
      </c>
      <c r="B967" s="107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2">
      <c r="A968" s="1070">
        <v>8</v>
      </c>
      <c r="B968" s="107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2">
      <c r="A969" s="1070">
        <v>9</v>
      </c>
      <c r="B969" s="10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2">
      <c r="A970" s="1070">
        <v>10</v>
      </c>
      <c r="B970" s="10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2">
      <c r="A971" s="1070">
        <v>11</v>
      </c>
      <c r="B971" s="10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2">
      <c r="A972" s="1070">
        <v>12</v>
      </c>
      <c r="B972" s="107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2">
      <c r="A973" s="1070">
        <v>13</v>
      </c>
      <c r="B973" s="10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2">
      <c r="A974" s="1070">
        <v>14</v>
      </c>
      <c r="B974" s="10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2">
      <c r="A975" s="1070">
        <v>15</v>
      </c>
      <c r="B975" s="10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2">
      <c r="A976" s="1070">
        <v>16</v>
      </c>
      <c r="B976" s="10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2">
      <c r="A977" s="1070">
        <v>17</v>
      </c>
      <c r="B977" s="10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2">
      <c r="A978" s="1070">
        <v>18</v>
      </c>
      <c r="B978" s="10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2">
      <c r="A979" s="1070">
        <v>19</v>
      </c>
      <c r="B979" s="10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2">
      <c r="A980" s="1070">
        <v>20</v>
      </c>
      <c r="B980" s="10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2">
      <c r="A981" s="1070">
        <v>21</v>
      </c>
      <c r="B981" s="10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2">
      <c r="A982" s="1070">
        <v>22</v>
      </c>
      <c r="B982" s="10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2">
      <c r="A983" s="1070">
        <v>23</v>
      </c>
      <c r="B983" s="10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2">
      <c r="A984" s="1070">
        <v>24</v>
      </c>
      <c r="B984" s="10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2">
      <c r="A985" s="1070">
        <v>25</v>
      </c>
      <c r="B985" s="10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2">
      <c r="A986" s="1070">
        <v>26</v>
      </c>
      <c r="B986" s="10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2">
      <c r="A987" s="1070">
        <v>27</v>
      </c>
      <c r="B987" s="10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2">
      <c r="A988" s="1070">
        <v>28</v>
      </c>
      <c r="B988" s="10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2">
      <c r="A989" s="1070">
        <v>29</v>
      </c>
      <c r="B989" s="10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2">
      <c r="A990" s="1070">
        <v>30</v>
      </c>
      <c r="B990" s="10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2">
      <c r="A994" s="1070">
        <v>1</v>
      </c>
      <c r="B994" s="10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2">
      <c r="A995" s="1070">
        <v>2</v>
      </c>
      <c r="B995" s="10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2">
      <c r="A996" s="1070">
        <v>3</v>
      </c>
      <c r="B996" s="10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2">
      <c r="A997" s="1070">
        <v>4</v>
      </c>
      <c r="B997" s="10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2">
      <c r="A998" s="1070">
        <v>5</v>
      </c>
      <c r="B998" s="10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2">
      <c r="A999" s="1070">
        <v>6</v>
      </c>
      <c r="B999" s="10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2">
      <c r="A1000" s="1070">
        <v>7</v>
      </c>
      <c r="B1000" s="107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2">
      <c r="A1001" s="1070">
        <v>8</v>
      </c>
      <c r="B1001" s="107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2">
      <c r="A1002" s="1070">
        <v>9</v>
      </c>
      <c r="B1002" s="10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2">
      <c r="A1003" s="1070">
        <v>10</v>
      </c>
      <c r="B1003" s="10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2">
      <c r="A1004" s="1070">
        <v>11</v>
      </c>
      <c r="B1004" s="10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2">
      <c r="A1005" s="1070">
        <v>12</v>
      </c>
      <c r="B1005" s="107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2">
      <c r="A1006" s="1070">
        <v>13</v>
      </c>
      <c r="B1006" s="10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2">
      <c r="A1007" s="1070">
        <v>14</v>
      </c>
      <c r="B1007" s="10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2">
      <c r="A1008" s="1070">
        <v>15</v>
      </c>
      <c r="B1008" s="10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2">
      <c r="A1009" s="1070">
        <v>16</v>
      </c>
      <c r="B1009" s="10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2">
      <c r="A1010" s="1070">
        <v>17</v>
      </c>
      <c r="B1010" s="10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2">
      <c r="A1011" s="1070">
        <v>18</v>
      </c>
      <c r="B1011" s="10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2">
      <c r="A1012" s="1070">
        <v>19</v>
      </c>
      <c r="B1012" s="10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2">
      <c r="A1013" s="1070">
        <v>20</v>
      </c>
      <c r="B1013" s="10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2">
      <c r="A1014" s="1070">
        <v>21</v>
      </c>
      <c r="B1014" s="10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2">
      <c r="A1015" s="1070">
        <v>22</v>
      </c>
      <c r="B1015" s="10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2">
      <c r="A1016" s="1070">
        <v>23</v>
      </c>
      <c r="B1016" s="10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2">
      <c r="A1017" s="1070">
        <v>24</v>
      </c>
      <c r="B1017" s="10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2">
      <c r="A1018" s="1070">
        <v>25</v>
      </c>
      <c r="B1018" s="10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2">
      <c r="A1019" s="1070">
        <v>26</v>
      </c>
      <c r="B1019" s="10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2">
      <c r="A1020" s="1070">
        <v>27</v>
      </c>
      <c r="B1020" s="10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2">
      <c r="A1021" s="1070">
        <v>28</v>
      </c>
      <c r="B1021" s="10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2">
      <c r="A1022" s="1070">
        <v>29</v>
      </c>
      <c r="B1022" s="10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2">
      <c r="A1023" s="1070">
        <v>30</v>
      </c>
      <c r="B1023" s="10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2">
      <c r="A1027" s="1070">
        <v>1</v>
      </c>
      <c r="B1027" s="10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2">
      <c r="A1028" s="1070">
        <v>2</v>
      </c>
      <c r="B1028" s="10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2">
      <c r="A1029" s="1070">
        <v>3</v>
      </c>
      <c r="B1029" s="10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2">
      <c r="A1030" s="1070">
        <v>4</v>
      </c>
      <c r="B1030" s="10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2">
      <c r="A1031" s="1070">
        <v>5</v>
      </c>
      <c r="B1031" s="10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2">
      <c r="A1032" s="1070">
        <v>6</v>
      </c>
      <c r="B1032" s="10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2">
      <c r="A1033" s="1070">
        <v>7</v>
      </c>
      <c r="B1033" s="107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2">
      <c r="A1034" s="1070">
        <v>8</v>
      </c>
      <c r="B1034" s="107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2">
      <c r="A1035" s="1070">
        <v>9</v>
      </c>
      <c r="B1035" s="10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2">
      <c r="A1036" s="1070">
        <v>10</v>
      </c>
      <c r="B1036" s="10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2">
      <c r="A1037" s="1070">
        <v>11</v>
      </c>
      <c r="B1037" s="10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2">
      <c r="A1038" s="1070">
        <v>12</v>
      </c>
      <c r="B1038" s="107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2">
      <c r="A1039" s="1070">
        <v>13</v>
      </c>
      <c r="B1039" s="10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2">
      <c r="A1040" s="1070">
        <v>14</v>
      </c>
      <c r="B1040" s="10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2">
      <c r="A1041" s="1070">
        <v>15</v>
      </c>
      <c r="B1041" s="10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2">
      <c r="A1042" s="1070">
        <v>16</v>
      </c>
      <c r="B1042" s="10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2">
      <c r="A1043" s="1070">
        <v>17</v>
      </c>
      <c r="B1043" s="10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2">
      <c r="A1044" s="1070">
        <v>18</v>
      </c>
      <c r="B1044" s="10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2">
      <c r="A1045" s="1070">
        <v>19</v>
      </c>
      <c r="B1045" s="10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2">
      <c r="A1046" s="1070">
        <v>20</v>
      </c>
      <c r="B1046" s="10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2">
      <c r="A1047" s="1070">
        <v>21</v>
      </c>
      <c r="B1047" s="10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2">
      <c r="A1048" s="1070">
        <v>22</v>
      </c>
      <c r="B1048" s="10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2">
      <c r="A1049" s="1070">
        <v>23</v>
      </c>
      <c r="B1049" s="10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2">
      <c r="A1050" s="1070">
        <v>24</v>
      </c>
      <c r="B1050" s="10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2">
      <c r="A1051" s="1070">
        <v>25</v>
      </c>
      <c r="B1051" s="10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2">
      <c r="A1052" s="1070">
        <v>26</v>
      </c>
      <c r="B1052" s="10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2">
      <c r="A1053" s="1070">
        <v>27</v>
      </c>
      <c r="B1053" s="10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2">
      <c r="A1054" s="1070">
        <v>28</v>
      </c>
      <c r="B1054" s="10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2">
      <c r="A1055" s="1070">
        <v>29</v>
      </c>
      <c r="B1055" s="10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2">
      <c r="A1056" s="1070">
        <v>30</v>
      </c>
      <c r="B1056" s="10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2">
      <c r="A1060" s="1070">
        <v>1</v>
      </c>
      <c r="B1060" s="10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2">
      <c r="A1061" s="1070">
        <v>2</v>
      </c>
      <c r="B1061" s="10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2">
      <c r="A1062" s="1070">
        <v>3</v>
      </c>
      <c r="B1062" s="10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2">
      <c r="A1063" s="1070">
        <v>4</v>
      </c>
      <c r="B1063" s="10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2">
      <c r="A1064" s="1070">
        <v>5</v>
      </c>
      <c r="B1064" s="10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2">
      <c r="A1065" s="1070">
        <v>6</v>
      </c>
      <c r="B1065" s="10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2">
      <c r="A1066" s="1070">
        <v>7</v>
      </c>
      <c r="B1066" s="107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2">
      <c r="A1067" s="1070">
        <v>8</v>
      </c>
      <c r="B1067" s="107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2">
      <c r="A1068" s="1070">
        <v>9</v>
      </c>
      <c r="B1068" s="10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2">
      <c r="A1069" s="1070">
        <v>10</v>
      </c>
      <c r="B1069" s="10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2">
      <c r="A1070" s="1070">
        <v>11</v>
      </c>
      <c r="B1070" s="10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2">
      <c r="A1071" s="1070">
        <v>12</v>
      </c>
      <c r="B1071" s="107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2">
      <c r="A1072" s="1070">
        <v>13</v>
      </c>
      <c r="B1072" s="10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2">
      <c r="A1073" s="1070">
        <v>14</v>
      </c>
      <c r="B1073" s="10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2">
      <c r="A1074" s="1070">
        <v>15</v>
      </c>
      <c r="B1074" s="10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2">
      <c r="A1075" s="1070">
        <v>16</v>
      </c>
      <c r="B1075" s="10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2">
      <c r="A1076" s="1070">
        <v>17</v>
      </c>
      <c r="B1076" s="10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2">
      <c r="A1077" s="1070">
        <v>18</v>
      </c>
      <c r="B1077" s="10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2">
      <c r="A1078" s="1070">
        <v>19</v>
      </c>
      <c r="B1078" s="10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2">
      <c r="A1079" s="1070">
        <v>20</v>
      </c>
      <c r="B1079" s="10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2">
      <c r="A1080" s="1070">
        <v>21</v>
      </c>
      <c r="B1080" s="10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2">
      <c r="A1081" s="1070">
        <v>22</v>
      </c>
      <c r="B1081" s="10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2">
      <c r="A1082" s="1070">
        <v>23</v>
      </c>
      <c r="B1082" s="10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2">
      <c r="A1083" s="1070">
        <v>24</v>
      </c>
      <c r="B1083" s="10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2">
      <c r="A1084" s="1070">
        <v>25</v>
      </c>
      <c r="B1084" s="10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2">
      <c r="A1085" s="1070">
        <v>26</v>
      </c>
      <c r="B1085" s="10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2">
      <c r="A1086" s="1070">
        <v>27</v>
      </c>
      <c r="B1086" s="10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2">
      <c r="A1087" s="1070">
        <v>28</v>
      </c>
      <c r="B1087" s="10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2">
      <c r="A1088" s="1070">
        <v>29</v>
      </c>
      <c r="B1088" s="10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2">
      <c r="A1089" s="1070">
        <v>30</v>
      </c>
      <c r="B1089" s="10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2">
      <c r="A1093" s="1070">
        <v>1</v>
      </c>
      <c r="B1093" s="10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2">
      <c r="A1094" s="1070">
        <v>2</v>
      </c>
      <c r="B1094" s="10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2">
      <c r="A1095" s="1070">
        <v>3</v>
      </c>
      <c r="B1095" s="10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2">
      <c r="A1096" s="1070">
        <v>4</v>
      </c>
      <c r="B1096" s="10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2">
      <c r="A1097" s="1070">
        <v>5</v>
      </c>
      <c r="B1097" s="10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2">
      <c r="A1098" s="1070">
        <v>6</v>
      </c>
      <c r="B1098" s="10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2">
      <c r="A1099" s="1070">
        <v>7</v>
      </c>
      <c r="B1099" s="107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2">
      <c r="A1100" s="1070">
        <v>8</v>
      </c>
      <c r="B1100" s="107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2">
      <c r="A1101" s="1070">
        <v>9</v>
      </c>
      <c r="B1101" s="107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2">
      <c r="A1102" s="1070">
        <v>10</v>
      </c>
      <c r="B1102" s="107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2">
      <c r="A1103" s="1070">
        <v>11</v>
      </c>
      <c r="B1103" s="107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2">
      <c r="A1104" s="1070">
        <v>12</v>
      </c>
      <c r="B1104" s="107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2">
      <c r="A1105" s="1070">
        <v>13</v>
      </c>
      <c r="B1105" s="107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2">
      <c r="A1106" s="1070">
        <v>14</v>
      </c>
      <c r="B1106" s="107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2">
      <c r="A1107" s="1070">
        <v>15</v>
      </c>
      <c r="B1107" s="107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2">
      <c r="A1108" s="1070">
        <v>16</v>
      </c>
      <c r="B1108" s="107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2">
      <c r="A1109" s="1070">
        <v>17</v>
      </c>
      <c r="B1109" s="107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2">
      <c r="A1110" s="1070">
        <v>18</v>
      </c>
      <c r="B1110" s="107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2">
      <c r="A1111" s="1070">
        <v>19</v>
      </c>
      <c r="B1111" s="107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2">
      <c r="A1112" s="1070">
        <v>20</v>
      </c>
      <c r="B1112" s="107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2">
      <c r="A1113" s="1070">
        <v>21</v>
      </c>
      <c r="B1113" s="107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2">
      <c r="A1114" s="1070">
        <v>22</v>
      </c>
      <c r="B1114" s="107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2">
      <c r="A1115" s="1070">
        <v>23</v>
      </c>
      <c r="B1115" s="107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2">
      <c r="A1116" s="1070">
        <v>24</v>
      </c>
      <c r="B1116" s="107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2">
      <c r="A1117" s="1070">
        <v>25</v>
      </c>
      <c r="B1117" s="107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2">
      <c r="A1118" s="1070">
        <v>26</v>
      </c>
      <c r="B1118" s="107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2">
      <c r="A1119" s="1070">
        <v>27</v>
      </c>
      <c r="B1119" s="107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2">
      <c r="A1120" s="1070">
        <v>28</v>
      </c>
      <c r="B1120" s="107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2">
      <c r="A1121" s="1070">
        <v>29</v>
      </c>
      <c r="B1121" s="107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2">
      <c r="A1122" s="1070">
        <v>30</v>
      </c>
      <c r="B1122" s="107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2">
      <c r="A1126" s="1070">
        <v>1</v>
      </c>
      <c r="B1126" s="107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2">
      <c r="A1127" s="1070">
        <v>2</v>
      </c>
      <c r="B1127" s="107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2">
      <c r="A1128" s="1070">
        <v>3</v>
      </c>
      <c r="B1128" s="107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2">
      <c r="A1129" s="1070">
        <v>4</v>
      </c>
      <c r="B1129" s="107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2">
      <c r="A1130" s="1070">
        <v>5</v>
      </c>
      <c r="B1130" s="107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2">
      <c r="A1131" s="1070">
        <v>6</v>
      </c>
      <c r="B1131" s="107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2">
      <c r="A1132" s="1070">
        <v>7</v>
      </c>
      <c r="B1132" s="107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2">
      <c r="A1133" s="1070">
        <v>8</v>
      </c>
      <c r="B1133" s="107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2">
      <c r="A1134" s="1070">
        <v>9</v>
      </c>
      <c r="B1134" s="107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2">
      <c r="A1135" s="1070">
        <v>10</v>
      </c>
      <c r="B1135" s="107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2">
      <c r="A1136" s="1070">
        <v>11</v>
      </c>
      <c r="B1136" s="107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2">
      <c r="A1137" s="1070">
        <v>12</v>
      </c>
      <c r="B1137" s="107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2">
      <c r="A1138" s="1070">
        <v>13</v>
      </c>
      <c r="B1138" s="107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2">
      <c r="A1139" s="1070">
        <v>14</v>
      </c>
      <c r="B1139" s="107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2">
      <c r="A1140" s="1070">
        <v>15</v>
      </c>
      <c r="B1140" s="107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2">
      <c r="A1141" s="1070">
        <v>16</v>
      </c>
      <c r="B1141" s="107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2">
      <c r="A1142" s="1070">
        <v>17</v>
      </c>
      <c r="B1142" s="107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2">
      <c r="A1143" s="1070">
        <v>18</v>
      </c>
      <c r="B1143" s="107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2">
      <c r="A1144" s="1070">
        <v>19</v>
      </c>
      <c r="B1144" s="107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2">
      <c r="A1145" s="1070">
        <v>20</v>
      </c>
      <c r="B1145" s="107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2">
      <c r="A1146" s="1070">
        <v>21</v>
      </c>
      <c r="B1146" s="107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2">
      <c r="A1147" s="1070">
        <v>22</v>
      </c>
      <c r="B1147" s="107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2">
      <c r="A1148" s="1070">
        <v>23</v>
      </c>
      <c r="B1148" s="107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2">
      <c r="A1149" s="1070">
        <v>24</v>
      </c>
      <c r="B1149" s="107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2">
      <c r="A1150" s="1070">
        <v>25</v>
      </c>
      <c r="B1150" s="107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2">
      <c r="A1151" s="1070">
        <v>26</v>
      </c>
      <c r="B1151" s="107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2">
      <c r="A1152" s="1070">
        <v>27</v>
      </c>
      <c r="B1152" s="107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2">
      <c r="A1153" s="1070">
        <v>28</v>
      </c>
      <c r="B1153" s="107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2">
      <c r="A1154" s="1070">
        <v>29</v>
      </c>
      <c r="B1154" s="107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2">
      <c r="A1155" s="1070">
        <v>30</v>
      </c>
      <c r="B1155" s="107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2">
      <c r="A1159" s="1070">
        <v>1</v>
      </c>
      <c r="B1159" s="107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2">
      <c r="A1160" s="1070">
        <v>2</v>
      </c>
      <c r="B1160" s="107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2">
      <c r="A1161" s="1070">
        <v>3</v>
      </c>
      <c r="B1161" s="107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2">
      <c r="A1162" s="1070">
        <v>4</v>
      </c>
      <c r="B1162" s="107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2">
      <c r="A1163" s="1070">
        <v>5</v>
      </c>
      <c r="B1163" s="107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2">
      <c r="A1164" s="1070">
        <v>6</v>
      </c>
      <c r="B1164" s="107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2">
      <c r="A1165" s="1070">
        <v>7</v>
      </c>
      <c r="B1165" s="107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2">
      <c r="A1166" s="1070">
        <v>8</v>
      </c>
      <c r="B1166" s="107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2">
      <c r="A1167" s="1070">
        <v>9</v>
      </c>
      <c r="B1167" s="107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2">
      <c r="A1168" s="1070">
        <v>10</v>
      </c>
      <c r="B1168" s="107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2">
      <c r="A1169" s="1070">
        <v>11</v>
      </c>
      <c r="B1169" s="107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2">
      <c r="A1170" s="1070">
        <v>12</v>
      </c>
      <c r="B1170" s="107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2">
      <c r="A1171" s="1070">
        <v>13</v>
      </c>
      <c r="B1171" s="107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2">
      <c r="A1172" s="1070">
        <v>14</v>
      </c>
      <c r="B1172" s="107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2">
      <c r="A1173" s="1070">
        <v>15</v>
      </c>
      <c r="B1173" s="107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2">
      <c r="A1174" s="1070">
        <v>16</v>
      </c>
      <c r="B1174" s="107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2">
      <c r="A1175" s="1070">
        <v>17</v>
      </c>
      <c r="B1175" s="107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2">
      <c r="A1176" s="1070">
        <v>18</v>
      </c>
      <c r="B1176" s="107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2">
      <c r="A1177" s="1070">
        <v>19</v>
      </c>
      <c r="B1177" s="107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2">
      <c r="A1178" s="1070">
        <v>20</v>
      </c>
      <c r="B1178" s="107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2">
      <c r="A1179" s="1070">
        <v>21</v>
      </c>
      <c r="B1179" s="107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2">
      <c r="A1180" s="1070">
        <v>22</v>
      </c>
      <c r="B1180" s="107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2">
      <c r="A1181" s="1070">
        <v>23</v>
      </c>
      <c r="B1181" s="107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2">
      <c r="A1182" s="1070">
        <v>24</v>
      </c>
      <c r="B1182" s="107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2">
      <c r="A1183" s="1070">
        <v>25</v>
      </c>
      <c r="B1183" s="107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2">
      <c r="A1184" s="1070">
        <v>26</v>
      </c>
      <c r="B1184" s="107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2">
      <c r="A1185" s="1070">
        <v>27</v>
      </c>
      <c r="B1185" s="107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2">
      <c r="A1186" s="1070">
        <v>28</v>
      </c>
      <c r="B1186" s="107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2">
      <c r="A1187" s="1070">
        <v>29</v>
      </c>
      <c r="B1187" s="107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2">
      <c r="A1188" s="1070">
        <v>30</v>
      </c>
      <c r="B1188" s="107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2">
      <c r="A1192" s="1070">
        <v>1</v>
      </c>
      <c r="B1192" s="107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2">
      <c r="A1193" s="1070">
        <v>2</v>
      </c>
      <c r="B1193" s="107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2">
      <c r="A1194" s="1070">
        <v>3</v>
      </c>
      <c r="B1194" s="107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2">
      <c r="A1195" s="1070">
        <v>4</v>
      </c>
      <c r="B1195" s="107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2">
      <c r="A1196" s="1070">
        <v>5</v>
      </c>
      <c r="B1196" s="107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2">
      <c r="A1197" s="1070">
        <v>6</v>
      </c>
      <c r="B1197" s="107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2">
      <c r="A1198" s="1070">
        <v>7</v>
      </c>
      <c r="B1198" s="107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2">
      <c r="A1199" s="1070">
        <v>8</v>
      </c>
      <c r="B1199" s="107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2">
      <c r="A1200" s="1070">
        <v>9</v>
      </c>
      <c r="B1200" s="107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2">
      <c r="A1201" s="1070">
        <v>10</v>
      </c>
      <c r="B1201" s="107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2">
      <c r="A1202" s="1070">
        <v>11</v>
      </c>
      <c r="B1202" s="107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2">
      <c r="A1203" s="1070">
        <v>12</v>
      </c>
      <c r="B1203" s="107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2">
      <c r="A1204" s="1070">
        <v>13</v>
      </c>
      <c r="B1204" s="107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2">
      <c r="A1205" s="1070">
        <v>14</v>
      </c>
      <c r="B1205" s="107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2">
      <c r="A1206" s="1070">
        <v>15</v>
      </c>
      <c r="B1206" s="107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2">
      <c r="A1207" s="1070">
        <v>16</v>
      </c>
      <c r="B1207" s="107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2">
      <c r="A1208" s="1070">
        <v>17</v>
      </c>
      <c r="B1208" s="107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2">
      <c r="A1209" s="1070">
        <v>18</v>
      </c>
      <c r="B1209" s="107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2">
      <c r="A1210" s="1070">
        <v>19</v>
      </c>
      <c r="B1210" s="107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2">
      <c r="A1211" s="1070">
        <v>20</v>
      </c>
      <c r="B1211" s="107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2">
      <c r="A1212" s="1070">
        <v>21</v>
      </c>
      <c r="B1212" s="107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2">
      <c r="A1213" s="1070">
        <v>22</v>
      </c>
      <c r="B1213" s="107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2">
      <c r="A1214" s="1070">
        <v>23</v>
      </c>
      <c r="B1214" s="107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2">
      <c r="A1215" s="1070">
        <v>24</v>
      </c>
      <c r="B1215" s="107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2">
      <c r="A1216" s="1070">
        <v>25</v>
      </c>
      <c r="B1216" s="107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2">
      <c r="A1217" s="1070">
        <v>26</v>
      </c>
      <c r="B1217" s="107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2">
      <c r="A1218" s="1070">
        <v>27</v>
      </c>
      <c r="B1218" s="107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2">
      <c r="A1219" s="1070">
        <v>28</v>
      </c>
      <c r="B1219" s="107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2">
      <c r="A1220" s="1070">
        <v>29</v>
      </c>
      <c r="B1220" s="107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2">
      <c r="A1221" s="1070">
        <v>30</v>
      </c>
      <c r="B1221" s="107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2">
      <c r="A1225" s="1070">
        <v>1</v>
      </c>
      <c r="B1225" s="107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2">
      <c r="A1226" s="1070">
        <v>2</v>
      </c>
      <c r="B1226" s="107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2">
      <c r="A1227" s="1070">
        <v>3</v>
      </c>
      <c r="B1227" s="107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2">
      <c r="A1228" s="1070">
        <v>4</v>
      </c>
      <c r="B1228" s="107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2">
      <c r="A1229" s="1070">
        <v>5</v>
      </c>
      <c r="B1229" s="107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2">
      <c r="A1230" s="1070">
        <v>6</v>
      </c>
      <c r="B1230" s="107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2">
      <c r="A1231" s="1070">
        <v>7</v>
      </c>
      <c r="B1231" s="107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2">
      <c r="A1232" s="1070">
        <v>8</v>
      </c>
      <c r="B1232" s="107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2">
      <c r="A1233" s="1070">
        <v>9</v>
      </c>
      <c r="B1233" s="107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2">
      <c r="A1234" s="1070">
        <v>10</v>
      </c>
      <c r="B1234" s="107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2">
      <c r="A1235" s="1070">
        <v>11</v>
      </c>
      <c r="B1235" s="107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2">
      <c r="A1236" s="1070">
        <v>12</v>
      </c>
      <c r="B1236" s="107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2">
      <c r="A1237" s="1070">
        <v>13</v>
      </c>
      <c r="B1237" s="107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2">
      <c r="A1238" s="1070">
        <v>14</v>
      </c>
      <c r="B1238" s="107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2">
      <c r="A1239" s="1070">
        <v>15</v>
      </c>
      <c r="B1239" s="107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2">
      <c r="A1240" s="1070">
        <v>16</v>
      </c>
      <c r="B1240" s="107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2">
      <c r="A1241" s="1070">
        <v>17</v>
      </c>
      <c r="B1241" s="107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2">
      <c r="A1242" s="1070">
        <v>18</v>
      </c>
      <c r="B1242" s="107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2">
      <c r="A1243" s="1070">
        <v>19</v>
      </c>
      <c r="B1243" s="107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2">
      <c r="A1244" s="1070">
        <v>20</v>
      </c>
      <c r="B1244" s="107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2">
      <c r="A1245" s="1070">
        <v>21</v>
      </c>
      <c r="B1245" s="107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2">
      <c r="A1246" s="1070">
        <v>22</v>
      </c>
      <c r="B1246" s="107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2">
      <c r="A1247" s="1070">
        <v>23</v>
      </c>
      <c r="B1247" s="107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2">
      <c r="A1248" s="1070">
        <v>24</v>
      </c>
      <c r="B1248" s="107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2">
      <c r="A1249" s="1070">
        <v>25</v>
      </c>
      <c r="B1249" s="107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2">
      <c r="A1250" s="1070">
        <v>26</v>
      </c>
      <c r="B1250" s="107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2">
      <c r="A1251" s="1070">
        <v>27</v>
      </c>
      <c r="B1251" s="107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2">
      <c r="A1252" s="1070">
        <v>28</v>
      </c>
      <c r="B1252" s="107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2">
      <c r="A1253" s="1070">
        <v>29</v>
      </c>
      <c r="B1253" s="107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2">
      <c r="A1254" s="1070">
        <v>30</v>
      </c>
      <c r="B1254" s="107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2">
      <c r="A1258" s="1070">
        <v>1</v>
      </c>
      <c r="B1258" s="107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2">
      <c r="A1259" s="1070">
        <v>2</v>
      </c>
      <c r="B1259" s="107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2">
      <c r="A1260" s="1070">
        <v>3</v>
      </c>
      <c r="B1260" s="107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2">
      <c r="A1261" s="1070">
        <v>4</v>
      </c>
      <c r="B1261" s="107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2">
      <c r="A1262" s="1070">
        <v>5</v>
      </c>
      <c r="B1262" s="107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2">
      <c r="A1263" s="1070">
        <v>6</v>
      </c>
      <c r="B1263" s="107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2">
      <c r="A1264" s="1070">
        <v>7</v>
      </c>
      <c r="B1264" s="107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2">
      <c r="A1265" s="1070">
        <v>8</v>
      </c>
      <c r="B1265" s="107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2">
      <c r="A1266" s="1070">
        <v>9</v>
      </c>
      <c r="B1266" s="107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2">
      <c r="A1267" s="1070">
        <v>10</v>
      </c>
      <c r="B1267" s="107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2">
      <c r="A1268" s="1070">
        <v>11</v>
      </c>
      <c r="B1268" s="107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2">
      <c r="A1269" s="1070">
        <v>12</v>
      </c>
      <c r="B1269" s="107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2">
      <c r="A1270" s="1070">
        <v>13</v>
      </c>
      <c r="B1270" s="107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2">
      <c r="A1271" s="1070">
        <v>14</v>
      </c>
      <c r="B1271" s="107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2">
      <c r="A1272" s="1070">
        <v>15</v>
      </c>
      <c r="B1272" s="107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2">
      <c r="A1273" s="1070">
        <v>16</v>
      </c>
      <c r="B1273" s="107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2">
      <c r="A1274" s="1070">
        <v>17</v>
      </c>
      <c r="B1274" s="107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2">
      <c r="A1275" s="1070">
        <v>18</v>
      </c>
      <c r="B1275" s="107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2">
      <c r="A1276" s="1070">
        <v>19</v>
      </c>
      <c r="B1276" s="107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2">
      <c r="A1277" s="1070">
        <v>20</v>
      </c>
      <c r="B1277" s="107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2">
      <c r="A1278" s="1070">
        <v>21</v>
      </c>
      <c r="B1278" s="107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2">
      <c r="A1279" s="1070">
        <v>22</v>
      </c>
      <c r="B1279" s="107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2">
      <c r="A1280" s="1070">
        <v>23</v>
      </c>
      <c r="B1280" s="107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2">
      <c r="A1281" s="1070">
        <v>24</v>
      </c>
      <c r="B1281" s="107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2">
      <c r="A1282" s="1070">
        <v>25</v>
      </c>
      <c r="B1282" s="107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2">
      <c r="A1283" s="1070">
        <v>26</v>
      </c>
      <c r="B1283" s="107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2">
      <c r="A1284" s="1070">
        <v>27</v>
      </c>
      <c r="B1284" s="107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2">
      <c r="A1285" s="1070">
        <v>28</v>
      </c>
      <c r="B1285" s="107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2">
      <c r="A1286" s="1070">
        <v>29</v>
      </c>
      <c r="B1286" s="107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2">
      <c r="A1287" s="1070">
        <v>30</v>
      </c>
      <c r="B1287" s="107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2">
      <c r="A1291" s="1070">
        <v>1</v>
      </c>
      <c r="B1291" s="107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2">
      <c r="A1292" s="1070">
        <v>2</v>
      </c>
      <c r="B1292" s="107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2">
      <c r="A1293" s="1070">
        <v>3</v>
      </c>
      <c r="B1293" s="107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2">
      <c r="A1294" s="1070">
        <v>4</v>
      </c>
      <c r="B1294" s="107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2">
      <c r="A1295" s="1070">
        <v>5</v>
      </c>
      <c r="B1295" s="107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2">
      <c r="A1296" s="1070">
        <v>6</v>
      </c>
      <c r="B1296" s="107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2">
      <c r="A1297" s="1070">
        <v>7</v>
      </c>
      <c r="B1297" s="107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2">
      <c r="A1298" s="1070">
        <v>8</v>
      </c>
      <c r="B1298" s="107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2">
      <c r="A1299" s="1070">
        <v>9</v>
      </c>
      <c r="B1299" s="107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2">
      <c r="A1300" s="1070">
        <v>10</v>
      </c>
      <c r="B1300" s="107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2">
      <c r="A1301" s="1070">
        <v>11</v>
      </c>
      <c r="B1301" s="107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2">
      <c r="A1302" s="1070">
        <v>12</v>
      </c>
      <c r="B1302" s="107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2">
      <c r="A1303" s="1070">
        <v>13</v>
      </c>
      <c r="B1303" s="107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2">
      <c r="A1304" s="1070">
        <v>14</v>
      </c>
      <c r="B1304" s="107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2">
      <c r="A1305" s="1070">
        <v>15</v>
      </c>
      <c r="B1305" s="107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2">
      <c r="A1306" s="1070">
        <v>16</v>
      </c>
      <c r="B1306" s="107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2">
      <c r="A1307" s="1070">
        <v>17</v>
      </c>
      <c r="B1307" s="107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2">
      <c r="A1308" s="1070">
        <v>18</v>
      </c>
      <c r="B1308" s="107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2">
      <c r="A1309" s="1070">
        <v>19</v>
      </c>
      <c r="B1309" s="107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2">
      <c r="A1310" s="1070">
        <v>20</v>
      </c>
      <c r="B1310" s="107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2">
      <c r="A1311" s="1070">
        <v>21</v>
      </c>
      <c r="B1311" s="107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2">
      <c r="A1312" s="1070">
        <v>22</v>
      </c>
      <c r="B1312" s="107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2">
      <c r="A1313" s="1070">
        <v>23</v>
      </c>
      <c r="B1313" s="107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2">
      <c r="A1314" s="1070">
        <v>24</v>
      </c>
      <c r="B1314" s="107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2">
      <c r="A1315" s="1070">
        <v>25</v>
      </c>
      <c r="B1315" s="107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2">
      <c r="A1316" s="1070">
        <v>26</v>
      </c>
      <c r="B1316" s="107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2">
      <c r="A1317" s="1070">
        <v>27</v>
      </c>
      <c r="B1317" s="107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2">
      <c r="A1318" s="1070">
        <v>28</v>
      </c>
      <c r="B1318" s="107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2">
      <c r="A1319" s="1070">
        <v>29</v>
      </c>
      <c r="B1319" s="107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2">
      <c r="A1320" s="1070">
        <v>30</v>
      </c>
      <c r="B1320" s="107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2018-08-09T07:22:28Z</cp:lastPrinted>
  <dcterms:created xsi:type="dcterms:W3CDTF">2012-03-13T00:50:25Z</dcterms:created>
  <dcterms:modified xsi:type="dcterms:W3CDTF">2018-08-23T13:17:33Z</dcterms:modified>
</cp:coreProperties>
</file>