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環境再生・資源循環局_災害廃棄物対策室\62　行政レビューシート\H30\180809\02課内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706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<sst xmlns="http://schemas.openxmlformats.org/spreadsheetml/2006/main" count="2890" uniqueCount="642">
  <si>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</si>
  <si>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</si>
  <si>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</si>
  <si>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</si>
  <si>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</si>
  <si>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</si>
  <si>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</si>
  <si>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</si>
  <si>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</si>
  <si>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</si>
  <si>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</si>
  <si>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</si>
  <si>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</si>
  <si>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</si>
  <si>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</si>
  <si>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</si>
  <si>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</si>
  <si>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</si>
  <si>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</si>
  <si>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</si>
  <si>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</si>
  <si>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</si>
  <si>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</si>
  <si>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</si>
  <si>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</si>
  <si>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</si>
  <si>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</si>
  <si>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</si>
  <si>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</si>
  <si>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</si>
  <si>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</si>
  <si>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</si>
  <si>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</si>
  <si>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</si>
  <si>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</si>
  <si>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</si>
  <si>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</si>
  <si>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</si>
  <si>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</si>
  <si>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</si>
  <si>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</si>
  <si>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</si>
  <si>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</si>
  <si>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</si>
  <si>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</si>
  <si>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</si>
  <si>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</si>
  <si>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</si>
  <si>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</si>
  <si>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</si>
  <si>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</si>
  <si>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</si>
  <si>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</si>
  <si>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</si>
  <si>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</si>
  <si>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</si>
  <si>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</si>
  <si>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</si>
  <si>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</si>
  <si>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</si>
  <si>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</si>
  <si>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</si>
  <si>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</si>
  <si>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</si>
  <si>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</si>
  <si>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</si>
  <si>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</si>
  <si>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</si>
  <si>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</si>
  <si>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</si>
  <si>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</si>
  <si>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</si>
  <si>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</si>
  <si>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</si>
  <si>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</si>
  <si>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</si>
  <si>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</si>
  <si>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</si>
  <si>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</si>
  <si>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</si>
  <si>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</si>
  <si>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</si>
  <si>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</si>
  <si>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</si>
  <si>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</si>
  <si>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</si>
  <si>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</si>
  <si>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</si>
  <si>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</si>
  <si>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</si>
  <si>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</si>
  <si>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</si>
  <si>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</si>
  <si>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</si>
  <si>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</si>
  <si>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</si>
  <si>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</si>
  <si>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</si>
  <si>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</si>
  <si>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</si>
  <si>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</si>
  <si>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</si>
  <si>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</si>
  <si>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</si>
  <si>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</si>
  <si>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</si>
  <si>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</si>
  <si>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</si>
  <si>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</si>
  <si>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</si>
  <si>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</si>
  <si>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</si>
  <si>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</si>
  <si>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</si>
  <si>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</si>
  <si>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</si>
  <si>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</si>
  <si>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</si>
  <si>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</si>
  <si>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</si>
  <si>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</si>
  <si>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</si>
  <si>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</si>
  <si>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</si>
  <si>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</si>
  <si>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</si>
  <si>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</si>
  <si>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</si>
  <si>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</si>
  <si>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</si>
  <si>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</si>
  <si>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</si>
  <si>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</si>
  <si>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</si>
  <si>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</si>
  <si>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</si>
  <si>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</si>
  <si>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</si>
  <si>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</si>
  <si>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</si>
  <si>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</si>
  <si>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</si>
  <si>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</si>
  <si>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</si>
  <si>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</si>
  <si>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</si>
  <si>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</si>
  <si>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</si>
  <si>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</si>
  <si>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</si>
  <si>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</si>
  <si>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</si>
  <si>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</si>
  <si>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</si>
  <si>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</si>
  <si>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</si>
  <si>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</si>
  <si>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</si>
  <si>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</si>
  <si>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</si>
  <si>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</si>
  <si>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</si>
  <si>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</si>
  <si>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</si>
  <si>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</si>
  <si>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</si>
  <si>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</si>
  <si>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</si>
  <si>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</si>
  <si>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</si>
  <si>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</si>
  <si>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</si>
  <si>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</si>
  <si>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</si>
  <si>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</si>
  <si>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</si>
  <si>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</si>
  <si>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</si>
  <si>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</si>
  <si>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</si>
  <si>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</si>
  <si>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</si>
  <si>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</si>
  <si>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</si>
  <si>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</si>
  <si>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</si>
  <si>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</si>
  <si>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</si>
  <si>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</si>
  <si>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</si>
  <si>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</si>
  <si>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</si>
  <si>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</si>
  <si>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</si>
  <si>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</si>
  <si>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</si>
  <si>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</si>
  <si>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</si>
  <si>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</si>
  <si>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</si>
  <si>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</si>
  <si>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</si>
  <si>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</si>
  <si>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</si>
  <si>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</si>
  <si>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</si>
  <si>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</si>
  <si>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</si>
  <si>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</si>
  <si>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</si>
  <si>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</si>
  <si>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</si>
  <si>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</si>
  <si>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</si>
  <si>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</si>
  <si>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</si>
  <si>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</si>
  <si>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</si>
  <si>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</si>
  <si>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</si>
  <si>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</si>
  <si>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</si>
  <si>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</si>
  <si>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</si>
  <si>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</si>
  <si>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</si>
  <si>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</si>
  <si>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</si>
  <si>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</si>
  <si>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</si>
  <si>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</si>
  <si>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</si>
  <si>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</si>
  <si>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</si>
  <si>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</si>
  <si>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</si>
  <si>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</si>
  <si>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</si>
  <si>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</si>
  <si>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</si>
  <si>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</si>
  <si>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</si>
  <si>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</si>
  <si>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</si>
  <si>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</si>
  <si>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</si>
  <si>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</si>
  <si>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</si>
  <si>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</si>
  <si>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</si>
  <si>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</si>
  <si>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</si>
  <si>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</si>
  <si>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</si>
  <si>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</si>
  <si>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</si>
  <si>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</si>
  <si>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</si>
  <si>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</si>
  <si>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</si>
  <si>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</si>
  <si>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</si>
  <si>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</si>
  <si>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</si>
  <si>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</si>
  <si>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</si>
  <si>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</si>
  <si>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</si>
  <si>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</si>
  <si>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</si>
  <si>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</si>
  <si>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</si>
  <si>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</si>
  <si>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</si>
  <si>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</si>
  <si>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</si>
  <si>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</si>
  <si>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</si>
  <si>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</si>
  <si>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</si>
  <si>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</si>
  <si>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</si>
  <si>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</si>
  <si>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</si>
  <si>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</si>
  <si>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</si>
  <si>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</si>
  <si>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</si>
  <si>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</si>
  <si>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</si>
  <si>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</si>
  <si>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</si>
  <si>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</si>
  <si>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</si>
  <si>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</si>
  <si>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</si>
  <si>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</si>
  <si>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</si>
  <si>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</si>
  <si>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</si>
  <si>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</si>
  <si>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</si>
  <si>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</si>
  <si>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</si>
  <si>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</si>
  <si>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</si>
  <si>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</si>
  <si>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</si>
  <si>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</si>
  <si>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</si>
  <si>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</si>
  <si>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</si>
  <si>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</si>
  <si>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</si>
  <si>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</si>
  <si>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</si>
  <si>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</si>
  <si>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</si>
  <si>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</si>
  <si>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</si>
  <si>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</si>
  <si>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</si>
  <si>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</si>
  <si>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</si>
  <si>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</si>
  <si>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</si>
  <si>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</si>
  <si>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</si>
  <si>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</si>
  <si>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</si>
  <si>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</si>
  <si>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</si>
  <si>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</si>
  <si>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</si>
  <si>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</si>
  <si>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</si>
  <si>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</si>
  <si>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</si>
  <si>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</si>
  <si>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</si>
  <si>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</si>
  <si>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</si>
  <si>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</si>
  <si>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</si>
  <si>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</si>
  <si>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</si>
  <si>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</si>
  <si>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</si>
  <si>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</si>
  <si>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</si>
  <si>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</si>
  <si>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</si>
  <si>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</si>
  <si>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</si>
  <si>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</si>
  <si>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</si>
  <si>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</si>
  <si>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</si>
  <si>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</si>
  <si>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</si>
  <si>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</si>
  <si>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</si>
  <si>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</si>
  <si>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</si>
  <si>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</si>
  <si>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</si>
  <si>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</si>
  <si>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</si>
  <si>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</si>
  <si>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</si>
  <si>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</si>
  <si>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</si>
  <si>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</si>
  <si>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</si>
  <si>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</si>
  <si>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</si>
  <si>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</si>
  <si>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</si>
  <si>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</si>
  <si>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</si>
  <si>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</si>
  <si>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</si>
  <si>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</si>
  <si>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</si>
  <si>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</si>
  <si>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</si>
  <si>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</si>
  <si>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</si>
  <si>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</si>
  <si>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</si>
  <si>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</si>
  <si>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</si>
  <si>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</si>
  <si>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</si>
  <si>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</si>
  <si>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</si>
  <si>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</si>
  <si>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</si>
  <si>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</si>
  <si>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</si>
  <si>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</si>
  <si>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</si>
  <si>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</si>
  <si>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</si>
  <si>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</si>
  <si>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</si>
  <si>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</si>
  <si>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</si>
  <si>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</si>
  <si>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</si>
  <si>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</si>
  <si>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</si>
  <si>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</si>
  <si>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</si>
  <si>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</si>
  <si>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</si>
  <si>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</si>
  <si>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</si>
  <si>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</si>
  <si>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</si>
  <si>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</si>
  <si>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</si>
  <si>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</si>
  <si>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</si>
  <si>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</si>
  <si>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</si>
  <si>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</si>
  <si>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</si>
  <si>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</si>
  <si>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</si>
  <si>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</si>
  <si>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</si>
  <si>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</si>
  <si>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</si>
  <si>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</si>
  <si>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</si>
  <si>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</si>
  <si>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</si>
  <si>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</si>
  <si>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</si>
  <si>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</si>
  <si>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</si>
  <si>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</si>
  <si>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</si>
  <si>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</si>
  <si>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</si>
  <si>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</si>
  <si>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</si>
  <si>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</si>
  <si>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</si>
  <si>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</si>
  <si>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</si>
  <si>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</si>
  <si>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</si>
  <si>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</si>
  <si>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</si>
  <si>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</si>
  <si>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</si>
  <si>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</si>
  <si>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</si>
  <si>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</si>
  <si>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</si>
  <si>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</si>
  <si>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</si>
  <si>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</si>
  <si>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</si>
  <si>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</si>
  <si>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</si>
  <si>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</si>
  <si>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</si>
  <si>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</si>
  <si>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</si>
  <si>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</si>
  <si>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</si>
  <si>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</si>
  <si>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</si>
  <si>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</si>
  <si>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</si>
  <si>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</si>
  <si>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</si>
  <si>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</si>
  <si>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</si>
  <si>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</si>
  <si>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</si>
  <si>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</si>
  <si>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</si>
  <si>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</si>
  <si>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</si>
  <si>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</si>
  <si>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</si>
  <si>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</si>
  <si>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</si>
  <si>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</si>
  <si>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</si>
  <si>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</si>
  <si>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</si>
  <si>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</si>
  <si>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</si>
  <si>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</si>
  <si>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</si>
  <si>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</si>
  <si>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</si>
  <si>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</si>
  <si>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</si>
  <si>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</si>
  <si>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</si>
  <si>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</si>
  <si>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</si>
  <si>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</si>
  <si>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</si>
  <si>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</si>
  <si>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</si>
  <si>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</si>
  <si>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</si>
  <si>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</si>
  <si>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</si>
  <si>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</si>
  <si>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</si>
  <si>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</si>
  <si>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</si>
  <si>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</si>
  <si>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</si>
  <si>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</si>
  <si>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</si>
  <si>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</si>
  <si>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</si>
  <si>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</si>
  <si>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</si>
  <si>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</si>
  <si>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</si>
  <si>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</si>
  <si>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</si>
  <si>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</si>
  <si>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</si>
  <si>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</si>
  <si>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</si>
  <si>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</si>
  <si>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</si>
  <si>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</si>
  <si>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</si>
  <si>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</si>
  <si>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</si>
  <si>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</si>
  <si>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</si>
  <si>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</si>
  <si>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</si>
  <si>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</si>
  <si>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</si>
  <si>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</si>
  <si>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</si>
  <si>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</si>
  <si>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</si>
  <si>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</si>
  <si>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アジア・太平洋地域の災害廃棄物対策強化支援事業</t>
    <phoneticPr fontId="5"/>
  </si>
  <si>
    <t>平成２９年度</t>
    <rPh sb="0" eb="2">
      <t>ヘイセイ</t>
    </rPh>
    <rPh sb="4" eb="5">
      <t>ネン</t>
    </rPh>
    <rPh sb="5" eb="6">
      <t>ド</t>
    </rPh>
    <phoneticPr fontId="5"/>
  </si>
  <si>
    <t>平成３１年度</t>
    <rPh sb="0" eb="2">
      <t>ヘイセイ</t>
    </rPh>
    <rPh sb="4" eb="5">
      <t>ネン</t>
    </rPh>
    <rPh sb="5" eb="6">
      <t>ド</t>
    </rPh>
    <phoneticPr fontId="5"/>
  </si>
  <si>
    <t>循環型社会形成推進基本法　第三十一条</t>
    <phoneticPr fontId="5"/>
  </si>
  <si>
    <t>・富山物質循環フレームワーク(平成28年5月16日G7環境大臣会合)
・循環型社会形成推進基本計画第５章『国の取組』第３節『国際的取組の推進』
・平成28年度開発協力重点方針（平成28年４月　外務省）</t>
    <rPh sb="31" eb="33">
      <t>カイゴウ</t>
    </rPh>
    <phoneticPr fontId="5"/>
  </si>
  <si>
    <t>-</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</si>
  <si>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</si>
  <si>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</si>
  <si>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</si>
  <si>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</si>
  <si>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</si>
  <si>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</si>
  <si>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</si>
  <si>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アジア・太平洋地域の国々における災害廃棄物を適正かつ迅速に処理するための体制整備</t>
    <rPh sb="4" eb="7">
      <t>タイヘイヨウ</t>
    </rPh>
    <rPh sb="7" eb="9">
      <t>チイキ</t>
    </rPh>
    <rPh sb="10" eb="12">
      <t>クニグニ</t>
    </rPh>
    <rPh sb="16" eb="18">
      <t>サイガイ</t>
    </rPh>
    <rPh sb="18" eb="21">
      <t>ハイキブツ</t>
    </rPh>
    <rPh sb="22" eb="24">
      <t>テキセイ</t>
    </rPh>
    <rPh sb="26" eb="28">
      <t>ジンソク</t>
    </rPh>
    <rPh sb="29" eb="31">
      <t>ショリ</t>
    </rPh>
    <rPh sb="36" eb="38">
      <t>タイセイ</t>
    </rPh>
    <rPh sb="38" eb="40">
      <t>セイビ</t>
    </rPh>
    <phoneticPr fontId="5"/>
  </si>
  <si>
    <t>フォーラム参加国及び団体数</t>
    <rPh sb="5" eb="7">
      <t>サンカ</t>
    </rPh>
    <rPh sb="7" eb="8">
      <t>コク</t>
    </rPh>
    <rPh sb="8" eb="9">
      <t>オヨ</t>
    </rPh>
    <rPh sb="10" eb="12">
      <t>ダンタイ</t>
    </rPh>
    <rPh sb="12" eb="13">
      <t>スウ</t>
    </rPh>
    <phoneticPr fontId="5"/>
  </si>
  <si>
    <t>国・団体</t>
    <rPh sb="0" eb="1">
      <t>クニ</t>
    </rPh>
    <rPh sb="2" eb="4">
      <t>ダンタイ</t>
    </rPh>
    <phoneticPr fontId="5"/>
  </si>
  <si>
    <t>-</t>
    <phoneticPr fontId="5"/>
  </si>
  <si>
    <t>-</t>
    <phoneticPr fontId="5"/>
  </si>
  <si>
    <t>-</t>
    <phoneticPr fontId="5"/>
  </si>
  <si>
    <t>-</t>
    <phoneticPr fontId="5"/>
  </si>
  <si>
    <t>回</t>
    <rPh sb="0" eb="1">
      <t>カイ</t>
    </rPh>
    <phoneticPr fontId="5"/>
  </si>
  <si>
    <t>-</t>
    <phoneticPr fontId="5"/>
  </si>
  <si>
    <t>百万円/開催数</t>
    <rPh sb="4" eb="7">
      <t>カイサイスウ</t>
    </rPh>
    <phoneticPr fontId="5"/>
  </si>
  <si>
    <t>　X/Y</t>
    <phoneticPr fontId="5"/>
  </si>
  <si>
    <t>-</t>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</si>
  <si>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</si>
  <si>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</si>
  <si>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</si>
  <si>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</si>
  <si>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大規模な自然災害を経験することが多いアジア・太平洋地域の国の災害廃棄物対策の充実を図ることを目的としており、国民や社会のニーズに合致している。</t>
    <rPh sb="16" eb="17">
      <t>オオ</t>
    </rPh>
    <rPh sb="22" eb="25">
      <t>タイヘイヨウ</t>
    </rPh>
    <rPh sb="25" eb="27">
      <t>チイキ</t>
    </rPh>
    <rPh sb="28" eb="29">
      <t>クニ</t>
    </rPh>
    <rPh sb="30" eb="32">
      <t>サイガイ</t>
    </rPh>
    <rPh sb="32" eb="35">
      <t>ハイキブツ</t>
    </rPh>
    <rPh sb="35" eb="37">
      <t>タイサク</t>
    </rPh>
    <rPh sb="38" eb="40">
      <t>ジュウジツ</t>
    </rPh>
    <rPh sb="41" eb="42">
      <t>ハカ</t>
    </rPh>
    <rPh sb="46" eb="48">
      <t>モクテキ</t>
    </rPh>
    <rPh sb="54" eb="56">
      <t>コクミン</t>
    </rPh>
    <rPh sb="57" eb="59">
      <t>シャカイ</t>
    </rPh>
    <rPh sb="64" eb="66">
      <t>ガッチ</t>
    </rPh>
    <phoneticPr fontId="5"/>
  </si>
  <si>
    <t>Ｇ７環境大臣会合で採択された「富山物質循環フレームワーク」ではアジア・太平洋地域のような大規模な自然災害を経験する国・地域をＧ７各国が支援することとされており、国として取り組むべき事業である。</t>
    <rPh sb="2" eb="4">
      <t>カンキョウ</t>
    </rPh>
    <rPh sb="4" eb="6">
      <t>ダイジン</t>
    </rPh>
    <rPh sb="6" eb="8">
      <t>カイゴウ</t>
    </rPh>
    <rPh sb="9" eb="11">
      <t>サイタク</t>
    </rPh>
    <rPh sb="15" eb="17">
      <t>トヤマ</t>
    </rPh>
    <rPh sb="17" eb="19">
      <t>ブッシツ</t>
    </rPh>
    <rPh sb="19" eb="21">
      <t>ジュンカン</t>
    </rPh>
    <rPh sb="35" eb="38">
      <t>タイヘイヨウ</t>
    </rPh>
    <rPh sb="38" eb="40">
      <t>チイキ</t>
    </rPh>
    <rPh sb="44" eb="47">
      <t>ダイキボ</t>
    </rPh>
    <rPh sb="48" eb="50">
      <t>シゼン</t>
    </rPh>
    <rPh sb="50" eb="52">
      <t>サイガイ</t>
    </rPh>
    <rPh sb="53" eb="55">
      <t>ケイケン</t>
    </rPh>
    <rPh sb="57" eb="58">
      <t>クニ</t>
    </rPh>
    <rPh sb="59" eb="61">
      <t>チイキ</t>
    </rPh>
    <rPh sb="64" eb="66">
      <t>カッコク</t>
    </rPh>
    <rPh sb="67" eb="69">
      <t>シエン</t>
    </rPh>
    <rPh sb="80" eb="81">
      <t>クニ</t>
    </rPh>
    <rPh sb="84" eb="85">
      <t>ト</t>
    </rPh>
    <rPh sb="86" eb="87">
      <t>ク</t>
    </rPh>
    <rPh sb="90" eb="92">
      <t>ジギョウ</t>
    </rPh>
    <phoneticPr fontId="5"/>
  </si>
  <si>
    <t>大規模な自然災害を経験することが多いアジア・太平洋地域の国の災害廃棄物対策の充実を図ることを目的としており、国として必要不可欠かつ優先度の高い事業である。</t>
    <rPh sb="54" eb="55">
      <t>クニ</t>
    </rPh>
    <rPh sb="58" eb="60">
      <t>ヒツヨウ</t>
    </rPh>
    <rPh sb="60" eb="63">
      <t>フカケツ</t>
    </rPh>
    <rPh sb="65" eb="68">
      <t>ユウセンド</t>
    </rPh>
    <rPh sb="69" eb="70">
      <t>タカ</t>
    </rPh>
    <rPh sb="71" eb="73">
      <t>ジギョウ</t>
    </rPh>
    <phoneticPr fontId="5"/>
  </si>
  <si>
    <t>‐</t>
  </si>
  <si>
    <t>新29-0019</t>
    <phoneticPr fontId="5"/>
  </si>
  <si>
    <t>-</t>
    <phoneticPr fontId="5"/>
  </si>
  <si>
    <t>A.株式会社東和テクノロジー</t>
    <phoneticPr fontId="5"/>
  </si>
  <si>
    <t>株式会社東和テクノロジー</t>
    <phoneticPr fontId="5"/>
  </si>
  <si>
    <t>アジア・太平洋地域の災害廃棄物対策の高度化検討業務</t>
    <phoneticPr fontId="5"/>
  </si>
  <si>
    <t>-</t>
    <phoneticPr fontId="5"/>
  </si>
  <si>
    <t>平成29年度アジア・太平洋地域の災害廃棄物対策の高度化検討業務　報告書（平成30年３月、株式会社東和テクノロジー）</t>
    <rPh sb="0" eb="2">
      <t>ヘイセイ</t>
    </rPh>
    <rPh sb="4" eb="5">
      <t>ネン</t>
    </rPh>
    <rPh sb="5" eb="6">
      <t>ド</t>
    </rPh>
    <rPh sb="10" eb="13">
      <t>タイヘイヨウ</t>
    </rPh>
    <rPh sb="13" eb="15">
      <t>チイキ</t>
    </rPh>
    <rPh sb="16" eb="18">
      <t>サイガイ</t>
    </rPh>
    <rPh sb="18" eb="21">
      <t>ハイキブツ</t>
    </rPh>
    <rPh sb="21" eb="23">
      <t>タイサク</t>
    </rPh>
    <rPh sb="24" eb="27">
      <t>コウドカ</t>
    </rPh>
    <rPh sb="27" eb="29">
      <t>ケントウ</t>
    </rPh>
    <rPh sb="29" eb="31">
      <t>ギョウム</t>
    </rPh>
    <rPh sb="32" eb="34">
      <t>ホウコク</t>
    </rPh>
    <rPh sb="34" eb="35">
      <t>ショ</t>
    </rPh>
    <rPh sb="36" eb="38">
      <t>ヘイセイ</t>
    </rPh>
    <rPh sb="40" eb="41">
      <t>ネン</t>
    </rPh>
    <rPh sb="42" eb="43">
      <t>ガツ</t>
    </rPh>
    <rPh sb="44" eb="48">
      <t>カブシキガイシャ</t>
    </rPh>
    <rPh sb="48" eb="50">
      <t>トウワ</t>
    </rPh>
    <phoneticPr fontId="5"/>
  </si>
  <si>
    <t>14/2</t>
    <phoneticPr fontId="5"/>
  </si>
  <si>
    <t>有</t>
  </si>
  <si>
    <t>一般社団法人廃棄物資源循環学会</t>
    <phoneticPr fontId="5"/>
  </si>
  <si>
    <t>-</t>
    <phoneticPr fontId="5"/>
  </si>
  <si>
    <t>-</t>
    <phoneticPr fontId="5"/>
  </si>
  <si>
    <t>活動実績及び見込みからみて、見合ったものとなっている。</t>
    <phoneticPr fontId="5"/>
  </si>
  <si>
    <t>予算の範囲内で適切に実施。</t>
    <rPh sb="0" eb="2">
      <t>ヨサン</t>
    </rPh>
    <rPh sb="3" eb="6">
      <t>ハンイナイ</t>
    </rPh>
    <rPh sb="7" eb="9">
      <t>テキセツ</t>
    </rPh>
    <rPh sb="10" eb="12">
      <t>ジッシ</t>
    </rPh>
    <phoneticPr fontId="5"/>
  </si>
  <si>
    <t>真に必要なもののうち優先度の高いものに限定されている。</t>
    <phoneticPr fontId="5"/>
  </si>
  <si>
    <t>成果実績及び達成度から見て、成果実績は成果目標に見合ったものになっている。</t>
    <phoneticPr fontId="5"/>
  </si>
  <si>
    <t>成果物は国際セミナー及びフォーラムにおいて説明資料とされており、十分に活用されている。</t>
    <rPh sb="0" eb="3">
      <t>セイカブツ</t>
    </rPh>
    <rPh sb="4" eb="6">
      <t>コクサイ</t>
    </rPh>
    <rPh sb="10" eb="11">
      <t>オヨ</t>
    </rPh>
    <rPh sb="21" eb="23">
      <t>セツメイ</t>
    </rPh>
    <rPh sb="23" eb="25">
      <t>シリョウ</t>
    </rPh>
    <phoneticPr fontId="5"/>
  </si>
  <si>
    <t>無</t>
  </si>
  <si>
    <t>事業目的に沿って予算執行しており、その執行状況等について適切に把握・確認を行った。
総合評価方式により、競争性を確保するとともに、随時に業務の進捗状況を把握し、必要に応じて指示を行った。
一者応札・一者応募とならないように、業務内容及び実施方法等を精査し、複数の業者が応募できるようにしてまいりたい。</t>
    <phoneticPr fontId="5"/>
  </si>
  <si>
    <t>事業実施に際しては、総合評価落札方式等により、競争性を確保した。　また、随時に業務の進捗状況を把握し、必要に応じて指示を行った。</t>
    <phoneticPr fontId="5"/>
  </si>
  <si>
    <t>契約時に合理的なものとなるよう確認している。</t>
  </si>
  <si>
    <t>平成28年5月15、16日に行われたG7環境大臣会合にて採択されたコミュニケの付属文書である「富山物質循環フレームワーク」において、大規模な自然災害を経験する国・地域をG7各国で支援していくことが合意される等、我が国が経験した東日本大震災や熊本地震等の教訓を踏まえた国際支援が求められている。これらを踏まえ、アジア・太平洋地域の国においても災害時に発生する膨大な廃棄物を適正かつ迅速に処理できるよう、災害廃棄物対策（事前の備え）を推進するとともに、支援スキームを構築する。</t>
    <phoneticPr fontId="5"/>
  </si>
  <si>
    <t>　国際ガイドラインの周知について、アジア・太平洋地域を中心により多くの国々が集まるフォーラム等において周知できるよう、関係フォーラムについて事前に確認を行った。</t>
    <rPh sb="1" eb="3">
      <t>コクサイ</t>
    </rPh>
    <rPh sb="10" eb="12">
      <t>シュウチ</t>
    </rPh>
    <rPh sb="32" eb="33">
      <t>オオ</t>
    </rPh>
    <rPh sb="35" eb="37">
      <t>クニグニ</t>
    </rPh>
    <rPh sb="38" eb="39">
      <t>アツ</t>
    </rPh>
    <rPh sb="46" eb="47">
      <t>トウ</t>
    </rPh>
    <rPh sb="51" eb="53">
      <t>シュウチ</t>
    </rPh>
    <rPh sb="59" eb="61">
      <t>カンケイ</t>
    </rPh>
    <rPh sb="70" eb="72">
      <t>ジゼン</t>
    </rPh>
    <rPh sb="73" eb="75">
      <t>カクニン</t>
    </rPh>
    <rPh sb="76" eb="77">
      <t>オコナ</t>
    </rPh>
    <phoneticPr fontId="5"/>
  </si>
  <si>
    <t xml:space="preserve">
　関係国の具体的な要望を踏まえつつ、国際ガイドラインの周知を行うことで、本業務の成果等について効率的に普及啓発活動を実施する。</t>
    <rPh sb="2" eb="5">
      <t>カンケイコク</t>
    </rPh>
    <rPh sb="6" eb="9">
      <t>グタイテキ</t>
    </rPh>
    <rPh sb="10" eb="12">
      <t>ヨウボウ</t>
    </rPh>
    <rPh sb="13" eb="14">
      <t>フ</t>
    </rPh>
    <rPh sb="19" eb="21">
      <t>コクサイ</t>
    </rPh>
    <rPh sb="28" eb="30">
      <t>シュウチ</t>
    </rPh>
    <rPh sb="31" eb="32">
      <t>オコナ</t>
    </rPh>
    <rPh sb="37" eb="38">
      <t>ホン</t>
    </rPh>
    <rPh sb="38" eb="40">
      <t>ギョウム</t>
    </rPh>
    <rPh sb="41" eb="43">
      <t>セイカ</t>
    </rPh>
    <rPh sb="43" eb="44">
      <t>トウ</t>
    </rPh>
    <rPh sb="48" eb="51">
      <t>コウリツテキ</t>
    </rPh>
    <rPh sb="52" eb="54">
      <t>フキュウ</t>
    </rPh>
    <rPh sb="54" eb="56">
      <t>ケイハツ</t>
    </rPh>
    <rPh sb="56" eb="58">
      <t>カツドウ</t>
    </rPh>
    <rPh sb="59" eb="61">
      <t>ジッシ</t>
    </rPh>
    <phoneticPr fontId="6"/>
  </si>
  <si>
    <t>人件費</t>
    <rPh sb="0" eb="3">
      <t>ジンケンヒ</t>
    </rPh>
    <phoneticPr fontId="5"/>
  </si>
  <si>
    <t>旅費</t>
    <rPh sb="0" eb="2">
      <t>リョヒ</t>
    </rPh>
    <phoneticPr fontId="5"/>
  </si>
  <si>
    <t>借損料</t>
    <rPh sb="0" eb="3">
      <t>シャクソンリョウ</t>
    </rPh>
    <phoneticPr fontId="5"/>
  </si>
  <si>
    <t>会議費</t>
    <rPh sb="0" eb="3">
      <t>カイギヒ</t>
    </rPh>
    <phoneticPr fontId="5"/>
  </si>
  <si>
    <t>印刷製本費</t>
    <rPh sb="0" eb="2">
      <t>インサツ</t>
    </rPh>
    <rPh sb="2" eb="4">
      <t>セイホン</t>
    </rPh>
    <rPh sb="4" eb="5">
      <t>ヒ</t>
    </rPh>
    <phoneticPr fontId="5"/>
  </si>
  <si>
    <t>一般管理費</t>
    <rPh sb="0" eb="5">
      <t>イッパンカンリヒ</t>
    </rPh>
    <phoneticPr fontId="5"/>
  </si>
  <si>
    <t>一般管理費</t>
    <phoneticPr fontId="5"/>
  </si>
  <si>
    <t>委託費</t>
    <phoneticPr fontId="5"/>
  </si>
  <si>
    <t>消耗品費</t>
    <rPh sb="0" eb="3">
      <t>ショウモウヒン</t>
    </rPh>
    <rPh sb="3" eb="4">
      <t>ヒ</t>
    </rPh>
    <phoneticPr fontId="5"/>
  </si>
  <si>
    <t>会場借上料</t>
    <rPh sb="0" eb="2">
      <t>カイジョウ</t>
    </rPh>
    <rPh sb="2" eb="4">
      <t>カリア</t>
    </rPh>
    <rPh sb="4" eb="5">
      <t>リョウ</t>
    </rPh>
    <phoneticPr fontId="5"/>
  </si>
  <si>
    <t>国際セミナー（招聘者）、打合せ</t>
    <rPh sb="0" eb="2">
      <t>コクサイ</t>
    </rPh>
    <rPh sb="7" eb="9">
      <t>ショウヘイ</t>
    </rPh>
    <rPh sb="9" eb="10">
      <t>シャ</t>
    </rPh>
    <rPh sb="12" eb="14">
      <t>ウチアワ</t>
    </rPh>
    <phoneticPr fontId="5"/>
  </si>
  <si>
    <t>国際セミナー会議費</t>
    <rPh sb="0" eb="2">
      <t>コクサイ</t>
    </rPh>
    <rPh sb="6" eb="9">
      <t>カイギヒ</t>
    </rPh>
    <phoneticPr fontId="5"/>
  </si>
  <si>
    <t>資料、報告書</t>
    <rPh sb="0" eb="2">
      <t>シリョウ</t>
    </rPh>
    <rPh sb="3" eb="6">
      <t>ホウコクショ</t>
    </rPh>
    <phoneticPr fontId="5"/>
  </si>
  <si>
    <t>国際セミナー事務用品等</t>
    <rPh sb="0" eb="2">
      <t>コクサイ</t>
    </rPh>
    <rPh sb="6" eb="8">
      <t>ジム</t>
    </rPh>
    <rPh sb="8" eb="10">
      <t>ヨウヒン</t>
    </rPh>
    <rPh sb="10" eb="11">
      <t>トウ</t>
    </rPh>
    <phoneticPr fontId="5"/>
  </si>
  <si>
    <t>B.一般社団法人廃棄物資源循環学会</t>
    <phoneticPr fontId="5"/>
  </si>
  <si>
    <t>般社団法人廃棄物資源循環学会</t>
    <phoneticPr fontId="5"/>
  </si>
  <si>
    <t>ガイドライン作成、業務支援</t>
    <rPh sb="6" eb="8">
      <t>サクセイ</t>
    </rPh>
    <rPh sb="9" eb="11">
      <t>ギョウム</t>
    </rPh>
    <rPh sb="11" eb="13">
      <t>シエン</t>
    </rPh>
    <phoneticPr fontId="5"/>
  </si>
  <si>
    <t>国際セミナー</t>
    <rPh sb="0" eb="2">
      <t>コクサイ</t>
    </rPh>
    <phoneticPr fontId="5"/>
  </si>
  <si>
    <t>ガイドライン印刷</t>
    <rPh sb="6" eb="8">
      <t>インサツ</t>
    </rPh>
    <phoneticPr fontId="5"/>
  </si>
  <si>
    <t>災害廃棄物対策ガイドラインの作成に関する助言、作成補助、意見聴取及び有識者又は廃棄物担当部局職員招聘に関する助言、ガイドライン案の周知に関する一部協力。</t>
    <phoneticPr fontId="5"/>
  </si>
  <si>
    <t>-</t>
    <phoneticPr fontId="5"/>
  </si>
  <si>
    <t>-</t>
    <phoneticPr fontId="5"/>
  </si>
  <si>
    <t>-</t>
    <phoneticPr fontId="5"/>
  </si>
  <si>
    <t>アジア・太平洋地域での災害廃棄物対策に関する検討会及びフォーラムでの周知回数</t>
    <rPh sb="4" eb="7">
      <t>タイヘイヨウ</t>
    </rPh>
    <rPh sb="7" eb="9">
      <t>チイキ</t>
    </rPh>
    <rPh sb="11" eb="13">
      <t>サイガイ</t>
    </rPh>
    <rPh sb="13" eb="16">
      <t>ハイキブツ</t>
    </rPh>
    <rPh sb="16" eb="18">
      <t>タイサク</t>
    </rPh>
    <rPh sb="19" eb="20">
      <t>カン</t>
    </rPh>
    <rPh sb="22" eb="24">
      <t>ケントウ</t>
    </rPh>
    <rPh sb="24" eb="25">
      <t>カイ</t>
    </rPh>
    <rPh sb="25" eb="26">
      <t>オヨ</t>
    </rPh>
    <rPh sb="34" eb="36">
      <t>シュウチ</t>
    </rPh>
    <rPh sb="36" eb="38">
      <t>カイスウ</t>
    </rPh>
    <phoneticPr fontId="5"/>
  </si>
  <si>
    <t>Ｘ：執行額／Ｙ：検討会及びフォーラムでの周知回数</t>
    <rPh sb="2" eb="4">
      <t>シッコウ</t>
    </rPh>
    <rPh sb="4" eb="5">
      <t>ガク</t>
    </rPh>
    <rPh sb="8" eb="11">
      <t>ケントウカイ</t>
    </rPh>
    <rPh sb="11" eb="12">
      <t>オヨ</t>
    </rPh>
    <rPh sb="20" eb="22">
      <t>シュウチ</t>
    </rPh>
    <rPh sb="22" eb="24">
      <t>カイスウ</t>
    </rPh>
    <phoneticPr fontId="5"/>
  </si>
  <si>
    <t>17/3</t>
    <phoneticPr fontId="5"/>
  </si>
  <si>
    <t>-</t>
    <phoneticPr fontId="5"/>
  </si>
  <si>
    <t>廃棄物適正処理推進課長　名倉良雄</t>
    <rPh sb="12" eb="14">
      <t>ナクラ</t>
    </rPh>
    <rPh sb="14" eb="16">
      <t>ヨシオ</t>
    </rPh>
    <phoneticPr fontId="5"/>
  </si>
  <si>
    <t>東日本大震災や熊本地震、直近では平成30年7月豪雨の発生など、大規模な災害が発生しており、それらの知見を海外に発信することは非常に重要であるが、フォーラムでの発信だけではなく、参加国の政策反映に確実に活かされるようにフォローアップすることまで検討してもらいたい。</t>
    <phoneticPr fontId="5"/>
  </si>
  <si>
    <t>外部有識者の所見を踏まえ、フォーラムの参加国の政策反映に確実に活かされるようフォローアップすることを検討すること。</t>
    <phoneticPr fontId="5"/>
  </si>
  <si>
    <t xml:space="preserve">① ：平成29年度に策定した災害廃棄物対策ガイドラインについて、技術資料及び参考資料の充実化を図るとともに、アジア・太平洋地域を中心に国際フォーラム、セミナー等において周知を図る。また、アジア・太平洋地域における被災実態や新たな課題等を踏まえ、ガイドラインの内容について適宜見直しを行う。
② アジア・太平洋地域の中から災害の発生リスク等に応じて対象国を選定し、当該国における災害廃棄物処理計画の策定にあたり、現状の体制や課題を把握するための現地調査を実施する。
③ 現地調査等を通じて明らかとなった対象国でのニーズや改善余地を踏まえ、アジア・太平洋地域への支援内容及び方法等について、国連環境計画（UNEP）、国際連合人道問題調整事務所（UNOCHA）等の技術的支援のドナーとなり得る関係機関との会議を開催する。
</t>
    <phoneticPr fontId="5"/>
  </si>
  <si>
    <t>現地調査及び関係国際機関との会議開催を通じて、フォーラム参加国におけるニーズや改善余地の把握、支援方法等の検討を行い、具体の施策反映に向けたフォローアップを行う。</t>
    <rPh sb="0" eb="2">
      <t>ゲンチ</t>
    </rPh>
    <rPh sb="2" eb="4">
      <t>チョウサ</t>
    </rPh>
    <rPh sb="4" eb="5">
      <t>オヨ</t>
    </rPh>
    <rPh sb="6" eb="8">
      <t>カンケイ</t>
    </rPh>
    <rPh sb="8" eb="10">
      <t>コクサイ</t>
    </rPh>
    <rPh sb="10" eb="12">
      <t>キカン</t>
    </rPh>
    <rPh sb="14" eb="16">
      <t>カイギ</t>
    </rPh>
    <rPh sb="16" eb="18">
      <t>カイサイ</t>
    </rPh>
    <rPh sb="19" eb="20">
      <t>ツウ</t>
    </rPh>
    <rPh sb="28" eb="31">
      <t>サンカコク</t>
    </rPh>
    <rPh sb="39" eb="41">
      <t>カイゼン</t>
    </rPh>
    <rPh sb="41" eb="43">
      <t>ヨチ</t>
    </rPh>
    <rPh sb="44" eb="46">
      <t>ハアク</t>
    </rPh>
    <rPh sb="47" eb="49">
      <t>シエン</t>
    </rPh>
    <rPh sb="49" eb="51">
      <t>ホウホウ</t>
    </rPh>
    <rPh sb="51" eb="52">
      <t>トウ</t>
    </rPh>
    <rPh sb="53" eb="55">
      <t>ケントウ</t>
    </rPh>
    <rPh sb="56" eb="57">
      <t>オコナ</t>
    </rPh>
    <rPh sb="59" eb="61">
      <t>グタイ</t>
    </rPh>
    <rPh sb="62" eb="64">
      <t>シサク</t>
    </rPh>
    <rPh sb="64" eb="66">
      <t>ハンエイ</t>
    </rPh>
    <rPh sb="67" eb="68">
      <t>ム</t>
    </rPh>
    <rPh sb="78" eb="7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</si>
</sst>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91440</xdr:colOff>
      <xdr:row>740</xdr:row>
      <xdr:rowOff>267175</xdr:rowOff>
    </xdr:from>
    <xdr:to>
      <xdr:col>26</xdr:col>
      <xdr:colOff>63341</xdr:colOff>
      <xdr:row>743</xdr:row>
      <xdr:rowOff>17145</xdr:rowOff>
    </xdr:to>
    <xdr:sp macro="" textlink="">
      <xdr:nvSpPr>
        <xdr:cNvPr id="26" name="正方形/長方形 25"/>
        <xdr:cNvSpPr/>
      </xdr:nvSpPr>
      <xdr:spPr>
        <a:xfrm>
          <a:off x="3200400" y="42553095"/>
          <a:ext cx="1617821" cy="8167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14</a:t>
          </a:r>
          <a:r>
            <a:rPr kumimoji="1" lang="ja-JP" altLang="en-US" sz="1400">
              <a:solidFill>
                <a:sysClr val="windowText" lastClr="000000"/>
              </a:solidFill>
            </a:rPr>
            <a:t>百万円</a:t>
          </a:r>
        </a:p>
      </xdr:txBody>
    </xdr:sp>
    <xdr:clientData/>
  </xdr:twoCellAnchor>
  <xdr:twoCellAnchor>
    <xdr:from>
      <xdr:col>21</xdr:col>
      <xdr:colOff>15083</xdr:colOff>
      <xdr:row>745</xdr:row>
      <xdr:rowOff>8731</xdr:rowOff>
    </xdr:from>
    <xdr:to>
      <xdr:col>21</xdr:col>
      <xdr:colOff>15083</xdr:colOff>
      <xdr:row>746</xdr:row>
      <xdr:rowOff>187325</xdr:rowOff>
    </xdr:to>
    <xdr:cxnSp macro="">
      <xdr:nvCxnSpPr>
        <xdr:cNvPr id="27" name="直線矢印コネクタ 26"/>
        <xdr:cNvCxnSpPr/>
      </xdr:nvCxnSpPr>
      <xdr:spPr>
        <a:xfrm>
          <a:off x="4282283" y="44001531"/>
          <a:ext cx="0" cy="5341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23812</xdr:colOff>
      <xdr:row>748</xdr:row>
      <xdr:rowOff>166687</xdr:rowOff>
    </xdr:from>
    <xdr:to>
      <xdr:col>27</xdr:col>
      <xdr:colOff>152400</xdr:colOff>
      <xdr:row>750</xdr:row>
      <xdr:rowOff>142240</xdr:rowOff>
    </xdr:to>
    <xdr:sp macro="" textlink="">
      <xdr:nvSpPr>
        <xdr:cNvPr id="28" name="正方形/長方形 27"/>
        <xdr:cNvSpPr/>
      </xdr:nvSpPr>
      <xdr:spPr>
        <a:xfrm>
          <a:off x="2949892" y="45297407"/>
          <a:ext cx="2140268" cy="6867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Ａ．株式会社東和テクノロジー</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15</xdr:col>
      <xdr:colOff>33020</xdr:colOff>
      <xdr:row>751</xdr:row>
      <xdr:rowOff>140017</xdr:rowOff>
    </xdr:from>
    <xdr:to>
      <xdr:col>27</xdr:col>
      <xdr:colOff>45720</xdr:colOff>
      <xdr:row>752</xdr:row>
      <xdr:rowOff>347980</xdr:rowOff>
    </xdr:to>
    <xdr:sp macro="" textlink="">
      <xdr:nvSpPr>
        <xdr:cNvPr id="29" name="大かっこ 28"/>
        <xdr:cNvSpPr/>
      </xdr:nvSpPr>
      <xdr:spPr>
        <a:xfrm>
          <a:off x="2776220" y="46337537"/>
          <a:ext cx="2207260" cy="56356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アジア・太平洋地域の災害廃棄物対策の高度化検討業務</a:t>
          </a:r>
          <a:endParaRPr kumimoji="1" lang="en-US" altLang="ja-JP" sz="1100">
            <a:solidFill>
              <a:sysClr val="windowText" lastClr="000000"/>
            </a:solidFill>
          </a:endParaRPr>
        </a:p>
      </xdr:txBody>
    </xdr:sp>
    <xdr:clientData/>
  </xdr:twoCellAnchor>
  <xdr:twoCellAnchor>
    <xdr:from>
      <xdr:col>16</xdr:col>
      <xdr:colOff>53181</xdr:colOff>
      <xdr:row>747</xdr:row>
      <xdr:rowOff>28574</xdr:rowOff>
    </xdr:from>
    <xdr:to>
      <xdr:col>27</xdr:col>
      <xdr:colOff>5556</xdr:colOff>
      <xdr:row>748</xdr:row>
      <xdr:rowOff>91440</xdr:rowOff>
    </xdr:to>
    <xdr:sp macro="" textlink="">
      <xdr:nvSpPr>
        <xdr:cNvPr id="30" name="正方形/長方形 29"/>
        <xdr:cNvSpPr/>
      </xdr:nvSpPr>
      <xdr:spPr>
        <a:xfrm>
          <a:off x="2979261" y="44803694"/>
          <a:ext cx="1964055" cy="418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137636</xdr:colOff>
      <xdr:row>743</xdr:row>
      <xdr:rowOff>144621</xdr:rowOff>
    </xdr:from>
    <xdr:to>
      <xdr:col>28</xdr:col>
      <xdr:colOff>14287</xdr:colOff>
      <xdr:row>744</xdr:row>
      <xdr:rowOff>287496</xdr:rowOff>
    </xdr:to>
    <xdr:sp macro="" textlink="">
      <xdr:nvSpPr>
        <xdr:cNvPr id="31" name="テキスト ボックス 30"/>
        <xdr:cNvSpPr txBox="1"/>
      </xdr:nvSpPr>
      <xdr:spPr>
        <a:xfrm>
          <a:off x="2880836" y="43497341"/>
          <a:ext cx="2254091" cy="498475"/>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16</xdr:col>
      <xdr:colOff>91140</xdr:colOff>
      <xdr:row>754</xdr:row>
      <xdr:rowOff>312420</xdr:rowOff>
    </xdr:from>
    <xdr:to>
      <xdr:col>26</xdr:col>
      <xdr:colOff>20319</xdr:colOff>
      <xdr:row>756</xdr:row>
      <xdr:rowOff>15980</xdr:rowOff>
    </xdr:to>
    <xdr:sp macro="" textlink="">
      <xdr:nvSpPr>
        <xdr:cNvPr id="34" name="正方形/長方形 33"/>
        <xdr:cNvSpPr/>
      </xdr:nvSpPr>
      <xdr:spPr>
        <a:xfrm>
          <a:off x="3017220" y="47576740"/>
          <a:ext cx="1757979" cy="414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16</xdr:col>
      <xdr:colOff>50800</xdr:colOff>
      <xdr:row>756</xdr:row>
      <xdr:rowOff>26147</xdr:rowOff>
    </xdr:from>
    <xdr:to>
      <xdr:col>28</xdr:col>
      <xdr:colOff>60960</xdr:colOff>
      <xdr:row>757</xdr:row>
      <xdr:rowOff>114301</xdr:rowOff>
    </xdr:to>
    <xdr:sp macro="" textlink="">
      <xdr:nvSpPr>
        <xdr:cNvPr id="35" name="正方形/長方形 34"/>
        <xdr:cNvSpPr/>
      </xdr:nvSpPr>
      <xdr:spPr>
        <a:xfrm>
          <a:off x="2976880" y="48001667"/>
          <a:ext cx="2204720" cy="7485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latin typeface="+mn-ea"/>
              <a:ea typeface="+mn-ea"/>
            </a:rPr>
            <a:t>B.</a:t>
          </a:r>
          <a:r>
            <a:rPr kumimoji="1" lang="ja-JP" altLang="en-US" sz="1000" baseline="0">
              <a:solidFill>
                <a:schemeClr val="tx1"/>
              </a:solidFill>
              <a:latin typeface="+mn-ea"/>
              <a:ea typeface="+mn-ea"/>
            </a:rPr>
            <a:t>一般社団法人廃棄物資源循環学会</a:t>
          </a:r>
          <a:endParaRPr kumimoji="1" lang="en-US" altLang="ja-JP" sz="1000" baseline="0">
            <a:solidFill>
              <a:schemeClr val="tx1"/>
            </a:solidFill>
            <a:latin typeface="+mn-ea"/>
            <a:ea typeface="+mn-ea"/>
          </a:endParaRPr>
        </a:p>
        <a:p>
          <a:pPr algn="ctr"/>
          <a:r>
            <a:rPr kumimoji="1" lang="en-US" altLang="ja-JP" sz="1000" baseline="0">
              <a:solidFill>
                <a:schemeClr val="tx1"/>
              </a:solidFill>
              <a:latin typeface="+mn-ea"/>
              <a:ea typeface="+mn-ea"/>
            </a:rPr>
            <a:t>6</a:t>
          </a:r>
          <a:r>
            <a:rPr kumimoji="1" lang="ja-JP" altLang="en-US" sz="1000" baseline="0">
              <a:solidFill>
                <a:schemeClr val="tx1"/>
              </a:solidFill>
              <a:latin typeface="+mn-ea"/>
              <a:ea typeface="+mn-ea"/>
            </a:rPr>
            <a:t>百万円</a:t>
          </a:r>
        </a:p>
      </xdr:txBody>
    </xdr:sp>
    <xdr:clientData/>
  </xdr:twoCellAnchor>
  <xdr:twoCellAnchor>
    <xdr:from>
      <xdr:col>15</xdr:col>
      <xdr:colOff>65405</xdr:colOff>
      <xdr:row>757</xdr:row>
      <xdr:rowOff>310476</xdr:rowOff>
    </xdr:from>
    <xdr:to>
      <xdr:col>28</xdr:col>
      <xdr:colOff>162560</xdr:colOff>
      <xdr:row>759</xdr:row>
      <xdr:rowOff>238759</xdr:rowOff>
    </xdr:to>
    <xdr:sp macro="" textlink="">
      <xdr:nvSpPr>
        <xdr:cNvPr id="36" name="大かっこ 35"/>
        <xdr:cNvSpPr/>
      </xdr:nvSpPr>
      <xdr:spPr>
        <a:xfrm>
          <a:off x="2808605" y="48946396"/>
          <a:ext cx="2474595" cy="1249083"/>
        </a:xfrm>
        <a:prstGeom prst="bracketPair">
          <a:avLst/>
        </a:prstGeom>
        <a:ln w="12700"/>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災害廃棄物対策ガイドラインの作成</a:t>
          </a:r>
          <a:r>
            <a:rPr lang="ja-JP" altLang="en-US" sz="1100">
              <a:solidFill>
                <a:schemeClr val="tx1"/>
              </a:solidFill>
              <a:effectLst/>
              <a:latin typeface="+mn-lt"/>
              <a:ea typeface="+mn-ea"/>
              <a:cs typeface="+mn-cs"/>
            </a:rPr>
            <a:t>に</a:t>
          </a:r>
          <a:r>
            <a:rPr lang="ja-JP" altLang="ja-JP" sz="1100">
              <a:solidFill>
                <a:schemeClr val="tx1"/>
              </a:solidFill>
              <a:effectLst/>
              <a:latin typeface="+mn-lt"/>
              <a:ea typeface="+mn-ea"/>
              <a:cs typeface="+mn-cs"/>
            </a:rPr>
            <a:t>関する助言、作成補助、意見聴取及び有識者又は廃棄物担当部局職員招聘に関する助言、ガイドライン案の周知に関する一部協力。</a:t>
          </a:r>
          <a:endParaRPr lang="ja-JP" altLang="ja-JP">
            <a:effectLst/>
          </a:endParaRPr>
        </a:p>
      </xdr:txBody>
    </xdr:sp>
    <xdr:clientData/>
  </xdr:twoCellAnchor>
  <xdr:twoCellAnchor>
    <xdr:from>
      <xdr:col>21</xdr:col>
      <xdr:colOff>0</xdr:colOff>
      <xdr:row>753</xdr:row>
      <xdr:rowOff>0</xdr:rowOff>
    </xdr:from>
    <xdr:to>
      <xdr:col>21</xdr:col>
      <xdr:colOff>0</xdr:colOff>
      <xdr:row>754</xdr:row>
      <xdr:rowOff>178594</xdr:rowOff>
    </xdr:to>
    <xdr:cxnSp macro="">
      <xdr:nvCxnSpPr>
        <xdr:cNvPr id="22" name="直線矢印コネクタ 21"/>
        <xdr:cNvCxnSpPr/>
      </xdr:nvCxnSpPr>
      <xdr:spPr>
        <a:xfrm>
          <a:off x="4267200" y="46837600"/>
          <a:ext cx="0" cy="5341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80" zoomScaleNormal="75" zoomScaleSheetLayoutView="80" zoomScalePageLayoutView="85" workbookViewId="0">
      <selection activeCell="BG732" sqref="BG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170</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554</v>
      </c>
      <c r="H5" s="558"/>
      <c r="I5" s="558"/>
      <c r="J5" s="558"/>
      <c r="K5" s="558"/>
      <c r="L5" s="558"/>
      <c r="M5" s="559" t="s">
        <v>66</v>
      </c>
      <c r="N5" s="560"/>
      <c r="O5" s="560"/>
      <c r="P5" s="560"/>
      <c r="Q5" s="560"/>
      <c r="R5" s="561"/>
      <c r="S5" s="562" t="s">
        <v>555</v>
      </c>
      <c r="T5" s="558"/>
      <c r="U5" s="558"/>
      <c r="V5" s="558"/>
      <c r="W5" s="558"/>
      <c r="X5" s="563"/>
      <c r="Y5" s="714" t="s">
        <v>3</v>
      </c>
      <c r="Z5" s="715"/>
      <c r="AA5" s="715"/>
      <c r="AB5" s="715"/>
      <c r="AC5" s="715"/>
      <c r="AD5" s="716"/>
      <c r="AE5" s="717" t="s">
        <v>551</v>
      </c>
      <c r="AF5" s="717"/>
      <c r="AG5" s="717"/>
      <c r="AH5" s="717"/>
      <c r="AI5" s="717"/>
      <c r="AJ5" s="717"/>
      <c r="AK5" s="717"/>
      <c r="AL5" s="717"/>
      <c r="AM5" s="717"/>
      <c r="AN5" s="717"/>
      <c r="AO5" s="717"/>
      <c r="AP5" s="718"/>
      <c r="AQ5" s="719" t="s">
        <v>637</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20.6"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3" t="s">
        <v>547</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607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640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t="s">
        <v>558</v>
      </c>
      <c r="Q13" s="98"/>
      <c r="R13" s="98"/>
      <c r="S13" s="98"/>
      <c r="T13" s="98"/>
      <c r="U13" s="98"/>
      <c r="V13" s="99"/>
      <c r="W13" s="97" t="s">
        <v>558</v>
      </c>
      <c r="X13" s="98"/>
      <c r="Y13" s="98"/>
      <c r="Z13" s="98"/>
      <c r="AA13" s="98"/>
      <c r="AB13" s="98"/>
      <c r="AC13" s="99"/>
      <c r="AD13" s="97">
        <v>17</v>
      </c>
      <c r="AE13" s="98"/>
      <c r="AF13" s="98"/>
      <c r="AG13" s="98"/>
      <c r="AH13" s="98"/>
      <c r="AI13" s="98"/>
      <c r="AJ13" s="99"/>
      <c r="AK13" s="97">
        <v>17</v>
      </c>
      <c r="AL13" s="98"/>
      <c r="AM13" s="98"/>
      <c r="AN13" s="98"/>
      <c r="AO13" s="98"/>
      <c r="AP13" s="98"/>
      <c r="AQ13" s="99"/>
      <c r="AR13" s="94">
        <v>17</v>
      </c>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558</v>
      </c>
      <c r="Q14" s="98"/>
      <c r="R14" s="98"/>
      <c r="S14" s="98"/>
      <c r="T14" s="98"/>
      <c r="U14" s="98"/>
      <c r="V14" s="99"/>
      <c r="W14" s="97" t="s">
        <v>558</v>
      </c>
      <c r="X14" s="98"/>
      <c r="Y14" s="98"/>
      <c r="Z14" s="98"/>
      <c r="AA14" s="98"/>
      <c r="AB14" s="98"/>
      <c r="AC14" s="99"/>
      <c r="AD14" s="97" t="s">
        <v>561</v>
      </c>
      <c r="AE14" s="98"/>
      <c r="AF14" s="98"/>
      <c r="AG14" s="98"/>
      <c r="AH14" s="98"/>
      <c r="AI14" s="98"/>
      <c r="AJ14" s="99"/>
      <c r="AK14" s="97" t="s">
        <v>559</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558</v>
      </c>
      <c r="Q15" s="98"/>
      <c r="R15" s="98"/>
      <c r="S15" s="98"/>
      <c r="T15" s="98"/>
      <c r="U15" s="98"/>
      <c r="V15" s="99"/>
      <c r="W15" s="97" t="s">
        <v>558</v>
      </c>
      <c r="X15" s="98"/>
      <c r="Y15" s="98"/>
      <c r="Z15" s="98"/>
      <c r="AA15" s="98"/>
      <c r="AB15" s="98"/>
      <c r="AC15" s="99"/>
      <c r="AD15" s="97" t="s">
        <v>562</v>
      </c>
      <c r="AE15" s="98"/>
      <c r="AF15" s="98"/>
      <c r="AG15" s="98"/>
      <c r="AH15" s="98"/>
      <c r="AI15" s="98"/>
      <c r="AJ15" s="99"/>
      <c r="AK15" s="97" t="s">
        <v>560</v>
      </c>
      <c r="AL15" s="98"/>
      <c r="AM15" s="98"/>
      <c r="AN15" s="98"/>
      <c r="AO15" s="98"/>
      <c r="AP15" s="98"/>
      <c r="AQ15" s="99"/>
      <c r="AR15" s="97" t="s">
        <v>636</v>
      </c>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558</v>
      </c>
      <c r="Q16" s="98"/>
      <c r="R16" s="98"/>
      <c r="S16" s="98"/>
      <c r="T16" s="98"/>
      <c r="U16" s="98"/>
      <c r="V16" s="99"/>
      <c r="W16" s="97" t="s">
        <v>558</v>
      </c>
      <c r="X16" s="98"/>
      <c r="Y16" s="98"/>
      <c r="Z16" s="98"/>
      <c r="AA16" s="98"/>
      <c r="AB16" s="98"/>
      <c r="AC16" s="99"/>
      <c r="AD16" s="97" t="s">
        <v>563</v>
      </c>
      <c r="AE16" s="98"/>
      <c r="AF16" s="98"/>
      <c r="AG16" s="98"/>
      <c r="AH16" s="98"/>
      <c r="AI16" s="98"/>
      <c r="AJ16" s="99"/>
      <c r="AK16" s="97" t="s">
        <v>563</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558</v>
      </c>
      <c r="Q17" s="98"/>
      <c r="R17" s="98"/>
      <c r="S17" s="98"/>
      <c r="T17" s="98"/>
      <c r="U17" s="98"/>
      <c r="V17" s="99"/>
      <c r="W17" s="97" t="s">
        <v>558</v>
      </c>
      <c r="X17" s="98"/>
      <c r="Y17" s="98"/>
      <c r="Z17" s="98"/>
      <c r="AA17" s="98"/>
      <c r="AB17" s="98"/>
      <c r="AC17" s="99"/>
      <c r="AD17" s="97" t="s">
        <v>560</v>
      </c>
      <c r="AE17" s="98"/>
      <c r="AF17" s="98"/>
      <c r="AG17" s="98"/>
      <c r="AH17" s="98"/>
      <c r="AI17" s="98"/>
      <c r="AJ17" s="99"/>
      <c r="AK17" s="97" t="s">
        <v>564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17</v>
      </c>
      <c r="AE18" s="104"/>
      <c r="AF18" s="104"/>
      <c r="AG18" s="104"/>
      <c r="AH18" s="104"/>
      <c r="AI18" s="104"/>
      <c r="AJ18" s="105"/>
      <c r="AK18" s="103">
        <f>SUM(AK13:AQ17)</f>
        <v>17</v>
      </c>
      <c r="AL18" s="104"/>
      <c r="AM18" s="104"/>
      <c r="AN18" s="104"/>
      <c r="AO18" s="104"/>
      <c r="AP18" s="104"/>
      <c r="AQ18" s="105"/>
      <c r="AR18" s="103">
        <f>SUM(AR13:AX17)</f>
        <v>17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559</v>
      </c>
      <c r="Q19" s="98"/>
      <c r="R19" s="98"/>
      <c r="S19" s="98"/>
      <c r="T19" s="98"/>
      <c r="U19" s="98"/>
      <c r="V19" s="99"/>
      <c r="W19" s="97" t="s">
        <v>560</v>
      </c>
      <c r="X19" s="98"/>
      <c r="Y19" s="98"/>
      <c r="Z19" s="98"/>
      <c r="AA19" s="98"/>
      <c r="AB19" s="98"/>
      <c r="AC19" s="99"/>
      <c r="AD19" s="97">
        <v>14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0.82352941176470584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0.82352941176470584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17</v>
      </c>
      <c r="Q23" s="95"/>
      <c r="R23" s="95"/>
      <c r="S23" s="95"/>
      <c r="T23" s="95"/>
      <c r="U23" s="95"/>
      <c r="V23" s="96"/>
      <c r="W23" s="94">
        <v>17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17</v>
      </c>
      <c r="Q29" s="226"/>
      <c r="R29" s="226"/>
      <c r="S29" s="226"/>
      <c r="T29" s="226"/>
      <c r="U29" s="226"/>
      <c r="V29" s="227"/>
      <c r="W29" s="225">
        <f>AR13</f>
        <v>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31</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22" t="s">
        <v>568</v>
      </c>
      <c r="AC32" s="522"/>
      <c r="AD32" s="522"/>
      <c r="AE32" s="362" t="s">
        <v>560</v>
      </c>
      <c r="AF32" s="363"/>
      <c r="AG32" s="363"/>
      <c r="AH32" s="363"/>
      <c r="AI32" s="362" t="s">
        <v>569</v>
      </c>
      <c r="AJ32" s="363"/>
      <c r="AK32" s="363"/>
      <c r="AL32" s="363"/>
      <c r="AM32" s="362">
        <v>11</v>
      </c>
      <c r="AN32" s="363"/>
      <c r="AO32" s="363"/>
      <c r="AP32" s="363"/>
      <c r="AQ32" s="100" t="s">
        <v>571</v>
      </c>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t="s">
        <v>560</v>
      </c>
      <c r="AF33" s="363"/>
      <c r="AG33" s="363"/>
      <c r="AH33" s="363"/>
      <c r="AI33" s="362" t="s">
        <v>560</v>
      </c>
      <c r="AJ33" s="363"/>
      <c r="AK33" s="363"/>
      <c r="AL33" s="363"/>
      <c r="AM33" s="362">
        <v>15</v>
      </c>
      <c r="AN33" s="363"/>
      <c r="AO33" s="363"/>
      <c r="AP33" s="363"/>
      <c r="AQ33" s="100" t="s">
        <v>560</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570</v>
      </c>
      <c r="AJ34" s="363"/>
      <c r="AK34" s="363"/>
      <c r="AL34" s="363"/>
      <c r="AM34" s="362">
        <v>73</v>
      </c>
      <c r="AN34" s="363"/>
      <c r="AO34" s="363"/>
      <c r="AP34" s="363"/>
      <c r="AQ34" s="100" t="s">
        <v>572</v>
      </c>
      <c r="AR34" s="101"/>
      <c r="AS34" s="101"/>
      <c r="AT34" s="102"/>
      <c r="AU34" s="363" t="s">
        <v>563</v>
      </c>
      <c r="AV34" s="363"/>
      <c r="AW34" s="363"/>
      <c r="AX34" s="365"/>
    </row>
    <row r="35" spans="1:50" ht="44.45" customHeight="1" x14ac:dyDescent="0.15">
      <c r="A35" s="902" t="s">
        <v>527</v>
      </c>
      <c r="B35" s="903"/>
      <c r="C35" s="903"/>
      <c r="D35" s="903"/>
      <c r="E35" s="903"/>
      <c r="F35" s="904"/>
      <c r="G35" s="908" t="s">
        <v>592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9"/>
      <c r="AC40" s="679"/>
      <c r="AD40" s="67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9"/>
      <c r="AC47" s="679"/>
      <c r="AD47" s="67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9"/>
      <c r="AC54" s="679"/>
      <c r="AD54" s="67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9"/>
      <c r="AC61" s="679"/>
      <c r="AD61" s="67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4"/>
      <c r="R87" s="804"/>
      <c r="S87" s="804"/>
      <c r="T87" s="804"/>
      <c r="U87" s="804"/>
      <c r="V87" s="804"/>
      <c r="W87" s="804"/>
      <c r="X87" s="805"/>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6"/>
      <c r="Q88" s="806"/>
      <c r="R88" s="806"/>
      <c r="S88" s="806"/>
      <c r="T88" s="806"/>
      <c r="U88" s="806"/>
      <c r="V88" s="806"/>
      <c r="W88" s="806"/>
      <c r="X88" s="807"/>
      <c r="Y88" s="729" t="s">
        <v>54</v>
      </c>
      <c r="Z88" s="730"/>
      <c r="AA88" s="731"/>
      <c r="AB88" s="679"/>
      <c r="AC88" s="679"/>
      <c r="AD88" s="67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8"/>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4"/>
      <c r="R92" s="804"/>
      <c r="S92" s="804"/>
      <c r="T92" s="804"/>
      <c r="U92" s="804"/>
      <c r="V92" s="804"/>
      <c r="W92" s="804"/>
      <c r="X92" s="805"/>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6"/>
      <c r="Q93" s="806"/>
      <c r="R93" s="806"/>
      <c r="S93" s="806"/>
      <c r="T93" s="806"/>
      <c r="U93" s="806"/>
      <c r="V93" s="806"/>
      <c r="W93" s="806"/>
      <c r="X93" s="807"/>
      <c r="Y93" s="729" t="s">
        <v>54</v>
      </c>
      <c r="Z93" s="730"/>
      <c r="AA93" s="731"/>
      <c r="AB93" s="679"/>
      <c r="AC93" s="679"/>
      <c r="AD93" s="67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8"/>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4"/>
      <c r="R97" s="804"/>
      <c r="S97" s="804"/>
      <c r="T97" s="804"/>
      <c r="U97" s="804"/>
      <c r="V97" s="804"/>
      <c r="W97" s="804"/>
      <c r="X97" s="805"/>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1"/>
      <c r="B101" s="492"/>
      <c r="C101" s="492"/>
      <c r="D101" s="492"/>
      <c r="E101" s="492"/>
      <c r="F101" s="493"/>
      <c r="G101" s="158" t="s">
        <v>633</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22" t="s">
        <v>573</v>
      </c>
      <c r="AC101" s="522"/>
      <c r="AD101" s="522"/>
      <c r="AE101" s="362" t="s">
        <v>574</v>
      </c>
      <c r="AF101" s="363"/>
      <c r="AG101" s="363"/>
      <c r="AH101" s="364"/>
      <c r="AI101" s="362" t="s">
        <v>560</v>
      </c>
      <c r="AJ101" s="363"/>
      <c r="AK101" s="363"/>
      <c r="AL101" s="364"/>
      <c r="AM101" s="362">
        <v>2</v>
      </c>
      <c r="AN101" s="363"/>
      <c r="AO101" s="363"/>
      <c r="AP101" s="364"/>
      <c r="AQ101" s="362" t="s">
        <v>596</v>
      </c>
      <c r="AR101" s="363"/>
      <c r="AS101" s="363"/>
      <c r="AT101" s="364"/>
      <c r="AU101" s="362" t="s">
        <v>597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573</v>
      </c>
      <c r="AC102" s="522"/>
      <c r="AD102" s="522"/>
      <c r="AE102" s="356" t="s">
        <v>559</v>
      </c>
      <c r="AF102" s="356"/>
      <c r="AG102" s="356"/>
      <c r="AH102" s="356"/>
      <c r="AI102" s="356" t="s">
        <v>563</v>
      </c>
      <c r="AJ102" s="356"/>
      <c r="AK102" s="356"/>
      <c r="AL102" s="356"/>
      <c r="AM102" s="356">
        <v>3</v>
      </c>
      <c r="AN102" s="356"/>
      <c r="AO102" s="356"/>
      <c r="AP102" s="356"/>
      <c r="AQ102" s="819">
        <v>3</v>
      </c>
      <c r="AR102" s="820"/>
      <c r="AS102" s="820"/>
      <c r="AT102" s="821"/>
      <c r="AU102" s="819" t="s">
        <v>632</v>
      </c>
      <c r="AV102" s="820"/>
      <c r="AW102" s="820"/>
      <c r="AX102" s="821"/>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634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t="s">
        <v>560</v>
      </c>
      <c r="AF116" s="356"/>
      <c r="AG116" s="356"/>
      <c r="AH116" s="356"/>
      <c r="AI116" s="356" t="s">
        <v>571</v>
      </c>
      <c r="AJ116" s="356"/>
      <c r="AK116" s="356"/>
      <c r="AL116" s="356"/>
      <c r="AM116" s="356">
        <v>7</v>
      </c>
      <c r="AN116" s="356"/>
      <c r="AO116" s="356"/>
      <c r="AP116" s="356"/>
      <c r="AQ116" s="362">
        <v>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560</v>
      </c>
      <c r="AF117" s="304"/>
      <c r="AG117" s="304"/>
      <c r="AH117" s="304"/>
      <c r="AI117" s="304" t="s">
        <v>577</v>
      </c>
      <c r="AJ117" s="304"/>
      <c r="AK117" s="304"/>
      <c r="AL117" s="304"/>
      <c r="AM117" s="304" t="s">
        <v>593</v>
      </c>
      <c r="AN117" s="304"/>
      <c r="AO117" s="304"/>
      <c r="AP117" s="304"/>
      <c r="AQ117" s="304" t="s">
        <v>635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8" t="s">
        <v>369</v>
      </c>
      <c r="B130" s="996"/>
      <c r="C130" s="995" t="s">
        <v>366</v>
      </c>
      <c r="D130" s="996"/>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9"/>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9"/>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9"/>
      <c r="B190" s="250"/>
      <c r="C190" s="249"/>
      <c r="D190" s="250"/>
      <c r="E190" s="306" t="s">
        <v>399</v>
      </c>
      <c r="F190" s="307"/>
      <c r="G190" s="308" t="s">
        <v>578</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9"/>
      <c r="B191" s="250"/>
      <c r="C191" s="249"/>
      <c r="D191" s="250"/>
      <c r="E191" s="236" t="s">
        <v>398</v>
      </c>
      <c r="F191" s="237"/>
      <c r="G191" s="233" t="s">
        <v>579</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560</v>
      </c>
      <c r="AR193" s="269"/>
      <c r="AS193" s="134" t="s">
        <v>356</v>
      </c>
      <c r="AT193" s="169"/>
      <c r="AU193" s="133" t="s">
        <v>560</v>
      </c>
      <c r="AV193" s="133"/>
      <c r="AW193" s="134" t="s">
        <v>300</v>
      </c>
      <c r="AX193" s="135"/>
    </row>
    <row r="194" spans="1:50" ht="39.75" customHeight="1" x14ac:dyDescent="0.15">
      <c r="A194" s="999"/>
      <c r="B194" s="250"/>
      <c r="C194" s="249"/>
      <c r="D194" s="250"/>
      <c r="E194" s="249"/>
      <c r="F194" s="312"/>
      <c r="G194" s="228" t="s">
        <v>563</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577</v>
      </c>
      <c r="AC194" s="219"/>
      <c r="AD194" s="219"/>
      <c r="AE194" s="264" t="s">
        <v>560</v>
      </c>
      <c r="AF194" s="101"/>
      <c r="AG194" s="101"/>
      <c r="AH194" s="101"/>
      <c r="AI194" s="264" t="s">
        <v>560</v>
      </c>
      <c r="AJ194" s="101"/>
      <c r="AK194" s="101"/>
      <c r="AL194" s="101"/>
      <c r="AM194" s="264" t="s">
        <v>560</v>
      </c>
      <c r="AN194" s="101"/>
      <c r="AO194" s="101"/>
      <c r="AP194" s="101"/>
      <c r="AQ194" s="264" t="s">
        <v>580</v>
      </c>
      <c r="AR194" s="101"/>
      <c r="AS194" s="101"/>
      <c r="AT194" s="101"/>
      <c r="AU194" s="264" t="s">
        <v>560</v>
      </c>
      <c r="AV194" s="101"/>
      <c r="AW194" s="101"/>
      <c r="AX194" s="220"/>
    </row>
    <row r="195" spans="1:50" ht="39.75"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560</v>
      </c>
      <c r="AC195" s="130"/>
      <c r="AD195" s="130"/>
      <c r="AE195" s="264" t="s">
        <v>563</v>
      </c>
      <c r="AF195" s="101"/>
      <c r="AG195" s="101"/>
      <c r="AH195" s="101"/>
      <c r="AI195" s="264" t="s">
        <v>563</v>
      </c>
      <c r="AJ195" s="101"/>
      <c r="AK195" s="101"/>
      <c r="AL195" s="101"/>
      <c r="AM195" s="264" t="s">
        <v>563</v>
      </c>
      <c r="AN195" s="101"/>
      <c r="AO195" s="101"/>
      <c r="AP195" s="101"/>
      <c r="AQ195" s="264" t="s">
        <v>560</v>
      </c>
      <c r="AR195" s="101"/>
      <c r="AS195" s="101"/>
      <c r="AT195" s="101"/>
      <c r="AU195" s="264" t="s">
        <v>560</v>
      </c>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9"/>
      <c r="B248" s="250"/>
      <c r="C248" s="249"/>
      <c r="D248" s="250"/>
      <c r="E248" s="157" t="s">
        <v>577</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577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560</v>
      </c>
      <c r="AF432" s="133"/>
      <c r="AG432" s="134" t="s">
        <v>356</v>
      </c>
      <c r="AH432" s="169"/>
      <c r="AI432" s="179"/>
      <c r="AJ432" s="179"/>
      <c r="AK432" s="179"/>
      <c r="AL432" s="174"/>
      <c r="AM432" s="179"/>
      <c r="AN432" s="179"/>
      <c r="AO432" s="179"/>
      <c r="AP432" s="174"/>
      <c r="AQ432" s="215" t="s">
        <v>560</v>
      </c>
      <c r="AR432" s="133"/>
      <c r="AS432" s="134" t="s">
        <v>356</v>
      </c>
      <c r="AT432" s="169"/>
      <c r="AU432" s="133" t="s">
        <v>560</v>
      </c>
      <c r="AV432" s="133"/>
      <c r="AW432" s="134" t="s">
        <v>300</v>
      </c>
      <c r="AX432" s="135"/>
    </row>
    <row r="433" spans="1:50" ht="23.25" customHeight="1" x14ac:dyDescent="0.15">
      <c r="A433" s="999"/>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560</v>
      </c>
      <c r="AF433" s="101"/>
      <c r="AG433" s="101"/>
      <c r="AH433" s="101"/>
      <c r="AI433" s="100" t="s">
        <v>561</v>
      </c>
      <c r="AJ433" s="101"/>
      <c r="AK433" s="101"/>
      <c r="AL433" s="101"/>
      <c r="AM433" s="100" t="s">
        <v>581</v>
      </c>
      <c r="AN433" s="101"/>
      <c r="AO433" s="101"/>
      <c r="AP433" s="102"/>
      <c r="AQ433" s="100" t="s">
        <v>562</v>
      </c>
      <c r="AR433" s="101"/>
      <c r="AS433" s="101"/>
      <c r="AT433" s="102"/>
      <c r="AU433" s="101" t="s">
        <v>559</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560</v>
      </c>
      <c r="AC434" s="219"/>
      <c r="AD434" s="219"/>
      <c r="AE434" s="100" t="s">
        <v>560</v>
      </c>
      <c r="AF434" s="101"/>
      <c r="AG434" s="101"/>
      <c r="AH434" s="102"/>
      <c r="AI434" s="100" t="s">
        <v>560</v>
      </c>
      <c r="AJ434" s="101"/>
      <c r="AK434" s="101"/>
      <c r="AL434" s="101"/>
      <c r="AM434" s="100" t="s">
        <v>560</v>
      </c>
      <c r="AN434" s="101"/>
      <c r="AO434" s="101"/>
      <c r="AP434" s="102"/>
      <c r="AQ434" s="100" t="s">
        <v>559</v>
      </c>
      <c r="AR434" s="101"/>
      <c r="AS434" s="101"/>
      <c r="AT434" s="102"/>
      <c r="AU434" s="101" t="s">
        <v>572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563</v>
      </c>
      <c r="AN435" s="101"/>
      <c r="AO435" s="101"/>
      <c r="AP435" s="102"/>
      <c r="AQ435" s="100" t="s">
        <v>572</v>
      </c>
      <c r="AR435" s="101"/>
      <c r="AS435" s="101"/>
      <c r="AT435" s="102"/>
      <c r="AU435" s="101" t="s">
        <v>563</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8.59999999999999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552</v>
      </c>
      <c r="AE702" s="901"/>
      <c r="AF702" s="901"/>
      <c r="AG702" s="890" t="s">
        <v>582</v>
      </c>
      <c r="AH702" s="891"/>
      <c r="AI702" s="891"/>
      <c r="AJ702" s="891"/>
      <c r="AK702" s="891"/>
      <c r="AL702" s="891"/>
      <c r="AM702" s="891"/>
      <c r="AN702" s="891"/>
      <c r="AO702" s="891"/>
      <c r="AP702" s="891"/>
      <c r="AQ702" s="891"/>
      <c r="AR702" s="891"/>
      <c r="AS702" s="891"/>
      <c r="AT702" s="891"/>
      <c r="AU702" s="891"/>
      <c r="AV702" s="891"/>
      <c r="AW702" s="891"/>
      <c r="AX702" s="892"/>
    </row>
    <row r="703" spans="1:50" ht="78.599999999999994"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552</v>
      </c>
      <c r="AE703" s="152"/>
      <c r="AF703" s="152"/>
      <c r="AG703" s="663" t="s">
        <v>583</v>
      </c>
      <c r="AH703" s="664"/>
      <c r="AI703" s="664"/>
      <c r="AJ703" s="664"/>
      <c r="AK703" s="664"/>
      <c r="AL703" s="664"/>
      <c r="AM703" s="664"/>
      <c r="AN703" s="664"/>
      <c r="AO703" s="664"/>
      <c r="AP703" s="664"/>
      <c r="AQ703" s="664"/>
      <c r="AR703" s="664"/>
      <c r="AS703" s="664"/>
      <c r="AT703" s="664"/>
      <c r="AU703" s="664"/>
      <c r="AV703" s="664"/>
      <c r="AW703" s="664"/>
      <c r="AX703" s="665"/>
    </row>
    <row r="704" spans="1:50" ht="78.599999999999994"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552</v>
      </c>
      <c r="AE704" s="585"/>
      <c r="AF704" s="585"/>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45" customHeight="1" x14ac:dyDescent="0.15">
      <c r="A705" s="620"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552</v>
      </c>
      <c r="AE705" s="733"/>
      <c r="AF705" s="733"/>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54"/>
      <c r="B706" s="772"/>
      <c r="C706" s="613"/>
      <c r="D706" s="614"/>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5" customHeight="1" x14ac:dyDescent="0.15">
      <c r="A707" s="654"/>
      <c r="B707" s="772"/>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603</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585</v>
      </c>
      <c r="AE708" s="667"/>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552</v>
      </c>
      <c r="AE709" s="152"/>
      <c r="AF709" s="152"/>
      <c r="AG709" s="663" t="s">
        <v>599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552</v>
      </c>
      <c r="AE710" s="152"/>
      <c r="AF710" s="152"/>
      <c r="AG710" s="663" t="s">
        <v>606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552</v>
      </c>
      <c r="AE711" s="152"/>
      <c r="AF711" s="152"/>
      <c r="AG711" s="663" t="s">
        <v>600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585</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60" customHeight="1" x14ac:dyDescent="0.15">
      <c r="A714" s="656"/>
      <c r="B714" s="657"/>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552</v>
      </c>
      <c r="AE714" s="591"/>
      <c r="AF714" s="592"/>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552</v>
      </c>
      <c r="AE715" s="667"/>
      <c r="AF715" s="779"/>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585</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552</v>
      </c>
      <c r="AE717" s="152"/>
      <c r="AF717" s="152"/>
      <c r="AG717" s="663" t="s">
        <v>598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552</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6" t="s">
        <v>585</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9" t="s">
        <v>608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5" t="s">
        <v>57</v>
      </c>
      <c r="D727" s="696"/>
      <c r="E727" s="696"/>
      <c r="F727" s="697"/>
      <c r="G727" s="797" t="s">
        <v>609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t="s">
        <v>638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80" t="s">
        <v>639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t="s">
        <v>257</v>
      </c>
      <c r="B733" s="750"/>
      <c r="C733" s="750"/>
      <c r="D733" s="750"/>
      <c r="E733" s="751"/>
      <c r="F733" s="768" t="s">
        <v>641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588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610</v>
      </c>
      <c r="H781" s="450"/>
      <c r="I781" s="450"/>
      <c r="J781" s="450"/>
      <c r="K781" s="451"/>
      <c r="L781" s="452"/>
      <c r="M781" s="453"/>
      <c r="N781" s="453"/>
      <c r="O781" s="453"/>
      <c r="P781" s="453"/>
      <c r="Q781" s="453"/>
      <c r="R781" s="453"/>
      <c r="S781" s="453"/>
      <c r="T781" s="453"/>
      <c r="U781" s="453"/>
      <c r="V781" s="453"/>
      <c r="W781" s="453"/>
      <c r="X781" s="454"/>
      <c r="Y781" s="455">
        <v>2.6030000000000002</v>
      </c>
      <c r="Z781" s="456"/>
      <c r="AA781" s="456"/>
      <c r="AB781" s="556"/>
      <c r="AC781" s="449" t="s">
        <v>610</v>
      </c>
      <c r="AD781" s="450"/>
      <c r="AE781" s="450"/>
      <c r="AF781" s="450"/>
      <c r="AG781" s="451"/>
      <c r="AH781" s="452" t="s">
        <v>626</v>
      </c>
      <c r="AI781" s="453"/>
      <c r="AJ781" s="453"/>
      <c r="AK781" s="453"/>
      <c r="AL781" s="453"/>
      <c r="AM781" s="453"/>
      <c r="AN781" s="453"/>
      <c r="AO781" s="453"/>
      <c r="AP781" s="453"/>
      <c r="AQ781" s="453"/>
      <c r="AR781" s="453"/>
      <c r="AS781" s="453"/>
      <c r="AT781" s="454"/>
      <c r="AU781" s="455">
        <v>4.88</v>
      </c>
      <c r="AV781" s="456"/>
      <c r="AW781" s="456"/>
      <c r="AX781" s="457"/>
    </row>
    <row r="782" spans="1:50" ht="24.75" customHeight="1" x14ac:dyDescent="0.15">
      <c r="A782" s="555"/>
      <c r="B782" s="763"/>
      <c r="C782" s="763"/>
      <c r="D782" s="763"/>
      <c r="E782" s="763"/>
      <c r="F782" s="764"/>
      <c r="G782" s="346" t="s">
        <v>611</v>
      </c>
      <c r="H782" s="347"/>
      <c r="I782" s="347"/>
      <c r="J782" s="347"/>
      <c r="K782" s="348"/>
      <c r="L782" s="399" t="s">
        <v>620</v>
      </c>
      <c r="M782" s="400"/>
      <c r="N782" s="400"/>
      <c r="O782" s="400"/>
      <c r="P782" s="400"/>
      <c r="Q782" s="400"/>
      <c r="R782" s="400"/>
      <c r="S782" s="400"/>
      <c r="T782" s="400"/>
      <c r="U782" s="400"/>
      <c r="V782" s="400"/>
      <c r="W782" s="400"/>
      <c r="X782" s="401"/>
      <c r="Y782" s="396">
        <v>3.585</v>
      </c>
      <c r="Z782" s="397"/>
      <c r="AA782" s="397"/>
      <c r="AB782" s="403"/>
      <c r="AC782" s="346" t="s">
        <v>611</v>
      </c>
      <c r="AD782" s="347"/>
      <c r="AE782" s="347"/>
      <c r="AF782" s="347"/>
      <c r="AG782" s="348"/>
      <c r="AH782" s="399" t="s">
        <v>627</v>
      </c>
      <c r="AI782" s="400"/>
      <c r="AJ782" s="400"/>
      <c r="AK782" s="400"/>
      <c r="AL782" s="400"/>
      <c r="AM782" s="400"/>
      <c r="AN782" s="400"/>
      <c r="AO782" s="400"/>
      <c r="AP782" s="400"/>
      <c r="AQ782" s="400"/>
      <c r="AR782" s="400"/>
      <c r="AS782" s="400"/>
      <c r="AT782" s="401"/>
      <c r="AU782" s="396">
        <v>0.7</v>
      </c>
      <c r="AV782" s="397"/>
      <c r="AW782" s="397"/>
      <c r="AX782" s="398"/>
    </row>
    <row r="783" spans="1:50" ht="24.75" customHeight="1" x14ac:dyDescent="0.15">
      <c r="A783" s="555"/>
      <c r="B783" s="763"/>
      <c r="C783" s="763"/>
      <c r="D783" s="763"/>
      <c r="E783" s="763"/>
      <c r="F783" s="764"/>
      <c r="G783" s="346" t="s">
        <v>612</v>
      </c>
      <c r="H783" s="347"/>
      <c r="I783" s="347"/>
      <c r="J783" s="347"/>
      <c r="K783" s="348"/>
      <c r="L783" s="399" t="s">
        <v>619</v>
      </c>
      <c r="M783" s="400"/>
      <c r="N783" s="400"/>
      <c r="O783" s="400"/>
      <c r="P783" s="400"/>
      <c r="Q783" s="400"/>
      <c r="R783" s="400"/>
      <c r="S783" s="400"/>
      <c r="T783" s="400"/>
      <c r="U783" s="400"/>
      <c r="V783" s="400"/>
      <c r="W783" s="400"/>
      <c r="X783" s="401"/>
      <c r="Y783" s="396">
        <v>0.43099999999999999</v>
      </c>
      <c r="Z783" s="397"/>
      <c r="AA783" s="397"/>
      <c r="AB783" s="403"/>
      <c r="AC783" s="346" t="s">
        <v>614</v>
      </c>
      <c r="AD783" s="347"/>
      <c r="AE783" s="347"/>
      <c r="AF783" s="347"/>
      <c r="AG783" s="348"/>
      <c r="AH783" s="399" t="s">
        <v>628</v>
      </c>
      <c r="AI783" s="400"/>
      <c r="AJ783" s="400"/>
      <c r="AK783" s="400"/>
      <c r="AL783" s="400"/>
      <c r="AM783" s="400"/>
      <c r="AN783" s="400"/>
      <c r="AO783" s="400"/>
      <c r="AP783" s="400"/>
      <c r="AQ783" s="400"/>
      <c r="AR783" s="400"/>
      <c r="AS783" s="400"/>
      <c r="AT783" s="401"/>
      <c r="AU783" s="396">
        <v>0.5</v>
      </c>
      <c r="AV783" s="397"/>
      <c r="AW783" s="397"/>
      <c r="AX783" s="398"/>
    </row>
    <row r="784" spans="1:50" ht="24.75" customHeight="1" x14ac:dyDescent="0.15">
      <c r="A784" s="555"/>
      <c r="B784" s="763"/>
      <c r="C784" s="763"/>
      <c r="D784" s="763"/>
      <c r="E784" s="763"/>
      <c r="F784" s="764"/>
      <c r="G784" s="346" t="s">
        <v>613</v>
      </c>
      <c r="H784" s="347"/>
      <c r="I784" s="347"/>
      <c r="J784" s="347"/>
      <c r="K784" s="348"/>
      <c r="L784" s="399" t="s">
        <v>621</v>
      </c>
      <c r="M784" s="400"/>
      <c r="N784" s="400"/>
      <c r="O784" s="400"/>
      <c r="P784" s="400"/>
      <c r="Q784" s="400"/>
      <c r="R784" s="400"/>
      <c r="S784" s="400"/>
      <c r="T784" s="400"/>
      <c r="U784" s="400"/>
      <c r="V784" s="400"/>
      <c r="W784" s="400"/>
      <c r="X784" s="401"/>
      <c r="Y784" s="396">
        <v>0.55000000000000004</v>
      </c>
      <c r="Z784" s="397"/>
      <c r="AA784" s="397"/>
      <c r="AB784" s="403"/>
      <c r="AC784" s="346" t="s">
        <v>615</v>
      </c>
      <c r="AD784" s="347"/>
      <c r="AE784" s="347"/>
      <c r="AF784" s="347"/>
      <c r="AG784" s="348"/>
      <c r="AH784" s="399"/>
      <c r="AI784" s="400"/>
      <c r="AJ784" s="400"/>
      <c r="AK784" s="400"/>
      <c r="AL784" s="400"/>
      <c r="AM784" s="400"/>
      <c r="AN784" s="400"/>
      <c r="AO784" s="400"/>
      <c r="AP784" s="400"/>
      <c r="AQ784" s="400"/>
      <c r="AR784" s="400"/>
      <c r="AS784" s="400"/>
      <c r="AT784" s="401"/>
      <c r="AU784" s="396">
        <v>0.4</v>
      </c>
      <c r="AV784" s="397"/>
      <c r="AW784" s="397"/>
      <c r="AX784" s="398"/>
    </row>
    <row r="785" spans="1:50" ht="24.75" customHeight="1" x14ac:dyDescent="0.15">
      <c r="A785" s="555"/>
      <c r="B785" s="763"/>
      <c r="C785" s="763"/>
      <c r="D785" s="763"/>
      <c r="E785" s="763"/>
      <c r="F785" s="764"/>
      <c r="G785" s="346" t="s">
        <v>614</v>
      </c>
      <c r="H785" s="347"/>
      <c r="I785" s="347"/>
      <c r="J785" s="347"/>
      <c r="K785" s="348"/>
      <c r="L785" s="399" t="s">
        <v>622</v>
      </c>
      <c r="M785" s="400"/>
      <c r="N785" s="400"/>
      <c r="O785" s="400"/>
      <c r="P785" s="400"/>
      <c r="Q785" s="400"/>
      <c r="R785" s="400"/>
      <c r="S785" s="400"/>
      <c r="T785" s="400"/>
      <c r="U785" s="400"/>
      <c r="V785" s="400"/>
      <c r="W785" s="400"/>
      <c r="X785" s="401"/>
      <c r="Y785" s="396">
        <v>0.115</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3"/>
      <c r="C786" s="763"/>
      <c r="D786" s="763"/>
      <c r="E786" s="763"/>
      <c r="F786" s="764"/>
      <c r="G786" s="346" t="s">
        <v>618</v>
      </c>
      <c r="H786" s="347"/>
      <c r="I786" s="347"/>
      <c r="J786" s="347"/>
      <c r="K786" s="348"/>
      <c r="L786" s="399" t="s">
        <v>623</v>
      </c>
      <c r="M786" s="400"/>
      <c r="N786" s="400"/>
      <c r="O786" s="400"/>
      <c r="P786" s="400"/>
      <c r="Q786" s="400"/>
      <c r="R786" s="400"/>
      <c r="S786" s="400"/>
      <c r="T786" s="400"/>
      <c r="U786" s="400"/>
      <c r="V786" s="400"/>
      <c r="W786" s="400"/>
      <c r="X786" s="401"/>
      <c r="Y786" s="396">
        <v>1.7999999999999999E-2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3"/>
      <c r="C787" s="763"/>
      <c r="D787" s="763"/>
      <c r="E787" s="763"/>
      <c r="F787" s="764"/>
      <c r="G787" s="346" t="s">
        <v>617</v>
      </c>
      <c r="H787" s="347"/>
      <c r="I787" s="347"/>
      <c r="J787" s="347"/>
      <c r="K787" s="348"/>
      <c r="L787" s="399" t="s">
        <v>625</v>
      </c>
      <c r="M787" s="400"/>
      <c r="N787" s="400"/>
      <c r="O787" s="400"/>
      <c r="P787" s="400"/>
      <c r="Q787" s="400"/>
      <c r="R787" s="400"/>
      <c r="S787" s="400"/>
      <c r="T787" s="400"/>
      <c r="U787" s="400"/>
      <c r="V787" s="400"/>
      <c r="W787" s="400"/>
      <c r="X787" s="401"/>
      <c r="Y787" s="396">
        <v>6.48</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3"/>
      <c r="C788" s="763"/>
      <c r="D788" s="763"/>
      <c r="E788" s="763"/>
      <c r="F788" s="764"/>
      <c r="G788" s="346" t="s">
        <v>616</v>
      </c>
      <c r="H788" s="765"/>
      <c r="I788" s="765"/>
      <c r="J788" s="765"/>
      <c r="K788" s="766"/>
      <c r="L788" s="399"/>
      <c r="M788" s="400"/>
      <c r="N788" s="400"/>
      <c r="O788" s="400"/>
      <c r="P788" s="400"/>
      <c r="Q788" s="400"/>
      <c r="R788" s="400"/>
      <c r="S788" s="400"/>
      <c r="T788" s="400"/>
      <c r="U788" s="400"/>
      <c r="V788" s="400"/>
      <c r="W788" s="400"/>
      <c r="X788" s="401"/>
      <c r="Y788" s="396">
        <v>4.2000000000000003E-2</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6"/>
      <c r="H789" s="765"/>
      <c r="I789" s="765"/>
      <c r="J789" s="765"/>
      <c r="K789" s="766"/>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13.824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6.48</v>
      </c>
      <c r="AV791" s="413"/>
      <c r="AW791" s="413"/>
      <c r="AX791" s="415"/>
    </row>
    <row r="792" spans="1:50" ht="24.75" hidden="1"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9.900000000000006"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2.9" customHeight="1" x14ac:dyDescent="0.15">
      <c r="A837" s="402">
        <v>1</v>
      </c>
      <c r="B837" s="402">
        <v>1</v>
      </c>
      <c r="C837" s="425" t="s">
        <v>589</v>
      </c>
      <c r="D837" s="416"/>
      <c r="E837" s="416"/>
      <c r="F837" s="416"/>
      <c r="G837" s="416"/>
      <c r="H837" s="416"/>
      <c r="I837" s="416"/>
      <c r="J837" s="417">
        <v>7240001018449</v>
      </c>
      <c r="K837" s="418"/>
      <c r="L837" s="418"/>
      <c r="M837" s="418"/>
      <c r="N837" s="418"/>
      <c r="O837" s="418"/>
      <c r="P837" s="426" t="s">
        <v>590</v>
      </c>
      <c r="Q837" s="315"/>
      <c r="R837" s="315"/>
      <c r="S837" s="315"/>
      <c r="T837" s="315"/>
      <c r="U837" s="315"/>
      <c r="V837" s="315"/>
      <c r="W837" s="315"/>
      <c r="X837" s="315"/>
      <c r="Y837" s="316">
        <v>14</v>
      </c>
      <c r="Z837" s="317"/>
      <c r="AA837" s="317"/>
      <c r="AB837" s="318"/>
      <c r="AC837" s="326" t="s">
        <v>520</v>
      </c>
      <c r="AD837" s="424"/>
      <c r="AE837" s="424"/>
      <c r="AF837" s="424"/>
      <c r="AG837" s="424"/>
      <c r="AH837" s="419">
        <v>1</v>
      </c>
      <c r="AI837" s="420"/>
      <c r="AJ837" s="420"/>
      <c r="AK837" s="420"/>
      <c r="AL837" s="323">
        <v>82.6</v>
      </c>
      <c r="AM837" s="324"/>
      <c r="AN837" s="324"/>
      <c r="AO837" s="325"/>
      <c r="AP837" s="319" t="s">
        <v>591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5.599999999999994"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121.9" customHeight="1" x14ac:dyDescent="0.15">
      <c r="A870" s="402">
        <v>1</v>
      </c>
      <c r="B870" s="402">
        <v>1</v>
      </c>
      <c r="C870" s="425" t="s">
        <v>595</v>
      </c>
      <c r="D870" s="416"/>
      <c r="E870" s="416"/>
      <c r="F870" s="416"/>
      <c r="G870" s="416"/>
      <c r="H870" s="416"/>
      <c r="I870" s="416"/>
      <c r="J870" s="417">
        <v>3010405007792</v>
      </c>
      <c r="K870" s="418"/>
      <c r="L870" s="418"/>
      <c r="M870" s="418"/>
      <c r="N870" s="418"/>
      <c r="O870" s="418"/>
      <c r="P870" s="426" t="s">
        <v>629</v>
      </c>
      <c r="Q870" s="315"/>
      <c r="R870" s="315"/>
      <c r="S870" s="315"/>
      <c r="T870" s="315"/>
      <c r="U870" s="315"/>
      <c r="V870" s="315"/>
      <c r="W870" s="315"/>
      <c r="X870" s="315"/>
      <c r="Y870" s="316">
        <v>6</v>
      </c>
      <c r="Z870" s="317"/>
      <c r="AA870" s="317"/>
      <c r="AB870" s="318"/>
      <c r="AC870" s="326" t="s">
        <v>526</v>
      </c>
      <c r="AD870" s="424"/>
      <c r="AE870" s="424"/>
      <c r="AF870" s="424"/>
      <c r="AG870" s="424"/>
      <c r="AH870" s="419" t="s">
        <v>630</v>
      </c>
      <c r="AI870" s="420"/>
      <c r="AJ870" s="420"/>
      <c r="AK870" s="420"/>
      <c r="AL870" s="323" t="s">
        <v>630</v>
      </c>
      <c r="AM870" s="324"/>
      <c r="AN870" s="324"/>
      <c r="AO870" s="325"/>
      <c r="AP870" s="319" t="s">
        <v>631</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799" priority="14005">
      <formula>IF(RIGHT(TEXT(AD14,"0.#"),1)=".",FALSE,TRUE)</formula>
    </cfRule>
    <cfRule type="expression" dxfId="2798" priority="14006">
      <formula>IF(RIGHT(TEXT(AD14,"0.#"),1)=".",TRUE,FALSE)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AD16:AQ17 AD15:AX15 AD13:AX13">
    <cfRule type="expression" dxfId="2787" priority="13703">
      <formula>IF(RIGHT(TEXT(AD13,"0.#"),1)=".",FALSE,TRUE)</formula>
    </cfRule>
    <cfRule type="expression" dxfId="2786" priority="13704">
      <formula>IF(RIGHT(TEXT(AD13,"0.#"),1)=".",TRUE,FALSE)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14:AC14">
    <cfRule type="expression" dxfId="703" priority="3">
      <formula>IF(RIGHT(TEXT(P14,"0.#"),1)=".",FALSE,TRUE)</formula>
    </cfRule>
    <cfRule type="expression" dxfId="702" priority="4">
      <formula>IF(RIGHT(TEXT(P14,"0.#"),1)=".",TRUE,FALSE)</formula>
    </cfRule>
  </conditionalFormatting>
  <conditionalFormatting sqref="P15:AC17 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2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679"/>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2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79"/>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2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79"/>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2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79"/>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2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79"/>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2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79"/>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2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79"/>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2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79"/>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2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79"/>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2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79"/>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竹本 啓助</cp:lastModifiedBy>
  <cp:lastPrinted>2018-06-11T09:22:12Z</cp:lastPrinted>
  <dcterms:created xsi:type="dcterms:W3CDTF">2012-03-13T00:50:25Z</dcterms:created>
  <dcterms:modified xsi:type="dcterms:W3CDTF">2018-08-28T00:49:14Z</dcterms:modified>
</cp:coreProperties>
</file>