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tabRatio="70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<sst xmlns="http://schemas.openxmlformats.org/spreadsheetml/2006/main" count="3110" uniqueCount="740">
  <si>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</si>
  <si>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</si>
  <si>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</si>
  <si>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</si>
  <si>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</si>
  <si>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</si>
  <si>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</si>
  <si>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</si>
  <si>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</si>
  <si>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</si>
  <si>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</si>
  <si>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</si>
  <si>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</si>
  <si>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</si>
  <si>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</si>
  <si>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</si>
  <si>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</si>
  <si>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</si>
  <si>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</si>
  <si>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</si>
  <si>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</si>
  <si>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</si>
  <si>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</si>
  <si>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</si>
  <si>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</si>
  <si>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</si>
  <si>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</si>
  <si>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</si>
  <si>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</si>
  <si>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</si>
  <si>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</si>
  <si>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</si>
  <si>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</si>
  <si>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</si>
  <si>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</si>
  <si>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</si>
  <si>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</si>
  <si>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</si>
  <si>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</si>
  <si>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</si>
  <si>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</si>
  <si>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</si>
  <si>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</si>
  <si>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</si>
  <si>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</si>
  <si>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</si>
  <si>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</si>
  <si>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</si>
  <si>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</si>
  <si>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</si>
  <si>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</si>
  <si>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</si>
  <si>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</si>
  <si>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</si>
  <si>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</si>
  <si>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</si>
  <si>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</si>
  <si>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</si>
  <si>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</si>
  <si>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</si>
  <si>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</si>
  <si>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</si>
  <si>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</si>
  <si>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</si>
  <si>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</si>
  <si>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</si>
  <si>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</si>
  <si>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</si>
  <si>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</si>
  <si>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</si>
  <si>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</si>
  <si>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</si>
  <si>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</si>
  <si>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</si>
  <si>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</si>
  <si>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</si>
  <si>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</si>
  <si>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</si>
  <si>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</si>
  <si>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</si>
  <si>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</si>
  <si>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</si>
  <si>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</si>
  <si>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</si>
  <si>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</si>
  <si>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</si>
  <si>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</si>
  <si>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</si>
  <si>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</si>
  <si>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</si>
  <si>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</si>
  <si>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</si>
  <si>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</si>
  <si>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</si>
  <si>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</si>
  <si>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</si>
  <si>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</si>
  <si>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</si>
  <si>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</si>
  <si>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</si>
  <si>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</si>
  <si>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</si>
  <si>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</si>
  <si>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</si>
  <si>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</si>
  <si>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</si>
  <si>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</si>
  <si>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</si>
  <si>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</si>
  <si>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</si>
  <si>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</si>
  <si>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</si>
  <si>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</si>
  <si>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</si>
  <si>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</si>
  <si>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</si>
  <si>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</si>
  <si>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</si>
  <si>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</si>
  <si>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</si>
  <si>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</si>
  <si>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</si>
  <si>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</si>
  <si>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</si>
  <si>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</si>
  <si>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</si>
  <si>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</si>
  <si>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</si>
  <si>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</si>
  <si>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</si>
  <si>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</si>
  <si>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</si>
  <si>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</si>
  <si>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</si>
  <si>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</si>
  <si>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</si>
  <si>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</si>
  <si>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</si>
  <si>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</si>
  <si>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</si>
  <si>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</si>
  <si>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</si>
  <si>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</si>
  <si>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</si>
  <si>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</si>
  <si>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</si>
  <si>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</si>
  <si>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</si>
  <si>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</si>
  <si>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</si>
  <si>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</si>
  <si>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</si>
  <si>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</si>
  <si>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</si>
  <si>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</si>
  <si>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</si>
  <si>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</si>
  <si>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</si>
  <si>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</si>
  <si>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</si>
  <si>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</si>
  <si>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</si>
  <si>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</si>
  <si>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</si>
  <si>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</si>
  <si>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</si>
  <si>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</si>
  <si>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</si>
  <si>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</si>
  <si>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</si>
  <si>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</si>
  <si>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</si>
  <si>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</si>
  <si>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</si>
  <si>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</si>
  <si>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</si>
  <si>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</si>
  <si>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</si>
  <si>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</si>
  <si>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</si>
  <si>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</si>
  <si>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</si>
  <si>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</si>
  <si>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</si>
  <si>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</si>
  <si>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</si>
  <si>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</si>
  <si>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</si>
  <si>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</si>
  <si>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</si>
  <si>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</si>
  <si>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</si>
  <si>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</si>
  <si>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</si>
  <si>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</si>
  <si>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</si>
  <si>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</si>
  <si>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</si>
  <si>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</si>
  <si>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</si>
  <si>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</si>
  <si>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</si>
  <si>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</si>
  <si>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</si>
  <si>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</si>
  <si>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</si>
  <si>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</si>
  <si>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</si>
  <si>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</si>
  <si>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</si>
  <si>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</si>
  <si>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</si>
  <si>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</si>
  <si>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</si>
  <si>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</si>
  <si>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</si>
  <si>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</si>
  <si>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</si>
  <si>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</si>
  <si>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</si>
  <si>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</si>
  <si>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</si>
  <si>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</si>
  <si>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</si>
  <si>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</si>
  <si>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</si>
  <si>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</si>
  <si>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</si>
  <si>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</si>
  <si>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</si>
  <si>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</si>
  <si>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</si>
  <si>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</si>
  <si>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</si>
  <si>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</si>
  <si>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</si>
  <si>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</si>
  <si>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</si>
  <si>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</si>
  <si>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</si>
  <si>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</si>
  <si>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</si>
  <si>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</si>
  <si>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</si>
  <si>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</si>
  <si>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</si>
  <si>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</si>
  <si>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</si>
  <si>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</si>
  <si>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</si>
  <si>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</si>
  <si>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</si>
  <si>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</si>
  <si>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</si>
  <si>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</si>
  <si>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</si>
  <si>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</si>
  <si>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</si>
  <si>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</si>
  <si>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</si>
  <si>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</si>
  <si>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</si>
  <si>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</si>
  <si>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</si>
  <si>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</si>
  <si>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</si>
  <si>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</si>
  <si>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</si>
  <si>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</si>
  <si>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</si>
  <si>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</si>
  <si>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</si>
  <si>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</si>
  <si>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</si>
  <si>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</si>
  <si>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</si>
  <si>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</si>
  <si>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</si>
  <si>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</si>
  <si>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</si>
  <si>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</si>
  <si>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</si>
  <si>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</si>
  <si>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</si>
  <si>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</si>
  <si>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</si>
  <si>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</si>
  <si>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</si>
  <si>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</si>
  <si>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</si>
  <si>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</si>
  <si>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</si>
  <si>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</si>
  <si>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</si>
  <si>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</si>
  <si>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</si>
  <si>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</si>
  <si>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</si>
  <si>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</si>
  <si>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</si>
  <si>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</si>
  <si>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</si>
  <si>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</si>
  <si>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</si>
  <si>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</si>
  <si>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</si>
  <si>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</si>
  <si>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</si>
  <si>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</si>
  <si>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</si>
  <si>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</si>
  <si>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</si>
  <si>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</si>
  <si>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</si>
  <si>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</si>
  <si>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</si>
  <si>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</si>
  <si>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</si>
  <si>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</si>
  <si>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</si>
  <si>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</si>
  <si>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</si>
  <si>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</si>
  <si>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</si>
  <si>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</si>
  <si>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</si>
  <si>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</si>
  <si>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</si>
  <si>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</si>
  <si>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</si>
  <si>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</si>
  <si>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</si>
  <si>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</si>
  <si>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</si>
  <si>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</si>
  <si>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</si>
  <si>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</si>
  <si>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</si>
  <si>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</si>
  <si>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</si>
  <si>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</si>
  <si>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</si>
  <si>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</si>
  <si>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</si>
  <si>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</si>
  <si>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</si>
  <si>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</si>
  <si>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</si>
  <si>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</si>
  <si>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</si>
  <si>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</si>
  <si>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</si>
  <si>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</si>
  <si>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</si>
  <si>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</si>
  <si>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</si>
  <si>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</si>
  <si>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</si>
  <si>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</si>
  <si>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</si>
  <si>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</si>
  <si>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</si>
  <si>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</si>
  <si>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</si>
  <si>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</si>
  <si>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</si>
  <si>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</si>
  <si>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</si>
  <si>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</si>
  <si>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</si>
  <si>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</si>
  <si>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</si>
  <si>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</si>
  <si>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</si>
  <si>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</si>
  <si>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</si>
  <si>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</si>
  <si>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</si>
  <si>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</si>
  <si>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</si>
  <si>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</si>
  <si>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</si>
  <si>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</si>
  <si>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</si>
  <si>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</si>
  <si>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</si>
  <si>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</si>
  <si>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</si>
  <si>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</si>
  <si>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</si>
  <si>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</si>
  <si>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</si>
  <si>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</si>
  <si>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</si>
  <si>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</si>
  <si>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</si>
  <si>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</si>
  <si>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</si>
  <si>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</si>
  <si>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</si>
  <si>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</si>
  <si>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</si>
  <si>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</si>
  <si>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</si>
  <si>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</si>
  <si>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</si>
  <si>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</si>
  <si>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</si>
  <si>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</si>
  <si>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</si>
  <si>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</si>
  <si>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</si>
  <si>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</si>
  <si>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</si>
  <si>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</si>
  <si>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</si>
  <si>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</si>
  <si>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</si>
  <si>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</si>
  <si>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</si>
  <si>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</si>
  <si>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</si>
  <si>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</si>
  <si>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</si>
  <si>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</si>
  <si>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</si>
  <si>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</si>
  <si>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</si>
  <si>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</si>
  <si>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</si>
  <si>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</si>
  <si>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</si>
  <si>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</si>
  <si>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</si>
  <si>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</si>
  <si>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</si>
  <si>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</si>
  <si>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</si>
  <si>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</si>
  <si>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</si>
  <si>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</si>
  <si>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</si>
  <si>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</si>
  <si>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</si>
  <si>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</si>
  <si>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</si>
  <si>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</si>
  <si>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</si>
  <si>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</si>
  <si>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</si>
  <si>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</si>
  <si>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</si>
  <si>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</si>
  <si>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</si>
  <si>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</si>
  <si>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</si>
  <si>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</si>
  <si>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</si>
  <si>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</si>
  <si>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</si>
  <si>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</si>
  <si>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</si>
  <si>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</si>
  <si>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</si>
  <si>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</si>
  <si>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</si>
  <si>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</si>
  <si>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</si>
  <si>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</si>
  <si>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</si>
  <si>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</si>
  <si>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</si>
  <si>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</si>
  <si>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</si>
  <si>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</si>
  <si>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</si>
  <si>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</si>
  <si>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</si>
  <si>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</si>
  <si>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</si>
  <si>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</si>
  <si>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</si>
  <si>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</si>
  <si>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</si>
  <si>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</si>
  <si>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</si>
  <si>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</si>
  <si>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</si>
  <si>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</si>
  <si>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</si>
  <si>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</si>
  <si>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</si>
  <si>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</si>
  <si>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</si>
  <si>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</si>
  <si>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</si>
  <si>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</si>
  <si>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</si>
  <si>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</si>
  <si>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</si>
  <si>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</si>
  <si>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</si>
  <si>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</si>
  <si>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</si>
  <si>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</si>
  <si>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</si>
  <si>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</si>
  <si>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</si>
  <si>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</si>
  <si>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</si>
  <si>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</si>
  <si>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</si>
  <si>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</si>
  <si>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</si>
  <si>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</si>
  <si>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</si>
  <si>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</si>
  <si>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</si>
  <si>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</si>
  <si>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</si>
  <si>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</si>
  <si>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</si>
  <si>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</si>
  <si>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</si>
  <si>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</si>
  <si>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</si>
  <si>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</si>
  <si>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</si>
  <si>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</si>
  <si>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</si>
  <si>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</si>
  <si>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</si>
  <si>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</si>
  <si>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</si>
  <si>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</si>
  <si>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</si>
  <si>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</si>
  <si>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</si>
  <si>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</si>
  <si>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</si>
  <si>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平成１９年度</t>
    <rPh sb="0" eb="2">
      <t>ヘイセイ</t>
    </rPh>
    <rPh sb="4" eb="5">
      <t>ネン</t>
    </rPh>
    <rPh sb="5" eb="6">
      <t>ド</t>
    </rPh>
    <phoneticPr fontId="5"/>
  </si>
  <si>
    <t>環境省</t>
    <rPh sb="0" eb="3">
      <t>カンキョウショウ</t>
    </rPh>
    <phoneticPr fontId="5"/>
  </si>
  <si>
    <t>水・大気環境局</t>
    <phoneticPr fontId="5"/>
  </si>
  <si>
    <t>水環境課海洋環境室</t>
    <phoneticPr fontId="5"/>
  </si>
  <si>
    <t>水環境課海洋環境室長
中里　靖</t>
    <rPh sb="11" eb="13">
      <t>ナカザト</t>
    </rPh>
    <rPh sb="14" eb="15">
      <t>ヤスシ</t>
    </rPh>
    <phoneticPr fontId="5"/>
  </si>
  <si>
    <t>○</t>
  </si>
  <si>
    <t>美しく豊かな自然を保護するための海岸における良好な景観及び環境の保全に係る海岸漂着物等の処理等の推進に関する法律第22条及び29条</t>
    <phoneticPr fontId="5"/>
  </si>
  <si>
    <t>海岸漂着物対策を総合的かつ効果的に推進するための基本的な方針（平成22年３月30日閣議決定）</t>
    <phoneticPr fontId="5"/>
  </si>
  <si>
    <t>国の財政支援により、都道府県・市町村等における漂流・漂着・海底ごみ（海洋ごみ）の回収・処理事業や発生抑制対策事業等を推進し、美しい景観や海洋環境を保全するとともに、日本の海岸及び周辺海域において海洋ごみの現状を把握するために調査を実施し、収集された情報を国内外に広く発信すること。また、マイクロプラスチックの調査手法の国際的な標準化及び調和に取り組む。</t>
    <phoneticPr fontId="5"/>
  </si>
  <si>
    <t>-</t>
    <phoneticPr fontId="5"/>
  </si>
  <si>
    <t>-</t>
    <phoneticPr fontId="5"/>
  </si>
  <si>
    <t>地域環境保全対策費補助金</t>
    <rPh sb="0" eb="2">
      <t>チイキ</t>
    </rPh>
    <rPh sb="2" eb="4">
      <t>カンキョウ</t>
    </rPh>
    <rPh sb="4" eb="6">
      <t>ホゼン</t>
    </rPh>
    <rPh sb="6" eb="9">
      <t>タイサクヒ</t>
    </rPh>
    <rPh sb="9" eb="12">
      <t>ホジョキン</t>
    </rPh>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</si>
  <si>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</si>
  <si>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</si>
  <si>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諸謝金</t>
    <rPh sb="0" eb="1">
      <t>ショ</t>
    </rPh>
    <rPh sb="1" eb="3">
      <t>シャキン</t>
    </rPh>
    <phoneticPr fontId="5"/>
  </si>
  <si>
    <t>海洋ごみ問題の現状を把握、周知し、都道府県での活動を促進する。</t>
  </si>
  <si>
    <t>都道府県における海岸漂着物地域計画の策定数</t>
  </si>
  <si>
    <t>件</t>
    <rPh sb="0" eb="1">
      <t>ケン</t>
    </rPh>
    <phoneticPr fontId="5"/>
  </si>
  <si>
    <t>環境省HP海ごみ調査報告書
http://www.env.go.jp/water/marine_litter/pamph.html</t>
    <phoneticPr fontId="5"/>
  </si>
  <si>
    <t>都道府県等が実施する海洋ごみの回収を促進する。（海岸漂着物等地域対策推進事業）</t>
    <phoneticPr fontId="5"/>
  </si>
  <si>
    <t>海岸漂着物等地域対策推進事業で回収された海洋ごみの量（t）</t>
    <phoneticPr fontId="5"/>
  </si>
  <si>
    <t>t</t>
    <phoneticPr fontId="5"/>
  </si>
  <si>
    <t>t</t>
    <phoneticPr fontId="5"/>
  </si>
  <si>
    <t>-</t>
    <phoneticPr fontId="5"/>
  </si>
  <si>
    <t>-</t>
    <phoneticPr fontId="5"/>
  </si>
  <si>
    <t>３．大気・水・土壌環境等の保全</t>
    <phoneticPr fontId="5"/>
  </si>
  <si>
    <t>-</t>
    <phoneticPr fontId="5"/>
  </si>
  <si>
    <t>-</t>
    <phoneticPr fontId="5"/>
  </si>
  <si>
    <t>-</t>
    <phoneticPr fontId="5"/>
  </si>
  <si>
    <t>-</t>
    <phoneticPr fontId="5"/>
  </si>
  <si>
    <t>海洋ごみ（漂流・漂着・海底ごみ）に関する調査・研究結果の把握・共有</t>
    <phoneticPr fontId="5"/>
  </si>
  <si>
    <t>-</t>
    <phoneticPr fontId="5"/>
  </si>
  <si>
    <t>海岸漂着物等処理推進法等に基づき、海洋ごみの実態を把握し、その情報を国民に提供することは、海洋環境の保全に資する。</t>
    <phoneticPr fontId="5"/>
  </si>
  <si>
    <t>海岸漂着物等処理推進法等に基づき、海洋ごみの実態を把握し、その情報を国民に提供している。</t>
    <phoneticPr fontId="5"/>
  </si>
  <si>
    <t>漂流・漂着・海底ごみの実態把握、回収・処理の推進・原因究明及び発生抑制対策の実施等により、各地域において総合的かつ効果的な漂流・漂着・海底ごみ対策を推進する。</t>
    <phoneticPr fontId="5"/>
  </si>
  <si>
    <t>海岸漂着物処理推進法には、国及び都道府県等は適切な役割分担をとる旨の記載があり、また、海洋ごみは海岸の景観や海洋環境に悪影響を与えているため、実態の把握や回収・処理等の緊急的な措置については多くの国民や自治体のニーズがあり、当該法律に基づく都道府県等への補助金による支援は的確な措置である。</t>
    <phoneticPr fontId="5"/>
  </si>
  <si>
    <t>海岸漂着物処理推進法には、国が調査研究等の推進に努めなければならない旨、政府が漂着ごみ対策について財政上の措置を講じる必要がある旨並びに国及び都道府県等が適切な役割分担をとる旨の記載があり、国が調査事業を実施すること及び自然的社会的条件に応じて都道府県等の実施する事業に対して当該補助金を交付することは妥当である。</t>
    <phoneticPr fontId="5"/>
  </si>
  <si>
    <t>海洋ごみは海岸における景観や環境深刻な影響を及ぼしているため、解決に向け、実態の把握や回収・処理等への支援は急務である。</t>
    <phoneticPr fontId="5"/>
  </si>
  <si>
    <t>無</t>
  </si>
  <si>
    <t>有</t>
  </si>
  <si>
    <t>（調査事業）
高度な専門性を有する事業者への随意契約を除き、請負業者は一般競争（総合評価）により選定されている。</t>
    <phoneticPr fontId="5"/>
  </si>
  <si>
    <t>‐</t>
  </si>
  <si>
    <t>（海岸漂着物等地域対策推進事業）
海岸漂着物処理推進法には、政府が漂着ごみ対策について財政上の措置を講じる必要がある旨の記載があり、国が都道府県等の実施する事業に対して当該補助金を交付することは妥当である。</t>
    <phoneticPr fontId="5"/>
  </si>
  <si>
    <t>（調査事業）
当省が作成した予定価格の範囲内であり、妥当なものである。</t>
    <phoneticPr fontId="5"/>
  </si>
  <si>
    <t>（調査事業）
費目・使途も事業目的に即した適切なものとなっている。</t>
    <phoneticPr fontId="5"/>
  </si>
  <si>
    <t>（海岸漂着物等地域対策推進事業）
補助金の交付申請にあたり、都道府県及びその管下市町村においては、海岸管理者等の地元関係者との調整を得た上で補助事業に係る事業計画を策定し、事業計画に係る予算について、県議会等の議決等を得る必要がある。それらの調整に不測の日数を要しており、早期に事業計画及び事業費を確定することが困難となったため、繰越しを実施しており、妥当である。</t>
    <phoneticPr fontId="5"/>
  </si>
  <si>
    <t>（調査事業）
有識者の意見に基づく調査地点の適切な選定や、実習船などの協力を得ることで、コストを削減した。</t>
    <phoneticPr fontId="5"/>
  </si>
  <si>
    <t>（海岸漂着物等地域対策推進事業）
沿海都道府県39のうち、計画策定をしている都道府県が約9.5割の37であり、おおよそ達成されている。</t>
    <phoneticPr fontId="5"/>
  </si>
  <si>
    <t>（調査事業）
新たに行われた沖合海域の調査も含め、計画通りの地点で調査を実施した。</t>
    <phoneticPr fontId="5"/>
  </si>
  <si>
    <t>（調査事業）
調査結果を、国民、都道府県及び国外等に共有することで、それらが実施している取組の改善に活かされている。</t>
    <phoneticPr fontId="5"/>
  </si>
  <si>
    <t>農林水産省</t>
  </si>
  <si>
    <t>国土交通省</t>
  </si>
  <si>
    <t>環境省</t>
  </si>
  <si>
    <t>災害関連緊急大規模漂着流木等対策事業</t>
    <rPh sb="0" eb="2">
      <t>サイガイ</t>
    </rPh>
    <rPh sb="2" eb="4">
      <t>カンレン</t>
    </rPh>
    <rPh sb="4" eb="6">
      <t>キンキュウ</t>
    </rPh>
    <rPh sb="6" eb="9">
      <t>ダイキボ</t>
    </rPh>
    <rPh sb="9" eb="11">
      <t>ヒョウチャク</t>
    </rPh>
    <rPh sb="11" eb="13">
      <t>リュウボク</t>
    </rPh>
    <rPh sb="13" eb="14">
      <t>トウ</t>
    </rPh>
    <rPh sb="14" eb="16">
      <t>タイサク</t>
    </rPh>
    <rPh sb="16" eb="18">
      <t>ジギョウ</t>
    </rPh>
    <phoneticPr fontId="5"/>
  </si>
  <si>
    <t>災害等廃棄物処理事業費補助金</t>
    <rPh sb="0" eb="2">
      <t>サイガイ</t>
    </rPh>
    <rPh sb="2" eb="3">
      <t>トウ</t>
    </rPh>
    <rPh sb="3" eb="6">
      <t>ハイキブツ</t>
    </rPh>
    <rPh sb="6" eb="8">
      <t>ショリ</t>
    </rPh>
    <rPh sb="8" eb="11">
      <t>ジギョウヒ</t>
    </rPh>
    <rPh sb="11" eb="14">
      <t>ホジョキン</t>
    </rPh>
    <phoneticPr fontId="5"/>
  </si>
  <si>
    <t>　災害関連緊急大規模漂着流木等対策事業は、海岸保全区域内に漂着した災害起因のごみのうち、保全施設海岸で1,000㎥超の場合を補助対象としている。
　災害等廃棄物処理事業費補助金は、海岸保全区域外における災害起因のごみ全て及び漂着量が150㎥超の災害に起因しないごみを対象としている。
　海岸漂着物等地域対策推進事業は、上記２つの補助金の対象以外を対象としている。</t>
    <phoneticPr fontId="5"/>
  </si>
  <si>
    <t>・事業の効率性等について引き続き検証を行い、適切な執行に努める。
・調査地点の選定や調査方法等については、外部の委員による検討会を行うなど必要に応じて見直しを実施する。</t>
    <phoneticPr fontId="5"/>
  </si>
  <si>
    <t>78</t>
    <phoneticPr fontId="5"/>
  </si>
  <si>
    <t>77</t>
    <phoneticPr fontId="5"/>
  </si>
  <si>
    <t>123</t>
    <phoneticPr fontId="5"/>
  </si>
  <si>
    <t>128</t>
    <phoneticPr fontId="5"/>
  </si>
  <si>
    <t>132</t>
    <phoneticPr fontId="5"/>
  </si>
  <si>
    <t>126</t>
    <phoneticPr fontId="5"/>
  </si>
  <si>
    <t>A.内外地図株式会社</t>
    <rPh sb="2" eb="4">
      <t>ナイガイ</t>
    </rPh>
    <rPh sb="4" eb="6">
      <t>チズ</t>
    </rPh>
    <rPh sb="6" eb="10">
      <t>カブシキガイシャ</t>
    </rPh>
    <phoneticPr fontId="5"/>
  </si>
  <si>
    <t>B.国立大学法人東京海洋大学</t>
    <rPh sb="2" eb="4">
      <t>コクリツ</t>
    </rPh>
    <rPh sb="4" eb="6">
      <t>ダイガク</t>
    </rPh>
    <rPh sb="6" eb="8">
      <t>ホウジン</t>
    </rPh>
    <rPh sb="8" eb="10">
      <t>トウキョウ</t>
    </rPh>
    <rPh sb="10" eb="12">
      <t>カイヨウ</t>
    </rPh>
    <rPh sb="12" eb="14">
      <t>ダイガク</t>
    </rPh>
    <phoneticPr fontId="5"/>
  </si>
  <si>
    <t>C.三洋テクノマリン株式会社</t>
    <rPh sb="2" eb="4">
      <t>サンヨウ</t>
    </rPh>
    <rPh sb="10" eb="14">
      <t>カブシキガイシャ</t>
    </rPh>
    <phoneticPr fontId="5"/>
  </si>
  <si>
    <t>内外地図株式会社</t>
    <rPh sb="0" eb="2">
      <t>ナイガイ</t>
    </rPh>
    <rPh sb="2" eb="4">
      <t>チズ</t>
    </rPh>
    <rPh sb="4" eb="6">
      <t>カブシキ</t>
    </rPh>
    <rPh sb="6" eb="8">
      <t>カイシャ</t>
    </rPh>
    <phoneticPr fontId="5"/>
  </si>
  <si>
    <t>我が国の漂着ごみの状況を把握するためのモニタリングや、効果的な発生源対策を検討すべく全国の事例調査等を実施</t>
    <phoneticPr fontId="5"/>
  </si>
  <si>
    <t>国庫債務負担行為等</t>
    <phoneticPr fontId="5"/>
  </si>
  <si>
    <t>国立大学法人東京海洋大学</t>
    <phoneticPr fontId="5"/>
  </si>
  <si>
    <t>漂着ごみの発生過程と発生原因の解明のため、我が国周辺の沖合海域の表面を漂う漂流ごみや海底ごみの実態把握を実施</t>
    <phoneticPr fontId="5"/>
  </si>
  <si>
    <t>三洋テクノマリン株式会社</t>
    <rPh sb="0" eb="2">
      <t>サンヨウ</t>
    </rPh>
    <rPh sb="8" eb="10">
      <t>カブシキ</t>
    </rPh>
    <rPh sb="10" eb="12">
      <t>カイシャ</t>
    </rPh>
    <phoneticPr fontId="5"/>
  </si>
  <si>
    <t>漂着ごみの発生過程と発生原因の解明のため、沿岸海域の表面を漂う漂流ごみや海底ごみの実態把握を実施</t>
    <phoneticPr fontId="5"/>
  </si>
  <si>
    <t>-</t>
    <phoneticPr fontId="5"/>
  </si>
  <si>
    <t>漂流・漂着・海底ごみの回収・処理等の実施。</t>
    <phoneticPr fontId="5"/>
  </si>
  <si>
    <t>漂流・漂着・海底ごみの回収・処理等の実施。</t>
    <phoneticPr fontId="5"/>
  </si>
  <si>
    <t>漂流・漂着・海底ごみの回収・処理等の実施。</t>
    <phoneticPr fontId="5"/>
  </si>
  <si>
    <t>雑役務費</t>
    <rPh sb="0" eb="1">
      <t>ザツ</t>
    </rPh>
    <rPh sb="1" eb="3">
      <t>エキム</t>
    </rPh>
    <rPh sb="3" eb="4">
      <t>ヒ</t>
    </rPh>
    <phoneticPr fontId="5"/>
  </si>
  <si>
    <t>沖合海域における漂流・海底ごみの実態把握調査業務</t>
    <rPh sb="0" eb="2">
      <t>オキアイ</t>
    </rPh>
    <rPh sb="2" eb="4">
      <t>カイイキ</t>
    </rPh>
    <rPh sb="8" eb="10">
      <t>ヒョウリュウ</t>
    </rPh>
    <rPh sb="11" eb="13">
      <t>カイテイ</t>
    </rPh>
    <rPh sb="16" eb="18">
      <t>ジッタイ</t>
    </rPh>
    <rPh sb="18" eb="20">
      <t>ハアク</t>
    </rPh>
    <rPh sb="20" eb="22">
      <t>チョウサ</t>
    </rPh>
    <rPh sb="22" eb="24">
      <t>ギョウム</t>
    </rPh>
    <phoneticPr fontId="5"/>
  </si>
  <si>
    <t>外部委託費</t>
    <rPh sb="0" eb="2">
      <t>ガイブ</t>
    </rPh>
    <rPh sb="2" eb="4">
      <t>イタク</t>
    </rPh>
    <rPh sb="4" eb="5">
      <t>ヒ</t>
    </rPh>
    <phoneticPr fontId="5"/>
  </si>
  <si>
    <t>採集した微細なプラスチックごみの分析（国立大学法人九州大学）</t>
    <rPh sb="0" eb="2">
      <t>サイシュウ</t>
    </rPh>
    <rPh sb="4" eb="6">
      <t>ビサイ</t>
    </rPh>
    <rPh sb="16" eb="18">
      <t>ブンセキ</t>
    </rPh>
    <rPh sb="19" eb="21">
      <t>コクリツ</t>
    </rPh>
    <rPh sb="21" eb="23">
      <t>ダイガク</t>
    </rPh>
    <rPh sb="23" eb="25">
      <t>ホウジン</t>
    </rPh>
    <rPh sb="25" eb="27">
      <t>キュウシュウ</t>
    </rPh>
    <rPh sb="27" eb="29">
      <t>ダイガク</t>
    </rPh>
    <phoneticPr fontId="5"/>
  </si>
  <si>
    <t>北海道東方海域沖における漂流・海底ごみデータの取得と整理（国立大学法人北海道大学）</t>
    <rPh sb="29" eb="31">
      <t>コクリツ</t>
    </rPh>
    <rPh sb="31" eb="33">
      <t>ダイガク</t>
    </rPh>
    <rPh sb="33" eb="35">
      <t>ホウジン</t>
    </rPh>
    <rPh sb="35" eb="38">
      <t>ホッカイドウ</t>
    </rPh>
    <rPh sb="38" eb="40">
      <t>ダイガク</t>
    </rPh>
    <phoneticPr fontId="5"/>
  </si>
  <si>
    <t>東シナ海域における漂流・海底ごみデータの取得と整理（国立大学法人長崎大学）</t>
    <rPh sb="0" eb="1">
      <t>ヒガシ</t>
    </rPh>
    <rPh sb="32" eb="34">
      <t>ナガサキ</t>
    </rPh>
    <phoneticPr fontId="5"/>
  </si>
  <si>
    <t>東シナ海・南方海域における漂流・海底ごみデータの取得と整理（国立大学法人鹿児島大学）</t>
    <rPh sb="36" eb="39">
      <t>カゴシマ</t>
    </rPh>
    <phoneticPr fontId="5"/>
  </si>
  <si>
    <t>人件費</t>
    <rPh sb="0" eb="3">
      <t>ジンケンヒ</t>
    </rPh>
    <phoneticPr fontId="5"/>
  </si>
  <si>
    <t>旅費</t>
    <rPh sb="0" eb="2">
      <t>リョヒ</t>
    </rPh>
    <phoneticPr fontId="5"/>
  </si>
  <si>
    <t>雑役務費</t>
    <rPh sb="0" eb="1">
      <t>ザツ</t>
    </rPh>
    <rPh sb="1" eb="3">
      <t>ヤクム</t>
    </rPh>
    <rPh sb="3" eb="4">
      <t>ヒ</t>
    </rPh>
    <phoneticPr fontId="5"/>
  </si>
  <si>
    <t>印刷製本費</t>
    <rPh sb="0" eb="2">
      <t>インサツ</t>
    </rPh>
    <rPh sb="2" eb="4">
      <t>セイホン</t>
    </rPh>
    <rPh sb="4" eb="5">
      <t>ヒ</t>
    </rPh>
    <phoneticPr fontId="5"/>
  </si>
  <si>
    <t>分析費</t>
    <rPh sb="0" eb="2">
      <t>ブンセキ</t>
    </rPh>
    <rPh sb="2" eb="3">
      <t>ヒ</t>
    </rPh>
    <phoneticPr fontId="5"/>
  </si>
  <si>
    <t>計画検討、調査等</t>
    <rPh sb="0" eb="2">
      <t>ケイカク</t>
    </rPh>
    <rPh sb="2" eb="4">
      <t>ケントウ</t>
    </rPh>
    <rPh sb="5" eb="7">
      <t>チョウサ</t>
    </rPh>
    <rPh sb="7" eb="8">
      <t>トウ</t>
    </rPh>
    <phoneticPr fontId="5"/>
  </si>
  <si>
    <t>業務打ち合わせ、海外現地調査</t>
    <rPh sb="0" eb="3">
      <t>ギョウムウ</t>
    </rPh>
    <rPh sb="4" eb="5">
      <t>ア</t>
    </rPh>
    <rPh sb="8" eb="10">
      <t>カイガイ</t>
    </rPh>
    <rPh sb="10" eb="12">
      <t>ゲンチ</t>
    </rPh>
    <rPh sb="12" eb="14">
      <t>チョウサ</t>
    </rPh>
    <phoneticPr fontId="5"/>
  </si>
  <si>
    <t>翻訳料</t>
    <rPh sb="0" eb="2">
      <t>ホンヤク</t>
    </rPh>
    <rPh sb="2" eb="3">
      <t>リョウ</t>
    </rPh>
    <phoneticPr fontId="5"/>
  </si>
  <si>
    <t>報告書印刷製本</t>
    <rPh sb="0" eb="3">
      <t>ホウコクショ</t>
    </rPh>
    <rPh sb="3" eb="5">
      <t>インサツ</t>
    </rPh>
    <rPh sb="5" eb="7">
      <t>セイホン</t>
    </rPh>
    <phoneticPr fontId="5"/>
  </si>
  <si>
    <t>一般管理費</t>
    <rPh sb="0" eb="2">
      <t>イッパン</t>
    </rPh>
    <rPh sb="2" eb="5">
      <t>カンリヒ</t>
    </rPh>
    <phoneticPr fontId="5"/>
  </si>
  <si>
    <t>業務費</t>
    <rPh sb="0" eb="3">
      <t>ギョウムヒ</t>
    </rPh>
    <phoneticPr fontId="5"/>
  </si>
  <si>
    <t>旅費、諸謝金、賃金、分析費等</t>
    <rPh sb="0" eb="2">
      <t>リョヒ</t>
    </rPh>
    <rPh sb="3" eb="4">
      <t>ショ</t>
    </rPh>
    <rPh sb="4" eb="6">
      <t>シャキン</t>
    </rPh>
    <rPh sb="7" eb="9">
      <t>チンギン</t>
    </rPh>
    <rPh sb="10" eb="12">
      <t>ブンセキ</t>
    </rPh>
    <rPh sb="12" eb="13">
      <t>ヒ</t>
    </rPh>
    <rPh sb="13" eb="14">
      <t>トウ</t>
    </rPh>
    <phoneticPr fontId="5"/>
  </si>
  <si>
    <t>(人件費＋業務費-共同事業実施費）×15%以内</t>
    <rPh sb="1" eb="4">
      <t>ジンケンヒ</t>
    </rPh>
    <rPh sb="5" eb="8">
      <t>ギョウムヒ</t>
    </rPh>
    <rPh sb="9" eb="11">
      <t>キョウドウ</t>
    </rPh>
    <rPh sb="11" eb="13">
      <t>ジギョウ</t>
    </rPh>
    <rPh sb="13" eb="15">
      <t>ジッシ</t>
    </rPh>
    <rPh sb="15" eb="16">
      <t>ヒ</t>
    </rPh>
    <rPh sb="21" eb="23">
      <t>イナイ</t>
    </rPh>
    <phoneticPr fontId="5"/>
  </si>
  <si>
    <t>消費税</t>
    <rPh sb="0" eb="3">
      <t>ショウヒゼイ</t>
    </rPh>
    <phoneticPr fontId="5"/>
  </si>
  <si>
    <t>地方消費税含む</t>
    <rPh sb="0" eb="2">
      <t>チホウ</t>
    </rPh>
    <rPh sb="2" eb="4">
      <t>ショウヒ</t>
    </rPh>
    <rPh sb="4" eb="5">
      <t>ゼイ</t>
    </rPh>
    <rPh sb="5" eb="6">
      <t>フク</t>
    </rPh>
    <phoneticPr fontId="5"/>
  </si>
  <si>
    <t>モニタリング手法検討等</t>
    <rPh sb="6" eb="8">
      <t>シュホウ</t>
    </rPh>
    <rPh sb="8" eb="10">
      <t>ケントウ</t>
    </rPh>
    <rPh sb="10" eb="11">
      <t>トウ</t>
    </rPh>
    <phoneticPr fontId="5"/>
  </si>
  <si>
    <t>会議開催経費等</t>
    <rPh sb="0" eb="2">
      <t>カイギ</t>
    </rPh>
    <rPh sb="2" eb="4">
      <t>カイサイ</t>
    </rPh>
    <rPh sb="4" eb="6">
      <t>ケイヒ</t>
    </rPh>
    <rPh sb="6" eb="7">
      <t>トウ</t>
    </rPh>
    <phoneticPr fontId="5"/>
  </si>
  <si>
    <t>会議開催・海外調査支援等</t>
    <rPh sb="0" eb="2">
      <t>カイギ</t>
    </rPh>
    <rPh sb="2" eb="4">
      <t>カイサイ</t>
    </rPh>
    <rPh sb="5" eb="7">
      <t>カイガイ</t>
    </rPh>
    <rPh sb="7" eb="9">
      <t>チョウサ</t>
    </rPh>
    <rPh sb="9" eb="11">
      <t>シエン</t>
    </rPh>
    <rPh sb="11" eb="12">
      <t>トウ</t>
    </rPh>
    <phoneticPr fontId="5"/>
  </si>
  <si>
    <t>-</t>
    <phoneticPr fontId="5"/>
  </si>
  <si>
    <t>一般社団法人国際環境研究協会</t>
    <rPh sb="8" eb="10">
      <t>カンキョウ</t>
    </rPh>
    <phoneticPr fontId="5"/>
  </si>
  <si>
    <t>D.一般社団法人国際環境研究協会</t>
    <rPh sb="2" eb="4">
      <t>イッパン</t>
    </rPh>
    <rPh sb="4" eb="8">
      <t>シャダンホウジン</t>
    </rPh>
    <rPh sb="8" eb="10">
      <t>コクサイ</t>
    </rPh>
    <rPh sb="10" eb="12">
      <t>カンキョウ</t>
    </rPh>
    <rPh sb="12" eb="14">
      <t>ケンキュウ</t>
    </rPh>
    <rPh sb="14" eb="16">
      <t>キョウカイ</t>
    </rPh>
    <phoneticPr fontId="5"/>
  </si>
  <si>
    <t>その他</t>
    <rPh sb="2" eb="3">
      <t>タ</t>
    </rPh>
    <phoneticPr fontId="5"/>
  </si>
  <si>
    <t>化学物質分析（東京農工大学）</t>
    <rPh sb="0" eb="2">
      <t>カガク</t>
    </rPh>
    <rPh sb="2" eb="4">
      <t>ブッシツ</t>
    </rPh>
    <rPh sb="4" eb="6">
      <t>ブンセキ</t>
    </rPh>
    <rPh sb="7" eb="9">
      <t>トウキョウ</t>
    </rPh>
    <rPh sb="9" eb="11">
      <t>ノウコウ</t>
    </rPh>
    <rPh sb="11" eb="13">
      <t>ダイガク</t>
    </rPh>
    <phoneticPr fontId="5"/>
  </si>
  <si>
    <t>数値シュミレーション（九州大学）</t>
    <rPh sb="0" eb="2">
      <t>スウチ</t>
    </rPh>
    <rPh sb="11" eb="13">
      <t>キュウシュウ</t>
    </rPh>
    <rPh sb="13" eb="15">
      <t>ダイガク</t>
    </rPh>
    <phoneticPr fontId="5"/>
  </si>
  <si>
    <t>一般管理費、消費税</t>
    <rPh sb="0" eb="2">
      <t>イッパン</t>
    </rPh>
    <rPh sb="2" eb="5">
      <t>カンリヒ</t>
    </rPh>
    <rPh sb="6" eb="9">
      <t>ショウヒゼイ</t>
    </rPh>
    <phoneticPr fontId="5"/>
  </si>
  <si>
    <t>人件費等</t>
    <rPh sb="0" eb="3">
      <t>ジンケンヒ</t>
    </rPh>
    <rPh sb="3" eb="4">
      <t>トウ</t>
    </rPh>
    <phoneticPr fontId="5"/>
  </si>
  <si>
    <t>海岸漂着物等地域対策推進事業実施主体数（都道府県）</t>
    <phoneticPr fontId="5"/>
  </si>
  <si>
    <t>回収処理等費用（千円）／回収実績（t）
（海岸漂着物等地域対策推進事業によるもの）　　　　　　　　　　　　　　</t>
    <phoneticPr fontId="5"/>
  </si>
  <si>
    <t>主体数</t>
    <rPh sb="0" eb="2">
      <t>シュタイ</t>
    </rPh>
    <rPh sb="2" eb="3">
      <t>スウ</t>
    </rPh>
    <phoneticPr fontId="5"/>
  </si>
  <si>
    <t>-</t>
    <phoneticPr fontId="5"/>
  </si>
  <si>
    <t>千円</t>
    <rPh sb="0" eb="2">
      <t>センエン</t>
    </rPh>
    <phoneticPr fontId="5"/>
  </si>
  <si>
    <t>　　千円／t</t>
    <phoneticPr fontId="5"/>
  </si>
  <si>
    <t>-</t>
    <phoneticPr fontId="5"/>
  </si>
  <si>
    <t>-</t>
    <phoneticPr fontId="5"/>
  </si>
  <si>
    <t>-</t>
    <phoneticPr fontId="5"/>
  </si>
  <si>
    <t>-</t>
    <phoneticPr fontId="5"/>
  </si>
  <si>
    <t>-</t>
    <phoneticPr fontId="5"/>
  </si>
  <si>
    <t>分析、データの取得と整理等</t>
    <phoneticPr fontId="5"/>
  </si>
  <si>
    <t>東シナ海域における漂流・海底ごみデータの取得と整理</t>
    <phoneticPr fontId="5"/>
  </si>
  <si>
    <t>東シナ海・南方海域における漂流・海底ごみデータの取得と整理</t>
    <phoneticPr fontId="5"/>
  </si>
  <si>
    <t>国立大学法人北海道大学</t>
    <rPh sb="0" eb="2">
      <t>コクリツ</t>
    </rPh>
    <rPh sb="2" eb="4">
      <t>ダイガク</t>
    </rPh>
    <rPh sb="4" eb="6">
      <t>ホウジン</t>
    </rPh>
    <rPh sb="6" eb="9">
      <t>ホッカイドウ</t>
    </rPh>
    <rPh sb="9" eb="11">
      <t>ダイガク</t>
    </rPh>
    <phoneticPr fontId="5"/>
  </si>
  <si>
    <t>国立大学法人鹿児島大学</t>
    <rPh sb="0" eb="2">
      <t>コクリツ</t>
    </rPh>
    <rPh sb="2" eb="4">
      <t>ダイガク</t>
    </rPh>
    <rPh sb="4" eb="6">
      <t>ホウジン</t>
    </rPh>
    <rPh sb="6" eb="9">
      <t>カゴシマ</t>
    </rPh>
    <rPh sb="9" eb="11">
      <t>ダイガク</t>
    </rPh>
    <phoneticPr fontId="5"/>
  </si>
  <si>
    <t>ｰ</t>
    <phoneticPr fontId="5"/>
  </si>
  <si>
    <t>ー</t>
    <phoneticPr fontId="5"/>
  </si>
  <si>
    <t>—</t>
    <phoneticPr fontId="5"/>
  </si>
  <si>
    <t>北海道東方海域沖における漂流・海底ごみデータの取得と整理</t>
    <phoneticPr fontId="5"/>
  </si>
  <si>
    <t>国立大学法人長崎大学</t>
    <rPh sb="0" eb="2">
      <t>コクリツ</t>
    </rPh>
    <rPh sb="2" eb="4">
      <t>ダイガク</t>
    </rPh>
    <rPh sb="4" eb="6">
      <t>ホウジン</t>
    </rPh>
    <rPh sb="6" eb="8">
      <t>ナガサキ</t>
    </rPh>
    <rPh sb="8" eb="10">
      <t>ダイガク</t>
    </rPh>
    <phoneticPr fontId="5"/>
  </si>
  <si>
    <t>K.国立大学法人鹿児島大学</t>
    <rPh sb="2" eb="4">
      <t>コクリツ</t>
    </rPh>
    <rPh sb="4" eb="6">
      <t>ダイガク</t>
    </rPh>
    <rPh sb="6" eb="8">
      <t>ホウジン</t>
    </rPh>
    <rPh sb="8" eb="11">
      <t>カゴシマ</t>
    </rPh>
    <rPh sb="11" eb="13">
      <t>ダイガク</t>
    </rPh>
    <phoneticPr fontId="5"/>
  </si>
  <si>
    <t>東シナ海・南方海域における漂流・海底ごみデータの取得と整理</t>
    <phoneticPr fontId="5"/>
  </si>
  <si>
    <t>（調査事業）
有識者の意見に基づく調査地点の適切な選定や、実習船などの協力を得ることで、通常の手法よりも低コストで実施できている。</t>
    <phoneticPr fontId="5"/>
  </si>
  <si>
    <t>（調査事業）
・漂着ごみについては、地理的な分布を把握する上で、本来は全国各地の調査を行わなければならないところ、全国の代表的な海域に面した地点を選定することで効率的な事業の執行を実現した。
・漂流・海底ごみについては、大学の実習船などの協力を得るなどして費用の低減を実現した。
・外部有識者による検討会の結果に基づき、調査地点や調査方法等について必要なものに絞って事業計画を見直し、海洋ごみの分布等の把握に努めた。</t>
    <rPh sb="131" eb="133">
      <t>テイゲン</t>
    </rPh>
    <phoneticPr fontId="5"/>
  </si>
  <si>
    <t>マイクロプラスチックのモニタリング手法の標準化及び調和を図るため、標準試料共同分析及び国際専門会合等を実施。</t>
    <rPh sb="17" eb="19">
      <t>シュホウ</t>
    </rPh>
    <rPh sb="20" eb="23">
      <t>ヒョウジュンカ</t>
    </rPh>
    <rPh sb="23" eb="24">
      <t>オヨ</t>
    </rPh>
    <rPh sb="25" eb="27">
      <t>チョウワ</t>
    </rPh>
    <rPh sb="28" eb="29">
      <t>ハカ</t>
    </rPh>
    <rPh sb="33" eb="35">
      <t>ヒョウジュン</t>
    </rPh>
    <rPh sb="35" eb="37">
      <t>シリョウ</t>
    </rPh>
    <rPh sb="37" eb="39">
      <t>キョウドウ</t>
    </rPh>
    <rPh sb="39" eb="41">
      <t>ブンセキ</t>
    </rPh>
    <rPh sb="41" eb="42">
      <t>オヨ</t>
    </rPh>
    <rPh sb="43" eb="45">
      <t>コクサイ</t>
    </rPh>
    <rPh sb="45" eb="47">
      <t>センモン</t>
    </rPh>
    <rPh sb="47" eb="49">
      <t>カイゴウ</t>
    </rPh>
    <rPh sb="49" eb="50">
      <t>トウ</t>
    </rPh>
    <rPh sb="51" eb="53">
      <t>ジッシ</t>
    </rPh>
    <phoneticPr fontId="5"/>
  </si>
  <si>
    <t>長崎県</t>
    <rPh sb="0" eb="3">
      <t>ナガサキケン</t>
    </rPh>
    <phoneticPr fontId="5"/>
  </si>
  <si>
    <t>北海道</t>
    <rPh sb="0" eb="3">
      <t>ホッカイドウ</t>
    </rPh>
    <phoneticPr fontId="5"/>
  </si>
  <si>
    <t>鹿児島県</t>
    <rPh sb="0" eb="4">
      <t>カゴシマケン</t>
    </rPh>
    <phoneticPr fontId="5"/>
  </si>
  <si>
    <t>島根県</t>
    <rPh sb="0" eb="3">
      <t>シマネケン</t>
    </rPh>
    <phoneticPr fontId="5"/>
  </si>
  <si>
    <t>新潟県</t>
    <rPh sb="0" eb="3">
      <t>ニイガタケン</t>
    </rPh>
    <phoneticPr fontId="5"/>
  </si>
  <si>
    <t>神奈川県</t>
    <rPh sb="0" eb="4">
      <t>カナガワケン</t>
    </rPh>
    <phoneticPr fontId="5"/>
  </si>
  <si>
    <t>熊本県</t>
    <rPh sb="0" eb="3">
      <t>クマモトケン</t>
    </rPh>
    <phoneticPr fontId="5"/>
  </si>
  <si>
    <t>山形県</t>
    <rPh sb="0" eb="3">
      <t>ヤマガタケン</t>
    </rPh>
    <phoneticPr fontId="5"/>
  </si>
  <si>
    <t>沖縄県</t>
    <rPh sb="0" eb="3">
      <t>オキナワケン</t>
    </rPh>
    <phoneticPr fontId="5"/>
  </si>
  <si>
    <t>青森県</t>
    <rPh sb="0" eb="3">
      <t>アオモリケン</t>
    </rPh>
    <phoneticPr fontId="5"/>
  </si>
  <si>
    <t>補助金等交付</t>
  </si>
  <si>
    <t>2,698,549/30,611</t>
    <phoneticPr fontId="5"/>
  </si>
  <si>
    <t>2,682,847/31,141</t>
    <phoneticPr fontId="5"/>
  </si>
  <si>
    <t>F. 国立大学法人東京農工大学</t>
    <phoneticPr fontId="5"/>
  </si>
  <si>
    <t>G.国立大学法人九州大学</t>
    <rPh sb="8" eb="10">
      <t>キュウシュウ</t>
    </rPh>
    <phoneticPr fontId="5"/>
  </si>
  <si>
    <t>H.国立大学法人九州大学</t>
    <rPh sb="8" eb="10">
      <t>キュウシュウ</t>
    </rPh>
    <phoneticPr fontId="5"/>
  </si>
  <si>
    <t>数値シミュレーション</t>
    <phoneticPr fontId="5"/>
  </si>
  <si>
    <t>E.長崎県</t>
    <phoneticPr fontId="5"/>
  </si>
  <si>
    <t>補助金等交付</t>
    <phoneticPr fontId="5"/>
  </si>
  <si>
    <t>委託費等</t>
    <rPh sb="0" eb="2">
      <t>イタク</t>
    </rPh>
    <rPh sb="2" eb="3">
      <t>ヒ</t>
    </rPh>
    <rPh sb="3" eb="4">
      <t>トウ</t>
    </rPh>
    <phoneticPr fontId="5"/>
  </si>
  <si>
    <t>漂流・漂着・海底ごみの回収・処理や発生抑制対策</t>
    <rPh sb="0" eb="2">
      <t>ヒョウリュウ</t>
    </rPh>
    <rPh sb="3" eb="5">
      <t>ヒョウチャク</t>
    </rPh>
    <rPh sb="6" eb="8">
      <t>カイテイ</t>
    </rPh>
    <rPh sb="11" eb="13">
      <t>カイシュウ</t>
    </rPh>
    <rPh sb="14" eb="16">
      <t>ショリ</t>
    </rPh>
    <rPh sb="17" eb="19">
      <t>ハッセイ</t>
    </rPh>
    <rPh sb="19" eb="21">
      <t>ヨクセイ</t>
    </rPh>
    <rPh sb="21" eb="23">
      <t>タイサク</t>
    </rPh>
    <phoneticPr fontId="5"/>
  </si>
  <si>
    <t>I.国立大学法人北海道大学</t>
    <rPh sb="8" eb="11">
      <t>ホッカイドウ</t>
    </rPh>
    <phoneticPr fontId="5"/>
  </si>
  <si>
    <t>J.国立大学法人長崎大学</t>
    <rPh sb="8" eb="10">
      <t>ナガサキ</t>
    </rPh>
    <phoneticPr fontId="5"/>
  </si>
  <si>
    <t>北海道東方海域沖における漂流・海底ごみデータの取得と整理</t>
    <rPh sb="0" eb="3">
      <t>ホッカイドウ</t>
    </rPh>
    <rPh sb="3" eb="5">
      <t>トウホウ</t>
    </rPh>
    <rPh sb="5" eb="7">
      <t>カイイキ</t>
    </rPh>
    <rPh sb="7" eb="8">
      <t>オキ</t>
    </rPh>
    <rPh sb="12" eb="14">
      <t>ヒョウリュウ</t>
    </rPh>
    <rPh sb="15" eb="17">
      <t>カイテイ</t>
    </rPh>
    <rPh sb="23" eb="25">
      <t>シュトク</t>
    </rPh>
    <rPh sb="26" eb="28">
      <t>セイリ</t>
    </rPh>
    <phoneticPr fontId="5"/>
  </si>
  <si>
    <t>東シナ海域における漂流・海底ごみデータの取得と整理</t>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</si>
  <si>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</si>
  <si>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採集した微細なプラスチックごみの分析</t>
    <rPh sb="0" eb="2">
      <t>サイシュウ</t>
    </rPh>
    <rPh sb="4" eb="6">
      <t>ビサイ</t>
    </rPh>
    <rPh sb="16" eb="18">
      <t>ブンセキ</t>
    </rPh>
    <phoneticPr fontId="5"/>
  </si>
  <si>
    <t>-</t>
    <phoneticPr fontId="5"/>
  </si>
  <si>
    <t>-</t>
    <phoneticPr fontId="5"/>
  </si>
  <si>
    <t>国立大学法人九州大学</t>
    <rPh sb="0" eb="2">
      <t>コクリツ</t>
    </rPh>
    <rPh sb="2" eb="4">
      <t>ダイガク</t>
    </rPh>
    <rPh sb="4" eb="6">
      <t>ホウジン</t>
    </rPh>
    <rPh sb="6" eb="8">
      <t>キュウシュウ</t>
    </rPh>
    <rPh sb="8" eb="10">
      <t>ダイガク</t>
    </rPh>
    <phoneticPr fontId="5"/>
  </si>
  <si>
    <t>数値趣味レーションの実施</t>
    <rPh sb="0" eb="2">
      <t>スウチ</t>
    </rPh>
    <rPh sb="2" eb="4">
      <t>シュミ</t>
    </rPh>
    <rPh sb="10" eb="12">
      <t>ジッシ</t>
    </rPh>
    <phoneticPr fontId="5"/>
  </si>
  <si>
    <t>国立大学法人九州大学</t>
    <rPh sb="0" eb="6">
      <t>コクリツダイガクホウジン</t>
    </rPh>
    <rPh sb="6" eb="8">
      <t>キュウシュウ</t>
    </rPh>
    <rPh sb="8" eb="10">
      <t>ダイガク</t>
    </rPh>
    <phoneticPr fontId="5"/>
  </si>
  <si>
    <t>☑</t>
  </si>
  <si>
    <t>化学物質分析</t>
    <rPh sb="0" eb="2">
      <t>カガク</t>
    </rPh>
    <rPh sb="2" eb="4">
      <t>ブッシツ</t>
    </rPh>
    <rPh sb="4" eb="6">
      <t>ブンセキ</t>
    </rPh>
    <phoneticPr fontId="5"/>
  </si>
  <si>
    <t>【漂流・漂着・海底ごみに係る削減方策検討事業】
○「海岸漂着物等地域対策推進事業」（継続：平成27年度～）
　都道府県等が実施する漂流・漂着・海底ごみの回収・処理や発生抑制対策等の取組に対して補助金を交付する。【補助率1/2、7/10、8/10、9/10】
○調査事業
　・「漂着ごみ対策総合検討事業」（継続：平成19年度～）
　　我が国の漂着ごみの状況を把握するため、専門家の評価に基づくモニタリングや、効果的な回収・処理方法及び発生源対策を検討すべく全国における事例及びベスト・プラクティスの調査等を行う。また、流域圏での沿岸～内陸にわたる広域的なごみ発生抑制の推進のため複数地方公共団体連携による排出抑制対策モデル事業を実施する。
　・「漂流・海底ごみ対策総合検討事業」（継続：平成23年度～）
　　我が国の沿岸・沖合域における漂流・海底ごみの実態を把握するため、船舶等を用いたフィールド調査を行う。                                                                                               　　　・「海洋ごみ国際戦略総合検討事業」（継続：平成29年度～）　　　　　　　　　　　　　　　　　　　　　　　　　　　　　　　　　　　　　　　　　　　　　　　　　　　　　　　　　　　　　　　　　　　　　　　　海洋ごみにかかる国際動向を収集し、我が国の海洋ごみ対策のインプットの戦略を検討した上で、地域的及び広域的な国際枠組・2国間を通じて海洋ごみに係る国際連携を行う。モニタリング手法調和の取りまとめ及び改定の検討、さらに国際会議や国際ワークショップの開催を通じてそのガイドラインの国際的な理解に繋げる。</t>
    <rPh sb="258" eb="261">
      <t>リュウイキケン</t>
    </rPh>
    <rPh sb="263" eb="265">
      <t>エンガン</t>
    </rPh>
    <rPh sb="266" eb="268">
      <t>ナイリク</t>
    </rPh>
    <rPh sb="272" eb="275">
      <t>コウイキテキ</t>
    </rPh>
    <rPh sb="278" eb="280">
      <t>ハッセイ</t>
    </rPh>
    <rPh sb="280" eb="282">
      <t>ヨクセイ</t>
    </rPh>
    <rPh sb="283" eb="285">
      <t>スイシン</t>
    </rPh>
    <rPh sb="288" eb="290">
      <t>フクスウ</t>
    </rPh>
    <rPh sb="290" eb="292">
      <t>チホウ</t>
    </rPh>
    <rPh sb="292" eb="294">
      <t>コウキョウ</t>
    </rPh>
    <rPh sb="294" eb="296">
      <t>ダンタイ</t>
    </rPh>
    <rPh sb="296" eb="298">
      <t>レンケイ</t>
    </rPh>
    <rPh sb="301" eb="303">
      <t>ハイシュツ</t>
    </rPh>
    <rPh sb="303" eb="305">
      <t>ヨクセイ</t>
    </rPh>
    <rPh sb="305" eb="307">
      <t>タイサク</t>
    </rPh>
    <rPh sb="310" eb="312">
      <t>ジギョウ</t>
    </rPh>
    <rPh sb="313" eb="315">
      <t>ジッシ</t>
    </rPh>
    <rPh sb="503" eb="505">
      <t>カイヨウ</t>
    </rPh>
    <rPh sb="507" eb="509">
      <t>コクサイ</t>
    </rPh>
    <rPh sb="509" eb="511">
      <t>センリャク</t>
    </rPh>
    <rPh sb="511" eb="513">
      <t>ソウゴウ</t>
    </rPh>
    <rPh sb="513" eb="515">
      <t>ケントウ</t>
    </rPh>
    <rPh sb="515" eb="517">
      <t>ジギョウ</t>
    </rPh>
    <rPh sb="519" eb="521">
      <t>ケイゾク</t>
    </rPh>
    <rPh sb="522" eb="524">
      <t>ヘイセイ</t>
    </rPh>
    <rPh sb="526" eb="528">
      <t>ネンド</t>
    </rPh>
    <rPh sb="602" eb="604">
      <t>カイヨウ</t>
    </rPh>
    <rPh sb="610" eb="612">
      <t>コクサイ</t>
    </rPh>
    <rPh sb="612" eb="614">
      <t>ドウコウ</t>
    </rPh>
    <rPh sb="615" eb="617">
      <t>シュウシュウ</t>
    </rPh>
    <rPh sb="619" eb="620">
      <t>ワ</t>
    </rPh>
    <rPh sb="621" eb="622">
      <t>クニ</t>
    </rPh>
    <rPh sb="623" eb="625">
      <t>カイヨウ</t>
    </rPh>
    <rPh sb="627" eb="629">
      <t>タイサク</t>
    </rPh>
    <rPh sb="636" eb="638">
      <t>センリャク</t>
    </rPh>
    <rPh sb="639" eb="641">
      <t>ケントウ</t>
    </rPh>
    <rPh sb="643" eb="644">
      <t>ウエ</t>
    </rPh>
    <rPh sb="646" eb="649">
      <t>チイキテキ</t>
    </rPh>
    <rPh sb="649" eb="650">
      <t>オヨ</t>
    </rPh>
    <rPh sb="651" eb="654">
      <t>コウイキテキ</t>
    </rPh>
    <rPh sb="655" eb="657">
      <t>コクサイ</t>
    </rPh>
    <rPh sb="657" eb="659">
      <t>ワクグミ</t>
    </rPh>
    <rPh sb="661" eb="663">
      <t>コクカン</t>
    </rPh>
    <rPh sb="664" eb="665">
      <t>ツウ</t>
    </rPh>
    <rPh sb="667" eb="669">
      <t>カイヨウ</t>
    </rPh>
    <rPh sb="672" eb="673">
      <t>カカ</t>
    </rPh>
    <rPh sb="674" eb="676">
      <t>コクサイ</t>
    </rPh>
    <rPh sb="676" eb="678">
      <t>レンケイ</t>
    </rPh>
    <rPh sb="679" eb="680">
      <t>オコナ</t>
    </rPh>
    <rPh sb="688" eb="690">
      <t>シュホウ</t>
    </rPh>
    <rPh sb="690" eb="692">
      <t>チョウワ</t>
    </rPh>
    <rPh sb="693" eb="694">
      <t>ト</t>
    </rPh>
    <rPh sb="698" eb="699">
      <t>オヨ</t>
    </rPh>
    <rPh sb="700" eb="702">
      <t>カイテイ</t>
    </rPh>
    <rPh sb="703" eb="705">
      <t>ケントウ</t>
    </rPh>
    <rPh sb="709" eb="711">
      <t>コクサイ</t>
    </rPh>
    <rPh sb="711" eb="713">
      <t>カイギ</t>
    </rPh>
    <rPh sb="714" eb="716">
      <t>コクサイ</t>
    </rPh>
    <rPh sb="724" eb="726">
      <t>カイサイ</t>
    </rPh>
    <rPh sb="727" eb="728">
      <t>ツウ</t>
    </rPh>
    <rPh sb="739" eb="742">
      <t>コクサイテキ</t>
    </rPh>
    <rPh sb="743" eb="745">
      <t>リカイ</t>
    </rPh>
    <rPh sb="746" eb="747">
      <t>ツナ</t>
    </rPh>
    <phoneticPr fontId="5"/>
  </si>
  <si>
    <t>随意契約
（企画競争）</t>
    <rPh sb="0" eb="2">
      <t>ズイイ</t>
    </rPh>
    <rPh sb="2" eb="4">
      <t>ケイヤク</t>
    </rPh>
    <rPh sb="6" eb="8">
      <t>キカク</t>
    </rPh>
    <rPh sb="8" eb="10">
      <t>キョウソウ</t>
    </rPh>
    <phoneticPr fontId="5"/>
  </si>
  <si>
    <t>いであ株式会社</t>
    <rPh sb="3" eb="5">
      <t>カブシキ</t>
    </rPh>
    <rPh sb="5" eb="7">
      <t>カイシャ</t>
    </rPh>
    <phoneticPr fontId="3"/>
  </si>
  <si>
    <t>公益財団法人環日本海環境協力センター</t>
    <phoneticPr fontId="3"/>
  </si>
  <si>
    <t>January（中国企業）</t>
    <rPh sb="8" eb="10">
      <t>チュウゴク</t>
    </rPh>
    <rPh sb="10" eb="12">
      <t>キギョウ</t>
    </rPh>
    <phoneticPr fontId="5"/>
  </si>
  <si>
    <t>公益財団法人環日本海環境協力センター</t>
    <phoneticPr fontId="5"/>
  </si>
  <si>
    <t>公益財団法人環日本海環境協力センター</t>
    <phoneticPr fontId="5"/>
  </si>
  <si>
    <t>January</t>
    <phoneticPr fontId="3"/>
  </si>
  <si>
    <t>平成29年度海洋ごみに関する国際ワークショップへの対応支援業務</t>
    <rPh sb="0" eb="2">
      <t>ヘイセイ</t>
    </rPh>
    <rPh sb="4" eb="6">
      <t>ネンド</t>
    </rPh>
    <rPh sb="6" eb="8">
      <t>カイヨウ</t>
    </rPh>
    <rPh sb="11" eb="12">
      <t>カン</t>
    </rPh>
    <rPh sb="14" eb="16">
      <t>コクサイ</t>
    </rPh>
    <rPh sb="25" eb="27">
      <t>タイオウ</t>
    </rPh>
    <rPh sb="27" eb="29">
      <t>シエン</t>
    </rPh>
    <rPh sb="29" eb="31">
      <t>ギョウム</t>
    </rPh>
    <phoneticPr fontId="5"/>
  </si>
  <si>
    <t>平成29年度第3回NOWPAP-TEMM合同海洋ごみに関するワークショップ及び国際海岸清掃キャンペーン運営支援業務</t>
    <rPh sb="0" eb="2">
      <t>ヘイセイ</t>
    </rPh>
    <rPh sb="4" eb="6">
      <t>ネンド</t>
    </rPh>
    <rPh sb="6" eb="7">
      <t>ダイ</t>
    </rPh>
    <rPh sb="8" eb="9">
      <t>カイ</t>
    </rPh>
    <rPh sb="20" eb="22">
      <t>ゴウドウ</t>
    </rPh>
    <rPh sb="22" eb="24">
      <t>カイヨウ</t>
    </rPh>
    <rPh sb="27" eb="28">
      <t>カン</t>
    </rPh>
    <rPh sb="37" eb="38">
      <t>オヨ</t>
    </rPh>
    <rPh sb="39" eb="41">
      <t>コクサイ</t>
    </rPh>
    <rPh sb="41" eb="43">
      <t>カイガン</t>
    </rPh>
    <rPh sb="43" eb="45">
      <t>セイソウ</t>
    </rPh>
    <rPh sb="51" eb="53">
      <t>ウンエイ</t>
    </rPh>
    <rPh sb="53" eb="55">
      <t>シエン</t>
    </rPh>
    <rPh sb="55" eb="57">
      <t>ギョウム</t>
    </rPh>
    <phoneticPr fontId="5"/>
  </si>
  <si>
    <t>第１回日中海洋ごみ協力ワークショップに係る逐次通訳業務</t>
    <rPh sb="0" eb="1">
      <t>ダイ</t>
    </rPh>
    <rPh sb="2" eb="3">
      <t>カイ</t>
    </rPh>
    <rPh sb="3" eb="5">
      <t>ニッチュウ</t>
    </rPh>
    <rPh sb="5" eb="7">
      <t>カイヨウ</t>
    </rPh>
    <rPh sb="9" eb="11">
      <t>キョウリョク</t>
    </rPh>
    <rPh sb="19" eb="20">
      <t>カカ</t>
    </rPh>
    <rPh sb="21" eb="23">
      <t>チクジ</t>
    </rPh>
    <rPh sb="23" eb="25">
      <t>ツウヤク</t>
    </rPh>
    <rPh sb="25" eb="27">
      <t>ギョウム</t>
    </rPh>
    <phoneticPr fontId="5"/>
  </si>
  <si>
    <t>第3回NOWPAP-TEMM合同海洋ごみに関するワークショップ及び国際海岸清掃キャンペーン運営支援業務</t>
    <rPh sb="0" eb="1">
      <t>ダイ</t>
    </rPh>
    <rPh sb="2" eb="3">
      <t>カイ</t>
    </rPh>
    <rPh sb="14" eb="16">
      <t>ゴウドウ</t>
    </rPh>
    <rPh sb="16" eb="18">
      <t>カイヨウ</t>
    </rPh>
    <rPh sb="21" eb="22">
      <t>カン</t>
    </rPh>
    <rPh sb="31" eb="32">
      <t>オヨ</t>
    </rPh>
    <rPh sb="33" eb="35">
      <t>コクサイ</t>
    </rPh>
    <rPh sb="35" eb="37">
      <t>カイガン</t>
    </rPh>
    <rPh sb="37" eb="39">
      <t>セイソウ</t>
    </rPh>
    <rPh sb="45" eb="47">
      <t>ウンエイ</t>
    </rPh>
    <rPh sb="47" eb="49">
      <t>シエン</t>
    </rPh>
    <rPh sb="49" eb="51">
      <t>ギョウム</t>
    </rPh>
    <phoneticPr fontId="5"/>
  </si>
  <si>
    <t>-</t>
  </si>
  <si>
    <t>-</t>
    <phoneticPr fontId="5"/>
  </si>
  <si>
    <t>-</t>
    <phoneticPr fontId="5"/>
  </si>
  <si>
    <t>-</t>
    <phoneticPr fontId="5"/>
  </si>
  <si>
    <t>-</t>
    <phoneticPr fontId="5"/>
  </si>
  <si>
    <t>-</t>
    <phoneticPr fontId="5"/>
  </si>
  <si>
    <t>-</t>
    <phoneticPr fontId="5"/>
  </si>
  <si>
    <t>-</t>
    <phoneticPr fontId="5"/>
  </si>
  <si>
    <t>-</t>
    <phoneticPr fontId="5"/>
  </si>
  <si>
    <t>関連する過去のレビューシートの事業番号
環境省（　165　）</t>
    <rPh sb="0" eb="2">
      <t>カンレン</t>
    </rPh>
    <rPh sb="4" eb="6">
      <t>カコ</t>
    </rPh>
    <rPh sb="15" eb="17">
      <t>ジギョウ</t>
    </rPh>
    <rPh sb="17" eb="19">
      <t>バンゴウ</t>
    </rPh>
    <rPh sb="20" eb="23">
      <t>カンキョウショウ</t>
    </rPh>
    <phoneticPr fontId="5"/>
  </si>
  <si>
    <t>-</t>
    <phoneticPr fontId="5"/>
  </si>
  <si>
    <t>-</t>
    <phoneticPr fontId="5"/>
  </si>
  <si>
    <t>発生源対策の効果が、海洋ごみの回収量低減に現れるような長期的な視点に立った事業展開ができるとなお良い。</t>
    <phoneticPr fontId="5"/>
  </si>
  <si>
    <t>外部有識者点検対象外</t>
    <phoneticPr fontId="5"/>
  </si>
  <si>
    <t>-</t>
    <phoneticPr fontId="5"/>
  </si>
  <si>
    <t>漂流・漂着・海底ごみに係る削減方策総合検討事業</t>
    <phoneticPr fontId="5"/>
  </si>
  <si>
    <t>いただいた所見を踏まえ、国内外ともに長期的な視野に立った発生抑制対策を重視した事業を実施する。</t>
    <rPh sb="5" eb="7">
      <t>ショケン</t>
    </rPh>
    <rPh sb="8" eb="9">
      <t>フ</t>
    </rPh>
    <rPh sb="12" eb="15">
      <t>コクナイガイ</t>
    </rPh>
    <rPh sb="18" eb="21">
      <t>チョウキテキ</t>
    </rPh>
    <rPh sb="22" eb="24">
      <t>シヤ</t>
    </rPh>
    <rPh sb="25" eb="26">
      <t>タ</t>
    </rPh>
    <rPh sb="28" eb="30">
      <t>ハッセイ</t>
    </rPh>
    <rPh sb="30" eb="32">
      <t>ヨクセイ</t>
    </rPh>
    <rPh sb="32" eb="34">
      <t>タイサク</t>
    </rPh>
    <rPh sb="35" eb="37">
      <t>ジュウシ</t>
    </rPh>
    <rPh sb="39" eb="41">
      <t>ジギョウ</t>
    </rPh>
    <rPh sb="42" eb="44">
      <t>ジッシ</t>
    </rPh>
    <phoneticPr fontId="5"/>
  </si>
  <si>
    <t>「新しい日本のための優先課題推進枠」4,000（百万円）
海洋ごみのもととなるポイ捨てごみ等について流域圏での広域的な発生抑制対策を推進するための予算を拡充。また、海外から我が国へ漂着する海洋ごみの削減を図るため、国際連携のための予算を拡充。</t>
    <rPh sb="1" eb="2">
      <t>アタラ</t>
    </rPh>
    <rPh sb="4" eb="6">
      <t>ニホン</t>
    </rPh>
    <rPh sb="10" eb="12">
      <t>ユウセン</t>
    </rPh>
    <rPh sb="12" eb="14">
      <t>カダイ</t>
    </rPh>
    <rPh sb="14" eb="16">
      <t>スイシン</t>
    </rPh>
    <rPh sb="16" eb="17">
      <t>ワク</t>
    </rPh>
    <rPh sb="24" eb="26">
      <t>ヒャクマン</t>
    </rPh>
    <rPh sb="26" eb="27">
      <t>エン</t>
    </rPh>
    <rPh sb="29" eb="31">
      <t>カイヨウ</t>
    </rPh>
    <rPh sb="41" eb="42">
      <t>ス</t>
    </rPh>
    <rPh sb="45" eb="46">
      <t>トウ</t>
    </rPh>
    <rPh sb="50" eb="53">
      <t>リュウイキケン</t>
    </rPh>
    <rPh sb="55" eb="58">
      <t>コウイキテキ</t>
    </rPh>
    <rPh sb="59" eb="61">
      <t>ハッセイ</t>
    </rPh>
    <rPh sb="61" eb="63">
      <t>ヨクセイ</t>
    </rPh>
    <rPh sb="63" eb="65">
      <t>タイサク</t>
    </rPh>
    <rPh sb="66" eb="68">
      <t>スイシン</t>
    </rPh>
    <rPh sb="73" eb="75">
      <t>ヨサン</t>
    </rPh>
    <rPh sb="76" eb="78">
      <t>カクジュウ</t>
    </rPh>
    <rPh sb="82" eb="84">
      <t>カイガイ</t>
    </rPh>
    <rPh sb="86" eb="87">
      <t>ワ</t>
    </rPh>
    <rPh sb="88" eb="89">
      <t>クニ</t>
    </rPh>
    <rPh sb="90" eb="92">
      <t>ヒョウチャク</t>
    </rPh>
    <rPh sb="94" eb="96">
      <t>カイヨウ</t>
    </rPh>
    <rPh sb="99" eb="101">
      <t>サクゲン</t>
    </rPh>
    <rPh sb="102" eb="103">
      <t>ハカ</t>
    </rPh>
    <rPh sb="107" eb="109">
      <t>コクサイ</t>
    </rPh>
    <rPh sb="109" eb="111">
      <t>レンケイ</t>
    </rPh>
    <rPh sb="115" eb="117">
      <t>ヨサン</t>
    </rPh>
    <rPh sb="118" eb="120">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</si>
</sst>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78113</xdr:colOff>
      <xdr:row>38</xdr:row>
      <xdr:rowOff>21658</xdr:rowOff>
    </xdr:from>
    <xdr:to>
      <xdr:col>41</xdr:col>
      <xdr:colOff>175025</xdr:colOff>
      <xdr:row>38</xdr:row>
      <xdr:rowOff>269307</xdr:rowOff>
    </xdr:to>
    <xdr:sp macro="" textlink="">
      <xdr:nvSpPr>
        <xdr:cNvPr id="2" name="正方形/長方形 1"/>
        <xdr:cNvSpPr/>
      </xdr:nvSpPr>
      <xdr:spPr>
        <a:xfrm>
          <a:off x="7719280" y="14182158"/>
          <a:ext cx="700162" cy="247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7</xdr:col>
      <xdr:colOff>0</xdr:colOff>
      <xdr:row>740</xdr:row>
      <xdr:rowOff>0</xdr:rowOff>
    </xdr:from>
    <xdr:to>
      <xdr:col>15</xdr:col>
      <xdr:colOff>98488</xdr:colOff>
      <xdr:row>742</xdr:row>
      <xdr:rowOff>234435</xdr:rowOff>
    </xdr:to>
    <xdr:sp macro="" textlink="">
      <xdr:nvSpPr>
        <xdr:cNvPr id="52" name="正方形/長方形 51"/>
        <xdr:cNvSpPr/>
      </xdr:nvSpPr>
      <xdr:spPr>
        <a:xfrm>
          <a:off x="1411941" y="217898382"/>
          <a:ext cx="1712135" cy="929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3103.5</a:t>
          </a:r>
          <a:r>
            <a:rPr kumimoji="1" lang="ja-JP" altLang="en-US" sz="1100">
              <a:solidFill>
                <a:sysClr val="windowText" lastClr="000000"/>
              </a:solidFill>
            </a:rPr>
            <a:t>百万円</a:t>
          </a:r>
        </a:p>
      </xdr:txBody>
    </xdr:sp>
    <xdr:clientData/>
  </xdr:twoCellAnchor>
  <xdr:twoCellAnchor>
    <xdr:from>
      <xdr:col>10</xdr:col>
      <xdr:colOff>38420</xdr:colOff>
      <xdr:row>743</xdr:row>
      <xdr:rowOff>238523</xdr:rowOff>
    </xdr:from>
    <xdr:to>
      <xdr:col>28</xdr:col>
      <xdr:colOff>68705</xdr:colOff>
      <xdr:row>745</xdr:row>
      <xdr:rowOff>119525</xdr:rowOff>
    </xdr:to>
    <xdr:sp macro="" textlink="">
      <xdr:nvSpPr>
        <xdr:cNvPr id="53" name="正方形/長方形 52"/>
        <xdr:cNvSpPr/>
      </xdr:nvSpPr>
      <xdr:spPr>
        <a:xfrm>
          <a:off x="2055479" y="219179052"/>
          <a:ext cx="3660991" cy="5757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内外地図株式会社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26.5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11206</xdr:colOff>
      <xdr:row>749</xdr:row>
      <xdr:rowOff>333773</xdr:rowOff>
    </xdr:from>
    <xdr:to>
      <xdr:col>28</xdr:col>
      <xdr:colOff>43689</xdr:colOff>
      <xdr:row>751</xdr:row>
      <xdr:rowOff>221672</xdr:rowOff>
    </xdr:to>
    <xdr:sp macro="" textlink="">
      <xdr:nvSpPr>
        <xdr:cNvPr id="54" name="正方形/長方形 53"/>
        <xdr:cNvSpPr/>
      </xdr:nvSpPr>
      <xdr:spPr>
        <a:xfrm>
          <a:off x="2028265" y="221358597"/>
          <a:ext cx="3663189" cy="5826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Ｂ．国立大学法人東京海洋大学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24814</xdr:colOff>
      <xdr:row>754</xdr:row>
      <xdr:rowOff>333774</xdr:rowOff>
    </xdr:from>
    <xdr:to>
      <xdr:col>28</xdr:col>
      <xdr:colOff>39785</xdr:colOff>
      <xdr:row>756</xdr:row>
      <xdr:rowOff>211577</xdr:rowOff>
    </xdr:to>
    <xdr:sp macro="" textlink="">
      <xdr:nvSpPr>
        <xdr:cNvPr id="55" name="正方形/長方形 54"/>
        <xdr:cNvSpPr/>
      </xdr:nvSpPr>
      <xdr:spPr>
        <a:xfrm>
          <a:off x="2041873" y="223095509"/>
          <a:ext cx="3645677" cy="57256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Ｃ．三洋テクノマリン株式会社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0</xdr:colOff>
      <xdr:row>757</xdr:row>
      <xdr:rowOff>567497</xdr:rowOff>
    </xdr:from>
    <xdr:to>
      <xdr:col>28</xdr:col>
      <xdr:colOff>12570</xdr:colOff>
      <xdr:row>758</xdr:row>
      <xdr:rowOff>494658</xdr:rowOff>
    </xdr:to>
    <xdr:sp macro="" textlink="">
      <xdr:nvSpPr>
        <xdr:cNvPr id="56" name="正方形/長方形 55"/>
        <xdr:cNvSpPr/>
      </xdr:nvSpPr>
      <xdr:spPr>
        <a:xfrm>
          <a:off x="2017059" y="66783056"/>
          <a:ext cx="3643276" cy="5995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．民間企業４社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59640</xdr:colOff>
      <xdr:row>761</xdr:row>
      <xdr:rowOff>392882</xdr:rowOff>
    </xdr:from>
    <xdr:to>
      <xdr:col>28</xdr:col>
      <xdr:colOff>61911</xdr:colOff>
      <xdr:row>763</xdr:row>
      <xdr:rowOff>95927</xdr:rowOff>
    </xdr:to>
    <xdr:sp macro="" textlink="">
      <xdr:nvSpPr>
        <xdr:cNvPr id="58" name="正方形/長方形 57"/>
        <xdr:cNvSpPr/>
      </xdr:nvSpPr>
      <xdr:spPr>
        <a:xfrm>
          <a:off x="2076699" y="68547058"/>
          <a:ext cx="3632977" cy="5322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．都道府県（</a:t>
          </a:r>
          <a:r>
            <a:rPr lang="en-US" altLang="ja-JP" sz="1100">
              <a:solidFill>
                <a:sysClr val="windowText" lastClr="000000"/>
              </a:solidFill>
              <a:latin typeface="+mn-ea"/>
              <a:ea typeface="+mn-ea"/>
            </a:rPr>
            <a:t>37</a:t>
          </a:r>
          <a:r>
            <a:rPr lang="ja-JP" altLang="en-US" sz="1100">
              <a:solidFill>
                <a:sysClr val="windowText" lastClr="000000"/>
              </a:solidFill>
              <a:latin typeface="+mn-ea"/>
              <a:ea typeface="+mn-ea"/>
            </a:rPr>
            <a:t>都道府県）</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2,973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201705</xdr:colOff>
      <xdr:row>743</xdr:row>
      <xdr:rowOff>27214</xdr:rowOff>
    </xdr:from>
    <xdr:to>
      <xdr:col>49</xdr:col>
      <xdr:colOff>328964</xdr:colOff>
      <xdr:row>744</xdr:row>
      <xdr:rowOff>234860</xdr:rowOff>
    </xdr:to>
    <xdr:sp macro="" textlink="">
      <xdr:nvSpPr>
        <xdr:cNvPr id="59" name="正方形/長方形 58"/>
        <xdr:cNvSpPr/>
      </xdr:nvSpPr>
      <xdr:spPr>
        <a:xfrm>
          <a:off x="6252881" y="218967743"/>
          <a:ext cx="3959671" cy="5550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国立大学法人東京農工大学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0</xdr:colOff>
      <xdr:row>746</xdr:row>
      <xdr:rowOff>129668</xdr:rowOff>
    </xdr:from>
    <xdr:to>
      <xdr:col>49</xdr:col>
      <xdr:colOff>307845</xdr:colOff>
      <xdr:row>748</xdr:row>
      <xdr:rowOff>6226</xdr:rowOff>
    </xdr:to>
    <xdr:sp macro="" textlink="">
      <xdr:nvSpPr>
        <xdr:cNvPr id="60" name="正方形/長方形 59"/>
        <xdr:cNvSpPr/>
      </xdr:nvSpPr>
      <xdr:spPr>
        <a:xfrm>
          <a:off x="6252882" y="220112344"/>
          <a:ext cx="3938551" cy="5713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a:t>
          </a:r>
          <a:r>
            <a:rPr lang="en-US" altLang="ja-JP" sz="1100">
              <a:solidFill>
                <a:sysClr val="windowText" lastClr="000000"/>
              </a:solidFill>
              <a:latin typeface="+mn-ea"/>
              <a:ea typeface="+mn-ea"/>
            </a:rPr>
            <a:t> </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11206</xdr:colOff>
      <xdr:row>749</xdr:row>
      <xdr:rowOff>320166</xdr:rowOff>
    </xdr:from>
    <xdr:to>
      <xdr:col>49</xdr:col>
      <xdr:colOff>321452</xdr:colOff>
      <xdr:row>751</xdr:row>
      <xdr:rowOff>203023</xdr:rowOff>
    </xdr:to>
    <xdr:sp macro="" textlink="">
      <xdr:nvSpPr>
        <xdr:cNvPr id="61" name="正方形/長方形 60"/>
        <xdr:cNvSpPr/>
      </xdr:nvSpPr>
      <xdr:spPr>
        <a:xfrm>
          <a:off x="6173467" y="47307405"/>
          <a:ext cx="3888333" cy="595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16</xdr:col>
      <xdr:colOff>133669</xdr:colOff>
      <xdr:row>740</xdr:row>
      <xdr:rowOff>102453</xdr:rowOff>
    </xdr:from>
    <xdr:to>
      <xdr:col>29</xdr:col>
      <xdr:colOff>74339</xdr:colOff>
      <xdr:row>742</xdr:row>
      <xdr:rowOff>142982</xdr:rowOff>
    </xdr:to>
    <xdr:sp macro="" textlink="">
      <xdr:nvSpPr>
        <xdr:cNvPr id="63" name="大かっこ 62"/>
        <xdr:cNvSpPr/>
      </xdr:nvSpPr>
      <xdr:spPr>
        <a:xfrm>
          <a:off x="3360963" y="218000835"/>
          <a:ext cx="2562847" cy="735294"/>
        </a:xfrm>
        <a:prstGeom prst="bracketPair">
          <a:avLst>
            <a:gd name="adj" fmla="val 1017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14</xdr:col>
      <xdr:colOff>133669</xdr:colOff>
      <xdr:row>742</xdr:row>
      <xdr:rowOff>333775</xdr:rowOff>
    </xdr:from>
    <xdr:to>
      <xdr:col>24</xdr:col>
      <xdr:colOff>70490</xdr:colOff>
      <xdr:row>743</xdr:row>
      <xdr:rowOff>253762</xdr:rowOff>
    </xdr:to>
    <xdr:sp macro="" textlink="">
      <xdr:nvSpPr>
        <xdr:cNvPr id="64" name="正方形/長方形 63"/>
        <xdr:cNvSpPr/>
      </xdr:nvSpPr>
      <xdr:spPr>
        <a:xfrm>
          <a:off x="2957551" y="218926922"/>
          <a:ext cx="1953880" cy="26736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国庫債務負担行為等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34338</xdr:colOff>
      <xdr:row>745</xdr:row>
      <xdr:rowOff>181374</xdr:rowOff>
    </xdr:from>
    <xdr:to>
      <xdr:col>28</xdr:col>
      <xdr:colOff>21531</xdr:colOff>
      <xdr:row>747</xdr:row>
      <xdr:rowOff>314341</xdr:rowOff>
    </xdr:to>
    <xdr:sp macro="" textlink="">
      <xdr:nvSpPr>
        <xdr:cNvPr id="65" name="大かっこ 64"/>
        <xdr:cNvSpPr/>
      </xdr:nvSpPr>
      <xdr:spPr>
        <a:xfrm>
          <a:off x="2051397" y="219816668"/>
          <a:ext cx="3617899" cy="827732"/>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　我が国の漂着ごみの状況を把握するためのモニタリングや、効果的な発生源対策を検討すべく全国の事例調査等を実施</a:t>
          </a:r>
        </a:p>
      </xdr:txBody>
    </xdr:sp>
    <xdr:clientData/>
  </xdr:twoCellAnchor>
  <xdr:twoCellAnchor>
    <xdr:from>
      <xdr:col>35</xdr:col>
      <xdr:colOff>92846</xdr:colOff>
      <xdr:row>742</xdr:row>
      <xdr:rowOff>102454</xdr:rowOff>
    </xdr:from>
    <xdr:to>
      <xdr:col>46</xdr:col>
      <xdr:colOff>6668</xdr:colOff>
      <xdr:row>743</xdr:row>
      <xdr:rowOff>30571</xdr:rowOff>
    </xdr:to>
    <xdr:sp macro="" textlink="">
      <xdr:nvSpPr>
        <xdr:cNvPr id="66" name="正方形/長方形 65"/>
        <xdr:cNvSpPr/>
      </xdr:nvSpPr>
      <xdr:spPr>
        <a:xfrm>
          <a:off x="7152552" y="218695601"/>
          <a:ext cx="2132587" cy="2754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31</xdr:col>
      <xdr:colOff>11206</xdr:colOff>
      <xdr:row>744</xdr:row>
      <xdr:rowOff>292953</xdr:rowOff>
    </xdr:from>
    <xdr:to>
      <xdr:col>49</xdr:col>
      <xdr:colOff>258666</xdr:colOff>
      <xdr:row>745</xdr:row>
      <xdr:rowOff>238722</xdr:rowOff>
    </xdr:to>
    <xdr:sp macro="" textlink="">
      <xdr:nvSpPr>
        <xdr:cNvPr id="67" name="大かっこ 66"/>
        <xdr:cNvSpPr/>
      </xdr:nvSpPr>
      <xdr:spPr>
        <a:xfrm>
          <a:off x="6264088" y="219580865"/>
          <a:ext cx="3878166" cy="2931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・採集した微細なプラスチックごみの分析</a:t>
          </a:r>
          <a:endParaRPr lang="ja-JP" altLang="ja-JP">
            <a:effectLst/>
          </a:endParaRPr>
        </a:p>
      </xdr:txBody>
    </xdr:sp>
    <xdr:clientData/>
  </xdr:twoCellAnchor>
  <xdr:twoCellAnchor>
    <xdr:from>
      <xdr:col>35</xdr:col>
      <xdr:colOff>52027</xdr:colOff>
      <xdr:row>745</xdr:row>
      <xdr:rowOff>224916</xdr:rowOff>
    </xdr:from>
    <xdr:to>
      <xdr:col>45</xdr:col>
      <xdr:colOff>161205</xdr:colOff>
      <xdr:row>746</xdr:row>
      <xdr:rowOff>156892</xdr:rowOff>
    </xdr:to>
    <xdr:sp macro="" textlink="">
      <xdr:nvSpPr>
        <xdr:cNvPr id="68" name="正方形/長方形 67"/>
        <xdr:cNvSpPr/>
      </xdr:nvSpPr>
      <xdr:spPr>
        <a:xfrm>
          <a:off x="7111733" y="219860210"/>
          <a:ext cx="2126237"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35</xdr:col>
      <xdr:colOff>52025</xdr:colOff>
      <xdr:row>749</xdr:row>
      <xdr:rowOff>40820</xdr:rowOff>
    </xdr:from>
    <xdr:to>
      <xdr:col>45</xdr:col>
      <xdr:colOff>161203</xdr:colOff>
      <xdr:row>749</xdr:row>
      <xdr:rowOff>320178</xdr:rowOff>
    </xdr:to>
    <xdr:sp macro="" textlink="">
      <xdr:nvSpPr>
        <xdr:cNvPr id="69" name="正方形/長方形 68"/>
        <xdr:cNvSpPr/>
      </xdr:nvSpPr>
      <xdr:spPr>
        <a:xfrm>
          <a:off x="7111731" y="221065644"/>
          <a:ext cx="2126237"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120062</xdr:colOff>
      <xdr:row>749</xdr:row>
      <xdr:rowOff>40821</xdr:rowOff>
    </xdr:from>
    <xdr:to>
      <xdr:col>25</xdr:col>
      <xdr:colOff>25132</xdr:colOff>
      <xdr:row>749</xdr:row>
      <xdr:rowOff>320179</xdr:rowOff>
    </xdr:to>
    <xdr:sp macro="" textlink="">
      <xdr:nvSpPr>
        <xdr:cNvPr id="71" name="正方形/長方形 70"/>
        <xdr:cNvSpPr/>
      </xdr:nvSpPr>
      <xdr:spPr>
        <a:xfrm>
          <a:off x="2943944" y="221065645"/>
          <a:ext cx="2123835"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62608</xdr:colOff>
      <xdr:row>754</xdr:row>
      <xdr:rowOff>83704</xdr:rowOff>
    </xdr:from>
    <xdr:to>
      <xdr:col>25</xdr:col>
      <xdr:colOff>95871</xdr:colOff>
      <xdr:row>754</xdr:row>
      <xdr:rowOff>329239</xdr:rowOff>
    </xdr:to>
    <xdr:sp macro="" textlink="">
      <xdr:nvSpPr>
        <xdr:cNvPr id="72" name="正方形/長方形 71"/>
        <xdr:cNvSpPr/>
      </xdr:nvSpPr>
      <xdr:spPr>
        <a:xfrm>
          <a:off x="2886490" y="222845439"/>
          <a:ext cx="2252028" cy="2455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106455</xdr:colOff>
      <xdr:row>757</xdr:row>
      <xdr:rowOff>315368</xdr:rowOff>
    </xdr:from>
    <xdr:to>
      <xdr:col>25</xdr:col>
      <xdr:colOff>11205</xdr:colOff>
      <xdr:row>757</xdr:row>
      <xdr:rowOff>614367</xdr:rowOff>
    </xdr:to>
    <xdr:sp macro="" textlink="">
      <xdr:nvSpPr>
        <xdr:cNvPr id="73" name="正方形/長方形 72"/>
        <xdr:cNvSpPr/>
      </xdr:nvSpPr>
      <xdr:spPr>
        <a:xfrm>
          <a:off x="2930337" y="224444221"/>
          <a:ext cx="2123515"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30</xdr:col>
      <xdr:colOff>201704</xdr:colOff>
      <xdr:row>748</xdr:row>
      <xdr:rowOff>54428</xdr:rowOff>
    </xdr:from>
    <xdr:to>
      <xdr:col>49</xdr:col>
      <xdr:colOff>300417</xdr:colOff>
      <xdr:row>749</xdr:row>
      <xdr:rowOff>68759</xdr:rowOff>
    </xdr:to>
    <xdr:sp macro="" textlink="">
      <xdr:nvSpPr>
        <xdr:cNvPr id="75" name="大かっこ 74"/>
        <xdr:cNvSpPr/>
      </xdr:nvSpPr>
      <xdr:spPr>
        <a:xfrm>
          <a:off x="6252880" y="220731869"/>
          <a:ext cx="3931125" cy="3617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・数値シミュレーションの実施</a:t>
          </a:r>
          <a:endParaRPr lang="ja-JP" altLang="ja-JP">
            <a:effectLst/>
          </a:endParaRPr>
        </a:p>
      </xdr:txBody>
    </xdr:sp>
    <xdr:clientData/>
  </xdr:twoCellAnchor>
  <xdr:twoCellAnchor>
    <xdr:from>
      <xdr:col>30</xdr:col>
      <xdr:colOff>201704</xdr:colOff>
      <xdr:row>751</xdr:row>
      <xdr:rowOff>252132</xdr:rowOff>
    </xdr:from>
    <xdr:to>
      <xdr:col>49</xdr:col>
      <xdr:colOff>323522</xdr:colOff>
      <xdr:row>753</xdr:row>
      <xdr:rowOff>33617</xdr:rowOff>
    </xdr:to>
    <xdr:sp macro="" textlink="">
      <xdr:nvSpPr>
        <xdr:cNvPr id="76" name="大かっこ 75"/>
        <xdr:cNvSpPr/>
      </xdr:nvSpPr>
      <xdr:spPr>
        <a:xfrm>
          <a:off x="6252880" y="64058426"/>
          <a:ext cx="3954230" cy="4762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・採集した微細なプラスチックごみの分析</a:t>
          </a:r>
          <a:endParaRPr lang="en-US" altLang="ja-JP" sz="1100" b="0" i="0" u="none" strike="noStrike" baseline="0" smtClean="0">
            <a:solidFill>
              <a:schemeClr val="tx1"/>
            </a:solidFill>
            <a:effectLst/>
            <a:latin typeface="+mn-lt"/>
            <a:ea typeface="+mn-ea"/>
            <a:cs typeface="+mn-cs"/>
          </a:endParaRPr>
        </a:p>
        <a:p>
          <a:pPr>
            <a:lnSpc>
              <a:spcPts val="1300"/>
            </a:lnSpc>
          </a:pPr>
          <a:r>
            <a:rPr lang="ja-JP" altLang="en-US">
              <a:effectLst/>
            </a:rPr>
            <a:t>・漂流・海底ごみデータの取得と整理</a:t>
          </a:r>
          <a:endParaRPr lang="ja-JP" altLang="ja-JP">
            <a:effectLst/>
          </a:endParaRPr>
        </a:p>
      </xdr:txBody>
    </xdr:sp>
    <xdr:clientData/>
  </xdr:twoCellAnchor>
  <xdr:twoCellAnchor>
    <xdr:from>
      <xdr:col>10</xdr:col>
      <xdr:colOff>11206</xdr:colOff>
      <xdr:row>751</xdr:row>
      <xdr:rowOff>292953</xdr:rowOff>
    </xdr:from>
    <xdr:to>
      <xdr:col>28</xdr:col>
      <xdr:colOff>52027</xdr:colOff>
      <xdr:row>754</xdr:row>
      <xdr:rowOff>140376</xdr:rowOff>
    </xdr:to>
    <xdr:sp macro="" textlink="">
      <xdr:nvSpPr>
        <xdr:cNvPr id="77" name="大かっこ 76"/>
        <xdr:cNvSpPr/>
      </xdr:nvSpPr>
      <xdr:spPr>
        <a:xfrm>
          <a:off x="2028265" y="222012541"/>
          <a:ext cx="3671527" cy="8895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　漂着ごみの発生過程と発生原因の解明のため、我が国周辺の沖合海域の表面を漂う漂流ごみや海底ごみの実態把握を実施</a:t>
          </a:r>
          <a:endParaRPr kumimoji="1" lang="en-US" altLang="ja-JP" sz="1100">
            <a:solidFill>
              <a:schemeClr val="tx1"/>
            </a:solidFill>
          </a:endParaRPr>
        </a:p>
      </xdr:txBody>
    </xdr:sp>
    <xdr:clientData/>
  </xdr:twoCellAnchor>
  <xdr:twoCellAnchor>
    <xdr:from>
      <xdr:col>10</xdr:col>
      <xdr:colOff>24814</xdr:colOff>
      <xdr:row>758</xdr:row>
      <xdr:rowOff>535480</xdr:rowOff>
    </xdr:from>
    <xdr:to>
      <xdr:col>28</xdr:col>
      <xdr:colOff>24813</xdr:colOff>
      <xdr:row>761</xdr:row>
      <xdr:rowOff>123775</xdr:rowOff>
    </xdr:to>
    <xdr:sp macro="" textlink="">
      <xdr:nvSpPr>
        <xdr:cNvPr id="79" name="大かっこ 78"/>
        <xdr:cNvSpPr/>
      </xdr:nvSpPr>
      <xdr:spPr>
        <a:xfrm>
          <a:off x="2041873" y="225336686"/>
          <a:ext cx="3630705" cy="8545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国内外におけるマイクロビーズの流通実態等に係る調査を実施</a:t>
          </a:r>
          <a:endParaRPr kumimoji="1" lang="en-US" altLang="ja-JP" sz="1100">
            <a:solidFill>
              <a:schemeClr val="tx1"/>
            </a:solidFill>
          </a:endParaRPr>
        </a:p>
      </xdr:txBody>
    </xdr:sp>
    <xdr:clientData/>
  </xdr:twoCellAnchor>
  <xdr:twoCellAnchor>
    <xdr:from>
      <xdr:col>13</xdr:col>
      <xdr:colOff>187396</xdr:colOff>
      <xdr:row>761</xdr:row>
      <xdr:rowOff>97563</xdr:rowOff>
    </xdr:from>
    <xdr:to>
      <xdr:col>23</xdr:col>
      <xdr:colOff>99900</xdr:colOff>
      <xdr:row>761</xdr:row>
      <xdr:rowOff>392829</xdr:rowOff>
    </xdr:to>
    <xdr:sp macro="" textlink="">
      <xdr:nvSpPr>
        <xdr:cNvPr id="81" name="正方形/長方形 80"/>
        <xdr:cNvSpPr/>
      </xdr:nvSpPr>
      <xdr:spPr>
        <a:xfrm>
          <a:off x="2809572" y="68251739"/>
          <a:ext cx="1929563" cy="2952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補助等交付</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11205</xdr:colOff>
      <xdr:row>756</xdr:row>
      <xdr:rowOff>265739</xdr:rowOff>
    </xdr:from>
    <xdr:to>
      <xdr:col>28</xdr:col>
      <xdr:colOff>38419</xdr:colOff>
      <xdr:row>757</xdr:row>
      <xdr:rowOff>356841</xdr:rowOff>
    </xdr:to>
    <xdr:sp macro="" textlink="">
      <xdr:nvSpPr>
        <xdr:cNvPr id="82" name="大かっこ 81"/>
        <xdr:cNvSpPr/>
      </xdr:nvSpPr>
      <xdr:spPr>
        <a:xfrm>
          <a:off x="2028264" y="223722239"/>
          <a:ext cx="3657920" cy="7634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漂着ごみの発生過程と発生原因の解明のため、</a:t>
          </a:r>
          <a:r>
            <a:rPr kumimoji="1" lang="ja-JP" altLang="en-US" sz="1100">
              <a:solidFill>
                <a:schemeClr val="tx1"/>
              </a:solidFill>
              <a:effectLst/>
              <a:latin typeface="+mn-lt"/>
              <a:ea typeface="+mn-ea"/>
              <a:cs typeface="+mn-cs"/>
            </a:rPr>
            <a:t>沿岸</a:t>
          </a:r>
          <a:r>
            <a:rPr kumimoji="1" lang="ja-JP" altLang="ja-JP" sz="1100">
              <a:solidFill>
                <a:schemeClr val="tx1"/>
              </a:solidFill>
              <a:effectLst/>
              <a:latin typeface="+mn-lt"/>
              <a:ea typeface="+mn-ea"/>
              <a:cs typeface="+mn-cs"/>
            </a:rPr>
            <a:t>海域の表面を漂う漂流ごみや海底ごみの実態把握を実施</a:t>
          </a:r>
          <a:endParaRPr kumimoji="1" lang="en-US" altLang="ja-JP" sz="1100">
            <a:solidFill>
              <a:schemeClr val="tx1"/>
            </a:solidFill>
          </a:endParaRPr>
        </a:p>
      </xdr:txBody>
    </xdr:sp>
    <xdr:clientData/>
  </xdr:twoCellAnchor>
  <xdr:twoCellAnchor>
    <xdr:from>
      <xdr:col>10</xdr:col>
      <xdr:colOff>27266</xdr:colOff>
      <xdr:row>763</xdr:row>
      <xdr:rowOff>241674</xdr:rowOff>
    </xdr:from>
    <xdr:to>
      <xdr:col>28</xdr:col>
      <xdr:colOff>65095</xdr:colOff>
      <xdr:row>765</xdr:row>
      <xdr:rowOff>261293</xdr:rowOff>
    </xdr:to>
    <xdr:sp macro="" textlink="">
      <xdr:nvSpPr>
        <xdr:cNvPr id="83" name="大かっこ 82"/>
        <xdr:cNvSpPr/>
      </xdr:nvSpPr>
      <xdr:spPr>
        <a:xfrm>
          <a:off x="2044325" y="69225086"/>
          <a:ext cx="3668535" cy="64714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clientData/>
  </xdr:twoCellAnchor>
  <xdr:twoCellAnchor>
    <xdr:from>
      <xdr:col>8</xdr:col>
      <xdr:colOff>0</xdr:colOff>
      <xdr:row>742</xdr:row>
      <xdr:rowOff>252132</xdr:rowOff>
    </xdr:from>
    <xdr:to>
      <xdr:col>8</xdr:col>
      <xdr:colOff>11205</xdr:colOff>
      <xdr:row>762</xdr:row>
      <xdr:rowOff>246529</xdr:rowOff>
    </xdr:to>
    <xdr:cxnSp macro="">
      <xdr:nvCxnSpPr>
        <xdr:cNvPr id="84" name="直線コネクタ 83"/>
        <xdr:cNvCxnSpPr/>
      </xdr:nvCxnSpPr>
      <xdr:spPr>
        <a:xfrm flipH="1">
          <a:off x="1613647" y="60931985"/>
          <a:ext cx="11205" cy="7916956"/>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11205</xdr:colOff>
      <xdr:row>744</xdr:row>
      <xdr:rowOff>177293</xdr:rowOff>
    </xdr:from>
    <xdr:to>
      <xdr:col>10</xdr:col>
      <xdr:colOff>47980</xdr:colOff>
      <xdr:row>744</xdr:row>
      <xdr:rowOff>178700</xdr:rowOff>
    </xdr:to>
    <xdr:cxnSp macro="">
      <xdr:nvCxnSpPr>
        <xdr:cNvPr id="85" name="直線矢印コネクタ 84"/>
        <xdr:cNvCxnSpPr/>
      </xdr:nvCxnSpPr>
      <xdr:spPr bwMode="auto">
        <a:xfrm flipV="1">
          <a:off x="1624852" y="219465205"/>
          <a:ext cx="440187"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192180</xdr:colOff>
      <xdr:row>750</xdr:row>
      <xdr:rowOff>292954</xdr:rowOff>
    </xdr:from>
    <xdr:to>
      <xdr:col>10</xdr:col>
      <xdr:colOff>38455</xdr:colOff>
      <xdr:row>750</xdr:row>
      <xdr:rowOff>294314</xdr:rowOff>
    </xdr:to>
    <xdr:cxnSp macro="">
      <xdr:nvCxnSpPr>
        <xdr:cNvPr id="86" name="直線矢印コネクタ 85"/>
        <xdr:cNvCxnSpPr/>
      </xdr:nvCxnSpPr>
      <xdr:spPr bwMode="auto">
        <a:xfrm flipV="1">
          <a:off x="1604121" y="221665160"/>
          <a:ext cx="451393" cy="136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755</xdr:row>
      <xdr:rowOff>279346</xdr:rowOff>
    </xdr:from>
    <xdr:to>
      <xdr:col>10</xdr:col>
      <xdr:colOff>52062</xdr:colOff>
      <xdr:row>755</xdr:row>
      <xdr:rowOff>284788</xdr:rowOff>
    </xdr:to>
    <xdr:cxnSp macro="">
      <xdr:nvCxnSpPr>
        <xdr:cNvPr id="87" name="直線矢印コネクタ 86"/>
        <xdr:cNvCxnSpPr/>
      </xdr:nvCxnSpPr>
      <xdr:spPr bwMode="auto">
        <a:xfrm flipV="1">
          <a:off x="1624852" y="223388464"/>
          <a:ext cx="444269"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758</xdr:row>
      <xdr:rowOff>228920</xdr:rowOff>
    </xdr:from>
    <xdr:to>
      <xdr:col>10</xdr:col>
      <xdr:colOff>38455</xdr:colOff>
      <xdr:row>758</xdr:row>
      <xdr:rowOff>234362</xdr:rowOff>
    </xdr:to>
    <xdr:cxnSp macro="">
      <xdr:nvCxnSpPr>
        <xdr:cNvPr id="88" name="直線矢印コネクタ 87"/>
        <xdr:cNvCxnSpPr/>
      </xdr:nvCxnSpPr>
      <xdr:spPr bwMode="auto">
        <a:xfrm flipV="1">
          <a:off x="1624852" y="225030126"/>
          <a:ext cx="430662"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188098</xdr:colOff>
      <xdr:row>762</xdr:row>
      <xdr:rowOff>224917</xdr:rowOff>
    </xdr:from>
    <xdr:to>
      <xdr:col>10</xdr:col>
      <xdr:colOff>24848</xdr:colOff>
      <xdr:row>762</xdr:row>
      <xdr:rowOff>226324</xdr:rowOff>
    </xdr:to>
    <xdr:cxnSp macro="">
      <xdr:nvCxnSpPr>
        <xdr:cNvPr id="89" name="直線矢印コネクタ 88"/>
        <xdr:cNvCxnSpPr/>
      </xdr:nvCxnSpPr>
      <xdr:spPr bwMode="auto">
        <a:xfrm flipV="1">
          <a:off x="1600039" y="226740623"/>
          <a:ext cx="441868"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43689</xdr:colOff>
      <xdr:row>750</xdr:row>
      <xdr:rowOff>277723</xdr:rowOff>
    </xdr:from>
    <xdr:to>
      <xdr:col>31</xdr:col>
      <xdr:colOff>11205</xdr:colOff>
      <xdr:row>750</xdr:row>
      <xdr:rowOff>284789</xdr:rowOff>
    </xdr:to>
    <xdr:cxnSp macro="">
      <xdr:nvCxnSpPr>
        <xdr:cNvPr id="91" name="直線矢印コネクタ 90"/>
        <xdr:cNvCxnSpPr>
          <a:stCxn id="54" idx="3"/>
        </xdr:cNvCxnSpPr>
      </xdr:nvCxnSpPr>
      <xdr:spPr bwMode="auto">
        <a:xfrm>
          <a:off x="5691454" y="221649929"/>
          <a:ext cx="572633" cy="706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106455</xdr:colOff>
      <xdr:row>743</xdr:row>
      <xdr:rowOff>292953</xdr:rowOff>
    </xdr:from>
    <xdr:to>
      <xdr:col>29</xdr:col>
      <xdr:colOff>111512</xdr:colOff>
      <xdr:row>747</xdr:row>
      <xdr:rowOff>78988</xdr:rowOff>
    </xdr:to>
    <xdr:cxnSp macro="">
      <xdr:nvCxnSpPr>
        <xdr:cNvPr id="92" name="直線コネクタ 91"/>
        <xdr:cNvCxnSpPr/>
      </xdr:nvCxnSpPr>
      <xdr:spPr>
        <a:xfrm>
          <a:off x="5900443" y="45134794"/>
          <a:ext cx="5057" cy="1198523"/>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29</xdr:col>
      <xdr:colOff>96930</xdr:colOff>
      <xdr:row>743</xdr:row>
      <xdr:rowOff>303886</xdr:rowOff>
    </xdr:from>
    <xdr:to>
      <xdr:col>30</xdr:col>
      <xdr:colOff>192180</xdr:colOff>
      <xdr:row>743</xdr:row>
      <xdr:rowOff>314253</xdr:rowOff>
    </xdr:to>
    <xdr:cxnSp macro="">
      <xdr:nvCxnSpPr>
        <xdr:cNvPr id="93" name="直線矢印コネクタ 92"/>
        <xdr:cNvCxnSpPr/>
      </xdr:nvCxnSpPr>
      <xdr:spPr bwMode="auto">
        <a:xfrm>
          <a:off x="5946401" y="219244415"/>
          <a:ext cx="296955" cy="1036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111512</xdr:colOff>
      <xdr:row>747</xdr:row>
      <xdr:rowOff>67947</xdr:rowOff>
    </xdr:from>
    <xdr:to>
      <xdr:col>31</xdr:col>
      <xdr:colOff>0</xdr:colOff>
      <xdr:row>747</xdr:row>
      <xdr:rowOff>69695</xdr:rowOff>
    </xdr:to>
    <xdr:cxnSp macro="">
      <xdr:nvCxnSpPr>
        <xdr:cNvPr id="94" name="直線矢印コネクタ 93"/>
        <xdr:cNvCxnSpPr>
          <a:endCxn id="60" idx="1"/>
        </xdr:cNvCxnSpPr>
      </xdr:nvCxnSpPr>
      <xdr:spPr bwMode="auto">
        <a:xfrm flipV="1">
          <a:off x="5905500" y="46322276"/>
          <a:ext cx="288073" cy="1748"/>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68705</xdr:colOff>
      <xdr:row>744</xdr:row>
      <xdr:rowOff>179024</xdr:rowOff>
    </xdr:from>
    <xdr:to>
      <xdr:col>29</xdr:col>
      <xdr:colOff>115980</xdr:colOff>
      <xdr:row>744</xdr:row>
      <xdr:rowOff>180014</xdr:rowOff>
    </xdr:to>
    <xdr:cxnSp macro="">
      <xdr:nvCxnSpPr>
        <xdr:cNvPr id="95" name="直線コネクタ 94"/>
        <xdr:cNvCxnSpPr>
          <a:stCxn id="53" idx="3"/>
        </xdr:cNvCxnSpPr>
      </xdr:nvCxnSpPr>
      <xdr:spPr>
        <a:xfrm>
          <a:off x="5716470" y="219466936"/>
          <a:ext cx="248981" cy="990"/>
        </a:xfrm>
        <a:prstGeom prst="line">
          <a:avLst/>
        </a:prstGeom>
        <a:ln w="28575">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96931</xdr:colOff>
      <xdr:row>750</xdr:row>
      <xdr:rowOff>276225</xdr:rowOff>
    </xdr:from>
    <xdr:to>
      <xdr:col>29</xdr:col>
      <xdr:colOff>106866</xdr:colOff>
      <xdr:row>760</xdr:row>
      <xdr:rowOff>32524</xdr:rowOff>
    </xdr:to>
    <xdr:cxnSp macro="">
      <xdr:nvCxnSpPr>
        <xdr:cNvPr id="40" name="直線コネクタ 39"/>
        <xdr:cNvCxnSpPr/>
      </xdr:nvCxnSpPr>
      <xdr:spPr>
        <a:xfrm>
          <a:off x="5890919" y="47589920"/>
          <a:ext cx="9935" cy="4253958"/>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28</xdr:col>
      <xdr:colOff>125541</xdr:colOff>
      <xdr:row>1794</xdr:row>
      <xdr:rowOff>7320</xdr:rowOff>
    </xdr:from>
    <xdr:to>
      <xdr:col>28</xdr:col>
      <xdr:colOff>136746</xdr:colOff>
      <xdr:row>1840</xdr:row>
      <xdr:rowOff>51413</xdr:rowOff>
    </xdr:to>
    <xdr:cxnSp macro="">
      <xdr:nvCxnSpPr>
        <xdr:cNvPr id="41" name="直線コネクタ 40"/>
        <xdr:cNvCxnSpPr/>
      </xdr:nvCxnSpPr>
      <xdr:spPr>
        <a:xfrm flipH="1">
          <a:off x="5691454" y="221649929"/>
          <a:ext cx="11205" cy="8045093"/>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29</xdr:col>
      <xdr:colOff>107673</xdr:colOff>
      <xdr:row>754</xdr:row>
      <xdr:rowOff>198783</xdr:rowOff>
    </xdr:from>
    <xdr:to>
      <xdr:col>30</xdr:col>
      <xdr:colOff>182218</xdr:colOff>
      <xdr:row>754</xdr:row>
      <xdr:rowOff>198783</xdr:rowOff>
    </xdr:to>
    <xdr:cxnSp macro="">
      <xdr:nvCxnSpPr>
        <xdr:cNvPr id="42" name="直線矢印コネクタ 41"/>
        <xdr:cNvCxnSpPr/>
      </xdr:nvCxnSpPr>
      <xdr:spPr bwMode="auto">
        <a:xfrm>
          <a:off x="5872369" y="48966783"/>
          <a:ext cx="273327"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101827</xdr:colOff>
      <xdr:row>1792</xdr:row>
      <xdr:rowOff>50251</xdr:rowOff>
    </xdr:from>
    <xdr:to>
      <xdr:col>49</xdr:col>
      <xdr:colOff>412073</xdr:colOff>
      <xdr:row>1795</xdr:row>
      <xdr:rowOff>123608</xdr:rowOff>
    </xdr:to>
    <xdr:sp macro="" textlink="">
      <xdr:nvSpPr>
        <xdr:cNvPr id="44" name="正方形/長方形 43"/>
        <xdr:cNvSpPr/>
      </xdr:nvSpPr>
      <xdr:spPr>
        <a:xfrm>
          <a:off x="6264088" y="221344990"/>
          <a:ext cx="3888333" cy="595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a:t>
          </a:r>
          <a:r>
            <a:rPr lang="en-US" altLang="ja-JP" sz="1100">
              <a:solidFill>
                <a:sysClr val="windowText" lastClr="000000"/>
              </a:solidFill>
              <a:latin typeface="+mn-ea"/>
              <a:ea typeface="+mn-ea"/>
            </a:rPr>
            <a:t> </a:t>
          </a:r>
          <a:r>
            <a:rPr lang="ja-JP" altLang="en-US" sz="1100">
              <a:solidFill>
                <a:sysClr val="windowText" lastClr="000000"/>
              </a:solidFill>
              <a:latin typeface="+mn-ea"/>
              <a:ea typeface="+mn-ea"/>
            </a:rPr>
            <a:t>大学（九州大、北海道大、長崎大、鹿児島大）</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16565</xdr:colOff>
      <xdr:row>753</xdr:row>
      <xdr:rowOff>273326</xdr:rowOff>
    </xdr:from>
    <xdr:to>
      <xdr:col>49</xdr:col>
      <xdr:colOff>326811</xdr:colOff>
      <xdr:row>755</xdr:row>
      <xdr:rowOff>156183</xdr:rowOff>
    </xdr:to>
    <xdr:sp macro="" textlink="">
      <xdr:nvSpPr>
        <xdr:cNvPr id="45" name="正方形/長方形 44"/>
        <xdr:cNvSpPr/>
      </xdr:nvSpPr>
      <xdr:spPr>
        <a:xfrm>
          <a:off x="6178826" y="48685174"/>
          <a:ext cx="3888333" cy="595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I</a:t>
          </a:r>
          <a:r>
            <a:rPr lang="ja-JP" altLang="en-US" sz="1100">
              <a:solidFill>
                <a:sysClr val="windowText" lastClr="000000"/>
              </a:solidFill>
              <a:latin typeface="+mn-ea"/>
              <a:ea typeface="+mn-ea"/>
            </a:rPr>
            <a:t>．国立大学法人北海道大学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190500</xdr:colOff>
      <xdr:row>755</xdr:row>
      <xdr:rowOff>223630</xdr:rowOff>
    </xdr:from>
    <xdr:to>
      <xdr:col>49</xdr:col>
      <xdr:colOff>312318</xdr:colOff>
      <xdr:row>756</xdr:row>
      <xdr:rowOff>361268</xdr:rowOff>
    </xdr:to>
    <xdr:sp macro="" textlink="">
      <xdr:nvSpPr>
        <xdr:cNvPr id="46" name="大かっこ 45"/>
        <xdr:cNvSpPr/>
      </xdr:nvSpPr>
      <xdr:spPr>
        <a:xfrm>
          <a:off x="6153978" y="49347782"/>
          <a:ext cx="3898688" cy="4937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・北海道東方海域沖における漂流・海底ごみデータの取得と整理</a:t>
          </a:r>
          <a:endParaRPr lang="ja-JP" altLang="ja-JP">
            <a:effectLst/>
          </a:endParaRPr>
        </a:p>
      </xdr:txBody>
    </xdr:sp>
    <xdr:clientData/>
  </xdr:twoCellAnchor>
  <xdr:twoCellAnchor>
    <xdr:from>
      <xdr:col>29</xdr:col>
      <xdr:colOff>102421</xdr:colOff>
      <xdr:row>757</xdr:row>
      <xdr:rowOff>347870</xdr:rowOff>
    </xdr:from>
    <xdr:to>
      <xdr:col>30</xdr:col>
      <xdr:colOff>176966</xdr:colOff>
      <xdr:row>757</xdr:row>
      <xdr:rowOff>347870</xdr:rowOff>
    </xdr:to>
    <xdr:cxnSp macro="">
      <xdr:nvCxnSpPr>
        <xdr:cNvPr id="47" name="直線矢印コネクタ 46"/>
        <xdr:cNvCxnSpPr/>
      </xdr:nvCxnSpPr>
      <xdr:spPr bwMode="auto">
        <a:xfrm>
          <a:off x="5896409" y="50449370"/>
          <a:ext cx="274337"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757</xdr:row>
      <xdr:rowOff>41412</xdr:rowOff>
    </xdr:from>
    <xdr:to>
      <xdr:col>49</xdr:col>
      <xdr:colOff>310246</xdr:colOff>
      <xdr:row>757</xdr:row>
      <xdr:rowOff>636573</xdr:rowOff>
    </xdr:to>
    <xdr:sp macro="" textlink="">
      <xdr:nvSpPr>
        <xdr:cNvPr id="48" name="正方形/長方形 47"/>
        <xdr:cNvSpPr/>
      </xdr:nvSpPr>
      <xdr:spPr>
        <a:xfrm>
          <a:off x="6162261" y="50192608"/>
          <a:ext cx="3888333" cy="595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J</a:t>
          </a:r>
          <a:r>
            <a:rPr lang="ja-JP" altLang="en-US" sz="1100">
              <a:solidFill>
                <a:sysClr val="windowText" lastClr="000000"/>
              </a:solidFill>
              <a:latin typeface="+mn-ea"/>
              <a:ea typeface="+mn-ea"/>
            </a:rPr>
            <a:t>．国立大学法人長崎大学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8282</xdr:colOff>
      <xdr:row>758</xdr:row>
      <xdr:rowOff>66261</xdr:rowOff>
    </xdr:from>
    <xdr:to>
      <xdr:col>49</xdr:col>
      <xdr:colOff>328883</xdr:colOff>
      <xdr:row>758</xdr:row>
      <xdr:rowOff>560051</xdr:rowOff>
    </xdr:to>
    <xdr:sp macro="" textlink="">
      <xdr:nvSpPr>
        <xdr:cNvPr id="49" name="大かっこ 48"/>
        <xdr:cNvSpPr/>
      </xdr:nvSpPr>
      <xdr:spPr>
        <a:xfrm>
          <a:off x="6170543" y="50888348"/>
          <a:ext cx="3898688" cy="4937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・東シナ海域における漂流・海底ごみデータの取得と整理</a:t>
          </a:r>
          <a:endParaRPr lang="ja-JP" altLang="ja-JP">
            <a:effectLst/>
          </a:endParaRPr>
        </a:p>
      </xdr:txBody>
    </xdr:sp>
    <xdr:clientData/>
  </xdr:twoCellAnchor>
  <xdr:twoCellAnchor>
    <xdr:from>
      <xdr:col>29</xdr:col>
      <xdr:colOff>115955</xdr:colOff>
      <xdr:row>760</xdr:row>
      <xdr:rowOff>16565</xdr:rowOff>
    </xdr:from>
    <xdr:to>
      <xdr:col>30</xdr:col>
      <xdr:colOff>190500</xdr:colOff>
      <xdr:row>760</xdr:row>
      <xdr:rowOff>16565</xdr:rowOff>
    </xdr:to>
    <xdr:cxnSp macro="">
      <xdr:nvCxnSpPr>
        <xdr:cNvPr id="50" name="直線矢印コネクタ 49"/>
        <xdr:cNvCxnSpPr/>
      </xdr:nvCxnSpPr>
      <xdr:spPr bwMode="auto">
        <a:xfrm>
          <a:off x="5880651" y="51882261"/>
          <a:ext cx="273327"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190502</xdr:colOff>
      <xdr:row>759</xdr:row>
      <xdr:rowOff>115957</xdr:rowOff>
    </xdr:from>
    <xdr:to>
      <xdr:col>49</xdr:col>
      <xdr:colOff>301965</xdr:colOff>
      <xdr:row>761</xdr:row>
      <xdr:rowOff>106487</xdr:rowOff>
    </xdr:to>
    <xdr:sp macro="" textlink="">
      <xdr:nvSpPr>
        <xdr:cNvPr id="51" name="正方形/長方形 50"/>
        <xdr:cNvSpPr/>
      </xdr:nvSpPr>
      <xdr:spPr>
        <a:xfrm>
          <a:off x="6153980" y="51608935"/>
          <a:ext cx="3888333" cy="595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K</a:t>
          </a:r>
          <a:r>
            <a:rPr lang="ja-JP" altLang="en-US" sz="1100">
              <a:solidFill>
                <a:sysClr val="windowText" lastClr="000000"/>
              </a:solidFill>
              <a:latin typeface="+mn-ea"/>
              <a:ea typeface="+mn-ea"/>
            </a:rPr>
            <a:t>．国立大学法人鹿児島大学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182218</xdr:colOff>
      <xdr:row>761</xdr:row>
      <xdr:rowOff>207066</xdr:rowOff>
    </xdr:from>
    <xdr:to>
      <xdr:col>49</xdr:col>
      <xdr:colOff>317500</xdr:colOff>
      <xdr:row>763</xdr:row>
      <xdr:rowOff>74083</xdr:rowOff>
    </xdr:to>
    <xdr:sp macro="" textlink="">
      <xdr:nvSpPr>
        <xdr:cNvPr id="57" name="大かっこ 56"/>
        <xdr:cNvSpPr/>
      </xdr:nvSpPr>
      <xdr:spPr>
        <a:xfrm>
          <a:off x="6214718" y="54647733"/>
          <a:ext cx="3955865" cy="69251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・東シナ海・南方海域における漂流・海底ごみデータの取得と整理</a:t>
          </a:r>
          <a:endParaRPr lang="ja-JP" altLang="ja-JP">
            <a:effectLst/>
          </a:endParaRPr>
        </a:p>
      </xdr:txBody>
    </xdr:sp>
    <xdr:clientData/>
  </xdr:twoCellAnchor>
  <xdr:twoCellAnchor>
    <xdr:from>
      <xdr:col>38</xdr:col>
      <xdr:colOff>105833</xdr:colOff>
      <xdr:row>31</xdr:row>
      <xdr:rowOff>21167</xdr:rowOff>
    </xdr:from>
    <xdr:to>
      <xdr:col>42</xdr:col>
      <xdr:colOff>1662</xdr:colOff>
      <xdr:row>31</xdr:row>
      <xdr:rowOff>268816</xdr:rowOff>
    </xdr:to>
    <xdr:sp macro="" textlink="">
      <xdr:nvSpPr>
        <xdr:cNvPr id="62" name="正方形/長方形 61"/>
        <xdr:cNvSpPr/>
      </xdr:nvSpPr>
      <xdr:spPr>
        <a:xfrm>
          <a:off x="7747000" y="12213167"/>
          <a:ext cx="700162" cy="247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9</xdr:col>
      <xdr:colOff>95251</xdr:colOff>
      <xdr:row>938</xdr:row>
      <xdr:rowOff>211667</xdr:rowOff>
    </xdr:from>
    <xdr:to>
      <xdr:col>14</xdr:col>
      <xdr:colOff>63501</xdr:colOff>
      <xdr:row>938</xdr:row>
      <xdr:rowOff>465667</xdr:rowOff>
    </xdr:to>
    <xdr:sp macro="" textlink="">
      <xdr:nvSpPr>
        <xdr:cNvPr id="74" name="正方形/長方形 73"/>
        <xdr:cNvSpPr/>
      </xdr:nvSpPr>
      <xdr:spPr>
        <a:xfrm>
          <a:off x="1905001" y="83978750"/>
          <a:ext cx="973667" cy="254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中国企業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9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477</v>
      </c>
      <c r="AP2" s="941"/>
      <c r="AQ2" s="941"/>
      <c r="AR2" s="79" t="str">
        <f>IF(OR(AO2="　", AO2=""), "", "-")</f>
        <v/>
      </c>
      <c r="AS2" s="942">
        <v>139</v>
      </c>
      <c r="AT2" s="942"/>
      <c r="AU2" s="942"/>
      <c r="AV2" s="52" t="str">
        <f>IF(AW2="", "", "-")</f>
        <v/>
      </c>
      <c r="AW2" s="913"/>
      <c r="AX2" s="913"/>
    </row>
    <row r="3" spans="1:50" ht="21" customHeight="1" thickBot="1" x14ac:dyDescent="0.2">
      <c r="A3" s="870" t="s">
        <v>525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541</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737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540</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543</v>
      </c>
      <c r="AF5" s="698"/>
      <c r="AG5" s="698"/>
      <c r="AH5" s="698"/>
      <c r="AI5" s="698"/>
      <c r="AJ5" s="698"/>
      <c r="AK5" s="698"/>
      <c r="AL5" s="698"/>
      <c r="AM5" s="698"/>
      <c r="AN5" s="698"/>
      <c r="AO5" s="698"/>
      <c r="AP5" s="699"/>
      <c r="AQ5" s="700" t="s">
        <v>544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546</v>
      </c>
      <c r="H7" s="495"/>
      <c r="I7" s="495"/>
      <c r="J7" s="495"/>
      <c r="K7" s="495"/>
      <c r="L7" s="495"/>
      <c r="M7" s="495"/>
      <c r="N7" s="495"/>
      <c r="O7" s="495"/>
      <c r="P7" s="495"/>
      <c r="Q7" s="495"/>
      <c r="R7" s="495"/>
      <c r="S7" s="495"/>
      <c r="T7" s="495"/>
      <c r="U7" s="495"/>
      <c r="V7" s="495"/>
      <c r="W7" s="495"/>
      <c r="X7" s="496"/>
      <c r="Y7" s="924" t="s">
        <v>538</v>
      </c>
      <c r="Z7" s="439"/>
      <c r="AA7" s="439"/>
      <c r="AB7" s="439"/>
      <c r="AC7" s="439"/>
      <c r="AD7" s="925"/>
      <c r="AE7" s="914" t="s">
        <v>547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388</v>
      </c>
      <c r="B8" s="492"/>
      <c r="C8" s="492"/>
      <c r="D8" s="492"/>
      <c r="E8" s="492"/>
      <c r="F8" s="493"/>
      <c r="G8" s="943" t="str">
        <f>入力規則等!A26</f>
        <v>海洋政策、地方創生</v>
      </c>
      <c r="H8" s="719"/>
      <c r="I8" s="719"/>
      <c r="J8" s="719"/>
      <c r="K8" s="719"/>
      <c r="L8" s="719"/>
      <c r="M8" s="719"/>
      <c r="N8" s="719"/>
      <c r="O8" s="719"/>
      <c r="P8" s="719"/>
      <c r="Q8" s="719"/>
      <c r="R8" s="719"/>
      <c r="S8" s="719"/>
      <c r="T8" s="719"/>
      <c r="U8" s="719"/>
      <c r="V8" s="719"/>
      <c r="W8" s="719"/>
      <c r="X8" s="944"/>
      <c r="Y8" s="849" t="s">
        <v>389</v>
      </c>
      <c r="Z8" s="850"/>
      <c r="AA8" s="850"/>
      <c r="AB8" s="850"/>
      <c r="AC8" s="850"/>
      <c r="AD8" s="85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548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75.5" customHeight="1" x14ac:dyDescent="0.15">
      <c r="A10" s="659" t="s">
        <v>30</v>
      </c>
      <c r="B10" s="660"/>
      <c r="C10" s="660"/>
      <c r="D10" s="660"/>
      <c r="E10" s="660"/>
      <c r="F10" s="660"/>
      <c r="G10" s="753" t="s">
        <v>710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465</v>
      </c>
      <c r="AE12" s="412"/>
      <c r="AF12" s="412"/>
      <c r="AG12" s="412"/>
      <c r="AH12" s="412"/>
      <c r="AI12" s="412"/>
      <c r="AJ12" s="413"/>
      <c r="AK12" s="411" t="s">
        <v>526</v>
      </c>
      <c r="AL12" s="412"/>
      <c r="AM12" s="412"/>
      <c r="AN12" s="412"/>
      <c r="AO12" s="412"/>
      <c r="AP12" s="412"/>
      <c r="AQ12" s="413"/>
      <c r="AR12" s="411" t="s">
        <v>527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438</v>
      </c>
      <c r="Q13" s="657"/>
      <c r="R13" s="657"/>
      <c r="S13" s="657"/>
      <c r="T13" s="657"/>
      <c r="U13" s="657"/>
      <c r="V13" s="658"/>
      <c r="W13" s="656">
        <v>479</v>
      </c>
      <c r="X13" s="657"/>
      <c r="Y13" s="657"/>
      <c r="Z13" s="657"/>
      <c r="AA13" s="657"/>
      <c r="AB13" s="657"/>
      <c r="AC13" s="658"/>
      <c r="AD13" s="656">
        <v>526</v>
      </c>
      <c r="AE13" s="657"/>
      <c r="AF13" s="657"/>
      <c r="AG13" s="657"/>
      <c r="AH13" s="657"/>
      <c r="AI13" s="657"/>
      <c r="AJ13" s="658"/>
      <c r="AK13" s="656">
        <v>567</v>
      </c>
      <c r="AL13" s="657"/>
      <c r="AM13" s="657"/>
      <c r="AN13" s="657"/>
      <c r="AO13" s="657"/>
      <c r="AP13" s="657"/>
      <c r="AQ13" s="658"/>
      <c r="AR13" s="921">
        <v>4289</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v>2602</v>
      </c>
      <c r="Q14" s="657"/>
      <c r="R14" s="657"/>
      <c r="S14" s="657"/>
      <c r="T14" s="657"/>
      <c r="U14" s="657"/>
      <c r="V14" s="658"/>
      <c r="W14" s="656">
        <v>2700</v>
      </c>
      <c r="X14" s="657"/>
      <c r="Y14" s="657"/>
      <c r="Z14" s="657"/>
      <c r="AA14" s="657"/>
      <c r="AB14" s="657"/>
      <c r="AC14" s="658"/>
      <c r="AD14" s="656">
        <v>2710</v>
      </c>
      <c r="AE14" s="657"/>
      <c r="AF14" s="657"/>
      <c r="AG14" s="657"/>
      <c r="AH14" s="657"/>
      <c r="AI14" s="657"/>
      <c r="AJ14" s="658"/>
      <c r="AK14" s="656" t="s">
        <v>653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2500</v>
      </c>
      <c r="Q15" s="657"/>
      <c r="R15" s="657"/>
      <c r="S15" s="657"/>
      <c r="T15" s="657"/>
      <c r="U15" s="657"/>
      <c r="V15" s="658"/>
      <c r="W15" s="656">
        <v>2602</v>
      </c>
      <c r="X15" s="657"/>
      <c r="Y15" s="657"/>
      <c r="Z15" s="657"/>
      <c r="AA15" s="657"/>
      <c r="AB15" s="657"/>
      <c r="AC15" s="658"/>
      <c r="AD15" s="656">
        <v>2652</v>
      </c>
      <c r="AE15" s="657"/>
      <c r="AF15" s="657"/>
      <c r="AG15" s="657"/>
      <c r="AH15" s="657"/>
      <c r="AI15" s="657"/>
      <c r="AJ15" s="658"/>
      <c r="AK15" s="656">
        <v>2710</v>
      </c>
      <c r="AL15" s="657"/>
      <c r="AM15" s="657"/>
      <c r="AN15" s="657"/>
      <c r="AO15" s="657"/>
      <c r="AP15" s="657"/>
      <c r="AQ15" s="658"/>
      <c r="AR15" s="656" t="s">
        <v>736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-2602</v>
      </c>
      <c r="Q16" s="657"/>
      <c r="R16" s="657"/>
      <c r="S16" s="657"/>
      <c r="T16" s="657"/>
      <c r="U16" s="657"/>
      <c r="V16" s="658"/>
      <c r="W16" s="656">
        <v>-2652</v>
      </c>
      <c r="X16" s="657"/>
      <c r="Y16" s="657"/>
      <c r="Z16" s="657"/>
      <c r="AA16" s="657"/>
      <c r="AB16" s="657"/>
      <c r="AC16" s="658"/>
      <c r="AD16" s="656">
        <v>-2710</v>
      </c>
      <c r="AE16" s="657"/>
      <c r="AF16" s="657"/>
      <c r="AG16" s="657"/>
      <c r="AH16" s="657"/>
      <c r="AI16" s="657"/>
      <c r="AJ16" s="658"/>
      <c r="AK16" s="656" t="s">
        <v>658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549</v>
      </c>
      <c r="Q17" s="657"/>
      <c r="R17" s="657"/>
      <c r="S17" s="657"/>
      <c r="T17" s="657"/>
      <c r="U17" s="657"/>
      <c r="V17" s="658"/>
      <c r="W17" s="656" t="s">
        <v>550</v>
      </c>
      <c r="X17" s="657"/>
      <c r="Y17" s="657"/>
      <c r="Z17" s="657"/>
      <c r="AA17" s="657"/>
      <c r="AB17" s="657"/>
      <c r="AC17" s="658"/>
      <c r="AD17" s="656" t="s">
        <v>653</v>
      </c>
      <c r="AE17" s="657"/>
      <c r="AF17" s="657"/>
      <c r="AG17" s="657"/>
      <c r="AH17" s="657"/>
      <c r="AI17" s="657"/>
      <c r="AJ17" s="658"/>
      <c r="AK17" s="656" t="s">
        <v>657</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2938</v>
      </c>
      <c r="Q18" s="882"/>
      <c r="R18" s="882"/>
      <c r="S18" s="882"/>
      <c r="T18" s="882"/>
      <c r="U18" s="882"/>
      <c r="V18" s="883"/>
      <c r="W18" s="881">
        <f>SUM(W13:AC17)</f>
        <v>3129</v>
      </c>
      <c r="X18" s="882"/>
      <c r="Y18" s="882"/>
      <c r="Z18" s="882"/>
      <c r="AA18" s="882"/>
      <c r="AB18" s="882"/>
      <c r="AC18" s="883"/>
      <c r="AD18" s="881">
        <f>SUM(AD13:AJ17)</f>
        <v>3178</v>
      </c>
      <c r="AE18" s="882"/>
      <c r="AF18" s="882"/>
      <c r="AG18" s="882"/>
      <c r="AH18" s="882"/>
      <c r="AI18" s="882"/>
      <c r="AJ18" s="883"/>
      <c r="AK18" s="881">
        <f>SUM(AK13:AQ17)</f>
        <v>3277</v>
      </c>
      <c r="AL18" s="882"/>
      <c r="AM18" s="882"/>
      <c r="AN18" s="882"/>
      <c r="AO18" s="882"/>
      <c r="AP18" s="882"/>
      <c r="AQ18" s="883"/>
      <c r="AR18" s="881">
        <f>SUM(AR13:AX17)</f>
        <v>4289</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2776</v>
      </c>
      <c r="Q19" s="657"/>
      <c r="R19" s="657"/>
      <c r="S19" s="657"/>
      <c r="T19" s="657"/>
      <c r="U19" s="657"/>
      <c r="V19" s="658"/>
      <c r="W19" s="656">
        <v>2967</v>
      </c>
      <c r="X19" s="657"/>
      <c r="Y19" s="657"/>
      <c r="Z19" s="657"/>
      <c r="AA19" s="657"/>
      <c r="AB19" s="657"/>
      <c r="AC19" s="658"/>
      <c r="AD19" s="656">
        <v>3104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0.94486044928522805</v>
      </c>
      <c r="Q20" s="311"/>
      <c r="R20" s="311"/>
      <c r="S20" s="311"/>
      <c r="T20" s="311"/>
      <c r="U20" s="311"/>
      <c r="V20" s="311"/>
      <c r="W20" s="311">
        <f t="shared" ref="W20" si="0">IF(W18=0, "-", SUM(W19)/W18)</f>
        <v>0.94822627037392138</v>
      </c>
      <c r="X20" s="311"/>
      <c r="Y20" s="311"/>
      <c r="Z20" s="311"/>
      <c r="AA20" s="311"/>
      <c r="AB20" s="311"/>
      <c r="AC20" s="311"/>
      <c r="AD20" s="311">
        <f t="shared" ref="AD20" si="1">IF(AD18=0, "-", SUM(AD19)/AD18)</f>
        <v>0.97671491504090624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490</v>
      </c>
      <c r="H21" s="310"/>
      <c r="I21" s="310"/>
      <c r="J21" s="310"/>
      <c r="K21" s="310"/>
      <c r="L21" s="310"/>
      <c r="M21" s="310"/>
      <c r="N21" s="310"/>
      <c r="O21" s="310"/>
      <c r="P21" s="311">
        <f>IF(P19=0, "-", SUM(P19)/SUM(P13,P14))</f>
        <v>0.91315789473684206</v>
      </c>
      <c r="Q21" s="311"/>
      <c r="R21" s="311"/>
      <c r="S21" s="311"/>
      <c r="T21" s="311"/>
      <c r="U21" s="311"/>
      <c r="V21" s="311"/>
      <c r="W21" s="311">
        <f t="shared" ref="W21" si="2">IF(W19=0, "-", SUM(W19)/SUM(W13,W14))</f>
        <v>0.93331236237810633</v>
      </c>
      <c r="X21" s="311"/>
      <c r="Y21" s="311"/>
      <c r="Z21" s="311"/>
      <c r="AA21" s="311"/>
      <c r="AB21" s="311"/>
      <c r="AC21" s="311"/>
      <c r="AD21" s="311">
        <f t="shared" ref="AD21" si="3">IF(AD19=0, "-", SUM(AD19)/SUM(AD13,AD14))</f>
        <v>0.95920889987639057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530</v>
      </c>
      <c r="B22" s="967"/>
      <c r="C22" s="967"/>
      <c r="D22" s="967"/>
      <c r="E22" s="967"/>
      <c r="F22" s="968"/>
      <c r="G22" s="953" t="s">
        <v>467</v>
      </c>
      <c r="H22" s="215"/>
      <c r="I22" s="215"/>
      <c r="J22" s="215"/>
      <c r="K22" s="215"/>
      <c r="L22" s="215"/>
      <c r="M22" s="215"/>
      <c r="N22" s="215"/>
      <c r="O22" s="216"/>
      <c r="P22" s="938" t="s">
        <v>528</v>
      </c>
      <c r="Q22" s="215"/>
      <c r="R22" s="215"/>
      <c r="S22" s="215"/>
      <c r="T22" s="215"/>
      <c r="U22" s="215"/>
      <c r="V22" s="216"/>
      <c r="W22" s="938" t="s">
        <v>529</v>
      </c>
      <c r="X22" s="215"/>
      <c r="Y22" s="215"/>
      <c r="Z22" s="215"/>
      <c r="AA22" s="215"/>
      <c r="AB22" s="215"/>
      <c r="AC22" s="216"/>
      <c r="AD22" s="938" t="s">
        <v>466</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551</v>
      </c>
      <c r="H23" s="955"/>
      <c r="I23" s="955"/>
      <c r="J23" s="955"/>
      <c r="K23" s="955"/>
      <c r="L23" s="955"/>
      <c r="M23" s="955"/>
      <c r="N23" s="955"/>
      <c r="O23" s="956"/>
      <c r="P23" s="921">
        <v>400</v>
      </c>
      <c r="Q23" s="922"/>
      <c r="R23" s="922"/>
      <c r="S23" s="922"/>
      <c r="T23" s="922"/>
      <c r="U23" s="922"/>
      <c r="V23" s="939"/>
      <c r="W23" s="921">
        <v>4000</v>
      </c>
      <c r="X23" s="922"/>
      <c r="Y23" s="922"/>
      <c r="Z23" s="922"/>
      <c r="AA23" s="922"/>
      <c r="AB23" s="922"/>
      <c r="AC23" s="939"/>
      <c r="AD23" s="976" t="s">
        <v>739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552</v>
      </c>
      <c r="H24" s="958"/>
      <c r="I24" s="958"/>
      <c r="J24" s="958"/>
      <c r="K24" s="958"/>
      <c r="L24" s="958"/>
      <c r="M24" s="958"/>
      <c r="N24" s="958"/>
      <c r="O24" s="959"/>
      <c r="P24" s="656">
        <v>166</v>
      </c>
      <c r="Q24" s="657"/>
      <c r="R24" s="657"/>
      <c r="S24" s="657"/>
      <c r="T24" s="657"/>
      <c r="U24" s="657"/>
      <c r="V24" s="658"/>
      <c r="W24" s="656">
        <v>287.2</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553</v>
      </c>
      <c r="H25" s="958"/>
      <c r="I25" s="958"/>
      <c r="J25" s="958"/>
      <c r="K25" s="958"/>
      <c r="L25" s="958"/>
      <c r="M25" s="958"/>
      <c r="N25" s="958"/>
      <c r="O25" s="959"/>
      <c r="P25" s="656">
        <v>1</v>
      </c>
      <c r="Q25" s="657"/>
      <c r="R25" s="657"/>
      <c r="S25" s="657"/>
      <c r="T25" s="657"/>
      <c r="U25" s="657"/>
      <c r="V25" s="658"/>
      <c r="W25" s="656">
        <v>1</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554</v>
      </c>
      <c r="H26" s="958"/>
      <c r="I26" s="958"/>
      <c r="J26" s="958"/>
      <c r="K26" s="958"/>
      <c r="L26" s="958"/>
      <c r="M26" s="958"/>
      <c r="N26" s="958"/>
      <c r="O26" s="959"/>
      <c r="P26" s="656">
        <v>0</v>
      </c>
      <c r="Q26" s="657"/>
      <c r="R26" s="657"/>
      <c r="S26" s="657"/>
      <c r="T26" s="657"/>
      <c r="U26" s="657"/>
      <c r="V26" s="658"/>
      <c r="W26" s="656">
        <v>0.4</v>
      </c>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471</v>
      </c>
      <c r="H28" s="961"/>
      <c r="I28" s="961"/>
      <c r="J28" s="961"/>
      <c r="K28" s="961"/>
      <c r="L28" s="961"/>
      <c r="M28" s="961"/>
      <c r="N28" s="961"/>
      <c r="O28" s="962"/>
      <c r="P28" s="881">
        <f>P29-SUM(P23:P27)</f>
        <v>0</v>
      </c>
      <c r="Q28" s="882"/>
      <c r="R28" s="882"/>
      <c r="S28" s="882"/>
      <c r="T28" s="882"/>
      <c r="U28" s="882"/>
      <c r="V28" s="883"/>
      <c r="W28" s="881">
        <f>W29-SUM(W23:W27)</f>
        <v>0.4000000000005457</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468</v>
      </c>
      <c r="H29" s="964"/>
      <c r="I29" s="964"/>
      <c r="J29" s="964"/>
      <c r="K29" s="964"/>
      <c r="L29" s="964"/>
      <c r="M29" s="964"/>
      <c r="N29" s="964"/>
      <c r="O29" s="965"/>
      <c r="P29" s="935">
        <f>AK13</f>
        <v>567</v>
      </c>
      <c r="Q29" s="936"/>
      <c r="R29" s="936"/>
      <c r="S29" s="936"/>
      <c r="T29" s="936"/>
      <c r="U29" s="936"/>
      <c r="V29" s="937"/>
      <c r="W29" s="935">
        <f>AR13</f>
        <v>4289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484</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356</v>
      </c>
      <c r="AF30" s="862"/>
      <c r="AG30" s="862"/>
      <c r="AH30" s="863"/>
      <c r="AI30" s="861" t="s">
        <v>362</v>
      </c>
      <c r="AJ30" s="862"/>
      <c r="AK30" s="862"/>
      <c r="AL30" s="863"/>
      <c r="AM30" s="917" t="s">
        <v>465</v>
      </c>
      <c r="AN30" s="917"/>
      <c r="AO30" s="917"/>
      <c r="AP30" s="861"/>
      <c r="AQ30" s="766" t="s">
        <v>354</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35</v>
      </c>
      <c r="AR31" s="193"/>
      <c r="AS31" s="126" t="s">
        <v>355</v>
      </c>
      <c r="AT31" s="127"/>
      <c r="AU31" s="192" t="s">
        <v>563</v>
      </c>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556</v>
      </c>
      <c r="Q32" s="98"/>
      <c r="R32" s="98"/>
      <c r="S32" s="98"/>
      <c r="T32" s="98"/>
      <c r="U32" s="98"/>
      <c r="V32" s="98"/>
      <c r="W32" s="98"/>
      <c r="X32" s="99"/>
      <c r="Y32" s="467" t="s">
        <v>12</v>
      </c>
      <c r="Z32" s="527"/>
      <c r="AA32" s="528"/>
      <c r="AB32" s="457" t="s">
        <v>557</v>
      </c>
      <c r="AC32" s="457"/>
      <c r="AD32" s="457"/>
      <c r="AE32" s="211">
        <v>35</v>
      </c>
      <c r="AF32" s="212"/>
      <c r="AG32" s="212"/>
      <c r="AH32" s="212"/>
      <c r="AI32" s="211">
        <v>37</v>
      </c>
      <c r="AJ32" s="212"/>
      <c r="AK32" s="212"/>
      <c r="AL32" s="212"/>
      <c r="AM32" s="333"/>
      <c r="AN32" s="200"/>
      <c r="AO32" s="200"/>
      <c r="AP32" s="334"/>
      <c r="AQ32" s="333" t="s">
        <v>563</v>
      </c>
      <c r="AR32" s="200"/>
      <c r="AS32" s="200"/>
      <c r="AT32" s="334"/>
      <c r="AU32" s="212" t="s">
        <v>730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v>39</v>
      </c>
      <c r="AF33" s="212"/>
      <c r="AG33" s="212"/>
      <c r="AH33" s="212"/>
      <c r="AI33" s="211">
        <v>39</v>
      </c>
      <c r="AJ33" s="212"/>
      <c r="AK33" s="212"/>
      <c r="AL33" s="212"/>
      <c r="AM33" s="333">
        <v>39</v>
      </c>
      <c r="AN33" s="200"/>
      <c r="AO33" s="200"/>
      <c r="AP33" s="334"/>
      <c r="AQ33" s="333">
        <v>47</v>
      </c>
      <c r="AR33" s="200"/>
      <c r="AS33" s="200"/>
      <c r="AT33" s="334"/>
      <c r="AU33" s="212" t="s">
        <v>730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82</v>
      </c>
      <c r="AF34" s="212"/>
      <c r="AG34" s="212"/>
      <c r="AH34" s="212"/>
      <c r="AI34" s="211">
        <v>95</v>
      </c>
      <c r="AJ34" s="212"/>
      <c r="AK34" s="212"/>
      <c r="AL34" s="212"/>
      <c r="AM34" s="333" t="s">
        <v>563</v>
      </c>
      <c r="AN34" s="200"/>
      <c r="AO34" s="200"/>
      <c r="AP34" s="334"/>
      <c r="AQ34" s="333" t="s">
        <v>564</v>
      </c>
      <c r="AR34" s="200"/>
      <c r="AS34" s="200"/>
      <c r="AT34" s="334"/>
      <c r="AU34" s="212" t="s">
        <v>730</v>
      </c>
      <c r="AV34" s="212"/>
      <c r="AW34" s="212"/>
      <c r="AX34" s="214"/>
    </row>
    <row r="35" spans="1:50" ht="23.25" customHeight="1" x14ac:dyDescent="0.15">
      <c r="A35" s="219" t="s">
        <v>518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484</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35</v>
      </c>
      <c r="AR38" s="193"/>
      <c r="AS38" s="126" t="s">
        <v>355</v>
      </c>
      <c r="AT38" s="127"/>
      <c r="AU38" s="192" t="s">
        <v>563</v>
      </c>
      <c r="AV38" s="192"/>
      <c r="AW38" s="394" t="s">
        <v>300</v>
      </c>
      <c r="AX38" s="395"/>
    </row>
    <row r="39" spans="1:50" ht="23.25" customHeight="1" x14ac:dyDescent="0.15">
      <c r="A39" s="399"/>
      <c r="B39" s="397"/>
      <c r="C39" s="397"/>
      <c r="D39" s="397"/>
      <c r="E39" s="397"/>
      <c r="F39" s="398"/>
      <c r="G39" s="560" t="s">
        <v>559</v>
      </c>
      <c r="H39" s="561"/>
      <c r="I39" s="561"/>
      <c r="J39" s="561"/>
      <c r="K39" s="561"/>
      <c r="L39" s="561"/>
      <c r="M39" s="561"/>
      <c r="N39" s="561"/>
      <c r="O39" s="562"/>
      <c r="P39" s="98" t="s">
        <v>560</v>
      </c>
      <c r="Q39" s="98"/>
      <c r="R39" s="98"/>
      <c r="S39" s="98"/>
      <c r="T39" s="98"/>
      <c r="U39" s="98"/>
      <c r="V39" s="98"/>
      <c r="W39" s="98"/>
      <c r="X39" s="99"/>
      <c r="Y39" s="467" t="s">
        <v>12</v>
      </c>
      <c r="Z39" s="527"/>
      <c r="AA39" s="528"/>
      <c r="AB39" s="457" t="s">
        <v>561</v>
      </c>
      <c r="AC39" s="457"/>
      <c r="AD39" s="457"/>
      <c r="AE39" s="211">
        <v>30611</v>
      </c>
      <c r="AF39" s="212"/>
      <c r="AG39" s="212"/>
      <c r="AH39" s="212"/>
      <c r="AI39" s="211">
        <v>31141</v>
      </c>
      <c r="AJ39" s="212"/>
      <c r="AK39" s="212"/>
      <c r="AL39" s="212"/>
      <c r="AM39" s="211"/>
      <c r="AN39" s="212"/>
      <c r="AO39" s="212"/>
      <c r="AP39" s="212"/>
      <c r="AQ39" s="333" t="s">
        <v>563</v>
      </c>
      <c r="AR39" s="200"/>
      <c r="AS39" s="200"/>
      <c r="AT39" s="334"/>
      <c r="AU39" s="212" t="s">
        <v>563</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211">
        <v>31179</v>
      </c>
      <c r="AF40" s="212"/>
      <c r="AG40" s="212"/>
      <c r="AH40" s="212"/>
      <c r="AI40" s="211">
        <v>36173</v>
      </c>
      <c r="AJ40" s="212"/>
      <c r="AK40" s="212"/>
      <c r="AL40" s="212"/>
      <c r="AM40" s="333">
        <v>30611</v>
      </c>
      <c r="AN40" s="200"/>
      <c r="AO40" s="200"/>
      <c r="AP40" s="334"/>
      <c r="AQ40" s="333" t="s">
        <v>563</v>
      </c>
      <c r="AR40" s="200"/>
      <c r="AS40" s="200"/>
      <c r="AT40" s="334"/>
      <c r="AU40" s="212" t="s">
        <v>563</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98</v>
      </c>
      <c r="AF41" s="212"/>
      <c r="AG41" s="212"/>
      <c r="AH41" s="212"/>
      <c r="AI41" s="211">
        <v>86</v>
      </c>
      <c r="AJ41" s="212"/>
      <c r="AK41" s="212"/>
      <c r="AL41" s="212"/>
      <c r="AM41" s="211" t="s">
        <v>563</v>
      </c>
      <c r="AN41" s="212"/>
      <c r="AO41" s="212"/>
      <c r="AP41" s="212"/>
      <c r="AQ41" s="333" t="s">
        <v>563</v>
      </c>
      <c r="AR41" s="200"/>
      <c r="AS41" s="200"/>
      <c r="AT41" s="334"/>
      <c r="AU41" s="212" t="s">
        <v>563</v>
      </c>
      <c r="AV41" s="212"/>
      <c r="AW41" s="212"/>
      <c r="AX41" s="214"/>
    </row>
    <row r="42" spans="1:50" ht="23.25" customHeight="1" x14ac:dyDescent="0.15">
      <c r="A42" s="219" t="s">
        <v>518</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484</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484</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484</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485</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480</v>
      </c>
      <c r="X65" s="484"/>
      <c r="Y65" s="487"/>
      <c r="Z65" s="487"/>
      <c r="AA65" s="488"/>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483</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491</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485</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521</v>
      </c>
      <c r="B78" s="329"/>
      <c r="C78" s="329"/>
      <c r="D78" s="329"/>
      <c r="E78" s="326" t="s">
        <v>458</v>
      </c>
      <c r="F78" s="327"/>
      <c r="G78" s="57" t="s">
        <v>364</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479</v>
      </c>
      <c r="AP79" s="272"/>
      <c r="AQ79" s="272"/>
      <c r="AR79" s="81" t="s">
        <v>477</v>
      </c>
      <c r="AS79" s="271"/>
      <c r="AT79" s="272"/>
      <c r="AU79" s="272"/>
      <c r="AV79" s="272"/>
      <c r="AW79" s="272"/>
      <c r="AX79" s="949"/>
    </row>
    <row r="80" spans="1:50" ht="18.75" hidden="1" customHeight="1" x14ac:dyDescent="0.15">
      <c r="A80" s="867" t="s">
        <v>266</v>
      </c>
      <c r="B80" s="520" t="s">
        <v>476</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465</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465</v>
      </c>
      <c r="AN90" s="243"/>
      <c r="AO90" s="243"/>
      <c r="AP90" s="237"/>
      <c r="AQ90" s="152" t="s">
        <v>354</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465</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486</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356</v>
      </c>
      <c r="AF100" s="536"/>
      <c r="AG100" s="536"/>
      <c r="AH100" s="537"/>
      <c r="AI100" s="535" t="s">
        <v>362</v>
      </c>
      <c r="AJ100" s="536"/>
      <c r="AK100" s="536"/>
      <c r="AL100" s="537"/>
      <c r="AM100" s="535" t="s">
        <v>465</v>
      </c>
      <c r="AN100" s="536"/>
      <c r="AO100" s="536"/>
      <c r="AP100" s="537"/>
      <c r="AQ100" s="313" t="s">
        <v>487</v>
      </c>
      <c r="AR100" s="314"/>
      <c r="AS100" s="314"/>
      <c r="AT100" s="315"/>
      <c r="AU100" s="313" t="s">
        <v>531</v>
      </c>
      <c r="AV100" s="314"/>
      <c r="AW100" s="314"/>
      <c r="AX100" s="316"/>
    </row>
    <row r="101" spans="1:60" ht="23.25" customHeight="1" x14ac:dyDescent="0.15">
      <c r="A101" s="418"/>
      <c r="B101" s="419"/>
      <c r="C101" s="419"/>
      <c r="D101" s="419"/>
      <c r="E101" s="419"/>
      <c r="F101" s="420"/>
      <c r="G101" s="98" t="s">
        <v>650</v>
      </c>
      <c r="H101" s="98"/>
      <c r="I101" s="98"/>
      <c r="J101" s="98"/>
      <c r="K101" s="98"/>
      <c r="L101" s="98"/>
      <c r="M101" s="98"/>
      <c r="N101" s="98"/>
      <c r="O101" s="98"/>
      <c r="P101" s="98"/>
      <c r="Q101" s="98"/>
      <c r="R101" s="98"/>
      <c r="S101" s="98"/>
      <c r="T101" s="98"/>
      <c r="U101" s="98"/>
      <c r="V101" s="98"/>
      <c r="W101" s="98"/>
      <c r="X101" s="99"/>
      <c r="Y101" s="538" t="s">
        <v>55</v>
      </c>
      <c r="Z101" s="539"/>
      <c r="AA101" s="540"/>
      <c r="AB101" s="457" t="s">
        <v>652</v>
      </c>
      <c r="AC101" s="457"/>
      <c r="AD101" s="457"/>
      <c r="AE101" s="211">
        <v>35</v>
      </c>
      <c r="AF101" s="212"/>
      <c r="AG101" s="212"/>
      <c r="AH101" s="213"/>
      <c r="AI101" s="211">
        <v>37</v>
      </c>
      <c r="AJ101" s="212"/>
      <c r="AK101" s="212"/>
      <c r="AL101" s="213"/>
      <c r="AM101" s="211">
        <v>37</v>
      </c>
      <c r="AN101" s="212"/>
      <c r="AO101" s="212"/>
      <c r="AP101" s="213"/>
      <c r="AQ101" s="211" t="s">
        <v>653</v>
      </c>
      <c r="AR101" s="212"/>
      <c r="AS101" s="212"/>
      <c r="AT101" s="213"/>
      <c r="AU101" s="212" t="s">
        <v>730</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652</v>
      </c>
      <c r="AC102" s="457"/>
      <c r="AD102" s="457"/>
      <c r="AE102" s="414">
        <v>35</v>
      </c>
      <c r="AF102" s="414"/>
      <c r="AG102" s="414"/>
      <c r="AH102" s="414"/>
      <c r="AI102" s="414">
        <v>37</v>
      </c>
      <c r="AJ102" s="414"/>
      <c r="AK102" s="414"/>
      <c r="AL102" s="414"/>
      <c r="AM102" s="414">
        <v>37</v>
      </c>
      <c r="AN102" s="414"/>
      <c r="AO102" s="414"/>
      <c r="AP102" s="414"/>
      <c r="AQ102" s="266">
        <v>38</v>
      </c>
      <c r="AR102" s="267"/>
      <c r="AS102" s="267"/>
      <c r="AT102" s="312"/>
      <c r="AU102" s="212">
        <v>38</v>
      </c>
      <c r="AV102" s="212"/>
      <c r="AW102" s="212"/>
      <c r="AX102" s="214"/>
    </row>
    <row r="103" spans="1:60" ht="31.5" hidden="1" customHeight="1" x14ac:dyDescent="0.15">
      <c r="A103" s="415" t="s">
        <v>486</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465</v>
      </c>
      <c r="AN103" s="412"/>
      <c r="AO103" s="412"/>
      <c r="AP103" s="413"/>
      <c r="AQ103" s="277" t="s">
        <v>487</v>
      </c>
      <c r="AR103" s="278"/>
      <c r="AS103" s="278"/>
      <c r="AT103" s="317"/>
      <c r="AU103" s="277" t="s">
        <v>531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486</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465</v>
      </c>
      <c r="AN106" s="412"/>
      <c r="AO106" s="412"/>
      <c r="AP106" s="413"/>
      <c r="AQ106" s="277" t="s">
        <v>487</v>
      </c>
      <c r="AR106" s="278"/>
      <c r="AS106" s="278"/>
      <c r="AT106" s="317"/>
      <c r="AU106" s="277" t="s">
        <v>531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486</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465</v>
      </c>
      <c r="AN109" s="412"/>
      <c r="AO109" s="412"/>
      <c r="AP109" s="413"/>
      <c r="AQ109" s="277" t="s">
        <v>487</v>
      </c>
      <c r="AR109" s="278"/>
      <c r="AS109" s="278"/>
      <c r="AT109" s="317"/>
      <c r="AU109" s="277" t="s">
        <v>531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486</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465</v>
      </c>
      <c r="AN112" s="412"/>
      <c r="AO112" s="412"/>
      <c r="AP112" s="413"/>
      <c r="AQ112" s="277" t="s">
        <v>487</v>
      </c>
      <c r="AR112" s="278"/>
      <c r="AS112" s="278"/>
      <c r="AT112" s="317"/>
      <c r="AU112" s="277" t="s">
        <v>531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465</v>
      </c>
      <c r="AN115" s="412"/>
      <c r="AO115" s="412"/>
      <c r="AP115" s="413"/>
      <c r="AQ115" s="590" t="s">
        <v>532</v>
      </c>
      <c r="AR115" s="591"/>
      <c r="AS115" s="591"/>
      <c r="AT115" s="591"/>
      <c r="AU115" s="591"/>
      <c r="AV115" s="591"/>
      <c r="AW115" s="591"/>
      <c r="AX115" s="592"/>
    </row>
    <row r="116" spans="1:50" ht="23.25" customHeight="1" x14ac:dyDescent="0.15">
      <c r="A116" s="435"/>
      <c r="B116" s="436"/>
      <c r="C116" s="436"/>
      <c r="D116" s="436"/>
      <c r="E116" s="436"/>
      <c r="F116" s="437"/>
      <c r="G116" s="389" t="s">
        <v>651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654</v>
      </c>
      <c r="AC116" s="459"/>
      <c r="AD116" s="460"/>
      <c r="AE116" s="414">
        <v>88</v>
      </c>
      <c r="AF116" s="414"/>
      <c r="AG116" s="414"/>
      <c r="AH116" s="414"/>
      <c r="AI116" s="414">
        <v>86</v>
      </c>
      <c r="AJ116" s="414"/>
      <c r="AK116" s="414"/>
      <c r="AL116" s="414"/>
      <c r="AM116" s="414" t="s">
        <v>659</v>
      </c>
      <c r="AN116" s="414"/>
      <c r="AO116" s="414"/>
      <c r="AP116" s="414"/>
      <c r="AQ116" s="211" t="s">
        <v>656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655</v>
      </c>
      <c r="AC117" s="469"/>
      <c r="AD117" s="470"/>
      <c r="AE117" s="547" t="s">
        <v>687</v>
      </c>
      <c r="AF117" s="547"/>
      <c r="AG117" s="547"/>
      <c r="AH117" s="547"/>
      <c r="AI117" s="547" t="s">
        <v>688</v>
      </c>
      <c r="AJ117" s="547"/>
      <c r="AK117" s="547"/>
      <c r="AL117" s="547"/>
      <c r="AM117" s="547" t="s">
        <v>660</v>
      </c>
      <c r="AN117" s="547"/>
      <c r="AO117" s="547"/>
      <c r="AP117" s="547"/>
      <c r="AQ117" s="547" t="s">
        <v>653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465</v>
      </c>
      <c r="AN118" s="412"/>
      <c r="AO118" s="412"/>
      <c r="AP118" s="413"/>
      <c r="AQ118" s="590" t="s">
        <v>532</v>
      </c>
      <c r="AR118" s="591"/>
      <c r="AS118" s="591"/>
      <c r="AT118" s="591"/>
      <c r="AU118" s="591"/>
      <c r="AV118" s="591"/>
      <c r="AW118" s="591"/>
      <c r="AX118" s="592"/>
    </row>
    <row r="119" spans="1:50" ht="23.25" hidden="1" customHeight="1" x14ac:dyDescent="0.15">
      <c r="A119" s="435"/>
      <c r="B119" s="436"/>
      <c r="C119" s="436"/>
      <c r="D119" s="436"/>
      <c r="E119" s="436"/>
      <c r="F119" s="437"/>
      <c r="G119" s="389" t="s">
        <v>496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495</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465</v>
      </c>
      <c r="AN121" s="412"/>
      <c r="AO121" s="412"/>
      <c r="AP121" s="413"/>
      <c r="AQ121" s="590" t="s">
        <v>532</v>
      </c>
      <c r="AR121" s="591"/>
      <c r="AS121" s="591"/>
      <c r="AT121" s="591"/>
      <c r="AU121" s="591"/>
      <c r="AV121" s="591"/>
      <c r="AW121" s="591"/>
      <c r="AX121" s="592"/>
    </row>
    <row r="122" spans="1:50" ht="23.25" hidden="1" customHeight="1" x14ac:dyDescent="0.15">
      <c r="A122" s="435"/>
      <c r="B122" s="436"/>
      <c r="C122" s="436"/>
      <c r="D122" s="436"/>
      <c r="E122" s="436"/>
      <c r="F122" s="437"/>
      <c r="G122" s="389" t="s">
        <v>497</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498</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465</v>
      </c>
      <c r="AN124" s="412"/>
      <c r="AO124" s="412"/>
      <c r="AP124" s="413"/>
      <c r="AQ124" s="590" t="s">
        <v>532</v>
      </c>
      <c r="AR124" s="591"/>
      <c r="AS124" s="591"/>
      <c r="AT124" s="591"/>
      <c r="AU124" s="591"/>
      <c r="AV124" s="591"/>
      <c r="AW124" s="591"/>
      <c r="AX124" s="592"/>
    </row>
    <row r="125" spans="1:50" ht="23.25" hidden="1" customHeight="1" x14ac:dyDescent="0.15">
      <c r="A125" s="435"/>
      <c r="B125" s="436"/>
      <c r="C125" s="436"/>
      <c r="D125" s="436"/>
      <c r="E125" s="436"/>
      <c r="F125" s="437"/>
      <c r="G125" s="389" t="s">
        <v>497</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495</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356</v>
      </c>
      <c r="AF127" s="412"/>
      <c r="AG127" s="412"/>
      <c r="AH127" s="413"/>
      <c r="AI127" s="411" t="s">
        <v>362</v>
      </c>
      <c r="AJ127" s="412"/>
      <c r="AK127" s="412"/>
      <c r="AL127" s="413"/>
      <c r="AM127" s="411" t="s">
        <v>465</v>
      </c>
      <c r="AN127" s="412"/>
      <c r="AO127" s="412"/>
      <c r="AP127" s="413"/>
      <c r="AQ127" s="590" t="s">
        <v>532</v>
      </c>
      <c r="AR127" s="591"/>
      <c r="AS127" s="591"/>
      <c r="AT127" s="591"/>
      <c r="AU127" s="591"/>
      <c r="AV127" s="591"/>
      <c r="AW127" s="591"/>
      <c r="AX127" s="592"/>
    </row>
    <row r="128" spans="1:50" ht="23.25" hidden="1" customHeight="1" x14ac:dyDescent="0.15">
      <c r="A128" s="435"/>
      <c r="B128" s="436"/>
      <c r="C128" s="436"/>
      <c r="D128" s="436"/>
      <c r="E128" s="436"/>
      <c r="F128" s="437"/>
      <c r="G128" s="389" t="s">
        <v>497</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495</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5.1" customHeight="1" x14ac:dyDescent="0.15">
      <c r="A130" s="181" t="s">
        <v>368</v>
      </c>
      <c r="B130" s="178"/>
      <c r="C130" s="177" t="s">
        <v>365</v>
      </c>
      <c r="D130" s="178"/>
      <c r="E130" s="162" t="s">
        <v>398</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1" customHeight="1" x14ac:dyDescent="0.15">
      <c r="A131" s="182"/>
      <c r="B131" s="179"/>
      <c r="C131" s="173"/>
      <c r="D131" s="179"/>
      <c r="E131" s="167" t="s">
        <v>397</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355</v>
      </c>
      <c r="AT133" s="127"/>
      <c r="AU133" s="193" t="s">
        <v>563</v>
      </c>
      <c r="AV133" s="193"/>
      <c r="AW133" s="126" t="s">
        <v>300</v>
      </c>
      <c r="AX133" s="188"/>
    </row>
    <row r="134" spans="1:50" ht="30"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378</v>
      </c>
      <c r="Z134" s="195"/>
      <c r="AA134" s="196"/>
      <c r="AB134" s="197" t="s">
        <v>563</v>
      </c>
      <c r="AC134" s="198"/>
      <c r="AD134" s="198"/>
      <c r="AE134" s="199" t="s">
        <v>563</v>
      </c>
      <c r="AF134" s="200"/>
      <c r="AG134" s="200"/>
      <c r="AH134" s="200"/>
      <c r="AI134" s="199" t="s">
        <v>563</v>
      </c>
      <c r="AJ134" s="200"/>
      <c r="AK134" s="200"/>
      <c r="AL134" s="200"/>
      <c r="AM134" s="199" t="s">
        <v>563</v>
      </c>
      <c r="AN134" s="200"/>
      <c r="AO134" s="200"/>
      <c r="AP134" s="200"/>
      <c r="AQ134" s="199" t="s">
        <v>563</v>
      </c>
      <c r="AR134" s="200"/>
      <c r="AS134" s="200"/>
      <c r="AT134" s="200"/>
      <c r="AU134" s="199" t="s">
        <v>568</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566</v>
      </c>
      <c r="AJ135" s="200"/>
      <c r="AK135" s="200"/>
      <c r="AL135" s="200"/>
      <c r="AM135" s="199" t="s">
        <v>566</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570</v>
      </c>
      <c r="H154" s="98"/>
      <c r="I154" s="98"/>
      <c r="J154" s="98"/>
      <c r="K154" s="98"/>
      <c r="L154" s="98"/>
      <c r="M154" s="98"/>
      <c r="N154" s="98"/>
      <c r="O154" s="98"/>
      <c r="P154" s="99"/>
      <c r="Q154" s="118" t="s">
        <v>571</v>
      </c>
      <c r="R154" s="98"/>
      <c r="S154" s="98"/>
      <c r="T154" s="98"/>
      <c r="U154" s="98"/>
      <c r="V154" s="98"/>
      <c r="W154" s="98"/>
      <c r="X154" s="98"/>
      <c r="Y154" s="98"/>
      <c r="Z154" s="98"/>
      <c r="AA154" s="286"/>
      <c r="AB154" s="134" t="s">
        <v>569</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x14ac:dyDescent="0.15">
      <c r="A430" s="182"/>
      <c r="B430" s="179"/>
      <c r="C430" s="171" t="s">
        <v>367</v>
      </c>
      <c r="D430" s="933"/>
      <c r="E430" s="167" t="s">
        <v>387</v>
      </c>
      <c r="F430" s="168"/>
      <c r="G430" s="901" t="s">
        <v>383</v>
      </c>
      <c r="H430" s="116"/>
      <c r="I430" s="116"/>
      <c r="J430" s="902" t="s">
        <v>722</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465</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724</v>
      </c>
      <c r="AF432" s="193"/>
      <c r="AG432" s="126" t="s">
        <v>355</v>
      </c>
      <c r="AH432" s="127"/>
      <c r="AI432" s="149"/>
      <c r="AJ432" s="149"/>
      <c r="AK432" s="149"/>
      <c r="AL432" s="147"/>
      <c r="AM432" s="149"/>
      <c r="AN432" s="149"/>
      <c r="AO432" s="149"/>
      <c r="AP432" s="147"/>
      <c r="AQ432" s="589" t="s">
        <v>726</v>
      </c>
      <c r="AR432" s="193"/>
      <c r="AS432" s="126" t="s">
        <v>355</v>
      </c>
      <c r="AT432" s="127"/>
      <c r="AU432" s="193" t="s">
        <v>724</v>
      </c>
      <c r="AV432" s="193"/>
      <c r="AW432" s="126" t="s">
        <v>300</v>
      </c>
      <c r="AX432" s="188"/>
    </row>
    <row r="433" spans="1:50" ht="23.25" customHeight="1" x14ac:dyDescent="0.15">
      <c r="A433" s="182"/>
      <c r="B433" s="179"/>
      <c r="C433" s="173"/>
      <c r="D433" s="179"/>
      <c r="E433" s="335"/>
      <c r="F433" s="336"/>
      <c r="G433" s="97" t="s">
        <v>723</v>
      </c>
      <c r="H433" s="98"/>
      <c r="I433" s="98"/>
      <c r="J433" s="98"/>
      <c r="K433" s="98"/>
      <c r="L433" s="98"/>
      <c r="M433" s="98"/>
      <c r="N433" s="98"/>
      <c r="O433" s="98"/>
      <c r="P433" s="98"/>
      <c r="Q433" s="98"/>
      <c r="R433" s="98"/>
      <c r="S433" s="98"/>
      <c r="T433" s="98"/>
      <c r="U433" s="98"/>
      <c r="V433" s="98"/>
      <c r="W433" s="98"/>
      <c r="X433" s="99"/>
      <c r="Y433" s="194" t="s">
        <v>12</v>
      </c>
      <c r="Z433" s="195"/>
      <c r="AA433" s="196"/>
      <c r="AB433" s="206" t="s">
        <v>724</v>
      </c>
      <c r="AC433" s="206"/>
      <c r="AD433" s="206"/>
      <c r="AE433" s="333" t="s">
        <v>725</v>
      </c>
      <c r="AF433" s="200"/>
      <c r="AG433" s="200"/>
      <c r="AH433" s="200"/>
      <c r="AI433" s="333" t="s">
        <v>725</v>
      </c>
      <c r="AJ433" s="200"/>
      <c r="AK433" s="200"/>
      <c r="AL433" s="200"/>
      <c r="AM433" s="333" t="s">
        <v>725</v>
      </c>
      <c r="AN433" s="200"/>
      <c r="AO433" s="200"/>
      <c r="AP433" s="200"/>
      <c r="AQ433" s="333" t="s">
        <v>727</v>
      </c>
      <c r="AR433" s="200"/>
      <c r="AS433" s="200"/>
      <c r="AT433" s="334"/>
      <c r="AU433" s="200" t="s">
        <v>724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724</v>
      </c>
      <c r="AC434" s="198"/>
      <c r="AD434" s="198"/>
      <c r="AE434" s="333" t="s">
        <v>725</v>
      </c>
      <c r="AF434" s="200"/>
      <c r="AG434" s="200"/>
      <c r="AH434" s="200"/>
      <c r="AI434" s="333" t="s">
        <v>725</v>
      </c>
      <c r="AJ434" s="200"/>
      <c r="AK434" s="200"/>
      <c r="AL434" s="200"/>
      <c r="AM434" s="333" t="s">
        <v>725</v>
      </c>
      <c r="AN434" s="200"/>
      <c r="AO434" s="200"/>
      <c r="AP434" s="200"/>
      <c r="AQ434" s="333" t="s">
        <v>727</v>
      </c>
      <c r="AR434" s="200"/>
      <c r="AS434" s="200"/>
      <c r="AT434" s="334"/>
      <c r="AU434" s="200" t="s">
        <v>724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725</v>
      </c>
      <c r="AF435" s="200"/>
      <c r="AG435" s="200"/>
      <c r="AH435" s="200"/>
      <c r="AI435" s="333" t="s">
        <v>725</v>
      </c>
      <c r="AJ435" s="200"/>
      <c r="AK435" s="200"/>
      <c r="AL435" s="200"/>
      <c r="AM435" s="333" t="s">
        <v>725</v>
      </c>
      <c r="AN435" s="200"/>
      <c r="AO435" s="200"/>
      <c r="AP435" s="200"/>
      <c r="AQ435" s="333" t="s">
        <v>727</v>
      </c>
      <c r="AR435" s="200"/>
      <c r="AS435" s="200"/>
      <c r="AT435" s="334"/>
      <c r="AU435" s="200" t="s">
        <v>724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465</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465</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465</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465</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465</v>
      </c>
      <c r="AJ456" s="210"/>
      <c r="AK456" s="210"/>
      <c r="AL456" s="152"/>
      <c r="AM456" s="210" t="s">
        <v>526</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465</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465</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465</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465</v>
      </c>
      <c r="AJ476" s="210"/>
      <c r="AK476" s="210"/>
      <c r="AL476" s="152"/>
      <c r="AM476" s="210" t="s">
        <v>526</v>
      </c>
      <c r="AN476" s="210"/>
      <c r="AO476" s="210"/>
      <c r="AP476" s="152"/>
      <c r="AQ476" s="152" t="s">
        <v>354</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727</v>
      </c>
      <c r="AF477" s="193"/>
      <c r="AG477" s="126" t="s">
        <v>355</v>
      </c>
      <c r="AH477" s="127"/>
      <c r="AI477" s="149"/>
      <c r="AJ477" s="149"/>
      <c r="AK477" s="149"/>
      <c r="AL477" s="147"/>
      <c r="AM477" s="149"/>
      <c r="AN477" s="149"/>
      <c r="AO477" s="149"/>
      <c r="AP477" s="147"/>
      <c r="AQ477" s="589" t="s">
        <v>728</v>
      </c>
      <c r="AR477" s="193"/>
      <c r="AS477" s="126" t="s">
        <v>355</v>
      </c>
      <c r="AT477" s="127"/>
      <c r="AU477" s="193" t="s">
        <v>726</v>
      </c>
      <c r="AV477" s="193"/>
      <c r="AW477" s="126" t="s">
        <v>300</v>
      </c>
      <c r="AX477" s="188"/>
    </row>
    <row r="478" spans="1:50" ht="23.25" customHeight="1" x14ac:dyDescent="0.15">
      <c r="A478" s="182"/>
      <c r="B478" s="179"/>
      <c r="C478" s="173"/>
      <c r="D478" s="179"/>
      <c r="E478" s="335"/>
      <c r="F478" s="336"/>
      <c r="G478" s="97" t="s">
        <v>724</v>
      </c>
      <c r="H478" s="98"/>
      <c r="I478" s="98"/>
      <c r="J478" s="98"/>
      <c r="K478" s="98"/>
      <c r="L478" s="98"/>
      <c r="M478" s="98"/>
      <c r="N478" s="98"/>
      <c r="O478" s="98"/>
      <c r="P478" s="98"/>
      <c r="Q478" s="98"/>
      <c r="R478" s="98"/>
      <c r="S478" s="98"/>
      <c r="T478" s="98"/>
      <c r="U478" s="98"/>
      <c r="V478" s="98"/>
      <c r="W478" s="98"/>
      <c r="X478" s="99"/>
      <c r="Y478" s="194" t="s">
        <v>12</v>
      </c>
      <c r="Z478" s="195"/>
      <c r="AA478" s="196"/>
      <c r="AB478" s="206" t="s">
        <v>724</v>
      </c>
      <c r="AC478" s="206"/>
      <c r="AD478" s="206"/>
      <c r="AE478" s="333" t="s">
        <v>725</v>
      </c>
      <c r="AF478" s="200"/>
      <c r="AG478" s="200"/>
      <c r="AH478" s="200"/>
      <c r="AI478" s="333" t="s">
        <v>725</v>
      </c>
      <c r="AJ478" s="200"/>
      <c r="AK478" s="200"/>
      <c r="AL478" s="200"/>
      <c r="AM478" s="333" t="s">
        <v>725</v>
      </c>
      <c r="AN478" s="200"/>
      <c r="AO478" s="200"/>
      <c r="AP478" s="200"/>
      <c r="AQ478" s="333" t="s">
        <v>727</v>
      </c>
      <c r="AR478" s="200"/>
      <c r="AS478" s="200"/>
      <c r="AT478" s="334"/>
      <c r="AU478" s="200" t="s">
        <v>724</v>
      </c>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724</v>
      </c>
      <c r="AC479" s="198"/>
      <c r="AD479" s="198"/>
      <c r="AE479" s="333" t="s">
        <v>725</v>
      </c>
      <c r="AF479" s="200"/>
      <c r="AG479" s="200"/>
      <c r="AH479" s="200"/>
      <c r="AI479" s="333" t="s">
        <v>725</v>
      </c>
      <c r="AJ479" s="200"/>
      <c r="AK479" s="200"/>
      <c r="AL479" s="200"/>
      <c r="AM479" s="333" t="s">
        <v>725</v>
      </c>
      <c r="AN479" s="200"/>
      <c r="AO479" s="200"/>
      <c r="AP479" s="200"/>
      <c r="AQ479" s="333" t="s">
        <v>727</v>
      </c>
      <c r="AR479" s="200"/>
      <c r="AS479" s="200"/>
      <c r="AT479" s="334"/>
      <c r="AU479" s="200" t="s">
        <v>724</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725</v>
      </c>
      <c r="AF480" s="200"/>
      <c r="AG480" s="200"/>
      <c r="AH480" s="200"/>
      <c r="AI480" s="333" t="s">
        <v>725</v>
      </c>
      <c r="AJ480" s="200"/>
      <c r="AK480" s="200"/>
      <c r="AL480" s="200"/>
      <c r="AM480" s="333" t="s">
        <v>725</v>
      </c>
      <c r="AN480" s="200"/>
      <c r="AO480" s="200"/>
      <c r="AP480" s="200"/>
      <c r="AQ480" s="333" t="s">
        <v>727</v>
      </c>
      <c r="AR480" s="200"/>
      <c r="AS480" s="200"/>
      <c r="AT480" s="334"/>
      <c r="AU480" s="200" t="s">
        <v>724</v>
      </c>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728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465</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465</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465</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465</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465</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465</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465</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465</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465</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465</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465</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465</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465</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465</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465</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465</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465</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465</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465</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465</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465</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465</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465</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465</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465</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465</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465</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465</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465</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465</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465</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465</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465</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465</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465</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465</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465</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465</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465</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465</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7.75"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545</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94.5"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545</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545</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545</v>
      </c>
      <c r="AE705" s="714"/>
      <c r="AF705" s="714"/>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545</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545</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110.25" customHeight="1" x14ac:dyDescent="0.15">
      <c r="A713" s="641"/>
      <c r="B713" s="643"/>
      <c r="C713" s="950" t="s">
        <v>482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545</v>
      </c>
      <c r="AE713" s="322"/>
      <c r="AF713" s="662"/>
      <c r="AG713" s="94" t="s">
        <v>585</v>
      </c>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4"/>
      <c r="B714" s="645"/>
      <c r="C714" s="646" t="s">
        <v>454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545</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455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545</v>
      </c>
      <c r="AE715" s="604"/>
      <c r="AF715" s="655"/>
      <c r="AG715" s="741" t="s">
        <v>587</v>
      </c>
      <c r="AH715" s="742"/>
      <c r="AI715" s="742"/>
      <c r="AJ715" s="742"/>
      <c r="AK715" s="742"/>
      <c r="AL715" s="742"/>
      <c r="AM715" s="742"/>
      <c r="AN715" s="742"/>
      <c r="AO715" s="742"/>
      <c r="AP715" s="742"/>
      <c r="AQ715" s="742"/>
      <c r="AR715" s="742"/>
      <c r="AS715" s="742"/>
      <c r="AT715" s="742"/>
      <c r="AU715" s="742"/>
      <c r="AV715" s="742"/>
      <c r="AW715" s="742"/>
      <c r="AX715" s="743"/>
    </row>
    <row r="716" spans="1:50" ht="61.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545</v>
      </c>
      <c r="AE716" s="626"/>
      <c r="AF716" s="626"/>
      <c r="AG716" s="94" t="s">
        <v>673</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55.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545</v>
      </c>
      <c r="AE719" s="604"/>
      <c r="AF719" s="604"/>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590</v>
      </c>
      <c r="D721" s="290"/>
      <c r="E721" s="290"/>
      <c r="F721" s="291"/>
      <c r="G721" s="280"/>
      <c r="H721" s="281"/>
      <c r="I721" s="83" t="str">
        <f>IF(OR(G721="　", G721=""), "", "-")</f>
        <v/>
      </c>
      <c r="J721" s="284"/>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591</v>
      </c>
      <c r="D722" s="290"/>
      <c r="E722" s="290"/>
      <c r="F722" s="291"/>
      <c r="G722" s="280"/>
      <c r="H722" s="281"/>
      <c r="I722" s="83" t="str">
        <f t="shared" ref="I722:I725" si="4">IF(OR(G722="　", G722=""), "", "-")</f>
        <v/>
      </c>
      <c r="J722" s="284"/>
      <c r="K722" s="284"/>
      <c r="L722" s="83" t="str">
        <f t="shared" ref="L722:L725" si="5">IF(M722="","","-")</f>
        <v/>
      </c>
      <c r="M722" s="84"/>
      <c r="N722" s="297" t="s">
        <v>593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592</v>
      </c>
      <c r="D723" s="290"/>
      <c r="E723" s="290"/>
      <c r="F723" s="291"/>
      <c r="G723" s="280"/>
      <c r="H723" s="281"/>
      <c r="I723" s="83" t="str">
        <f t="shared" si="4"/>
        <v/>
      </c>
      <c r="J723" s="284"/>
      <c r="K723" s="284"/>
      <c r="L723" s="83" t="str">
        <f t="shared" si="5"/>
        <v/>
      </c>
      <c r="M723" s="84"/>
      <c r="N723" s="297" t="s">
        <v>594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 customHeight="1" x14ac:dyDescent="0.15">
      <c r="A726" s="639" t="s">
        <v>48</v>
      </c>
      <c r="B726" s="801"/>
      <c r="C726" s="814" t="s">
        <v>53</v>
      </c>
      <c r="D726" s="836"/>
      <c r="E726" s="836"/>
      <c r="F726" s="837"/>
      <c r="G726" s="573" t="s">
        <v>674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735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734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738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731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428</v>
      </c>
      <c r="B737" s="203"/>
      <c r="C737" s="203"/>
      <c r="D737" s="204"/>
      <c r="E737" s="990" t="s">
        <v>567</v>
      </c>
      <c r="F737" s="990"/>
      <c r="G737" s="990"/>
      <c r="H737" s="990"/>
      <c r="I737" s="990"/>
      <c r="J737" s="990"/>
      <c r="K737" s="990"/>
      <c r="L737" s="990"/>
      <c r="M737" s="990"/>
      <c r="N737" s="358" t="s">
        <v>357</v>
      </c>
      <c r="O737" s="358"/>
      <c r="P737" s="358"/>
      <c r="Q737" s="358"/>
      <c r="R737" s="990" t="s">
        <v>597</v>
      </c>
      <c r="S737" s="990"/>
      <c r="T737" s="990"/>
      <c r="U737" s="990"/>
      <c r="V737" s="990"/>
      <c r="W737" s="990"/>
      <c r="X737" s="990"/>
      <c r="Y737" s="990"/>
      <c r="Z737" s="990"/>
      <c r="AA737" s="358" t="s">
        <v>358</v>
      </c>
      <c r="AB737" s="358"/>
      <c r="AC737" s="358"/>
      <c r="AD737" s="358"/>
      <c r="AE737" s="990" t="s">
        <v>598</v>
      </c>
      <c r="AF737" s="990"/>
      <c r="AG737" s="990"/>
      <c r="AH737" s="990"/>
      <c r="AI737" s="990"/>
      <c r="AJ737" s="990"/>
      <c r="AK737" s="990"/>
      <c r="AL737" s="990"/>
      <c r="AM737" s="990"/>
      <c r="AN737" s="358" t="s">
        <v>359</v>
      </c>
      <c r="AO737" s="358"/>
      <c r="AP737" s="358"/>
      <c r="AQ737" s="358"/>
      <c r="AR737" s="991" t="s">
        <v>599</v>
      </c>
      <c r="AS737" s="992"/>
      <c r="AT737" s="992"/>
      <c r="AU737" s="992"/>
      <c r="AV737" s="992"/>
      <c r="AW737" s="992"/>
      <c r="AX737" s="993"/>
      <c r="AY737" s="89"/>
      <c r="AZ737" s="89"/>
    </row>
    <row r="738" spans="1:52" ht="24.75" customHeight="1" x14ac:dyDescent="0.15">
      <c r="A738" s="994" t="s">
        <v>360</v>
      </c>
      <c r="B738" s="203"/>
      <c r="C738" s="203"/>
      <c r="D738" s="204"/>
      <c r="E738" s="990" t="s">
        <v>600</v>
      </c>
      <c r="F738" s="990"/>
      <c r="G738" s="990"/>
      <c r="H738" s="990"/>
      <c r="I738" s="990"/>
      <c r="J738" s="990"/>
      <c r="K738" s="990"/>
      <c r="L738" s="990"/>
      <c r="M738" s="990"/>
      <c r="N738" s="358" t="s">
        <v>361</v>
      </c>
      <c r="O738" s="358"/>
      <c r="P738" s="358"/>
      <c r="Q738" s="358"/>
      <c r="R738" s="990" t="s">
        <v>601</v>
      </c>
      <c r="S738" s="990"/>
      <c r="T738" s="990"/>
      <c r="U738" s="990"/>
      <c r="V738" s="990"/>
      <c r="W738" s="990"/>
      <c r="X738" s="990"/>
      <c r="Y738" s="990"/>
      <c r="Z738" s="990"/>
      <c r="AA738" s="358" t="s">
        <v>475</v>
      </c>
      <c r="AB738" s="358"/>
      <c r="AC738" s="358"/>
      <c r="AD738" s="358"/>
      <c r="AE738" s="990" t="s">
        <v>602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533</v>
      </c>
      <c r="B739" s="999"/>
      <c r="C739" s="999"/>
      <c r="D739" s="1000"/>
      <c r="E739" s="1001" t="s">
        <v>592</v>
      </c>
      <c r="F739" s="1002"/>
      <c r="G739" s="1002"/>
      <c r="H739" s="91" t="str">
        <f>IF(E739="", "", "(")</f>
        <v>(</v>
      </c>
      <c r="I739" s="985"/>
      <c r="J739" s="985"/>
      <c r="K739" s="91" t="str">
        <f>IF(OR(I739="　", I739=""), "", "-")</f>
        <v/>
      </c>
      <c r="L739" s="986">
        <v>142</v>
      </c>
      <c r="M739" s="986"/>
      <c r="N739" s="92" t="str">
        <f>IF(O739="", "", "-")</f>
        <v/>
      </c>
      <c r="O739" s="93"/>
      <c r="P739" s="92" t="str">
        <f>IF(E739="", "", ")")</f>
        <v>)</v>
      </c>
      <c r="Q739" s="1001" t="s">
        <v>590</v>
      </c>
      <c r="R739" s="1002"/>
      <c r="S739" s="1002"/>
      <c r="T739" s="91" t="str">
        <f>IF(Q739="", "", "(")</f>
        <v>(</v>
      </c>
      <c r="U739" s="985"/>
      <c r="V739" s="985"/>
      <c r="W739" s="91" t="str">
        <f>IF(OR(U739="　", U739=""), "", "-")</f>
        <v/>
      </c>
      <c r="X739" s="986">
        <v>332</v>
      </c>
      <c r="Y739" s="986"/>
      <c r="Z739" s="92" t="str">
        <f>IF(AA739="", "", "-")</f>
        <v/>
      </c>
      <c r="AA739" s="93"/>
      <c r="AB739" s="92" t="str">
        <f>IF(Q739="", "", ")")</f>
        <v>)</v>
      </c>
      <c r="AC739" s="1001" t="s">
        <v>591</v>
      </c>
      <c r="AD739" s="1002"/>
      <c r="AE739" s="1002"/>
      <c r="AF739" s="91" t="str">
        <f>IF(AC739="", "", "(")</f>
        <v>(</v>
      </c>
      <c r="AG739" s="985"/>
      <c r="AH739" s="985"/>
      <c r="AI739" s="91" t="str">
        <f>IF(OR(AG739="　", AG739=""), "", "-")</f>
        <v/>
      </c>
      <c r="AJ739" s="986">
        <v>120</v>
      </c>
      <c r="AK739" s="986"/>
      <c r="AL739" s="92" t="str">
        <f>IF(AM739="", "", "-")</f>
        <v/>
      </c>
      <c r="AM739" s="93"/>
      <c r="AN739" s="92" t="str">
        <f>IF(AC739="", "", ")")</f>
        <v>)</v>
      </c>
      <c r="AO739" s="987"/>
      <c r="AP739" s="988"/>
      <c r="AQ739" s="988"/>
      <c r="AR739" s="988"/>
      <c r="AS739" s="988"/>
      <c r="AT739" s="988"/>
      <c r="AU739" s="988"/>
      <c r="AV739" s="988"/>
      <c r="AW739" s="988"/>
      <c r="AX739" s="989"/>
    </row>
    <row r="740" spans="1:52" ht="28.35" customHeight="1" x14ac:dyDescent="0.15">
      <c r="A740" s="613" t="s">
        <v>522</v>
      </c>
      <c r="B740" s="614"/>
      <c r="C740" s="614"/>
      <c r="D740" s="614"/>
      <c r="E740" s="614"/>
      <c r="F740" s="615"/>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524</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629</v>
      </c>
      <c r="M781" s="664"/>
      <c r="N781" s="664"/>
      <c r="O781" s="664"/>
      <c r="P781" s="664"/>
      <c r="Q781" s="664"/>
      <c r="R781" s="664"/>
      <c r="S781" s="664"/>
      <c r="T781" s="664"/>
      <c r="U781" s="664"/>
      <c r="V781" s="664"/>
      <c r="W781" s="664"/>
      <c r="X781" s="665"/>
      <c r="Y781" s="384">
        <v>8</v>
      </c>
      <c r="Z781" s="385"/>
      <c r="AA781" s="385"/>
      <c r="AB781" s="804"/>
      <c r="AC781" s="669" t="s">
        <v>617</v>
      </c>
      <c r="AD781" s="670"/>
      <c r="AE781" s="670"/>
      <c r="AF781" s="670"/>
      <c r="AG781" s="671"/>
      <c r="AH781" s="663" t="s">
        <v>618</v>
      </c>
      <c r="AI781" s="664"/>
      <c r="AJ781" s="664"/>
      <c r="AK781" s="664"/>
      <c r="AL781" s="664"/>
      <c r="AM781" s="664"/>
      <c r="AN781" s="664"/>
      <c r="AO781" s="664"/>
      <c r="AP781" s="664"/>
      <c r="AQ781" s="664"/>
      <c r="AR781" s="664"/>
      <c r="AS781" s="664"/>
      <c r="AT781" s="665"/>
      <c r="AU781" s="384">
        <v>32</v>
      </c>
      <c r="AV781" s="385"/>
      <c r="AW781" s="385"/>
      <c r="AX781" s="386"/>
    </row>
    <row r="782" spans="1:50" ht="24.75" customHeight="1" x14ac:dyDescent="0.15">
      <c r="A782" s="630"/>
      <c r="B782" s="631"/>
      <c r="C782" s="631"/>
      <c r="D782" s="631"/>
      <c r="E782" s="631"/>
      <c r="F782" s="632"/>
      <c r="G782" s="605" t="s">
        <v>628</v>
      </c>
      <c r="H782" s="606"/>
      <c r="I782" s="606"/>
      <c r="J782" s="606"/>
      <c r="K782" s="607"/>
      <c r="L782" s="597" t="s">
        <v>646</v>
      </c>
      <c r="M782" s="598"/>
      <c r="N782" s="598"/>
      <c r="O782" s="598"/>
      <c r="P782" s="598"/>
      <c r="Q782" s="598"/>
      <c r="R782" s="598"/>
      <c r="S782" s="598"/>
      <c r="T782" s="598"/>
      <c r="U782" s="598"/>
      <c r="V782" s="598"/>
      <c r="W782" s="598"/>
      <c r="X782" s="599"/>
      <c r="Y782" s="600">
        <v>4.5</v>
      </c>
      <c r="Z782" s="601"/>
      <c r="AA782" s="601"/>
      <c r="AB782" s="611"/>
      <c r="AC782" s="605" t="s">
        <v>619</v>
      </c>
      <c r="AD782" s="606"/>
      <c r="AE782" s="606"/>
      <c r="AF782" s="606"/>
      <c r="AG782" s="607"/>
      <c r="AH782" s="597" t="s">
        <v>620</v>
      </c>
      <c r="AI782" s="598"/>
      <c r="AJ782" s="598"/>
      <c r="AK782" s="598"/>
      <c r="AL782" s="598"/>
      <c r="AM782" s="598"/>
      <c r="AN782" s="598"/>
      <c r="AO782" s="598"/>
      <c r="AP782" s="598"/>
      <c r="AQ782" s="598"/>
      <c r="AR782" s="598"/>
      <c r="AS782" s="598"/>
      <c r="AT782" s="599"/>
      <c r="AU782" s="600">
        <v>5</v>
      </c>
      <c r="AV782" s="601"/>
      <c r="AW782" s="601"/>
      <c r="AX782" s="602"/>
    </row>
    <row r="783" spans="1:50" ht="40.5" customHeight="1" x14ac:dyDescent="0.15">
      <c r="A783" s="630"/>
      <c r="B783" s="631"/>
      <c r="C783" s="631"/>
      <c r="D783" s="631"/>
      <c r="E783" s="631"/>
      <c r="F783" s="632"/>
      <c r="G783" s="605" t="s">
        <v>625</v>
      </c>
      <c r="H783" s="606"/>
      <c r="I783" s="606"/>
      <c r="J783" s="606"/>
      <c r="K783" s="607"/>
      <c r="L783" s="597" t="s">
        <v>630</v>
      </c>
      <c r="M783" s="598"/>
      <c r="N783" s="598"/>
      <c r="O783" s="598"/>
      <c r="P783" s="598"/>
      <c r="Q783" s="598"/>
      <c r="R783" s="598"/>
      <c r="S783" s="598"/>
      <c r="T783" s="598"/>
      <c r="U783" s="598"/>
      <c r="V783" s="598"/>
      <c r="W783" s="598"/>
      <c r="X783" s="599"/>
      <c r="Y783" s="600">
        <v>4</v>
      </c>
      <c r="Z783" s="601"/>
      <c r="AA783" s="601"/>
      <c r="AB783" s="611"/>
      <c r="AC783" s="605" t="s">
        <v>619</v>
      </c>
      <c r="AD783" s="606"/>
      <c r="AE783" s="606"/>
      <c r="AF783" s="606"/>
      <c r="AG783" s="607"/>
      <c r="AH783" s="597" t="s">
        <v>621</v>
      </c>
      <c r="AI783" s="598"/>
      <c r="AJ783" s="598"/>
      <c r="AK783" s="598"/>
      <c r="AL783" s="598"/>
      <c r="AM783" s="598"/>
      <c r="AN783" s="598"/>
      <c r="AO783" s="598"/>
      <c r="AP783" s="598"/>
      <c r="AQ783" s="598"/>
      <c r="AR783" s="598"/>
      <c r="AS783" s="598"/>
      <c r="AT783" s="599"/>
      <c r="AU783" s="600">
        <v>5</v>
      </c>
      <c r="AV783" s="601"/>
      <c r="AW783" s="601"/>
      <c r="AX783" s="602"/>
    </row>
    <row r="784" spans="1:50" ht="42" customHeight="1" x14ac:dyDescent="0.15">
      <c r="A784" s="630"/>
      <c r="B784" s="631"/>
      <c r="C784" s="631"/>
      <c r="D784" s="631"/>
      <c r="E784" s="631"/>
      <c r="F784" s="632"/>
      <c r="G784" s="605" t="s">
        <v>628</v>
      </c>
      <c r="H784" s="606"/>
      <c r="I784" s="606"/>
      <c r="J784" s="606"/>
      <c r="K784" s="607"/>
      <c r="L784" s="597" t="s">
        <v>647</v>
      </c>
      <c r="M784" s="598"/>
      <c r="N784" s="598"/>
      <c r="O784" s="598"/>
      <c r="P784" s="598"/>
      <c r="Q784" s="598"/>
      <c r="R784" s="598"/>
      <c r="S784" s="598"/>
      <c r="T784" s="598"/>
      <c r="U784" s="598"/>
      <c r="V784" s="598"/>
      <c r="W784" s="598"/>
      <c r="X784" s="599"/>
      <c r="Y784" s="600">
        <v>3.5</v>
      </c>
      <c r="Z784" s="601"/>
      <c r="AA784" s="601"/>
      <c r="AB784" s="611"/>
      <c r="AC784" s="605" t="s">
        <v>619</v>
      </c>
      <c r="AD784" s="606"/>
      <c r="AE784" s="606"/>
      <c r="AF784" s="606"/>
      <c r="AG784" s="607"/>
      <c r="AH784" s="597" t="s">
        <v>623</v>
      </c>
      <c r="AI784" s="598"/>
      <c r="AJ784" s="598"/>
      <c r="AK784" s="598"/>
      <c r="AL784" s="598"/>
      <c r="AM784" s="598"/>
      <c r="AN784" s="598"/>
      <c r="AO784" s="598"/>
      <c r="AP784" s="598"/>
      <c r="AQ784" s="598"/>
      <c r="AR784" s="598"/>
      <c r="AS784" s="598"/>
      <c r="AT784" s="599"/>
      <c r="AU784" s="600">
        <v>4</v>
      </c>
      <c r="AV784" s="601"/>
      <c r="AW784" s="601"/>
      <c r="AX784" s="602"/>
    </row>
    <row r="785" spans="1:50" ht="35.25" customHeight="1" x14ac:dyDescent="0.15">
      <c r="A785" s="630"/>
      <c r="B785" s="631"/>
      <c r="C785" s="631"/>
      <c r="D785" s="631"/>
      <c r="E785" s="631"/>
      <c r="F785" s="632"/>
      <c r="G785" s="605" t="s">
        <v>627</v>
      </c>
      <c r="H785" s="606"/>
      <c r="I785" s="606"/>
      <c r="J785" s="606"/>
      <c r="K785" s="607"/>
      <c r="L785" s="597" t="s">
        <v>632</v>
      </c>
      <c r="M785" s="598"/>
      <c r="N785" s="598"/>
      <c r="O785" s="598"/>
      <c r="P785" s="598"/>
      <c r="Q785" s="598"/>
      <c r="R785" s="598"/>
      <c r="S785" s="598"/>
      <c r="T785" s="598"/>
      <c r="U785" s="598"/>
      <c r="V785" s="598"/>
      <c r="W785" s="598"/>
      <c r="X785" s="599"/>
      <c r="Y785" s="600">
        <v>1</v>
      </c>
      <c r="Z785" s="601"/>
      <c r="AA785" s="601"/>
      <c r="AB785" s="611"/>
      <c r="AC785" s="605" t="s">
        <v>619</v>
      </c>
      <c r="AD785" s="606"/>
      <c r="AE785" s="606"/>
      <c r="AF785" s="606"/>
      <c r="AG785" s="607"/>
      <c r="AH785" s="597" t="s">
        <v>622</v>
      </c>
      <c r="AI785" s="598"/>
      <c r="AJ785" s="598"/>
      <c r="AK785" s="598"/>
      <c r="AL785" s="598"/>
      <c r="AM785" s="598"/>
      <c r="AN785" s="598"/>
      <c r="AO785" s="598"/>
      <c r="AP785" s="598"/>
      <c r="AQ785" s="598"/>
      <c r="AR785" s="598"/>
      <c r="AS785" s="598"/>
      <c r="AT785" s="599"/>
      <c r="AU785" s="600">
        <v>3</v>
      </c>
      <c r="AV785" s="601"/>
      <c r="AW785" s="601"/>
      <c r="AX785" s="602"/>
    </row>
    <row r="786" spans="1:50" ht="24.75" customHeight="1" x14ac:dyDescent="0.15">
      <c r="A786" s="630"/>
      <c r="B786" s="631"/>
      <c r="C786" s="631"/>
      <c r="D786" s="631"/>
      <c r="E786" s="631"/>
      <c r="F786" s="632"/>
      <c r="G786" s="605" t="s">
        <v>626</v>
      </c>
      <c r="H786" s="606"/>
      <c r="I786" s="606"/>
      <c r="J786" s="606"/>
      <c r="K786" s="607"/>
      <c r="L786" s="597" t="s">
        <v>631</v>
      </c>
      <c r="M786" s="598"/>
      <c r="N786" s="598"/>
      <c r="O786" s="598"/>
      <c r="P786" s="598"/>
      <c r="Q786" s="598"/>
      <c r="R786" s="598"/>
      <c r="S786" s="598"/>
      <c r="T786" s="598"/>
      <c r="U786" s="598"/>
      <c r="V786" s="598"/>
      <c r="W786" s="598"/>
      <c r="X786" s="599"/>
      <c r="Y786" s="600">
        <v>0.5</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645</v>
      </c>
      <c r="H787" s="606"/>
      <c r="I787" s="606"/>
      <c r="J787" s="606"/>
      <c r="K787" s="607"/>
      <c r="L787" s="597" t="s">
        <v>648</v>
      </c>
      <c r="M787" s="598"/>
      <c r="N787" s="598"/>
      <c r="O787" s="598"/>
      <c r="P787" s="598"/>
      <c r="Q787" s="598"/>
      <c r="R787" s="598"/>
      <c r="S787" s="598"/>
      <c r="T787" s="598"/>
      <c r="U787" s="598"/>
      <c r="V787" s="598"/>
      <c r="W787" s="598"/>
      <c r="X787" s="599"/>
      <c r="Y787" s="600">
        <v>5</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26.5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49</v>
      </c>
      <c r="AV791" s="831"/>
      <c r="AW791" s="831"/>
      <c r="AX791" s="833"/>
    </row>
    <row r="792" spans="1:50" ht="24.75" customHeight="1" x14ac:dyDescent="0.15">
      <c r="A792" s="630"/>
      <c r="B792" s="631"/>
      <c r="C792" s="631"/>
      <c r="D792" s="631"/>
      <c r="E792" s="631"/>
      <c r="F792" s="632"/>
      <c r="G792" s="594" t="s">
        <v>605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624</v>
      </c>
      <c r="H794" s="670"/>
      <c r="I794" s="670"/>
      <c r="J794" s="670"/>
      <c r="K794" s="671"/>
      <c r="L794" s="663"/>
      <c r="M794" s="664"/>
      <c r="N794" s="664"/>
      <c r="O794" s="664"/>
      <c r="P794" s="664"/>
      <c r="Q794" s="664"/>
      <c r="R794" s="664"/>
      <c r="S794" s="664"/>
      <c r="T794" s="664"/>
      <c r="U794" s="664"/>
      <c r="V794" s="664"/>
      <c r="W794" s="664"/>
      <c r="X794" s="665"/>
      <c r="Y794" s="384">
        <v>5.2</v>
      </c>
      <c r="Z794" s="385"/>
      <c r="AA794" s="385"/>
      <c r="AB794" s="804"/>
      <c r="AC794" s="669" t="s">
        <v>619</v>
      </c>
      <c r="AD794" s="670"/>
      <c r="AE794" s="670"/>
      <c r="AF794" s="670"/>
      <c r="AG794" s="671"/>
      <c r="AH794" s="663" t="s">
        <v>641</v>
      </c>
      <c r="AI794" s="664"/>
      <c r="AJ794" s="664"/>
      <c r="AK794" s="664"/>
      <c r="AL794" s="664"/>
      <c r="AM794" s="664"/>
      <c r="AN794" s="664"/>
      <c r="AO794" s="664"/>
      <c r="AP794" s="664"/>
      <c r="AQ794" s="664"/>
      <c r="AR794" s="664"/>
      <c r="AS794" s="664"/>
      <c r="AT794" s="665"/>
      <c r="AU794" s="384">
        <v>17</v>
      </c>
      <c r="AV794" s="385"/>
      <c r="AW794" s="385"/>
      <c r="AX794" s="386"/>
    </row>
    <row r="795" spans="1:50" ht="24.75" customHeight="1" x14ac:dyDescent="0.15">
      <c r="A795" s="630"/>
      <c r="B795" s="631"/>
      <c r="C795" s="631"/>
      <c r="D795" s="631"/>
      <c r="E795" s="631"/>
      <c r="F795" s="632"/>
      <c r="G795" s="605" t="s">
        <v>634</v>
      </c>
      <c r="H795" s="606"/>
      <c r="I795" s="606"/>
      <c r="J795" s="606"/>
      <c r="K795" s="607"/>
      <c r="L795" s="597" t="s">
        <v>635</v>
      </c>
      <c r="M795" s="598"/>
      <c r="N795" s="598"/>
      <c r="O795" s="598"/>
      <c r="P795" s="598"/>
      <c r="Q795" s="598"/>
      <c r="R795" s="598"/>
      <c r="S795" s="598"/>
      <c r="T795" s="598"/>
      <c r="U795" s="598"/>
      <c r="V795" s="598"/>
      <c r="W795" s="598"/>
      <c r="X795" s="599"/>
      <c r="Y795" s="600">
        <v>4.8</v>
      </c>
      <c r="Z795" s="601"/>
      <c r="AA795" s="601"/>
      <c r="AB795" s="611"/>
      <c r="AC795" s="605" t="s">
        <v>634</v>
      </c>
      <c r="AD795" s="606"/>
      <c r="AE795" s="606"/>
      <c r="AF795" s="606"/>
      <c r="AG795" s="607"/>
      <c r="AH795" s="597" t="s">
        <v>640</v>
      </c>
      <c r="AI795" s="598"/>
      <c r="AJ795" s="598"/>
      <c r="AK795" s="598"/>
      <c r="AL795" s="598"/>
      <c r="AM795" s="598"/>
      <c r="AN795" s="598"/>
      <c r="AO795" s="598"/>
      <c r="AP795" s="598"/>
      <c r="AQ795" s="598"/>
      <c r="AR795" s="598"/>
      <c r="AS795" s="598"/>
      <c r="AT795" s="599"/>
      <c r="AU795" s="600">
        <v>10</v>
      </c>
      <c r="AV795" s="601"/>
      <c r="AW795" s="601"/>
      <c r="AX795" s="602"/>
    </row>
    <row r="796" spans="1:50" ht="24.75" customHeight="1" x14ac:dyDescent="0.15">
      <c r="A796" s="630"/>
      <c r="B796" s="631"/>
      <c r="C796" s="631"/>
      <c r="D796" s="631"/>
      <c r="E796" s="631"/>
      <c r="F796" s="632"/>
      <c r="G796" s="605" t="s">
        <v>633</v>
      </c>
      <c r="H796" s="606"/>
      <c r="I796" s="606"/>
      <c r="J796" s="606"/>
      <c r="K796" s="607"/>
      <c r="L796" s="597" t="s">
        <v>636</v>
      </c>
      <c r="M796" s="598"/>
      <c r="N796" s="598"/>
      <c r="O796" s="598"/>
      <c r="P796" s="598"/>
      <c r="Q796" s="598"/>
      <c r="R796" s="598"/>
      <c r="S796" s="598"/>
      <c r="T796" s="598"/>
      <c r="U796" s="598"/>
      <c r="V796" s="598"/>
      <c r="W796" s="598"/>
      <c r="X796" s="599"/>
      <c r="Y796" s="600">
        <v>1.5</v>
      </c>
      <c r="Z796" s="601"/>
      <c r="AA796" s="601"/>
      <c r="AB796" s="611"/>
      <c r="AC796" s="605" t="s">
        <v>624</v>
      </c>
      <c r="AD796" s="606"/>
      <c r="AE796" s="606"/>
      <c r="AF796" s="606"/>
      <c r="AG796" s="607"/>
      <c r="AH796" s="597" t="s">
        <v>639</v>
      </c>
      <c r="AI796" s="598"/>
      <c r="AJ796" s="598"/>
      <c r="AK796" s="598"/>
      <c r="AL796" s="598"/>
      <c r="AM796" s="598"/>
      <c r="AN796" s="598"/>
      <c r="AO796" s="598"/>
      <c r="AP796" s="598"/>
      <c r="AQ796" s="598"/>
      <c r="AR796" s="598"/>
      <c r="AS796" s="598"/>
      <c r="AT796" s="599"/>
      <c r="AU796" s="600">
        <v>9</v>
      </c>
      <c r="AV796" s="601"/>
      <c r="AW796" s="601"/>
      <c r="AX796" s="602"/>
    </row>
    <row r="797" spans="1:50" ht="24.75" customHeight="1" x14ac:dyDescent="0.15">
      <c r="A797" s="630"/>
      <c r="B797" s="631"/>
      <c r="C797" s="631"/>
      <c r="D797" s="631"/>
      <c r="E797" s="631"/>
      <c r="F797" s="632"/>
      <c r="G797" s="605" t="s">
        <v>637</v>
      </c>
      <c r="H797" s="606"/>
      <c r="I797" s="606"/>
      <c r="J797" s="606"/>
      <c r="K797" s="607"/>
      <c r="L797" s="597" t="s">
        <v>638</v>
      </c>
      <c r="M797" s="598"/>
      <c r="N797" s="598"/>
      <c r="O797" s="598"/>
      <c r="P797" s="598"/>
      <c r="Q797" s="598"/>
      <c r="R797" s="598"/>
      <c r="S797" s="598"/>
      <c r="T797" s="598"/>
      <c r="U797" s="598"/>
      <c r="V797" s="598"/>
      <c r="W797" s="598"/>
      <c r="X797" s="599"/>
      <c r="Y797" s="600">
        <v>0.9</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12.4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36</v>
      </c>
      <c r="AV804" s="831"/>
      <c r="AW804" s="831"/>
      <c r="AX804" s="833"/>
    </row>
    <row r="805" spans="1:50" ht="24.75" customHeight="1" x14ac:dyDescent="0.15">
      <c r="A805" s="630"/>
      <c r="B805" s="631"/>
      <c r="C805" s="631"/>
      <c r="D805" s="631"/>
      <c r="E805" s="631"/>
      <c r="F805" s="632"/>
      <c r="G805" s="594" t="s">
        <v>693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689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695</v>
      </c>
      <c r="H807" s="670"/>
      <c r="I807" s="670"/>
      <c r="J807" s="670"/>
      <c r="K807" s="671"/>
      <c r="L807" s="663" t="s">
        <v>696</v>
      </c>
      <c r="M807" s="664"/>
      <c r="N807" s="664"/>
      <c r="O807" s="664"/>
      <c r="P807" s="664"/>
      <c r="Q807" s="664"/>
      <c r="R807" s="664"/>
      <c r="S807" s="664"/>
      <c r="T807" s="664"/>
      <c r="U807" s="664"/>
      <c r="V807" s="664"/>
      <c r="W807" s="664"/>
      <c r="X807" s="665"/>
      <c r="Y807" s="384">
        <v>492</v>
      </c>
      <c r="Z807" s="385"/>
      <c r="AA807" s="385"/>
      <c r="AB807" s="804"/>
      <c r="AC807" s="669" t="s">
        <v>649</v>
      </c>
      <c r="AD807" s="838"/>
      <c r="AE807" s="838"/>
      <c r="AF807" s="838"/>
      <c r="AG807" s="839"/>
      <c r="AH807" s="663" t="s">
        <v>709</v>
      </c>
      <c r="AI807" s="840"/>
      <c r="AJ807" s="840"/>
      <c r="AK807" s="840"/>
      <c r="AL807" s="840"/>
      <c r="AM807" s="840"/>
      <c r="AN807" s="840"/>
      <c r="AO807" s="840"/>
      <c r="AP807" s="840"/>
      <c r="AQ807" s="840"/>
      <c r="AR807" s="840"/>
      <c r="AS807" s="840"/>
      <c r="AT807" s="841"/>
      <c r="AU807" s="384">
        <v>4.5</v>
      </c>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492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4.5</v>
      </c>
      <c r="AV817" s="831"/>
      <c r="AW817" s="831"/>
      <c r="AX817" s="833"/>
    </row>
    <row r="818" spans="1:50" ht="24.75" customHeight="1" x14ac:dyDescent="0.15">
      <c r="A818" s="630"/>
      <c r="B818" s="631"/>
      <c r="C818" s="631"/>
      <c r="D818" s="631"/>
      <c r="E818" s="631"/>
      <c r="F818" s="632"/>
      <c r="G818" s="594" t="s">
        <v>690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691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617</v>
      </c>
      <c r="H820" s="670"/>
      <c r="I820" s="670"/>
      <c r="J820" s="670"/>
      <c r="K820" s="671"/>
      <c r="L820" s="663" t="s">
        <v>692</v>
      </c>
      <c r="M820" s="664"/>
      <c r="N820" s="664"/>
      <c r="O820" s="664"/>
      <c r="P820" s="664"/>
      <c r="Q820" s="664"/>
      <c r="R820" s="664"/>
      <c r="S820" s="664"/>
      <c r="T820" s="664"/>
      <c r="U820" s="664"/>
      <c r="V820" s="664"/>
      <c r="W820" s="664"/>
      <c r="X820" s="665"/>
      <c r="Y820" s="384">
        <v>3.5</v>
      </c>
      <c r="Z820" s="385"/>
      <c r="AA820" s="385"/>
      <c r="AB820" s="804"/>
      <c r="AC820" s="669" t="s">
        <v>617</v>
      </c>
      <c r="AD820" s="670"/>
      <c r="AE820" s="670"/>
      <c r="AF820" s="670"/>
      <c r="AG820" s="671"/>
      <c r="AH820" s="663" t="s">
        <v>661</v>
      </c>
      <c r="AI820" s="664"/>
      <c r="AJ820" s="664"/>
      <c r="AK820" s="664"/>
      <c r="AL820" s="664"/>
      <c r="AM820" s="664"/>
      <c r="AN820" s="664"/>
      <c r="AO820" s="664"/>
      <c r="AP820" s="664"/>
      <c r="AQ820" s="664"/>
      <c r="AR820" s="664"/>
      <c r="AS820" s="664"/>
      <c r="AT820" s="665"/>
      <c r="AU820" s="384">
        <v>5</v>
      </c>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3.5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5</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479</v>
      </c>
      <c r="AM831" s="274"/>
      <c r="AN831" s="274"/>
      <c r="AO831" s="82" t="s">
        <v>708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375</v>
      </c>
      <c r="Q836" s="359"/>
      <c r="R836" s="359"/>
      <c r="S836" s="359"/>
      <c r="T836" s="359"/>
      <c r="U836" s="359"/>
      <c r="V836" s="359"/>
      <c r="W836" s="359"/>
      <c r="X836" s="359"/>
      <c r="Y836" s="360" t="s">
        <v>426</v>
      </c>
      <c r="Z836" s="361"/>
      <c r="AA836" s="361"/>
      <c r="AB836" s="361"/>
      <c r="AC836" s="142" t="s">
        <v>472</v>
      </c>
      <c r="AD836" s="142"/>
      <c r="AE836" s="142"/>
      <c r="AF836" s="142"/>
      <c r="AG836" s="142"/>
      <c r="AH836" s="360" t="s">
        <v>506</v>
      </c>
      <c r="AI836" s="357"/>
      <c r="AJ836" s="357"/>
      <c r="AK836" s="357"/>
      <c r="AL836" s="357" t="s">
        <v>21</v>
      </c>
      <c r="AM836" s="357"/>
      <c r="AN836" s="357"/>
      <c r="AO836" s="362"/>
      <c r="AP836" s="363" t="s">
        <v>430</v>
      </c>
      <c r="AQ836" s="363"/>
      <c r="AR836" s="363"/>
      <c r="AS836" s="363"/>
      <c r="AT836" s="363"/>
      <c r="AU836" s="363"/>
      <c r="AV836" s="363"/>
      <c r="AW836" s="363"/>
      <c r="AX836" s="363"/>
    </row>
    <row r="837" spans="1:50" ht="68.25" customHeight="1" x14ac:dyDescent="0.15">
      <c r="A837" s="372">
        <v>1</v>
      </c>
      <c r="B837" s="372">
        <v>1</v>
      </c>
      <c r="C837" s="354" t="s">
        <v>606</v>
      </c>
      <c r="D837" s="340"/>
      <c r="E837" s="340"/>
      <c r="F837" s="340"/>
      <c r="G837" s="340"/>
      <c r="H837" s="340"/>
      <c r="I837" s="340"/>
      <c r="J837" s="341">
        <v>2010001025159</v>
      </c>
      <c r="K837" s="342"/>
      <c r="L837" s="342"/>
      <c r="M837" s="342"/>
      <c r="N837" s="342"/>
      <c r="O837" s="342"/>
      <c r="P837" s="355" t="s">
        <v>607</v>
      </c>
      <c r="Q837" s="343"/>
      <c r="R837" s="343"/>
      <c r="S837" s="343"/>
      <c r="T837" s="343"/>
      <c r="U837" s="343"/>
      <c r="V837" s="343"/>
      <c r="W837" s="343"/>
      <c r="X837" s="343"/>
      <c r="Y837" s="344">
        <v>26.5</v>
      </c>
      <c r="Z837" s="345"/>
      <c r="AA837" s="345"/>
      <c r="AB837" s="346"/>
      <c r="AC837" s="356" t="s">
        <v>608</v>
      </c>
      <c r="AD837" s="364"/>
      <c r="AE837" s="364"/>
      <c r="AF837" s="364"/>
      <c r="AG837" s="364"/>
      <c r="AH837" s="365" t="s">
        <v>566</v>
      </c>
      <c r="AI837" s="366"/>
      <c r="AJ837" s="366"/>
      <c r="AK837" s="366"/>
      <c r="AL837" s="350" t="s">
        <v>567</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375</v>
      </c>
      <c r="Q869" s="359"/>
      <c r="R869" s="359"/>
      <c r="S869" s="359"/>
      <c r="T869" s="359"/>
      <c r="U869" s="359"/>
      <c r="V869" s="359"/>
      <c r="W869" s="359"/>
      <c r="X869" s="359"/>
      <c r="Y869" s="360" t="s">
        <v>426</v>
      </c>
      <c r="Z869" s="361"/>
      <c r="AA869" s="361"/>
      <c r="AB869" s="361"/>
      <c r="AC869" s="142" t="s">
        <v>472</v>
      </c>
      <c r="AD869" s="142"/>
      <c r="AE869" s="142"/>
      <c r="AF869" s="142"/>
      <c r="AG869" s="142"/>
      <c r="AH869" s="360" t="s">
        <v>506</v>
      </c>
      <c r="AI869" s="357"/>
      <c r="AJ869" s="357"/>
      <c r="AK869" s="357"/>
      <c r="AL869" s="357" t="s">
        <v>21</v>
      </c>
      <c r="AM869" s="357"/>
      <c r="AN869" s="357"/>
      <c r="AO869" s="362"/>
      <c r="AP869" s="363" t="s">
        <v>430</v>
      </c>
      <c r="AQ869" s="363"/>
      <c r="AR869" s="363"/>
      <c r="AS869" s="363"/>
      <c r="AT869" s="363"/>
      <c r="AU869" s="363"/>
      <c r="AV869" s="363"/>
      <c r="AW869" s="363"/>
      <c r="AX869" s="363"/>
    </row>
    <row r="870" spans="1:50" ht="88.5" customHeight="1" x14ac:dyDescent="0.15">
      <c r="A870" s="372">
        <v>1</v>
      </c>
      <c r="B870" s="372">
        <v>1</v>
      </c>
      <c r="C870" s="354" t="s">
        <v>609</v>
      </c>
      <c r="D870" s="340"/>
      <c r="E870" s="340"/>
      <c r="F870" s="340"/>
      <c r="G870" s="340"/>
      <c r="H870" s="340"/>
      <c r="I870" s="340"/>
      <c r="J870" s="341">
        <v>5010405003971</v>
      </c>
      <c r="K870" s="342"/>
      <c r="L870" s="342"/>
      <c r="M870" s="342"/>
      <c r="N870" s="342"/>
      <c r="O870" s="342"/>
      <c r="P870" s="355" t="s">
        <v>610</v>
      </c>
      <c r="Q870" s="343"/>
      <c r="R870" s="343"/>
      <c r="S870" s="343"/>
      <c r="T870" s="343"/>
      <c r="U870" s="343"/>
      <c r="V870" s="343"/>
      <c r="W870" s="343"/>
      <c r="X870" s="343"/>
      <c r="Y870" s="344">
        <v>49</v>
      </c>
      <c r="Z870" s="345"/>
      <c r="AA870" s="345"/>
      <c r="AB870" s="346"/>
      <c r="AC870" s="356" t="s">
        <v>711</v>
      </c>
      <c r="AD870" s="364"/>
      <c r="AE870" s="364"/>
      <c r="AF870" s="364"/>
      <c r="AG870" s="364"/>
      <c r="AH870" s="365">
        <v>1</v>
      </c>
      <c r="AI870" s="366"/>
      <c r="AJ870" s="366"/>
      <c r="AK870" s="366"/>
      <c r="AL870" s="350" t="s">
        <v>567</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2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375</v>
      </c>
      <c r="Q902" s="359"/>
      <c r="R902" s="359"/>
      <c r="S902" s="359"/>
      <c r="T902" s="359"/>
      <c r="U902" s="359"/>
      <c r="V902" s="359"/>
      <c r="W902" s="359"/>
      <c r="X902" s="359"/>
      <c r="Y902" s="360" t="s">
        <v>426</v>
      </c>
      <c r="Z902" s="361"/>
      <c r="AA902" s="361"/>
      <c r="AB902" s="361"/>
      <c r="AC902" s="142" t="s">
        <v>472</v>
      </c>
      <c r="AD902" s="142"/>
      <c r="AE902" s="142"/>
      <c r="AF902" s="142"/>
      <c r="AG902" s="142"/>
      <c r="AH902" s="360" t="s">
        <v>506</v>
      </c>
      <c r="AI902" s="357"/>
      <c r="AJ902" s="357"/>
      <c r="AK902" s="357"/>
      <c r="AL902" s="357" t="s">
        <v>21</v>
      </c>
      <c r="AM902" s="357"/>
      <c r="AN902" s="357"/>
      <c r="AO902" s="362"/>
      <c r="AP902" s="363" t="s">
        <v>430</v>
      </c>
      <c r="AQ902" s="363"/>
      <c r="AR902" s="363"/>
      <c r="AS902" s="363"/>
      <c r="AT902" s="363"/>
      <c r="AU902" s="363"/>
      <c r="AV902" s="363"/>
      <c r="AW902" s="363"/>
      <c r="AX902" s="363"/>
    </row>
    <row r="903" spans="1:50" ht="65.25" customHeight="1" x14ac:dyDescent="0.15">
      <c r="A903" s="372">
        <v>1</v>
      </c>
      <c r="B903" s="372">
        <v>1</v>
      </c>
      <c r="C903" s="354" t="s">
        <v>611</v>
      </c>
      <c r="D903" s="340"/>
      <c r="E903" s="340"/>
      <c r="F903" s="340"/>
      <c r="G903" s="340"/>
      <c r="H903" s="340"/>
      <c r="I903" s="340"/>
      <c r="J903" s="341">
        <v>201001044539</v>
      </c>
      <c r="K903" s="342"/>
      <c r="L903" s="342"/>
      <c r="M903" s="342"/>
      <c r="N903" s="342"/>
      <c r="O903" s="342"/>
      <c r="P903" s="355" t="s">
        <v>612</v>
      </c>
      <c r="Q903" s="343"/>
      <c r="R903" s="343"/>
      <c r="S903" s="343"/>
      <c r="T903" s="343"/>
      <c r="U903" s="343"/>
      <c r="V903" s="343"/>
      <c r="W903" s="343"/>
      <c r="X903" s="343"/>
      <c r="Y903" s="344">
        <v>12.4</v>
      </c>
      <c r="Z903" s="345"/>
      <c r="AA903" s="345"/>
      <c r="AB903" s="346"/>
      <c r="AC903" s="356" t="s">
        <v>511</v>
      </c>
      <c r="AD903" s="364"/>
      <c r="AE903" s="364"/>
      <c r="AF903" s="364"/>
      <c r="AG903" s="364"/>
      <c r="AH903" s="365">
        <v>2</v>
      </c>
      <c r="AI903" s="366"/>
      <c r="AJ903" s="366"/>
      <c r="AK903" s="366"/>
      <c r="AL903" s="350" t="s">
        <v>613</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2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429</v>
      </c>
      <c r="K935" s="358"/>
      <c r="L935" s="358"/>
      <c r="M935" s="358"/>
      <c r="N935" s="358"/>
      <c r="O935" s="358"/>
      <c r="P935" s="359" t="s">
        <v>375</v>
      </c>
      <c r="Q935" s="359"/>
      <c r="R935" s="359"/>
      <c r="S935" s="359"/>
      <c r="T935" s="359"/>
      <c r="U935" s="359"/>
      <c r="V935" s="359"/>
      <c r="W935" s="359"/>
      <c r="X935" s="359"/>
      <c r="Y935" s="360" t="s">
        <v>426</v>
      </c>
      <c r="Z935" s="361"/>
      <c r="AA935" s="361"/>
      <c r="AB935" s="361"/>
      <c r="AC935" s="142" t="s">
        <v>472</v>
      </c>
      <c r="AD935" s="142"/>
      <c r="AE935" s="142"/>
      <c r="AF935" s="142"/>
      <c r="AG935" s="142"/>
      <c r="AH935" s="360" t="s">
        <v>506</v>
      </c>
      <c r="AI935" s="357"/>
      <c r="AJ935" s="357"/>
      <c r="AK935" s="357"/>
      <c r="AL935" s="357" t="s">
        <v>21</v>
      </c>
      <c r="AM935" s="357"/>
      <c r="AN935" s="357"/>
      <c r="AO935" s="362"/>
      <c r="AP935" s="363" t="s">
        <v>430</v>
      </c>
      <c r="AQ935" s="363"/>
      <c r="AR935" s="363"/>
      <c r="AS935" s="363"/>
      <c r="AT935" s="363"/>
      <c r="AU935" s="363"/>
      <c r="AV935" s="363"/>
      <c r="AW935" s="363"/>
      <c r="AX935" s="363"/>
    </row>
    <row r="936" spans="1:50" ht="66.75" customHeight="1" x14ac:dyDescent="0.15">
      <c r="A936" s="372">
        <v>1</v>
      </c>
      <c r="B936" s="372">
        <v>1</v>
      </c>
      <c r="C936" s="354" t="s">
        <v>643</v>
      </c>
      <c r="D936" s="340"/>
      <c r="E936" s="340"/>
      <c r="F936" s="340"/>
      <c r="G936" s="340"/>
      <c r="H936" s="340"/>
      <c r="I936" s="340"/>
      <c r="J936" s="341">
        <v>7010505001956</v>
      </c>
      <c r="K936" s="342"/>
      <c r="L936" s="342"/>
      <c r="M936" s="342"/>
      <c r="N936" s="342"/>
      <c r="O936" s="342"/>
      <c r="P936" s="355" t="s">
        <v>675</v>
      </c>
      <c r="Q936" s="343"/>
      <c r="R936" s="343"/>
      <c r="S936" s="343"/>
      <c r="T936" s="343"/>
      <c r="U936" s="343"/>
      <c r="V936" s="343"/>
      <c r="W936" s="343"/>
      <c r="X936" s="343"/>
      <c r="Y936" s="344">
        <v>36</v>
      </c>
      <c r="Z936" s="345"/>
      <c r="AA936" s="345"/>
      <c r="AB936" s="346"/>
      <c r="AC936" s="356" t="s">
        <v>514</v>
      </c>
      <c r="AD936" s="364"/>
      <c r="AE936" s="364"/>
      <c r="AF936" s="364"/>
      <c r="AG936" s="364"/>
      <c r="AH936" s="365">
        <v>1</v>
      </c>
      <c r="AI936" s="366"/>
      <c r="AJ936" s="366"/>
      <c r="AK936" s="366"/>
      <c r="AL936" s="350" t="s">
        <v>642</v>
      </c>
      <c r="AM936" s="351"/>
      <c r="AN936" s="351"/>
      <c r="AO936" s="352"/>
      <c r="AP936" s="353"/>
      <c r="AQ936" s="353"/>
      <c r="AR936" s="353"/>
      <c r="AS936" s="353"/>
      <c r="AT936" s="353"/>
      <c r="AU936" s="353"/>
      <c r="AV936" s="353"/>
      <c r="AW936" s="353"/>
      <c r="AX936" s="353"/>
    </row>
    <row r="937" spans="1:50" ht="49.5" customHeight="1" x14ac:dyDescent="0.15">
      <c r="A937" s="372">
        <v>2</v>
      </c>
      <c r="B937" s="372">
        <v>1</v>
      </c>
      <c r="C937" s="340" t="s">
        <v>712</v>
      </c>
      <c r="D937" s="340"/>
      <c r="E937" s="340"/>
      <c r="F937" s="340"/>
      <c r="G937" s="340"/>
      <c r="H937" s="340"/>
      <c r="I937" s="340"/>
      <c r="J937" s="341">
        <v>7010901005494</v>
      </c>
      <c r="K937" s="342"/>
      <c r="L937" s="342"/>
      <c r="M937" s="342"/>
      <c r="N937" s="342"/>
      <c r="O937" s="342"/>
      <c r="P937" s="355" t="s">
        <v>718</v>
      </c>
      <c r="Q937" s="343" t="s">
        <v>718</v>
      </c>
      <c r="R937" s="343" t="s">
        <v>718</v>
      </c>
      <c r="S937" s="343" t="s">
        <v>718</v>
      </c>
      <c r="T937" s="343" t="s">
        <v>718</v>
      </c>
      <c r="U937" s="343" t="s">
        <v>718</v>
      </c>
      <c r="V937" s="343" t="s">
        <v>718</v>
      </c>
      <c r="W937" s="343" t="s">
        <v>718</v>
      </c>
      <c r="X937" s="343" t="s">
        <v>718</v>
      </c>
      <c r="Y937" s="344">
        <v>1</v>
      </c>
      <c r="Z937" s="345"/>
      <c r="AA937" s="345"/>
      <c r="AB937" s="346"/>
      <c r="AC937" s="356" t="s">
        <v>516</v>
      </c>
      <c r="AD937" s="356"/>
      <c r="AE937" s="356"/>
      <c r="AF937" s="356"/>
      <c r="AG937" s="356"/>
      <c r="AH937" s="350" t="s">
        <v>459</v>
      </c>
      <c r="AI937" s="351"/>
      <c r="AJ937" s="351"/>
      <c r="AK937" s="352"/>
      <c r="AL937" s="350" t="s">
        <v>459</v>
      </c>
      <c r="AM937" s="351"/>
      <c r="AN937" s="351"/>
      <c r="AO937" s="352"/>
      <c r="AP937" s="353"/>
      <c r="AQ937" s="353"/>
      <c r="AR937" s="353"/>
      <c r="AS937" s="353"/>
      <c r="AT937" s="353"/>
      <c r="AU937" s="353"/>
      <c r="AV937" s="353"/>
      <c r="AW937" s="353"/>
      <c r="AX937" s="353"/>
    </row>
    <row r="938" spans="1:50" ht="66.75" customHeight="1" x14ac:dyDescent="0.15">
      <c r="A938" s="372">
        <v>3</v>
      </c>
      <c r="B938" s="372">
        <v>1</v>
      </c>
      <c r="C938" s="354" t="s">
        <v>713</v>
      </c>
      <c r="D938" s="340" t="s">
        <v>716</v>
      </c>
      <c r="E938" s="340" t="s">
        <v>716</v>
      </c>
      <c r="F938" s="340" t="s">
        <v>715</v>
      </c>
      <c r="G938" s="340" t="s">
        <v>715</v>
      </c>
      <c r="H938" s="340" t="s">
        <v>715</v>
      </c>
      <c r="I938" s="340" t="s">
        <v>716</v>
      </c>
      <c r="J938" s="341">
        <v>5230005000125</v>
      </c>
      <c r="K938" s="342"/>
      <c r="L938" s="342"/>
      <c r="M938" s="342"/>
      <c r="N938" s="342"/>
      <c r="O938" s="342"/>
      <c r="P938" s="355" t="s">
        <v>721</v>
      </c>
      <c r="Q938" s="343" t="s">
        <v>719</v>
      </c>
      <c r="R938" s="343" t="s">
        <v>719</v>
      </c>
      <c r="S938" s="343" t="s">
        <v>719</v>
      </c>
      <c r="T938" s="343" t="s">
        <v>719</v>
      </c>
      <c r="U938" s="343" t="s">
        <v>719</v>
      </c>
      <c r="V938" s="343" t="s">
        <v>719</v>
      </c>
      <c r="W938" s="343" t="s">
        <v>719</v>
      </c>
      <c r="X938" s="343" t="s">
        <v>719</v>
      </c>
      <c r="Y938" s="344">
        <v>0.5</v>
      </c>
      <c r="Z938" s="345"/>
      <c r="AA938" s="345"/>
      <c r="AB938" s="346"/>
      <c r="AC938" s="356" t="s">
        <v>516</v>
      </c>
      <c r="AD938" s="356"/>
      <c r="AE938" s="356"/>
      <c r="AF938" s="356"/>
      <c r="AG938" s="356"/>
      <c r="AH938" s="350" t="s">
        <v>459</v>
      </c>
      <c r="AI938" s="351"/>
      <c r="AJ938" s="351"/>
      <c r="AK938" s="352"/>
      <c r="AL938" s="350" t="s">
        <v>459</v>
      </c>
      <c r="AM938" s="351"/>
      <c r="AN938" s="351"/>
      <c r="AO938" s="352"/>
      <c r="AP938" s="353"/>
      <c r="AQ938" s="353"/>
      <c r="AR938" s="353"/>
      <c r="AS938" s="353"/>
      <c r="AT938" s="353"/>
      <c r="AU938" s="353"/>
      <c r="AV938" s="353"/>
      <c r="AW938" s="353"/>
      <c r="AX938" s="353"/>
    </row>
    <row r="939" spans="1:50" ht="51" customHeight="1" x14ac:dyDescent="0.15">
      <c r="A939" s="372">
        <v>4</v>
      </c>
      <c r="B939" s="372">
        <v>1</v>
      </c>
      <c r="C939" s="354" t="s">
        <v>717</v>
      </c>
      <c r="D939" s="340" t="s">
        <v>714</v>
      </c>
      <c r="E939" s="340" t="s">
        <v>714</v>
      </c>
      <c r="F939" s="340" t="s">
        <v>714</v>
      </c>
      <c r="G939" s="340" t="s">
        <v>714</v>
      </c>
      <c r="H939" s="340" t="s">
        <v>714</v>
      </c>
      <c r="I939" s="340" t="s">
        <v>714</v>
      </c>
      <c r="J939" s="341"/>
      <c r="K939" s="342"/>
      <c r="L939" s="342"/>
      <c r="M939" s="342"/>
      <c r="N939" s="342"/>
      <c r="O939" s="342"/>
      <c r="P939" s="355" t="s">
        <v>720</v>
      </c>
      <c r="Q939" s="343" t="s">
        <v>720</v>
      </c>
      <c r="R939" s="343" t="s">
        <v>720</v>
      </c>
      <c r="S939" s="343" t="s">
        <v>720</v>
      </c>
      <c r="T939" s="343" t="s">
        <v>720</v>
      </c>
      <c r="U939" s="343" t="s">
        <v>720</v>
      </c>
      <c r="V939" s="343" t="s">
        <v>720</v>
      </c>
      <c r="W939" s="343" t="s">
        <v>720</v>
      </c>
      <c r="X939" s="343" t="s">
        <v>720</v>
      </c>
      <c r="Y939" s="344">
        <v>0.4</v>
      </c>
      <c r="Z939" s="345"/>
      <c r="AA939" s="345"/>
      <c r="AB939" s="346"/>
      <c r="AC939" s="356" t="s">
        <v>516</v>
      </c>
      <c r="AD939" s="356"/>
      <c r="AE939" s="356"/>
      <c r="AF939" s="356"/>
      <c r="AG939" s="356"/>
      <c r="AH939" s="350" t="s">
        <v>459</v>
      </c>
      <c r="AI939" s="351"/>
      <c r="AJ939" s="351"/>
      <c r="AK939" s="352"/>
      <c r="AL939" s="350" t="s">
        <v>459</v>
      </c>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429</v>
      </c>
      <c r="K968" s="358"/>
      <c r="L968" s="358"/>
      <c r="M968" s="358"/>
      <c r="N968" s="358"/>
      <c r="O968" s="358"/>
      <c r="P968" s="359" t="s">
        <v>375</v>
      </c>
      <c r="Q968" s="359"/>
      <c r="R968" s="359"/>
      <c r="S968" s="359"/>
      <c r="T968" s="359"/>
      <c r="U968" s="359"/>
      <c r="V968" s="359"/>
      <c r="W968" s="359"/>
      <c r="X968" s="359"/>
      <c r="Y968" s="360" t="s">
        <v>426</v>
      </c>
      <c r="Z968" s="361"/>
      <c r="AA968" s="361"/>
      <c r="AB968" s="361"/>
      <c r="AC968" s="142" t="s">
        <v>472</v>
      </c>
      <c r="AD968" s="142"/>
      <c r="AE968" s="142"/>
      <c r="AF968" s="142"/>
      <c r="AG968" s="142"/>
      <c r="AH968" s="360" t="s">
        <v>506</v>
      </c>
      <c r="AI968" s="357"/>
      <c r="AJ968" s="357"/>
      <c r="AK968" s="357"/>
      <c r="AL968" s="357" t="s">
        <v>21</v>
      </c>
      <c r="AM968" s="357"/>
      <c r="AN968" s="357"/>
      <c r="AO968" s="362"/>
      <c r="AP968" s="363" t="s">
        <v>430</v>
      </c>
      <c r="AQ968" s="363"/>
      <c r="AR968" s="363"/>
      <c r="AS968" s="363"/>
      <c r="AT968" s="363"/>
      <c r="AU968" s="363"/>
      <c r="AV968" s="363"/>
      <c r="AW968" s="363"/>
      <c r="AX968" s="363"/>
    </row>
    <row r="969" spans="1:50" ht="30" customHeight="1" x14ac:dyDescent="0.15">
      <c r="A969" s="372">
        <v>1</v>
      </c>
      <c r="B969" s="372">
        <v>1</v>
      </c>
      <c r="C969" s="354" t="s">
        <v>676</v>
      </c>
      <c r="D969" s="340"/>
      <c r="E969" s="340"/>
      <c r="F969" s="340"/>
      <c r="G969" s="340"/>
      <c r="H969" s="340"/>
      <c r="I969" s="340"/>
      <c r="J969" s="341">
        <v>4000020420000</v>
      </c>
      <c r="K969" s="342"/>
      <c r="L969" s="342"/>
      <c r="M969" s="342"/>
      <c r="N969" s="342"/>
      <c r="O969" s="342"/>
      <c r="P969" s="355" t="s">
        <v>614</v>
      </c>
      <c r="Q969" s="343"/>
      <c r="R969" s="343"/>
      <c r="S969" s="343"/>
      <c r="T969" s="343"/>
      <c r="U969" s="343"/>
      <c r="V969" s="343"/>
      <c r="W969" s="343"/>
      <c r="X969" s="343"/>
      <c r="Y969" s="344">
        <v>492</v>
      </c>
      <c r="Z969" s="345"/>
      <c r="AA969" s="345"/>
      <c r="AB969" s="346"/>
      <c r="AC969" s="356" t="s">
        <v>694</v>
      </c>
      <c r="AD969" s="364"/>
      <c r="AE969" s="364"/>
      <c r="AF969" s="364"/>
      <c r="AG969" s="364"/>
      <c r="AH969" s="365" t="s">
        <v>732</v>
      </c>
      <c r="AI969" s="366"/>
      <c r="AJ969" s="366"/>
      <c r="AK969" s="366"/>
      <c r="AL969" s="350" t="s">
        <v>733</v>
      </c>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677</v>
      </c>
      <c r="D970" s="340"/>
      <c r="E970" s="340"/>
      <c r="F970" s="340"/>
      <c r="G970" s="340"/>
      <c r="H970" s="340"/>
      <c r="I970" s="340"/>
      <c r="J970" s="341">
        <v>7000020010006</v>
      </c>
      <c r="K970" s="342"/>
      <c r="L970" s="342"/>
      <c r="M970" s="342"/>
      <c r="N970" s="342"/>
      <c r="O970" s="342"/>
      <c r="P970" s="355" t="s">
        <v>615</v>
      </c>
      <c r="Q970" s="343"/>
      <c r="R970" s="343"/>
      <c r="S970" s="343"/>
      <c r="T970" s="343"/>
      <c r="U970" s="343"/>
      <c r="V970" s="343"/>
      <c r="W970" s="343"/>
      <c r="X970" s="343"/>
      <c r="Y970" s="344">
        <v>259</v>
      </c>
      <c r="Z970" s="345"/>
      <c r="AA970" s="345"/>
      <c r="AB970" s="346"/>
      <c r="AC970" s="356" t="s">
        <v>686</v>
      </c>
      <c r="AD970" s="364"/>
      <c r="AE970" s="364"/>
      <c r="AF970" s="364"/>
      <c r="AG970" s="364"/>
      <c r="AH970" s="365" t="s">
        <v>732</v>
      </c>
      <c r="AI970" s="366"/>
      <c r="AJ970" s="366"/>
      <c r="AK970" s="366"/>
      <c r="AL970" s="350" t="s">
        <v>733</v>
      </c>
      <c r="AM970" s="351"/>
      <c r="AN970" s="351"/>
      <c r="AO970" s="352"/>
      <c r="AP970" s="353"/>
      <c r="AQ970" s="353"/>
      <c r="AR970" s="353"/>
      <c r="AS970" s="353"/>
      <c r="AT970" s="353"/>
      <c r="AU970" s="353"/>
      <c r="AV970" s="353"/>
      <c r="AW970" s="353"/>
      <c r="AX970" s="353"/>
    </row>
    <row r="971" spans="1:50" ht="30" customHeight="1" x14ac:dyDescent="0.15">
      <c r="A971" s="372">
        <v>3</v>
      </c>
      <c r="B971" s="372">
        <v>1</v>
      </c>
      <c r="C971" s="354" t="s">
        <v>678</v>
      </c>
      <c r="D971" s="340"/>
      <c r="E971" s="340"/>
      <c r="F971" s="340"/>
      <c r="G971" s="340"/>
      <c r="H971" s="340"/>
      <c r="I971" s="340"/>
      <c r="J971" s="341">
        <v>8000020460001</v>
      </c>
      <c r="K971" s="342"/>
      <c r="L971" s="342"/>
      <c r="M971" s="342"/>
      <c r="N971" s="342"/>
      <c r="O971" s="342"/>
      <c r="P971" s="355" t="s">
        <v>614</v>
      </c>
      <c r="Q971" s="343"/>
      <c r="R971" s="343"/>
      <c r="S971" s="343"/>
      <c r="T971" s="343"/>
      <c r="U971" s="343"/>
      <c r="V971" s="343"/>
      <c r="W971" s="343"/>
      <c r="X971" s="343"/>
      <c r="Y971" s="344">
        <v>245</v>
      </c>
      <c r="Z971" s="345"/>
      <c r="AA971" s="345"/>
      <c r="AB971" s="346"/>
      <c r="AC971" s="356" t="s">
        <v>686</v>
      </c>
      <c r="AD971" s="364"/>
      <c r="AE971" s="364"/>
      <c r="AF971" s="364"/>
      <c r="AG971" s="364"/>
      <c r="AH971" s="365" t="s">
        <v>732</v>
      </c>
      <c r="AI971" s="366"/>
      <c r="AJ971" s="366"/>
      <c r="AK971" s="366"/>
      <c r="AL971" s="350" t="s">
        <v>733</v>
      </c>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679</v>
      </c>
      <c r="D972" s="340"/>
      <c r="E972" s="340"/>
      <c r="F972" s="340"/>
      <c r="G972" s="340"/>
      <c r="H972" s="340"/>
      <c r="I972" s="340"/>
      <c r="J972" s="341">
        <v>1000020320005</v>
      </c>
      <c r="K972" s="342"/>
      <c r="L972" s="342"/>
      <c r="M972" s="342"/>
      <c r="N972" s="342"/>
      <c r="O972" s="342"/>
      <c r="P972" s="355" t="s">
        <v>614</v>
      </c>
      <c r="Q972" s="343"/>
      <c r="R972" s="343"/>
      <c r="S972" s="343"/>
      <c r="T972" s="343"/>
      <c r="U972" s="343"/>
      <c r="V972" s="343"/>
      <c r="W972" s="343"/>
      <c r="X972" s="343"/>
      <c r="Y972" s="344">
        <v>181</v>
      </c>
      <c r="Z972" s="345"/>
      <c r="AA972" s="345"/>
      <c r="AB972" s="346"/>
      <c r="AC972" s="356" t="s">
        <v>686</v>
      </c>
      <c r="AD972" s="364"/>
      <c r="AE972" s="364"/>
      <c r="AF972" s="364"/>
      <c r="AG972" s="364"/>
      <c r="AH972" s="365" t="s">
        <v>732</v>
      </c>
      <c r="AI972" s="366"/>
      <c r="AJ972" s="366"/>
      <c r="AK972" s="366"/>
      <c r="AL972" s="350" t="s">
        <v>733</v>
      </c>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680</v>
      </c>
      <c r="D973" s="340"/>
      <c r="E973" s="340"/>
      <c r="F973" s="340"/>
      <c r="G973" s="340"/>
      <c r="H973" s="340"/>
      <c r="I973" s="340"/>
      <c r="J973" s="341">
        <v>5000020150002</v>
      </c>
      <c r="K973" s="342"/>
      <c r="L973" s="342"/>
      <c r="M973" s="342"/>
      <c r="N973" s="342"/>
      <c r="O973" s="342"/>
      <c r="P973" s="355" t="s">
        <v>615</v>
      </c>
      <c r="Q973" s="343"/>
      <c r="R973" s="343"/>
      <c r="S973" s="343"/>
      <c r="T973" s="343"/>
      <c r="U973" s="343"/>
      <c r="V973" s="343"/>
      <c r="W973" s="343"/>
      <c r="X973" s="343"/>
      <c r="Y973" s="344">
        <v>160</v>
      </c>
      <c r="Z973" s="345"/>
      <c r="AA973" s="345"/>
      <c r="AB973" s="346"/>
      <c r="AC973" s="356" t="s">
        <v>686</v>
      </c>
      <c r="AD973" s="364"/>
      <c r="AE973" s="364"/>
      <c r="AF973" s="364"/>
      <c r="AG973" s="364"/>
      <c r="AH973" s="365" t="s">
        <v>732</v>
      </c>
      <c r="AI973" s="366"/>
      <c r="AJ973" s="366"/>
      <c r="AK973" s="366"/>
      <c r="AL973" s="350" t="s">
        <v>733</v>
      </c>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681</v>
      </c>
      <c r="D974" s="340"/>
      <c r="E974" s="340"/>
      <c r="F974" s="340"/>
      <c r="G974" s="340"/>
      <c r="H974" s="340"/>
      <c r="I974" s="340"/>
      <c r="J974" s="341">
        <v>1000020140007</v>
      </c>
      <c r="K974" s="342"/>
      <c r="L974" s="342"/>
      <c r="M974" s="342"/>
      <c r="N974" s="342"/>
      <c r="O974" s="342"/>
      <c r="P974" s="355" t="s">
        <v>614</v>
      </c>
      <c r="Q974" s="343"/>
      <c r="R974" s="343"/>
      <c r="S974" s="343"/>
      <c r="T974" s="343"/>
      <c r="U974" s="343"/>
      <c r="V974" s="343"/>
      <c r="W974" s="343"/>
      <c r="X974" s="343"/>
      <c r="Y974" s="344">
        <v>141</v>
      </c>
      <c r="Z974" s="345"/>
      <c r="AA974" s="345"/>
      <c r="AB974" s="346"/>
      <c r="AC974" s="356" t="s">
        <v>686</v>
      </c>
      <c r="AD974" s="364"/>
      <c r="AE974" s="364"/>
      <c r="AF974" s="364"/>
      <c r="AG974" s="364"/>
      <c r="AH974" s="365" t="s">
        <v>732</v>
      </c>
      <c r="AI974" s="366"/>
      <c r="AJ974" s="366"/>
      <c r="AK974" s="366"/>
      <c r="AL974" s="350" t="s">
        <v>733</v>
      </c>
      <c r="AM974" s="351"/>
      <c r="AN974" s="351"/>
      <c r="AO974" s="352"/>
      <c r="AP974" s="353"/>
      <c r="AQ974" s="353"/>
      <c r="AR974" s="353"/>
      <c r="AS974" s="353"/>
      <c r="AT974" s="353"/>
      <c r="AU974" s="353"/>
      <c r="AV974" s="353"/>
      <c r="AW974" s="353"/>
      <c r="AX974" s="353"/>
    </row>
    <row r="975" spans="1:50" ht="30" customHeight="1" x14ac:dyDescent="0.15">
      <c r="A975" s="372">
        <v>7</v>
      </c>
      <c r="B975" s="372">
        <v>1</v>
      </c>
      <c r="C975" s="354" t="s">
        <v>682</v>
      </c>
      <c r="D975" s="340"/>
      <c r="E975" s="340"/>
      <c r="F975" s="340"/>
      <c r="G975" s="340"/>
      <c r="H975" s="340"/>
      <c r="I975" s="340"/>
      <c r="J975" s="341">
        <v>7000020430005</v>
      </c>
      <c r="K975" s="342"/>
      <c r="L975" s="342"/>
      <c r="M975" s="342"/>
      <c r="N975" s="342"/>
      <c r="O975" s="342"/>
      <c r="P975" s="355" t="s">
        <v>614</v>
      </c>
      <c r="Q975" s="343"/>
      <c r="R975" s="343"/>
      <c r="S975" s="343"/>
      <c r="T975" s="343"/>
      <c r="U975" s="343"/>
      <c r="V975" s="343"/>
      <c r="W975" s="343"/>
      <c r="X975" s="343"/>
      <c r="Y975" s="344">
        <v>135</v>
      </c>
      <c r="Z975" s="345"/>
      <c r="AA975" s="345"/>
      <c r="AB975" s="346"/>
      <c r="AC975" s="356" t="s">
        <v>686</v>
      </c>
      <c r="AD975" s="364"/>
      <c r="AE975" s="364"/>
      <c r="AF975" s="364"/>
      <c r="AG975" s="364"/>
      <c r="AH975" s="365" t="s">
        <v>732</v>
      </c>
      <c r="AI975" s="366"/>
      <c r="AJ975" s="366"/>
      <c r="AK975" s="366"/>
      <c r="AL975" s="350" t="s">
        <v>733</v>
      </c>
      <c r="AM975" s="351"/>
      <c r="AN975" s="351"/>
      <c r="AO975" s="352"/>
      <c r="AP975" s="353"/>
      <c r="AQ975" s="353"/>
      <c r="AR975" s="353"/>
      <c r="AS975" s="353"/>
      <c r="AT975" s="353"/>
      <c r="AU975" s="353"/>
      <c r="AV975" s="353"/>
      <c r="AW975" s="353"/>
      <c r="AX975" s="353"/>
    </row>
    <row r="976" spans="1:50" ht="30" customHeight="1" x14ac:dyDescent="0.15">
      <c r="A976" s="372">
        <v>8</v>
      </c>
      <c r="B976" s="372">
        <v>1</v>
      </c>
      <c r="C976" s="354" t="s">
        <v>683</v>
      </c>
      <c r="D976" s="340"/>
      <c r="E976" s="340"/>
      <c r="F976" s="340"/>
      <c r="G976" s="340"/>
      <c r="H976" s="340"/>
      <c r="I976" s="340"/>
      <c r="J976" s="341">
        <v>5000020060003</v>
      </c>
      <c r="K976" s="342"/>
      <c r="L976" s="342"/>
      <c r="M976" s="342"/>
      <c r="N976" s="342"/>
      <c r="O976" s="342"/>
      <c r="P976" s="355" t="s">
        <v>615</v>
      </c>
      <c r="Q976" s="343"/>
      <c r="R976" s="343"/>
      <c r="S976" s="343"/>
      <c r="T976" s="343"/>
      <c r="U976" s="343"/>
      <c r="V976" s="343"/>
      <c r="W976" s="343"/>
      <c r="X976" s="343"/>
      <c r="Y976" s="344">
        <v>113</v>
      </c>
      <c r="Z976" s="345"/>
      <c r="AA976" s="345"/>
      <c r="AB976" s="346"/>
      <c r="AC976" s="356" t="s">
        <v>686</v>
      </c>
      <c r="AD976" s="364"/>
      <c r="AE976" s="364"/>
      <c r="AF976" s="364"/>
      <c r="AG976" s="364"/>
      <c r="AH976" s="365" t="s">
        <v>732</v>
      </c>
      <c r="AI976" s="366"/>
      <c r="AJ976" s="366"/>
      <c r="AK976" s="366"/>
      <c r="AL976" s="350" t="s">
        <v>733</v>
      </c>
      <c r="AM976" s="351"/>
      <c r="AN976" s="351"/>
      <c r="AO976" s="352"/>
      <c r="AP976" s="353"/>
      <c r="AQ976" s="353"/>
      <c r="AR976" s="353"/>
      <c r="AS976" s="353"/>
      <c r="AT976" s="353"/>
      <c r="AU976" s="353"/>
      <c r="AV976" s="353"/>
      <c r="AW976" s="353"/>
      <c r="AX976" s="353"/>
    </row>
    <row r="977" spans="1:50" ht="30" customHeight="1" x14ac:dyDescent="0.15">
      <c r="A977" s="372">
        <v>9</v>
      </c>
      <c r="B977" s="372">
        <v>1</v>
      </c>
      <c r="C977" s="354" t="s">
        <v>684</v>
      </c>
      <c r="D977" s="340"/>
      <c r="E977" s="340"/>
      <c r="F977" s="340"/>
      <c r="G977" s="340"/>
      <c r="H977" s="340"/>
      <c r="I977" s="340"/>
      <c r="J977" s="341">
        <v>1000020470007</v>
      </c>
      <c r="K977" s="342"/>
      <c r="L977" s="342"/>
      <c r="M977" s="342"/>
      <c r="N977" s="342"/>
      <c r="O977" s="342"/>
      <c r="P977" s="355" t="s">
        <v>616</v>
      </c>
      <c r="Q977" s="343"/>
      <c r="R977" s="343"/>
      <c r="S977" s="343"/>
      <c r="T977" s="343"/>
      <c r="U977" s="343"/>
      <c r="V977" s="343"/>
      <c r="W977" s="343"/>
      <c r="X977" s="343"/>
      <c r="Y977" s="344">
        <v>111</v>
      </c>
      <c r="Z977" s="345"/>
      <c r="AA977" s="345"/>
      <c r="AB977" s="346"/>
      <c r="AC977" s="356" t="s">
        <v>686</v>
      </c>
      <c r="AD977" s="364"/>
      <c r="AE977" s="364"/>
      <c r="AF977" s="364"/>
      <c r="AG977" s="364"/>
      <c r="AH977" s="365" t="s">
        <v>732</v>
      </c>
      <c r="AI977" s="366"/>
      <c r="AJ977" s="366"/>
      <c r="AK977" s="366"/>
      <c r="AL977" s="350" t="s">
        <v>733</v>
      </c>
      <c r="AM977" s="351"/>
      <c r="AN977" s="351"/>
      <c r="AO977" s="352"/>
      <c r="AP977" s="353"/>
      <c r="AQ977" s="353"/>
      <c r="AR977" s="353"/>
      <c r="AS977" s="353"/>
      <c r="AT977" s="353"/>
      <c r="AU977" s="353"/>
      <c r="AV977" s="353"/>
      <c r="AW977" s="353"/>
      <c r="AX977" s="353"/>
    </row>
    <row r="978" spans="1:50" ht="30" customHeight="1" x14ac:dyDescent="0.15">
      <c r="A978" s="372">
        <v>10</v>
      </c>
      <c r="B978" s="372">
        <v>1</v>
      </c>
      <c r="C978" s="354" t="s">
        <v>685</v>
      </c>
      <c r="D978" s="340"/>
      <c r="E978" s="340"/>
      <c r="F978" s="340"/>
      <c r="G978" s="340"/>
      <c r="H978" s="340"/>
      <c r="I978" s="340"/>
      <c r="J978" s="341">
        <v>2000020020001</v>
      </c>
      <c r="K978" s="342"/>
      <c r="L978" s="342"/>
      <c r="M978" s="342"/>
      <c r="N978" s="342"/>
      <c r="O978" s="342"/>
      <c r="P978" s="355" t="s">
        <v>615</v>
      </c>
      <c r="Q978" s="343"/>
      <c r="R978" s="343"/>
      <c r="S978" s="343"/>
      <c r="T978" s="343"/>
      <c r="U978" s="343"/>
      <c r="V978" s="343"/>
      <c r="W978" s="343"/>
      <c r="X978" s="343"/>
      <c r="Y978" s="344">
        <v>100</v>
      </c>
      <c r="Z978" s="345"/>
      <c r="AA978" s="345"/>
      <c r="AB978" s="346"/>
      <c r="AC978" s="356" t="s">
        <v>686</v>
      </c>
      <c r="AD978" s="364"/>
      <c r="AE978" s="364"/>
      <c r="AF978" s="364"/>
      <c r="AG978" s="364"/>
      <c r="AH978" s="365" t="s">
        <v>732</v>
      </c>
      <c r="AI978" s="366"/>
      <c r="AJ978" s="366"/>
      <c r="AK978" s="366"/>
      <c r="AL978" s="350" t="s">
        <v>733</v>
      </c>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375</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506</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0" customHeight="1" x14ac:dyDescent="0.15">
      <c r="A1002" s="372">
        <v>1</v>
      </c>
      <c r="B1002" s="372">
        <v>1</v>
      </c>
      <c r="C1002" s="354" t="s">
        <v>701</v>
      </c>
      <c r="D1002" s="340"/>
      <c r="E1002" s="340"/>
      <c r="F1002" s="340"/>
      <c r="G1002" s="340"/>
      <c r="H1002" s="340"/>
      <c r="I1002" s="340"/>
      <c r="J1002" s="341">
        <v>1012405001281</v>
      </c>
      <c r="K1002" s="342"/>
      <c r="L1002" s="342"/>
      <c r="M1002" s="342"/>
      <c r="N1002" s="342"/>
      <c r="O1002" s="342"/>
      <c r="P1002" s="355" t="s">
        <v>702</v>
      </c>
      <c r="Q1002" s="343"/>
      <c r="R1002" s="343"/>
      <c r="S1002" s="343"/>
      <c r="T1002" s="343"/>
      <c r="U1002" s="343"/>
      <c r="V1002" s="343"/>
      <c r="W1002" s="343"/>
      <c r="X1002" s="343"/>
      <c r="Y1002" s="344">
        <v>4.5</v>
      </c>
      <c r="Z1002" s="345"/>
      <c r="AA1002" s="345"/>
      <c r="AB1002" s="346"/>
      <c r="AC1002" s="356" t="s">
        <v>517</v>
      </c>
      <c r="AD1002" s="364"/>
      <c r="AE1002" s="364"/>
      <c r="AF1002" s="364"/>
      <c r="AG1002" s="364"/>
      <c r="AH1002" s="365" t="s">
        <v>703</v>
      </c>
      <c r="AI1002" s="366"/>
      <c r="AJ1002" s="366"/>
      <c r="AK1002" s="366"/>
      <c r="AL1002" s="350" t="s">
        <v>704</v>
      </c>
      <c r="AM1002" s="351"/>
      <c r="AN1002" s="351"/>
      <c r="AO1002" s="352"/>
      <c r="AP1002" s="353" t="s">
        <v>703</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375</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506</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30" customHeight="1" x14ac:dyDescent="0.15">
      <c r="A1035" s="372">
        <v>1</v>
      </c>
      <c r="B1035" s="372">
        <v>1</v>
      </c>
      <c r="C1035" s="354" t="s">
        <v>705</v>
      </c>
      <c r="D1035" s="340"/>
      <c r="E1035" s="340"/>
      <c r="F1035" s="340"/>
      <c r="G1035" s="340"/>
      <c r="H1035" s="340"/>
      <c r="I1035" s="340"/>
      <c r="J1035" s="341">
        <v>3290005003743</v>
      </c>
      <c r="K1035" s="342"/>
      <c r="L1035" s="342"/>
      <c r="M1035" s="342"/>
      <c r="N1035" s="342"/>
      <c r="O1035" s="342"/>
      <c r="P1035" s="355" t="s">
        <v>706</v>
      </c>
      <c r="Q1035" s="343"/>
      <c r="R1035" s="343"/>
      <c r="S1035" s="343"/>
      <c r="T1035" s="343"/>
      <c r="U1035" s="343"/>
      <c r="V1035" s="343"/>
      <c r="W1035" s="343"/>
      <c r="X1035" s="343"/>
      <c r="Y1035" s="344">
        <v>3.5</v>
      </c>
      <c r="Z1035" s="345"/>
      <c r="AA1035" s="345"/>
      <c r="AB1035" s="346"/>
      <c r="AC1035" s="356" t="s">
        <v>517</v>
      </c>
      <c r="AD1035" s="364"/>
      <c r="AE1035" s="364"/>
      <c r="AF1035" s="364"/>
      <c r="AG1035" s="364"/>
      <c r="AH1035" s="365" t="s">
        <v>703</v>
      </c>
      <c r="AI1035" s="366"/>
      <c r="AJ1035" s="366"/>
      <c r="AK1035" s="366"/>
      <c r="AL1035" s="350" t="s">
        <v>704</v>
      </c>
      <c r="AM1035" s="351"/>
      <c r="AN1035" s="351"/>
      <c r="AO1035" s="352"/>
      <c r="AP1035" s="353" t="s">
        <v>703</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375</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506</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customHeight="1" x14ac:dyDescent="0.15">
      <c r="A1068" s="372">
        <v>1</v>
      </c>
      <c r="B1068" s="372">
        <v>1</v>
      </c>
      <c r="C1068" s="354" t="s">
        <v>707</v>
      </c>
      <c r="D1068" s="340"/>
      <c r="E1068" s="340"/>
      <c r="F1068" s="340"/>
      <c r="G1068" s="340"/>
      <c r="H1068" s="340"/>
      <c r="I1068" s="340"/>
      <c r="J1068" s="341">
        <v>3290005003743</v>
      </c>
      <c r="K1068" s="342"/>
      <c r="L1068" s="342"/>
      <c r="M1068" s="342"/>
      <c r="N1068" s="342"/>
      <c r="O1068" s="342"/>
      <c r="P1068" s="355" t="s">
        <v>702</v>
      </c>
      <c r="Q1068" s="343"/>
      <c r="R1068" s="343"/>
      <c r="S1068" s="343"/>
      <c r="T1068" s="343"/>
      <c r="U1068" s="343"/>
      <c r="V1068" s="343"/>
      <c r="W1068" s="343"/>
      <c r="X1068" s="343"/>
      <c r="Y1068" s="344">
        <v>5</v>
      </c>
      <c r="Z1068" s="345"/>
      <c r="AA1068" s="345"/>
      <c r="AB1068" s="346"/>
      <c r="AC1068" s="356" t="s">
        <v>517</v>
      </c>
      <c r="AD1068" s="364"/>
      <c r="AE1068" s="364"/>
      <c r="AF1068" s="364"/>
      <c r="AG1068" s="364"/>
      <c r="AH1068" s="365" t="s">
        <v>703</v>
      </c>
      <c r="AI1068" s="366"/>
      <c r="AJ1068" s="366"/>
      <c r="AK1068" s="366"/>
      <c r="AL1068" s="350" t="s">
        <v>704</v>
      </c>
      <c r="AM1068" s="351"/>
      <c r="AN1068" s="351"/>
      <c r="AO1068" s="352"/>
      <c r="AP1068" s="353" t="s">
        <v>703</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460</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479</v>
      </c>
      <c r="AM1098" s="276"/>
      <c r="AN1098" s="276"/>
      <c r="AO1098" s="80" t="s">
        <v>708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429</v>
      </c>
      <c r="K1101" s="142"/>
      <c r="L1101" s="142"/>
      <c r="M1101" s="142"/>
      <c r="N1101" s="142"/>
      <c r="O1101" s="142"/>
      <c r="P1101" s="360" t="s">
        <v>27</v>
      </c>
      <c r="Q1101" s="360"/>
      <c r="R1101" s="360"/>
      <c r="S1101" s="360"/>
      <c r="T1101" s="360"/>
      <c r="U1101" s="360"/>
      <c r="V1101" s="360"/>
      <c r="W1101" s="360"/>
      <c r="X1101" s="360"/>
      <c r="Y1101" s="142" t="s">
        <v>431</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461</v>
      </c>
      <c r="AQ1101" s="363"/>
      <c r="AR1101" s="363"/>
      <c r="AS1101" s="363"/>
      <c r="AT1101" s="363"/>
      <c r="AU1101" s="363"/>
      <c r="AV1101" s="363"/>
      <c r="AW1101" s="363"/>
      <c r="AX1101" s="363"/>
    </row>
    <row r="1102" spans="1:50" ht="30" customHeight="1" x14ac:dyDescent="0.15">
      <c r="A1102" s="372">
        <v>1</v>
      </c>
      <c r="B1102" s="372">
        <v>1</v>
      </c>
      <c r="C1102" s="370"/>
      <c r="D1102" s="370"/>
      <c r="E1102" s="140" t="s">
        <v>724</v>
      </c>
      <c r="F1102" s="371"/>
      <c r="G1102" s="371"/>
      <c r="H1102" s="371"/>
      <c r="I1102" s="371"/>
      <c r="J1102" s="341" t="s">
        <v>724</v>
      </c>
      <c r="K1102" s="342"/>
      <c r="L1102" s="342"/>
      <c r="M1102" s="342"/>
      <c r="N1102" s="342"/>
      <c r="O1102" s="342"/>
      <c r="P1102" s="355" t="s">
        <v>723</v>
      </c>
      <c r="Q1102" s="343"/>
      <c r="R1102" s="343"/>
      <c r="S1102" s="343"/>
      <c r="T1102" s="343"/>
      <c r="U1102" s="343"/>
      <c r="V1102" s="343"/>
      <c r="W1102" s="343"/>
      <c r="X1102" s="343"/>
      <c r="Y1102" s="344" t="s">
        <v>724</v>
      </c>
      <c r="Z1102" s="345"/>
      <c r="AA1102" s="345"/>
      <c r="AB1102" s="346"/>
      <c r="AC1102" s="347"/>
      <c r="AD1102" s="347"/>
      <c r="AE1102" s="347"/>
      <c r="AF1102" s="347"/>
      <c r="AG1102" s="347"/>
      <c r="AH1102" s="348" t="s">
        <v>729</v>
      </c>
      <c r="AI1102" s="349"/>
      <c r="AJ1102" s="349"/>
      <c r="AK1102" s="349"/>
      <c r="AL1102" s="350" t="s">
        <v>724</v>
      </c>
      <c r="AM1102" s="351"/>
      <c r="AN1102" s="351"/>
      <c r="AO1102" s="352"/>
      <c r="AP1102" s="353" t="s">
        <v>724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83">
      <formula>IF(RIGHT(TEXT(P14,"0.#"),1)=".",FALSE,TRUE)</formula>
    </cfRule>
    <cfRule type="expression" dxfId="2788" priority="14084">
      <formula>IF(RIGHT(TEXT(P14,"0.#"),1)=".",TRUE,FALSE)</formula>
    </cfRule>
  </conditionalFormatting>
  <conditionalFormatting sqref="AE32">
    <cfRule type="expression" dxfId="2787" priority="14073">
      <formula>IF(RIGHT(TEXT(AE32,"0.#"),1)=".",FALSE,TRUE)</formula>
    </cfRule>
    <cfRule type="expression" dxfId="2786" priority="14074">
      <formula>IF(RIGHT(TEXT(AE32,"0.#"),1)=".",TRUE,FALSE)</formula>
    </cfRule>
  </conditionalFormatting>
  <conditionalFormatting sqref="P18:AX18">
    <cfRule type="expression" dxfId="2785" priority="13959">
      <formula>IF(RIGHT(TEXT(P18,"0.#"),1)=".",FALSE,TRUE)</formula>
    </cfRule>
    <cfRule type="expression" dxfId="2784" priority="13960">
      <formula>IF(RIGHT(TEXT(P18,"0.#"),1)=".",TRUE,FALSE)</formula>
    </cfRule>
  </conditionalFormatting>
  <conditionalFormatting sqref="Y791">
    <cfRule type="expression" dxfId="2783" priority="13951">
      <formula>IF(RIGHT(TEXT(Y791,"0.#"),1)=".",FALSE,TRUE)</formula>
    </cfRule>
    <cfRule type="expression" dxfId="2782" priority="13952">
      <formula>IF(RIGHT(TEXT(Y791,"0.#"),1)=".",TRUE,FALSE)</formula>
    </cfRule>
  </conditionalFormatting>
  <conditionalFormatting sqref="Y822:Y829 Y820 Y809:Y816 Y807 Y796:Y803 Y794">
    <cfRule type="expression" dxfId="2781" priority="13733">
      <formula>IF(RIGHT(TEXT(Y794,"0.#"),1)=".",FALSE,TRUE)</formula>
    </cfRule>
    <cfRule type="expression" dxfId="2780" priority="13734">
      <formula>IF(RIGHT(TEXT(Y794,"0.#"),1)=".",TRUE,FALSE)</formula>
    </cfRule>
  </conditionalFormatting>
  <conditionalFormatting sqref="P16:AQ17 P15:AX15 P13:AX13">
    <cfRule type="expression" dxfId="2779" priority="13781">
      <formula>IF(RIGHT(TEXT(P13,"0.#"),1)=".",FALSE,TRUE)</formula>
    </cfRule>
    <cfRule type="expression" dxfId="2778" priority="13782">
      <formula>IF(RIGHT(TEXT(P13,"0.#"),1)=".",TRUE,FALSE)</formula>
    </cfRule>
  </conditionalFormatting>
  <conditionalFormatting sqref="P19:AJ19">
    <cfRule type="expression" dxfId="2777" priority="13779">
      <formula>IF(RIGHT(TEXT(P19,"0.#"),1)=".",FALSE,TRUE)</formula>
    </cfRule>
    <cfRule type="expression" dxfId="2776" priority="13780">
      <formula>IF(RIGHT(TEXT(P19,"0.#"),1)=".",TRUE,FALSE)</formula>
    </cfRule>
  </conditionalFormatting>
  <conditionalFormatting sqref="AE101 AQ101">
    <cfRule type="expression" dxfId="2775" priority="13771">
      <formula>IF(RIGHT(TEXT(AE101,"0.#"),1)=".",FALSE,TRUE)</formula>
    </cfRule>
    <cfRule type="expression" dxfId="2774" priority="13772">
      <formula>IF(RIGHT(TEXT(AE101,"0.#"),1)=".",TRUE,FALSE)</formula>
    </cfRule>
  </conditionalFormatting>
  <conditionalFormatting sqref="Y785 Y781 Y787">
    <cfRule type="expression" dxfId="2773" priority="13757">
      <formula>IF(RIGHT(TEXT(Y781,"0.#"),1)=".",FALSE,TRUE)</formula>
    </cfRule>
    <cfRule type="expression" dxfId="2772" priority="13758">
      <formula>IF(RIGHT(TEXT(Y781,"0.#"),1)=".",TRUE,FALSE)</formula>
    </cfRule>
  </conditionalFormatting>
  <conditionalFormatting sqref="AU791">
    <cfRule type="expression" dxfId="2771" priority="13753">
      <formula>IF(RIGHT(TEXT(AU791,"0.#"),1)=".",FALSE,TRUE)</formula>
    </cfRule>
    <cfRule type="expression" dxfId="2770" priority="13754">
      <formula>IF(RIGHT(TEXT(AU791,"0.#"),1)=".",TRUE,FALSE)</formula>
    </cfRule>
  </conditionalFormatting>
  <conditionalFormatting sqref="AU786 AU788:AU790">
    <cfRule type="expression" dxfId="2769" priority="13751">
      <formula>IF(RIGHT(TEXT(AU786,"0.#"),1)=".",FALSE,TRUE)</formula>
    </cfRule>
    <cfRule type="expression" dxfId="2768" priority="13752">
      <formula>IF(RIGHT(TEXT(AU786,"0.#"),1)=".",TRUE,FALSE)</formula>
    </cfRule>
  </conditionalFormatting>
  <conditionalFormatting sqref="Y821 Y808 Y795">
    <cfRule type="expression" dxfId="2767" priority="13737">
      <formula>IF(RIGHT(TEXT(Y795,"0.#"),1)=".",FALSE,TRUE)</formula>
    </cfRule>
    <cfRule type="expression" dxfId="2766" priority="13738">
      <formula>IF(RIGHT(TEXT(Y795,"0.#"),1)=".",TRUE,FALSE)</formula>
    </cfRule>
  </conditionalFormatting>
  <conditionalFormatting sqref="Y830 Y817 Y804">
    <cfRule type="expression" dxfId="2765" priority="13735">
      <formula>IF(RIGHT(TEXT(Y804,"0.#"),1)=".",FALSE,TRUE)</formula>
    </cfRule>
    <cfRule type="expression" dxfId="2764" priority="13736">
      <formula>IF(RIGHT(TEXT(Y804,"0.#"),1)=".",TRUE,FALSE)</formula>
    </cfRule>
  </conditionalFormatting>
  <conditionalFormatting sqref="AU821 AU808 AU795">
    <cfRule type="expression" dxfId="2763" priority="13731">
      <formula>IF(RIGHT(TEXT(AU795,"0.#"),1)=".",FALSE,TRUE)</formula>
    </cfRule>
    <cfRule type="expression" dxfId="2762" priority="13732">
      <formula>IF(RIGHT(TEXT(AU795,"0.#"),1)=".",TRUE,FALSE)</formula>
    </cfRule>
  </conditionalFormatting>
  <conditionalFormatting sqref="AU830 AU817 AU804">
    <cfRule type="expression" dxfId="2761" priority="13729">
      <formula>IF(RIGHT(TEXT(AU804,"0.#"),1)=".",FALSE,TRUE)</formula>
    </cfRule>
    <cfRule type="expression" dxfId="2760" priority="13730">
      <formula>IF(RIGHT(TEXT(AU804,"0.#"),1)=".",TRUE,FALSE)</formula>
    </cfRule>
  </conditionalFormatting>
  <conditionalFormatting sqref="AU822:AU829 AU820 AU809:AU816 AU807 AU796:AU801 AU794 AU803">
    <cfRule type="expression" dxfId="2759" priority="13727">
      <formula>IF(RIGHT(TEXT(AU794,"0.#"),1)=".",FALSE,TRUE)</formula>
    </cfRule>
    <cfRule type="expression" dxfId="2758" priority="13728">
      <formula>IF(RIGHT(TEXT(AU794,"0.#"),1)=".",TRUE,FALSE)</formula>
    </cfRule>
  </conditionalFormatting>
  <conditionalFormatting sqref="AM87">
    <cfRule type="expression" dxfId="2757" priority="13381">
      <formula>IF(RIGHT(TEXT(AM87,"0.#"),1)=".",FALSE,TRUE)</formula>
    </cfRule>
    <cfRule type="expression" dxfId="2756" priority="13382">
      <formula>IF(RIGHT(TEXT(AM87,"0.#"),1)=".",TRUE,FALSE)</formula>
    </cfRule>
  </conditionalFormatting>
  <conditionalFormatting sqref="AE55">
    <cfRule type="expression" dxfId="2755" priority="13449">
      <formula>IF(RIGHT(TEXT(AE55,"0.#"),1)=".",FALSE,TRUE)</formula>
    </cfRule>
    <cfRule type="expression" dxfId="2754" priority="13450">
      <formula>IF(RIGHT(TEXT(AE55,"0.#"),1)=".",TRUE,FALSE)</formula>
    </cfRule>
  </conditionalFormatting>
  <conditionalFormatting sqref="AI55">
    <cfRule type="expression" dxfId="2753" priority="13447">
      <formula>IF(RIGHT(TEXT(AI55,"0.#"),1)=".",FALSE,TRUE)</formula>
    </cfRule>
    <cfRule type="expression" dxfId="2752" priority="13448">
      <formula>IF(RIGHT(TEXT(AI55,"0.#"),1)=".",TRUE,FALSE)</formula>
    </cfRule>
  </conditionalFormatting>
  <conditionalFormatting sqref="AE33">
    <cfRule type="expression" dxfId="2751" priority="13541">
      <formula>IF(RIGHT(TEXT(AE33,"0.#"),1)=".",FALSE,TRUE)</formula>
    </cfRule>
    <cfRule type="expression" dxfId="2750" priority="13542">
      <formula>IF(RIGHT(TEXT(AE33,"0.#"),1)=".",TRUE,FALSE)</formula>
    </cfRule>
  </conditionalFormatting>
  <conditionalFormatting sqref="AE34">
    <cfRule type="expression" dxfId="2749" priority="13539">
      <formula>IF(RIGHT(TEXT(AE34,"0.#"),1)=".",FALSE,TRUE)</formula>
    </cfRule>
    <cfRule type="expression" dxfId="2748" priority="13540">
      <formula>IF(RIGHT(TEXT(AE34,"0.#"),1)=".",TRUE,FALSE)</formula>
    </cfRule>
  </conditionalFormatting>
  <conditionalFormatting sqref="AI34">
    <cfRule type="expression" dxfId="2747" priority="13537">
      <formula>IF(RIGHT(TEXT(AI34,"0.#"),1)=".",FALSE,TRUE)</formula>
    </cfRule>
    <cfRule type="expression" dxfId="2746" priority="13538">
      <formula>IF(RIGHT(TEXT(AI34,"0.#"),1)=".",TRUE,FALSE)</formula>
    </cfRule>
  </conditionalFormatting>
  <conditionalFormatting sqref="AI33">
    <cfRule type="expression" dxfId="2745" priority="13535">
      <formula>IF(RIGHT(TEXT(AI33,"0.#"),1)=".",FALSE,TRUE)</formula>
    </cfRule>
    <cfRule type="expression" dxfId="2744" priority="13536">
      <formula>IF(RIGHT(TEXT(AI33,"0.#"),1)=".",TRUE,FALSE)</formula>
    </cfRule>
  </conditionalFormatting>
  <conditionalFormatting sqref="AI32">
    <cfRule type="expression" dxfId="2743" priority="13533">
      <formula>IF(RIGHT(TEXT(AI32,"0.#"),1)=".",FALSE,TRUE)</formula>
    </cfRule>
    <cfRule type="expression" dxfId="2742" priority="13534">
      <formula>IF(RIGHT(TEXT(AI32,"0.#"),1)=".",TRUE,FALSE)</formula>
    </cfRule>
  </conditionalFormatting>
  <conditionalFormatting sqref="AQ32:AQ34">
    <cfRule type="expression" dxfId="2741" priority="13521">
      <formula>IF(RIGHT(TEXT(AQ32,"0.#"),1)=".",FALSE,TRUE)</formula>
    </cfRule>
    <cfRule type="expression" dxfId="2740" priority="13522">
      <formula>IF(RIGHT(TEXT(AQ32,"0.#"),1)=".",TRUE,FALSE)</formula>
    </cfRule>
  </conditionalFormatting>
  <conditionalFormatting sqref="AE53">
    <cfRule type="expression" dxfId="2739" priority="13453">
      <formula>IF(RIGHT(TEXT(AE53,"0.#"),1)=".",FALSE,TRUE)</formula>
    </cfRule>
    <cfRule type="expression" dxfId="2738" priority="13454">
      <formula>IF(RIGHT(TEXT(AE53,"0.#"),1)=".",TRUE,FALSE)</formula>
    </cfRule>
  </conditionalFormatting>
  <conditionalFormatting sqref="AE54">
    <cfRule type="expression" dxfId="2737" priority="13451">
      <formula>IF(RIGHT(TEXT(AE54,"0.#"),1)=".",FALSE,TRUE)</formula>
    </cfRule>
    <cfRule type="expression" dxfId="2736" priority="13452">
      <formula>IF(RIGHT(TEXT(AE54,"0.#"),1)=".",TRUE,FALSE)</formula>
    </cfRule>
  </conditionalFormatting>
  <conditionalFormatting sqref="AI54">
    <cfRule type="expression" dxfId="2735" priority="13445">
      <formula>IF(RIGHT(TEXT(AI54,"0.#"),1)=".",FALSE,TRUE)</formula>
    </cfRule>
    <cfRule type="expression" dxfId="2734" priority="13446">
      <formula>IF(RIGHT(TEXT(AI54,"0.#"),1)=".",TRUE,FALSE)</formula>
    </cfRule>
  </conditionalFormatting>
  <conditionalFormatting sqref="AI53">
    <cfRule type="expression" dxfId="2733" priority="13443">
      <formula>IF(RIGHT(TEXT(AI53,"0.#"),1)=".",FALSE,TRUE)</formula>
    </cfRule>
    <cfRule type="expression" dxfId="2732" priority="13444">
      <formula>IF(RIGHT(TEXT(AI53,"0.#"),1)=".",TRUE,FALSE)</formula>
    </cfRule>
  </conditionalFormatting>
  <conditionalFormatting sqref="AM53">
    <cfRule type="expression" dxfId="2731" priority="13441">
      <formula>IF(RIGHT(TEXT(AM53,"0.#"),1)=".",FALSE,TRUE)</formula>
    </cfRule>
    <cfRule type="expression" dxfId="2730" priority="13442">
      <formula>IF(RIGHT(TEXT(AM53,"0.#"),1)=".",TRUE,FALSE)</formula>
    </cfRule>
  </conditionalFormatting>
  <conditionalFormatting sqref="AM54">
    <cfRule type="expression" dxfId="2729" priority="13439">
      <formula>IF(RIGHT(TEXT(AM54,"0.#"),1)=".",FALSE,TRUE)</formula>
    </cfRule>
    <cfRule type="expression" dxfId="2728" priority="13440">
      <formula>IF(RIGHT(TEXT(AM54,"0.#"),1)=".",TRUE,FALSE)</formula>
    </cfRule>
  </conditionalFormatting>
  <conditionalFormatting sqref="AM55">
    <cfRule type="expression" dxfId="2727" priority="13437">
      <formula>IF(RIGHT(TEXT(AM55,"0.#"),1)=".",FALSE,TRUE)</formula>
    </cfRule>
    <cfRule type="expression" dxfId="2726" priority="13438">
      <formula>IF(RIGHT(TEXT(AM55,"0.#"),1)=".",TRUE,FALSE)</formula>
    </cfRule>
  </conditionalFormatting>
  <conditionalFormatting sqref="AE60">
    <cfRule type="expression" dxfId="2725" priority="13423">
      <formula>IF(RIGHT(TEXT(AE60,"0.#"),1)=".",FALSE,TRUE)</formula>
    </cfRule>
    <cfRule type="expression" dxfId="2724" priority="13424">
      <formula>IF(RIGHT(TEXT(AE60,"0.#"),1)=".",TRUE,FALSE)</formula>
    </cfRule>
  </conditionalFormatting>
  <conditionalFormatting sqref="AE61">
    <cfRule type="expression" dxfId="2723" priority="13421">
      <formula>IF(RIGHT(TEXT(AE61,"0.#"),1)=".",FALSE,TRUE)</formula>
    </cfRule>
    <cfRule type="expression" dxfId="2722" priority="13422">
      <formula>IF(RIGHT(TEXT(AE61,"0.#"),1)=".",TRUE,FALSE)</formula>
    </cfRule>
  </conditionalFormatting>
  <conditionalFormatting sqref="AE62">
    <cfRule type="expression" dxfId="2721" priority="13419">
      <formula>IF(RIGHT(TEXT(AE62,"0.#"),1)=".",FALSE,TRUE)</formula>
    </cfRule>
    <cfRule type="expression" dxfId="2720" priority="13420">
      <formula>IF(RIGHT(TEXT(AE62,"0.#"),1)=".",TRUE,FALSE)</formula>
    </cfRule>
  </conditionalFormatting>
  <conditionalFormatting sqref="AI62">
    <cfRule type="expression" dxfId="2719" priority="13417">
      <formula>IF(RIGHT(TEXT(AI62,"0.#"),1)=".",FALSE,TRUE)</formula>
    </cfRule>
    <cfRule type="expression" dxfId="2718" priority="13418">
      <formula>IF(RIGHT(TEXT(AI62,"0.#"),1)=".",TRUE,FALSE)</formula>
    </cfRule>
  </conditionalFormatting>
  <conditionalFormatting sqref="AI61">
    <cfRule type="expression" dxfId="2717" priority="13415">
      <formula>IF(RIGHT(TEXT(AI61,"0.#"),1)=".",FALSE,TRUE)</formula>
    </cfRule>
    <cfRule type="expression" dxfId="2716" priority="13416">
      <formula>IF(RIGHT(TEXT(AI61,"0.#"),1)=".",TRUE,FALSE)</formula>
    </cfRule>
  </conditionalFormatting>
  <conditionalFormatting sqref="AI60">
    <cfRule type="expression" dxfId="2715" priority="13413">
      <formula>IF(RIGHT(TEXT(AI60,"0.#"),1)=".",FALSE,TRUE)</formula>
    </cfRule>
    <cfRule type="expression" dxfId="2714" priority="13414">
      <formula>IF(RIGHT(TEXT(AI60,"0.#"),1)=".",TRUE,FALSE)</formula>
    </cfRule>
  </conditionalFormatting>
  <conditionalFormatting sqref="AM60">
    <cfRule type="expression" dxfId="2713" priority="13411">
      <formula>IF(RIGHT(TEXT(AM60,"0.#"),1)=".",FALSE,TRUE)</formula>
    </cfRule>
    <cfRule type="expression" dxfId="2712" priority="13412">
      <formula>IF(RIGHT(TEXT(AM60,"0.#"),1)=".",TRUE,FALSE)</formula>
    </cfRule>
  </conditionalFormatting>
  <conditionalFormatting sqref="AM61">
    <cfRule type="expression" dxfId="2711" priority="13409">
      <formula>IF(RIGHT(TEXT(AM61,"0.#"),1)=".",FALSE,TRUE)</formula>
    </cfRule>
    <cfRule type="expression" dxfId="2710" priority="13410">
      <formula>IF(RIGHT(TEXT(AM61,"0.#"),1)=".",TRUE,FALSE)</formula>
    </cfRule>
  </conditionalFormatting>
  <conditionalFormatting sqref="AM62">
    <cfRule type="expression" dxfId="2709" priority="13407">
      <formula>IF(RIGHT(TEXT(AM62,"0.#"),1)=".",FALSE,TRUE)</formula>
    </cfRule>
    <cfRule type="expression" dxfId="2708" priority="13408">
      <formula>IF(RIGHT(TEXT(AM62,"0.#"),1)=".",TRUE,FALSE)</formula>
    </cfRule>
  </conditionalFormatting>
  <conditionalFormatting sqref="AE87">
    <cfRule type="expression" dxfId="2707" priority="13393">
      <formula>IF(RIGHT(TEXT(AE87,"0.#"),1)=".",FALSE,TRUE)</formula>
    </cfRule>
    <cfRule type="expression" dxfId="2706" priority="13394">
      <formula>IF(RIGHT(TEXT(AE87,"0.#"),1)=".",TRUE,FALSE)</formula>
    </cfRule>
  </conditionalFormatting>
  <conditionalFormatting sqref="AE88">
    <cfRule type="expression" dxfId="2705" priority="13391">
      <formula>IF(RIGHT(TEXT(AE88,"0.#"),1)=".",FALSE,TRUE)</formula>
    </cfRule>
    <cfRule type="expression" dxfId="2704" priority="13392">
      <formula>IF(RIGHT(TEXT(AE88,"0.#"),1)=".",TRUE,FALSE)</formula>
    </cfRule>
  </conditionalFormatting>
  <conditionalFormatting sqref="AE89">
    <cfRule type="expression" dxfId="2703" priority="13389">
      <formula>IF(RIGHT(TEXT(AE89,"0.#"),1)=".",FALSE,TRUE)</formula>
    </cfRule>
    <cfRule type="expression" dxfId="2702" priority="13390">
      <formula>IF(RIGHT(TEXT(AE89,"0.#"),1)=".",TRUE,FALSE)</formula>
    </cfRule>
  </conditionalFormatting>
  <conditionalFormatting sqref="AI89">
    <cfRule type="expression" dxfId="2701" priority="13387">
      <formula>IF(RIGHT(TEXT(AI89,"0.#"),1)=".",FALSE,TRUE)</formula>
    </cfRule>
    <cfRule type="expression" dxfId="2700" priority="13388">
      <formula>IF(RIGHT(TEXT(AI89,"0.#"),1)=".",TRUE,FALSE)</formula>
    </cfRule>
  </conditionalFormatting>
  <conditionalFormatting sqref="AI88">
    <cfRule type="expression" dxfId="2699" priority="13385">
      <formula>IF(RIGHT(TEXT(AI88,"0.#"),1)=".",FALSE,TRUE)</formula>
    </cfRule>
    <cfRule type="expression" dxfId="2698" priority="13386">
      <formula>IF(RIGHT(TEXT(AI88,"0.#"),1)=".",TRUE,FALSE)</formula>
    </cfRule>
  </conditionalFormatting>
  <conditionalFormatting sqref="AI87">
    <cfRule type="expression" dxfId="2697" priority="13383">
      <formula>IF(RIGHT(TEXT(AI87,"0.#"),1)=".",FALSE,TRUE)</formula>
    </cfRule>
    <cfRule type="expression" dxfId="2696" priority="13384">
      <formula>IF(RIGHT(TEXT(AI87,"0.#"),1)=".",TRUE,FALSE)</formula>
    </cfRule>
  </conditionalFormatting>
  <conditionalFormatting sqref="AM88">
    <cfRule type="expression" dxfId="2695" priority="13379">
      <formula>IF(RIGHT(TEXT(AM88,"0.#"),1)=".",FALSE,TRUE)</formula>
    </cfRule>
    <cfRule type="expression" dxfId="2694" priority="13380">
      <formula>IF(RIGHT(TEXT(AM88,"0.#"),1)=".",TRUE,FALSE)</formula>
    </cfRule>
  </conditionalFormatting>
  <conditionalFormatting sqref="AM89">
    <cfRule type="expression" dxfId="2693" priority="13377">
      <formula>IF(RIGHT(TEXT(AM89,"0.#"),1)=".",FALSE,TRUE)</formula>
    </cfRule>
    <cfRule type="expression" dxfId="2692" priority="13378">
      <formula>IF(RIGHT(TEXT(AM89,"0.#"),1)=".",TRUE,FALSE)</formula>
    </cfRule>
  </conditionalFormatting>
  <conditionalFormatting sqref="AE92">
    <cfRule type="expression" dxfId="2691" priority="13363">
      <formula>IF(RIGHT(TEXT(AE92,"0.#"),1)=".",FALSE,TRUE)</formula>
    </cfRule>
    <cfRule type="expression" dxfId="2690" priority="13364">
      <formula>IF(RIGHT(TEXT(AE92,"0.#"),1)=".",TRUE,FALSE)</formula>
    </cfRule>
  </conditionalFormatting>
  <conditionalFormatting sqref="AE93">
    <cfRule type="expression" dxfId="2689" priority="13361">
      <formula>IF(RIGHT(TEXT(AE93,"0.#"),1)=".",FALSE,TRUE)</formula>
    </cfRule>
    <cfRule type="expression" dxfId="2688" priority="13362">
      <formula>IF(RIGHT(TEXT(AE93,"0.#"),1)=".",TRUE,FALSE)</formula>
    </cfRule>
  </conditionalFormatting>
  <conditionalFormatting sqref="AE94">
    <cfRule type="expression" dxfId="2687" priority="13359">
      <formula>IF(RIGHT(TEXT(AE94,"0.#"),1)=".",FALSE,TRUE)</formula>
    </cfRule>
    <cfRule type="expression" dxfId="2686" priority="13360">
      <formula>IF(RIGHT(TEXT(AE94,"0.#"),1)=".",TRUE,FALSE)</formula>
    </cfRule>
  </conditionalFormatting>
  <conditionalFormatting sqref="AI94">
    <cfRule type="expression" dxfId="2685" priority="13357">
      <formula>IF(RIGHT(TEXT(AI94,"0.#"),1)=".",FALSE,TRUE)</formula>
    </cfRule>
    <cfRule type="expression" dxfId="2684" priority="13358">
      <formula>IF(RIGHT(TEXT(AI94,"0.#"),1)=".",TRUE,FALSE)</formula>
    </cfRule>
  </conditionalFormatting>
  <conditionalFormatting sqref="AI93">
    <cfRule type="expression" dxfId="2683" priority="13355">
      <formula>IF(RIGHT(TEXT(AI93,"0.#"),1)=".",FALSE,TRUE)</formula>
    </cfRule>
    <cfRule type="expression" dxfId="2682" priority="13356">
      <formula>IF(RIGHT(TEXT(AI93,"0.#"),1)=".",TRUE,FALSE)</formula>
    </cfRule>
  </conditionalFormatting>
  <conditionalFormatting sqref="AI92">
    <cfRule type="expression" dxfId="2681" priority="13353">
      <formula>IF(RIGHT(TEXT(AI92,"0.#"),1)=".",FALSE,TRUE)</formula>
    </cfRule>
    <cfRule type="expression" dxfId="2680" priority="13354">
      <formula>IF(RIGHT(TEXT(AI92,"0.#"),1)=".",TRUE,FALSE)</formula>
    </cfRule>
  </conditionalFormatting>
  <conditionalFormatting sqref="AM92">
    <cfRule type="expression" dxfId="2679" priority="13351">
      <formula>IF(RIGHT(TEXT(AM92,"0.#"),1)=".",FALSE,TRUE)</formula>
    </cfRule>
    <cfRule type="expression" dxfId="2678" priority="13352">
      <formula>IF(RIGHT(TEXT(AM92,"0.#"),1)=".",TRUE,FALSE)</formula>
    </cfRule>
  </conditionalFormatting>
  <conditionalFormatting sqref="AM93">
    <cfRule type="expression" dxfId="2677" priority="13349">
      <formula>IF(RIGHT(TEXT(AM93,"0.#"),1)=".",FALSE,TRUE)</formula>
    </cfRule>
    <cfRule type="expression" dxfId="2676" priority="13350">
      <formula>IF(RIGHT(TEXT(AM93,"0.#"),1)=".",TRUE,FALSE)</formula>
    </cfRule>
  </conditionalFormatting>
  <conditionalFormatting sqref="AM94">
    <cfRule type="expression" dxfId="2675" priority="13347">
      <formula>IF(RIGHT(TEXT(AM94,"0.#"),1)=".",FALSE,TRUE)</formula>
    </cfRule>
    <cfRule type="expression" dxfId="2674" priority="13348">
      <formula>IF(RIGHT(TEXT(AM94,"0.#"),1)=".",TRUE,FALSE)</formula>
    </cfRule>
  </conditionalFormatting>
  <conditionalFormatting sqref="AE97">
    <cfRule type="expression" dxfId="2673" priority="13333">
      <formula>IF(RIGHT(TEXT(AE97,"0.#"),1)=".",FALSE,TRUE)</formula>
    </cfRule>
    <cfRule type="expression" dxfId="2672" priority="13334">
      <formula>IF(RIGHT(TEXT(AE97,"0.#"),1)=".",TRUE,FALSE)</formula>
    </cfRule>
  </conditionalFormatting>
  <conditionalFormatting sqref="AE98">
    <cfRule type="expression" dxfId="2671" priority="13331">
      <formula>IF(RIGHT(TEXT(AE98,"0.#"),1)=".",FALSE,TRUE)</formula>
    </cfRule>
    <cfRule type="expression" dxfId="2670" priority="13332">
      <formula>IF(RIGHT(TEXT(AE98,"0.#"),1)=".",TRUE,FALSE)</formula>
    </cfRule>
  </conditionalFormatting>
  <conditionalFormatting sqref="AE99">
    <cfRule type="expression" dxfId="2669" priority="13329">
      <formula>IF(RIGHT(TEXT(AE99,"0.#"),1)=".",FALSE,TRUE)</formula>
    </cfRule>
    <cfRule type="expression" dxfId="2668" priority="13330">
      <formula>IF(RIGHT(TEXT(AE99,"0.#"),1)=".",TRUE,FALSE)</formula>
    </cfRule>
  </conditionalFormatting>
  <conditionalFormatting sqref="AI99">
    <cfRule type="expression" dxfId="2667" priority="13327">
      <formula>IF(RIGHT(TEXT(AI99,"0.#"),1)=".",FALSE,TRUE)</formula>
    </cfRule>
    <cfRule type="expression" dxfId="2666" priority="13328">
      <formula>IF(RIGHT(TEXT(AI99,"0.#"),1)=".",TRUE,FALSE)</formula>
    </cfRule>
  </conditionalFormatting>
  <conditionalFormatting sqref="AI98">
    <cfRule type="expression" dxfId="2665" priority="13325">
      <formula>IF(RIGHT(TEXT(AI98,"0.#"),1)=".",FALSE,TRUE)</formula>
    </cfRule>
    <cfRule type="expression" dxfId="2664" priority="13326">
      <formula>IF(RIGHT(TEXT(AI98,"0.#"),1)=".",TRUE,FALSE)</formula>
    </cfRule>
  </conditionalFormatting>
  <conditionalFormatting sqref="AI97">
    <cfRule type="expression" dxfId="2663" priority="13323">
      <formula>IF(RIGHT(TEXT(AI97,"0.#"),1)=".",FALSE,TRUE)</formula>
    </cfRule>
    <cfRule type="expression" dxfId="2662" priority="13324">
      <formula>IF(RIGHT(TEXT(AI97,"0.#"),1)=".",TRUE,FALSE)</formula>
    </cfRule>
  </conditionalFormatting>
  <conditionalFormatting sqref="AM97">
    <cfRule type="expression" dxfId="2661" priority="13321">
      <formula>IF(RIGHT(TEXT(AM97,"0.#"),1)=".",FALSE,TRUE)</formula>
    </cfRule>
    <cfRule type="expression" dxfId="2660" priority="13322">
      <formula>IF(RIGHT(TEXT(AM97,"0.#"),1)=".",TRUE,FALSE)</formula>
    </cfRule>
  </conditionalFormatting>
  <conditionalFormatting sqref="AM98">
    <cfRule type="expression" dxfId="2659" priority="13319">
      <formula>IF(RIGHT(TEXT(AM98,"0.#"),1)=".",FALSE,TRUE)</formula>
    </cfRule>
    <cfRule type="expression" dxfId="2658" priority="13320">
      <formula>IF(RIGHT(TEXT(AM98,"0.#"),1)=".",TRUE,FALSE)</formula>
    </cfRule>
  </conditionalFormatting>
  <conditionalFormatting sqref="AM99">
    <cfRule type="expression" dxfId="2657" priority="13317">
      <formula>IF(RIGHT(TEXT(AM99,"0.#"),1)=".",FALSE,TRUE)</formula>
    </cfRule>
    <cfRule type="expression" dxfId="2656" priority="13318">
      <formula>IF(RIGHT(TEXT(AM99,"0.#"),1)=".",TRUE,FALSE)</formula>
    </cfRule>
  </conditionalFormatting>
  <conditionalFormatting sqref="AI101">
    <cfRule type="expression" dxfId="2655" priority="13303">
      <formula>IF(RIGHT(TEXT(AI101,"0.#"),1)=".",FALSE,TRUE)</formula>
    </cfRule>
    <cfRule type="expression" dxfId="2654" priority="13304">
      <formula>IF(RIGHT(TEXT(AI101,"0.#"),1)=".",TRUE,FALSE)</formula>
    </cfRule>
  </conditionalFormatting>
  <conditionalFormatting sqref="AM101">
    <cfRule type="expression" dxfId="2653" priority="13301">
      <formula>IF(RIGHT(TEXT(AM101,"0.#"),1)=".",FALSE,TRUE)</formula>
    </cfRule>
    <cfRule type="expression" dxfId="2652" priority="13302">
      <formula>IF(RIGHT(TEXT(AM101,"0.#"),1)=".",TRUE,FALSE)</formula>
    </cfRule>
  </conditionalFormatting>
  <conditionalFormatting sqref="AE102">
    <cfRule type="expression" dxfId="2651" priority="13299">
      <formula>IF(RIGHT(TEXT(AE102,"0.#"),1)=".",FALSE,TRUE)</formula>
    </cfRule>
    <cfRule type="expression" dxfId="2650" priority="13300">
      <formula>IF(RIGHT(TEXT(AE102,"0.#"),1)=".",TRUE,FALSE)</formula>
    </cfRule>
  </conditionalFormatting>
  <conditionalFormatting sqref="AI102">
    <cfRule type="expression" dxfId="2649" priority="13297">
      <formula>IF(RIGHT(TEXT(AI102,"0.#"),1)=".",FALSE,TRUE)</formula>
    </cfRule>
    <cfRule type="expression" dxfId="2648" priority="13298">
      <formula>IF(RIGHT(TEXT(AI102,"0.#"),1)=".",TRUE,FALSE)</formula>
    </cfRule>
  </conditionalFormatting>
  <conditionalFormatting sqref="AM102">
    <cfRule type="expression" dxfId="2647" priority="13295">
      <formula>IF(RIGHT(TEXT(AM102,"0.#"),1)=".",FALSE,TRUE)</formula>
    </cfRule>
    <cfRule type="expression" dxfId="2646" priority="13296">
      <formula>IF(RIGHT(TEXT(AM102,"0.#"),1)=".",TRUE,FALSE)</formula>
    </cfRule>
  </conditionalFormatting>
  <conditionalFormatting sqref="AQ102">
    <cfRule type="expression" dxfId="2645" priority="13293">
      <formula>IF(RIGHT(TEXT(AQ102,"0.#"),1)=".",FALSE,TRUE)</formula>
    </cfRule>
    <cfRule type="expression" dxfId="2644" priority="13294">
      <formula>IF(RIGHT(TEXT(AQ102,"0.#"),1)=".",TRUE,FALSE)</formula>
    </cfRule>
  </conditionalFormatting>
  <conditionalFormatting sqref="AE104">
    <cfRule type="expression" dxfId="2643" priority="13291">
      <formula>IF(RIGHT(TEXT(AE104,"0.#"),1)=".",FALSE,TRUE)</formula>
    </cfRule>
    <cfRule type="expression" dxfId="2642" priority="13292">
      <formula>IF(RIGHT(TEXT(AE104,"0.#"),1)=".",TRUE,FALSE)</formula>
    </cfRule>
  </conditionalFormatting>
  <conditionalFormatting sqref="AI104">
    <cfRule type="expression" dxfId="2641" priority="13289">
      <formula>IF(RIGHT(TEXT(AI104,"0.#"),1)=".",FALSE,TRUE)</formula>
    </cfRule>
    <cfRule type="expression" dxfId="2640" priority="13290">
      <formula>IF(RIGHT(TEXT(AI104,"0.#"),1)=".",TRUE,FALSE)</formula>
    </cfRule>
  </conditionalFormatting>
  <conditionalFormatting sqref="AM104">
    <cfRule type="expression" dxfId="2639" priority="13287">
      <formula>IF(RIGHT(TEXT(AM104,"0.#"),1)=".",FALSE,TRUE)</formula>
    </cfRule>
    <cfRule type="expression" dxfId="2638" priority="13288">
      <formula>IF(RIGHT(TEXT(AM104,"0.#"),1)=".",TRUE,FALSE)</formula>
    </cfRule>
  </conditionalFormatting>
  <conditionalFormatting sqref="AE105">
    <cfRule type="expression" dxfId="2637" priority="13285">
      <formula>IF(RIGHT(TEXT(AE105,"0.#"),1)=".",FALSE,TRUE)</formula>
    </cfRule>
    <cfRule type="expression" dxfId="2636" priority="13286">
      <formula>IF(RIGHT(TEXT(AE105,"0.#"),1)=".",TRUE,FALSE)</formula>
    </cfRule>
  </conditionalFormatting>
  <conditionalFormatting sqref="AI105">
    <cfRule type="expression" dxfId="2635" priority="13283">
      <formula>IF(RIGHT(TEXT(AI105,"0.#"),1)=".",FALSE,TRUE)</formula>
    </cfRule>
    <cfRule type="expression" dxfId="2634" priority="13284">
      <formula>IF(RIGHT(TEXT(AI105,"0.#"),1)=".",TRUE,FALSE)</formula>
    </cfRule>
  </conditionalFormatting>
  <conditionalFormatting sqref="AM105">
    <cfRule type="expression" dxfId="2633" priority="13281">
      <formula>IF(RIGHT(TEXT(AM105,"0.#"),1)=".",FALSE,TRUE)</formula>
    </cfRule>
    <cfRule type="expression" dxfId="2632" priority="13282">
      <formula>IF(RIGHT(TEXT(AM105,"0.#"),1)=".",TRUE,FALSE)</formula>
    </cfRule>
  </conditionalFormatting>
  <conditionalFormatting sqref="AE107">
    <cfRule type="expression" dxfId="2631" priority="13277">
      <formula>IF(RIGHT(TEXT(AE107,"0.#"),1)=".",FALSE,TRUE)</formula>
    </cfRule>
    <cfRule type="expression" dxfId="2630" priority="13278">
      <formula>IF(RIGHT(TEXT(AE107,"0.#"),1)=".",TRUE,FALSE)</formula>
    </cfRule>
  </conditionalFormatting>
  <conditionalFormatting sqref="AI107">
    <cfRule type="expression" dxfId="2629" priority="13275">
      <formula>IF(RIGHT(TEXT(AI107,"0.#"),1)=".",FALSE,TRUE)</formula>
    </cfRule>
    <cfRule type="expression" dxfId="2628" priority="13276">
      <formula>IF(RIGHT(TEXT(AI107,"0.#"),1)=".",TRUE,FALSE)</formula>
    </cfRule>
  </conditionalFormatting>
  <conditionalFormatting sqref="AM107">
    <cfRule type="expression" dxfId="2627" priority="13273">
      <formula>IF(RIGHT(TEXT(AM107,"0.#"),1)=".",FALSE,TRUE)</formula>
    </cfRule>
    <cfRule type="expression" dxfId="2626" priority="13274">
      <formula>IF(RIGHT(TEXT(AM107,"0.#"),1)=".",TRUE,FALSE)</formula>
    </cfRule>
  </conditionalFormatting>
  <conditionalFormatting sqref="AE108">
    <cfRule type="expression" dxfId="2625" priority="13271">
      <formula>IF(RIGHT(TEXT(AE108,"0.#"),1)=".",FALSE,TRUE)</formula>
    </cfRule>
    <cfRule type="expression" dxfId="2624" priority="13272">
      <formula>IF(RIGHT(TEXT(AE108,"0.#"),1)=".",TRUE,FALSE)</formula>
    </cfRule>
  </conditionalFormatting>
  <conditionalFormatting sqref="AI108">
    <cfRule type="expression" dxfId="2623" priority="13269">
      <formula>IF(RIGHT(TEXT(AI108,"0.#"),1)=".",FALSE,TRUE)</formula>
    </cfRule>
    <cfRule type="expression" dxfId="2622" priority="13270">
      <formula>IF(RIGHT(TEXT(AI108,"0.#"),1)=".",TRUE,FALSE)</formula>
    </cfRule>
  </conditionalFormatting>
  <conditionalFormatting sqref="AM108">
    <cfRule type="expression" dxfId="2621" priority="13267">
      <formula>IF(RIGHT(TEXT(AM108,"0.#"),1)=".",FALSE,TRUE)</formula>
    </cfRule>
    <cfRule type="expression" dxfId="2620" priority="13268">
      <formula>IF(RIGHT(TEXT(AM108,"0.#"),1)=".",TRUE,FALSE)</formula>
    </cfRule>
  </conditionalFormatting>
  <conditionalFormatting sqref="AE110">
    <cfRule type="expression" dxfId="2619" priority="13263">
      <formula>IF(RIGHT(TEXT(AE110,"0.#"),1)=".",FALSE,TRUE)</formula>
    </cfRule>
    <cfRule type="expression" dxfId="2618" priority="13264">
      <formula>IF(RIGHT(TEXT(AE110,"0.#"),1)=".",TRUE,FALSE)</formula>
    </cfRule>
  </conditionalFormatting>
  <conditionalFormatting sqref="AI110">
    <cfRule type="expression" dxfId="2617" priority="13261">
      <formula>IF(RIGHT(TEXT(AI110,"0.#"),1)=".",FALSE,TRUE)</formula>
    </cfRule>
    <cfRule type="expression" dxfId="2616" priority="13262">
      <formula>IF(RIGHT(TEXT(AI110,"0.#"),1)=".",TRUE,FALSE)</formula>
    </cfRule>
  </conditionalFormatting>
  <conditionalFormatting sqref="AM110">
    <cfRule type="expression" dxfId="2615" priority="13259">
      <formula>IF(RIGHT(TEXT(AM110,"0.#"),1)=".",FALSE,TRUE)</formula>
    </cfRule>
    <cfRule type="expression" dxfId="2614" priority="13260">
      <formula>IF(RIGHT(TEXT(AM110,"0.#"),1)=".",TRUE,FALSE)</formula>
    </cfRule>
  </conditionalFormatting>
  <conditionalFormatting sqref="AE111">
    <cfRule type="expression" dxfId="2613" priority="13257">
      <formula>IF(RIGHT(TEXT(AE111,"0.#"),1)=".",FALSE,TRUE)</formula>
    </cfRule>
    <cfRule type="expression" dxfId="2612" priority="13258">
      <formula>IF(RIGHT(TEXT(AE111,"0.#"),1)=".",TRUE,FALSE)</formula>
    </cfRule>
  </conditionalFormatting>
  <conditionalFormatting sqref="AI111">
    <cfRule type="expression" dxfId="2611" priority="13255">
      <formula>IF(RIGHT(TEXT(AI111,"0.#"),1)=".",FALSE,TRUE)</formula>
    </cfRule>
    <cfRule type="expression" dxfId="2610" priority="13256">
      <formula>IF(RIGHT(TEXT(AI111,"0.#"),1)=".",TRUE,FALSE)</formula>
    </cfRule>
  </conditionalFormatting>
  <conditionalFormatting sqref="AM111">
    <cfRule type="expression" dxfId="2609" priority="13253">
      <formula>IF(RIGHT(TEXT(AM111,"0.#"),1)=".",FALSE,TRUE)</formula>
    </cfRule>
    <cfRule type="expression" dxfId="2608" priority="13254">
      <formula>IF(RIGHT(TEXT(AM111,"0.#"),1)=".",TRUE,FALSE)</formula>
    </cfRule>
  </conditionalFormatting>
  <conditionalFormatting sqref="AE113">
    <cfRule type="expression" dxfId="2607" priority="13249">
      <formula>IF(RIGHT(TEXT(AE113,"0.#"),1)=".",FALSE,TRUE)</formula>
    </cfRule>
    <cfRule type="expression" dxfId="2606" priority="13250">
      <formula>IF(RIGHT(TEXT(AE113,"0.#"),1)=".",TRUE,FALSE)</formula>
    </cfRule>
  </conditionalFormatting>
  <conditionalFormatting sqref="AI113">
    <cfRule type="expression" dxfId="2605" priority="13247">
      <formula>IF(RIGHT(TEXT(AI113,"0.#"),1)=".",FALSE,TRUE)</formula>
    </cfRule>
    <cfRule type="expression" dxfId="2604" priority="13248">
      <formula>IF(RIGHT(TEXT(AI113,"0.#"),1)=".",TRUE,FALSE)</formula>
    </cfRule>
  </conditionalFormatting>
  <conditionalFormatting sqref="AM113">
    <cfRule type="expression" dxfId="2603" priority="13245">
      <formula>IF(RIGHT(TEXT(AM113,"0.#"),1)=".",FALSE,TRUE)</formula>
    </cfRule>
    <cfRule type="expression" dxfId="2602" priority="13246">
      <formula>IF(RIGHT(TEXT(AM113,"0.#"),1)=".",TRUE,FALSE)</formula>
    </cfRule>
  </conditionalFormatting>
  <conditionalFormatting sqref="AE114">
    <cfRule type="expression" dxfId="2601" priority="13243">
      <formula>IF(RIGHT(TEXT(AE114,"0.#"),1)=".",FALSE,TRUE)</formula>
    </cfRule>
    <cfRule type="expression" dxfId="2600" priority="13244">
      <formula>IF(RIGHT(TEXT(AE114,"0.#"),1)=".",TRUE,FALSE)</formula>
    </cfRule>
  </conditionalFormatting>
  <conditionalFormatting sqref="AI114">
    <cfRule type="expression" dxfId="2599" priority="13241">
      <formula>IF(RIGHT(TEXT(AI114,"0.#"),1)=".",FALSE,TRUE)</formula>
    </cfRule>
    <cfRule type="expression" dxfId="2598" priority="13242">
      <formula>IF(RIGHT(TEXT(AI114,"0.#"),1)=".",TRUE,FALSE)</formula>
    </cfRule>
  </conditionalFormatting>
  <conditionalFormatting sqref="AM114">
    <cfRule type="expression" dxfId="2597" priority="13239">
      <formula>IF(RIGHT(TEXT(AM114,"0.#"),1)=".",FALSE,TRUE)</formula>
    </cfRule>
    <cfRule type="expression" dxfId="2596" priority="13240">
      <formula>IF(RIGHT(TEXT(AM114,"0.#"),1)=".",TRUE,FALSE)</formula>
    </cfRule>
  </conditionalFormatting>
  <conditionalFormatting sqref="AE116 AQ116">
    <cfRule type="expression" dxfId="2595" priority="13235">
      <formula>IF(RIGHT(TEXT(AE116,"0.#"),1)=".",FALSE,TRUE)</formula>
    </cfRule>
    <cfRule type="expression" dxfId="2594" priority="13236">
      <formula>IF(RIGHT(TEXT(AE116,"0.#"),1)=".",TRUE,FALSE)</formula>
    </cfRule>
  </conditionalFormatting>
  <conditionalFormatting sqref="AI116">
    <cfRule type="expression" dxfId="2593" priority="13233">
      <formula>IF(RIGHT(TEXT(AI116,"0.#"),1)=".",FALSE,TRUE)</formula>
    </cfRule>
    <cfRule type="expression" dxfId="2592" priority="13234">
      <formula>IF(RIGHT(TEXT(AI116,"0.#"),1)=".",TRUE,FALSE)</formula>
    </cfRule>
  </conditionalFormatting>
  <conditionalFormatting sqref="AM116">
    <cfRule type="expression" dxfId="2591" priority="13231">
      <formula>IF(RIGHT(TEXT(AM116,"0.#"),1)=".",FALSE,TRUE)</formula>
    </cfRule>
    <cfRule type="expression" dxfId="2590" priority="13232">
      <formula>IF(RIGHT(TEXT(AM116,"0.#"),1)=".",TRUE,FALSE)</formula>
    </cfRule>
  </conditionalFormatting>
  <conditionalFormatting sqref="AE117 AM117">
    <cfRule type="expression" dxfId="2589" priority="13229">
      <formula>IF(RIGHT(TEXT(AE117,"0.#"),1)=".",FALSE,TRUE)</formula>
    </cfRule>
    <cfRule type="expression" dxfId="2588" priority="13230">
      <formula>IF(RIGHT(TEXT(AE117,"0.#"),1)=".",TRUE,FALSE)</formula>
    </cfRule>
  </conditionalFormatting>
  <conditionalFormatting sqref="AI117">
    <cfRule type="expression" dxfId="2587" priority="13227">
      <formula>IF(RIGHT(TEXT(AI117,"0.#"),1)=".",FALSE,TRUE)</formula>
    </cfRule>
    <cfRule type="expression" dxfId="2586" priority="13228">
      <formula>IF(RIGHT(TEXT(AI117,"0.#"),1)=".",TRUE,FALSE)</formula>
    </cfRule>
  </conditionalFormatting>
  <conditionalFormatting sqref="AQ117">
    <cfRule type="expression" dxfId="2585" priority="13223">
      <formula>IF(RIGHT(TEXT(AQ117,"0.#"),1)=".",FALSE,TRUE)</formula>
    </cfRule>
    <cfRule type="expression" dxfId="2584" priority="13224">
      <formula>IF(RIGHT(TEXT(AQ117,"0.#"),1)=".",TRUE,FALSE)</formula>
    </cfRule>
  </conditionalFormatting>
  <conditionalFormatting sqref="AE119 AQ119">
    <cfRule type="expression" dxfId="2583" priority="13221">
      <formula>IF(RIGHT(TEXT(AE119,"0.#"),1)=".",FALSE,TRUE)</formula>
    </cfRule>
    <cfRule type="expression" dxfId="2582" priority="13222">
      <formula>IF(RIGHT(TEXT(AE119,"0.#"),1)=".",TRUE,FALSE)</formula>
    </cfRule>
  </conditionalFormatting>
  <conditionalFormatting sqref="AI119">
    <cfRule type="expression" dxfId="2581" priority="13219">
      <formula>IF(RIGHT(TEXT(AI119,"0.#"),1)=".",FALSE,TRUE)</formula>
    </cfRule>
    <cfRule type="expression" dxfId="2580" priority="13220">
      <formula>IF(RIGHT(TEXT(AI119,"0.#"),1)=".",TRUE,FALSE)</formula>
    </cfRule>
  </conditionalFormatting>
  <conditionalFormatting sqref="AM119">
    <cfRule type="expression" dxfId="2579" priority="13217">
      <formula>IF(RIGHT(TEXT(AM119,"0.#"),1)=".",FALSE,TRUE)</formula>
    </cfRule>
    <cfRule type="expression" dxfId="2578" priority="13218">
      <formula>IF(RIGHT(TEXT(AM119,"0.#"),1)=".",TRUE,FALSE)</formula>
    </cfRule>
  </conditionalFormatting>
  <conditionalFormatting sqref="AQ120">
    <cfRule type="expression" dxfId="2577" priority="13209">
      <formula>IF(RIGHT(TEXT(AQ120,"0.#"),1)=".",FALSE,TRUE)</formula>
    </cfRule>
    <cfRule type="expression" dxfId="2576" priority="13210">
      <formula>IF(RIGHT(TEXT(AQ120,"0.#"),1)=".",TRUE,FALSE)</formula>
    </cfRule>
  </conditionalFormatting>
  <conditionalFormatting sqref="AE122 AQ122">
    <cfRule type="expression" dxfId="2575" priority="13207">
      <formula>IF(RIGHT(TEXT(AE122,"0.#"),1)=".",FALSE,TRUE)</formula>
    </cfRule>
    <cfRule type="expression" dxfId="2574" priority="13208">
      <formula>IF(RIGHT(TEXT(AE122,"0.#"),1)=".",TRUE,FALSE)</formula>
    </cfRule>
  </conditionalFormatting>
  <conditionalFormatting sqref="AI122">
    <cfRule type="expression" dxfId="2573" priority="13205">
      <formula>IF(RIGHT(TEXT(AI122,"0.#"),1)=".",FALSE,TRUE)</formula>
    </cfRule>
    <cfRule type="expression" dxfId="2572" priority="13206">
      <formula>IF(RIGHT(TEXT(AI122,"0.#"),1)=".",TRUE,FALSE)</formula>
    </cfRule>
  </conditionalFormatting>
  <conditionalFormatting sqref="AM122">
    <cfRule type="expression" dxfId="2571" priority="13203">
      <formula>IF(RIGHT(TEXT(AM122,"0.#"),1)=".",FALSE,TRUE)</formula>
    </cfRule>
    <cfRule type="expression" dxfId="2570" priority="13204">
      <formula>IF(RIGHT(TEXT(AM122,"0.#"),1)=".",TRUE,FALSE)</formula>
    </cfRule>
  </conditionalFormatting>
  <conditionalFormatting sqref="AQ123">
    <cfRule type="expression" dxfId="2569" priority="13195">
      <formula>IF(RIGHT(TEXT(AQ123,"0.#"),1)=".",FALSE,TRUE)</formula>
    </cfRule>
    <cfRule type="expression" dxfId="2568" priority="13196">
      <formula>IF(RIGHT(TEXT(AQ123,"0.#"),1)=".",TRUE,FALSE)</formula>
    </cfRule>
  </conditionalFormatting>
  <conditionalFormatting sqref="AE125 AQ125">
    <cfRule type="expression" dxfId="2567" priority="13193">
      <formula>IF(RIGHT(TEXT(AE125,"0.#"),1)=".",FALSE,TRUE)</formula>
    </cfRule>
    <cfRule type="expression" dxfId="2566" priority="13194">
      <formula>IF(RIGHT(TEXT(AE125,"0.#"),1)=".",TRUE,FALSE)</formula>
    </cfRule>
  </conditionalFormatting>
  <conditionalFormatting sqref="AI125">
    <cfRule type="expression" dxfId="2565" priority="13191">
      <formula>IF(RIGHT(TEXT(AI125,"0.#"),1)=".",FALSE,TRUE)</formula>
    </cfRule>
    <cfRule type="expression" dxfId="2564" priority="13192">
      <formula>IF(RIGHT(TEXT(AI125,"0.#"),1)=".",TRUE,FALSE)</formula>
    </cfRule>
  </conditionalFormatting>
  <conditionalFormatting sqref="AM125">
    <cfRule type="expression" dxfId="2563" priority="13189">
      <formula>IF(RIGHT(TEXT(AM125,"0.#"),1)=".",FALSE,TRUE)</formula>
    </cfRule>
    <cfRule type="expression" dxfId="2562" priority="13190">
      <formula>IF(RIGHT(TEXT(AM125,"0.#"),1)=".",TRUE,FALSE)</formula>
    </cfRule>
  </conditionalFormatting>
  <conditionalFormatting sqref="AQ126">
    <cfRule type="expression" dxfId="2561" priority="13181">
      <formula>IF(RIGHT(TEXT(AQ126,"0.#"),1)=".",FALSE,TRUE)</formula>
    </cfRule>
    <cfRule type="expression" dxfId="2560" priority="13182">
      <formula>IF(RIGHT(TEXT(AQ126,"0.#"),1)=".",TRUE,FALSE)</formula>
    </cfRule>
  </conditionalFormatting>
  <conditionalFormatting sqref="AE128 AQ128">
    <cfRule type="expression" dxfId="2559" priority="13179">
      <formula>IF(RIGHT(TEXT(AE128,"0.#"),1)=".",FALSE,TRUE)</formula>
    </cfRule>
    <cfRule type="expression" dxfId="2558" priority="13180">
      <formula>IF(RIGHT(TEXT(AE128,"0.#"),1)=".",TRUE,FALSE)</formula>
    </cfRule>
  </conditionalFormatting>
  <conditionalFormatting sqref="AI128">
    <cfRule type="expression" dxfId="2557" priority="13177">
      <formula>IF(RIGHT(TEXT(AI128,"0.#"),1)=".",FALSE,TRUE)</formula>
    </cfRule>
    <cfRule type="expression" dxfId="2556" priority="13178">
      <formula>IF(RIGHT(TEXT(AI128,"0.#"),1)=".",TRUE,FALSE)</formula>
    </cfRule>
  </conditionalFormatting>
  <conditionalFormatting sqref="AM128">
    <cfRule type="expression" dxfId="2555" priority="13175">
      <formula>IF(RIGHT(TEXT(AM128,"0.#"),1)=".",FALSE,TRUE)</formula>
    </cfRule>
    <cfRule type="expression" dxfId="2554" priority="13176">
      <formula>IF(RIGHT(TEXT(AM128,"0.#"),1)=".",TRUE,FALSE)</formula>
    </cfRule>
  </conditionalFormatting>
  <conditionalFormatting sqref="AQ129">
    <cfRule type="expression" dxfId="2553" priority="13167">
      <formula>IF(RIGHT(TEXT(AQ129,"0.#"),1)=".",FALSE,TRUE)</formula>
    </cfRule>
    <cfRule type="expression" dxfId="2552" priority="13168">
      <formula>IF(RIGHT(TEXT(AQ129,"0.#"),1)=".",TRUE,FALSE)</formula>
    </cfRule>
  </conditionalFormatting>
  <conditionalFormatting sqref="AE75">
    <cfRule type="expression" dxfId="2551" priority="13165">
      <formula>IF(RIGHT(TEXT(AE75,"0.#"),1)=".",FALSE,TRUE)</formula>
    </cfRule>
    <cfRule type="expression" dxfId="2550" priority="13166">
      <formula>IF(RIGHT(TEXT(AE75,"0.#"),1)=".",TRUE,FALSE)</formula>
    </cfRule>
  </conditionalFormatting>
  <conditionalFormatting sqref="AE76">
    <cfRule type="expression" dxfId="2549" priority="13163">
      <formula>IF(RIGHT(TEXT(AE76,"0.#"),1)=".",FALSE,TRUE)</formula>
    </cfRule>
    <cfRule type="expression" dxfId="2548" priority="13164">
      <formula>IF(RIGHT(TEXT(AE76,"0.#"),1)=".",TRUE,FALSE)</formula>
    </cfRule>
  </conditionalFormatting>
  <conditionalFormatting sqref="AE77">
    <cfRule type="expression" dxfId="2547" priority="13161">
      <formula>IF(RIGHT(TEXT(AE77,"0.#"),1)=".",FALSE,TRUE)</formula>
    </cfRule>
    <cfRule type="expression" dxfId="2546" priority="13162">
      <formula>IF(RIGHT(TEXT(AE77,"0.#"),1)=".",TRUE,FALSE)</formula>
    </cfRule>
  </conditionalFormatting>
  <conditionalFormatting sqref="AI77">
    <cfRule type="expression" dxfId="2545" priority="13159">
      <formula>IF(RIGHT(TEXT(AI77,"0.#"),1)=".",FALSE,TRUE)</formula>
    </cfRule>
    <cfRule type="expression" dxfId="2544" priority="13160">
      <formula>IF(RIGHT(TEXT(AI77,"0.#"),1)=".",TRUE,FALSE)</formula>
    </cfRule>
  </conditionalFormatting>
  <conditionalFormatting sqref="AI76">
    <cfRule type="expression" dxfId="2543" priority="13157">
      <formula>IF(RIGHT(TEXT(AI76,"0.#"),1)=".",FALSE,TRUE)</formula>
    </cfRule>
    <cfRule type="expression" dxfId="2542" priority="13158">
      <formula>IF(RIGHT(TEXT(AI76,"0.#"),1)=".",TRUE,FALSE)</formula>
    </cfRule>
  </conditionalFormatting>
  <conditionalFormatting sqref="AI75">
    <cfRule type="expression" dxfId="2541" priority="13155">
      <formula>IF(RIGHT(TEXT(AI75,"0.#"),1)=".",FALSE,TRUE)</formula>
    </cfRule>
    <cfRule type="expression" dxfId="2540" priority="13156">
      <formula>IF(RIGHT(TEXT(AI75,"0.#"),1)=".",TRUE,FALSE)</formula>
    </cfRule>
  </conditionalFormatting>
  <conditionalFormatting sqref="AM75">
    <cfRule type="expression" dxfId="2539" priority="13153">
      <formula>IF(RIGHT(TEXT(AM75,"0.#"),1)=".",FALSE,TRUE)</formula>
    </cfRule>
    <cfRule type="expression" dxfId="2538" priority="13154">
      <formula>IF(RIGHT(TEXT(AM75,"0.#"),1)=".",TRUE,FALSE)</formula>
    </cfRule>
  </conditionalFormatting>
  <conditionalFormatting sqref="AM76">
    <cfRule type="expression" dxfId="2537" priority="13151">
      <formula>IF(RIGHT(TEXT(AM76,"0.#"),1)=".",FALSE,TRUE)</formula>
    </cfRule>
    <cfRule type="expression" dxfId="2536" priority="13152">
      <formula>IF(RIGHT(TEXT(AM76,"0.#"),1)=".",TRUE,FALSE)</formula>
    </cfRule>
  </conditionalFormatting>
  <conditionalFormatting sqref="AM77">
    <cfRule type="expression" dxfId="2535" priority="13149">
      <formula>IF(RIGHT(TEXT(AM77,"0.#"),1)=".",FALSE,TRUE)</formula>
    </cfRule>
    <cfRule type="expression" dxfId="2534" priority="13150">
      <formula>IF(RIGHT(TEXT(AM77,"0.#"),1)=".",TRUE,FALSE)</formula>
    </cfRule>
  </conditionalFormatting>
  <conditionalFormatting sqref="AE134:AE135 AI134:AI135 AM134:AM135 AQ134:AQ135 AU134:AU135">
    <cfRule type="expression" dxfId="2533" priority="13135">
      <formula>IF(RIGHT(TEXT(AE134,"0.#"),1)=".",FALSE,TRUE)</formula>
    </cfRule>
    <cfRule type="expression" dxfId="2532" priority="13136">
      <formula>IF(RIGHT(TEXT(AE134,"0.#"),1)=".",TRUE,FALSE)</formula>
    </cfRule>
  </conditionalFormatting>
  <conditionalFormatting sqref="AE433:AE435">
    <cfRule type="expression" dxfId="2531" priority="13105">
      <formula>IF(RIGHT(TEXT(AE433,"0.#"),1)=".",FALSE,TRUE)</formula>
    </cfRule>
    <cfRule type="expression" dxfId="2530" priority="13106">
      <formula>IF(RIGHT(TEXT(AE433,"0.#"),1)=".",TRUE,FALSE)</formula>
    </cfRule>
  </conditionalFormatting>
  <conditionalFormatting sqref="AU433:AU435">
    <cfRule type="expression" dxfId="2529" priority="13081">
      <formula>IF(RIGHT(TEXT(AU433,"0.#"),1)=".",FALSE,TRUE)</formula>
    </cfRule>
    <cfRule type="expression" dxfId="2528" priority="13082">
      <formula>IF(RIGHT(TEXT(AU433,"0.#"),1)=".",TRUE,FALSE)</formula>
    </cfRule>
  </conditionalFormatting>
  <conditionalFormatting sqref="AQ433:AQ435">
    <cfRule type="expression" dxfId="2527" priority="12981">
      <formula>IF(RIGHT(TEXT(AQ433,"0.#"),1)=".",FALSE,TRUE)</formula>
    </cfRule>
    <cfRule type="expression" dxfId="2526" priority="12982">
      <formula>IF(RIGHT(TEXT(AQ433,"0.#"),1)=".",TRUE,FALSE)</formula>
    </cfRule>
  </conditionalFormatting>
  <conditionalFormatting sqref="AL839:AO866">
    <cfRule type="expression" dxfId="2525" priority="6705">
      <formula>IF(AND(AL839&gt;=0, RIGHT(TEXT(AL839,"0.#"),1)&lt;&gt;"."),TRUE,FALSE)</formula>
    </cfRule>
    <cfRule type="expression" dxfId="2524" priority="6706">
      <formula>IF(AND(AL839&gt;=0, RIGHT(TEXT(AL839,"0.#"),1)="."),TRUE,FALSE)</formula>
    </cfRule>
    <cfRule type="expression" dxfId="2523" priority="6707">
      <formula>IF(AND(AL839&lt;0, RIGHT(TEXT(AL839,"0.#"),1)&lt;&gt;"."),TRUE,FALSE)</formula>
    </cfRule>
    <cfRule type="expression" dxfId="2522" priority="6708">
      <formula>IF(AND(AL839&lt;0, RIGHT(TEXT(AL839,"0.#"),1)="."),TRUE,FALSE)</formula>
    </cfRule>
  </conditionalFormatting>
  <conditionalFormatting sqref="AQ53:AQ55">
    <cfRule type="expression" dxfId="2521" priority="4727">
      <formula>IF(RIGHT(TEXT(AQ53,"0.#"),1)=".",FALSE,TRUE)</formula>
    </cfRule>
    <cfRule type="expression" dxfId="2520" priority="4728">
      <formula>IF(RIGHT(TEXT(AQ53,"0.#"),1)=".",TRUE,FALSE)</formula>
    </cfRule>
  </conditionalFormatting>
  <conditionalFormatting sqref="AU53:AU55">
    <cfRule type="expression" dxfId="2519" priority="4725">
      <formula>IF(RIGHT(TEXT(AU53,"0.#"),1)=".",FALSE,TRUE)</formula>
    </cfRule>
    <cfRule type="expression" dxfId="2518" priority="4726">
      <formula>IF(RIGHT(TEXT(AU53,"0.#"),1)=".",TRUE,FALSE)</formula>
    </cfRule>
  </conditionalFormatting>
  <conditionalFormatting sqref="AQ60:AQ62">
    <cfRule type="expression" dxfId="2517" priority="4723">
      <formula>IF(RIGHT(TEXT(AQ60,"0.#"),1)=".",FALSE,TRUE)</formula>
    </cfRule>
    <cfRule type="expression" dxfId="2516" priority="4724">
      <formula>IF(RIGHT(TEXT(AQ60,"0.#"),1)=".",TRUE,FALSE)</formula>
    </cfRule>
  </conditionalFormatting>
  <conditionalFormatting sqref="AU60:AU62">
    <cfRule type="expression" dxfId="2515" priority="4721">
      <formula>IF(RIGHT(TEXT(AU60,"0.#"),1)=".",FALSE,TRUE)</formula>
    </cfRule>
    <cfRule type="expression" dxfId="2514" priority="4722">
      <formula>IF(RIGHT(TEXT(AU60,"0.#"),1)=".",TRUE,FALSE)</formula>
    </cfRule>
  </conditionalFormatting>
  <conditionalFormatting sqref="AQ75:AQ77">
    <cfRule type="expression" dxfId="2513" priority="4719">
      <formula>IF(RIGHT(TEXT(AQ75,"0.#"),1)=".",FALSE,TRUE)</formula>
    </cfRule>
    <cfRule type="expression" dxfId="2512" priority="4720">
      <formula>IF(RIGHT(TEXT(AQ75,"0.#"),1)=".",TRUE,FALSE)</formula>
    </cfRule>
  </conditionalFormatting>
  <conditionalFormatting sqref="AU75:AU77">
    <cfRule type="expression" dxfId="2511" priority="4717">
      <formula>IF(RIGHT(TEXT(AU75,"0.#"),1)=".",FALSE,TRUE)</formula>
    </cfRule>
    <cfRule type="expression" dxfId="2510" priority="4718">
      <formula>IF(RIGHT(TEXT(AU75,"0.#"),1)=".",TRUE,FALSE)</formula>
    </cfRule>
  </conditionalFormatting>
  <conditionalFormatting sqref="AQ87:AQ89">
    <cfRule type="expression" dxfId="2509" priority="4715">
      <formula>IF(RIGHT(TEXT(AQ87,"0.#"),1)=".",FALSE,TRUE)</formula>
    </cfRule>
    <cfRule type="expression" dxfId="2508" priority="4716">
      <formula>IF(RIGHT(TEXT(AQ87,"0.#"),1)=".",TRUE,FALSE)</formula>
    </cfRule>
  </conditionalFormatting>
  <conditionalFormatting sqref="AU87:AU89">
    <cfRule type="expression" dxfId="2507" priority="4713">
      <formula>IF(RIGHT(TEXT(AU87,"0.#"),1)=".",FALSE,TRUE)</formula>
    </cfRule>
    <cfRule type="expression" dxfId="2506" priority="4714">
      <formula>IF(RIGHT(TEXT(AU87,"0.#"),1)=".",TRUE,FALSE)</formula>
    </cfRule>
  </conditionalFormatting>
  <conditionalFormatting sqref="AQ92:AQ94">
    <cfRule type="expression" dxfId="2505" priority="4711">
      <formula>IF(RIGHT(TEXT(AQ92,"0.#"),1)=".",FALSE,TRUE)</formula>
    </cfRule>
    <cfRule type="expression" dxfId="2504" priority="4712">
      <formula>IF(RIGHT(TEXT(AQ92,"0.#"),1)=".",TRUE,FALSE)</formula>
    </cfRule>
  </conditionalFormatting>
  <conditionalFormatting sqref="AU92:AU94">
    <cfRule type="expression" dxfId="2503" priority="4709">
      <formula>IF(RIGHT(TEXT(AU92,"0.#"),1)=".",FALSE,TRUE)</formula>
    </cfRule>
    <cfRule type="expression" dxfId="2502" priority="4710">
      <formula>IF(RIGHT(TEXT(AU92,"0.#"),1)=".",TRUE,FALSE)</formula>
    </cfRule>
  </conditionalFormatting>
  <conditionalFormatting sqref="AQ97:AQ99">
    <cfRule type="expression" dxfId="2501" priority="4707">
      <formula>IF(RIGHT(TEXT(AQ97,"0.#"),1)=".",FALSE,TRUE)</formula>
    </cfRule>
    <cfRule type="expression" dxfId="2500" priority="4708">
      <formula>IF(RIGHT(TEXT(AQ97,"0.#"),1)=".",TRUE,FALSE)</formula>
    </cfRule>
  </conditionalFormatting>
  <conditionalFormatting sqref="AU97:AU99">
    <cfRule type="expression" dxfId="2499" priority="4705">
      <formula>IF(RIGHT(TEXT(AU97,"0.#"),1)=".",FALSE,TRUE)</formula>
    </cfRule>
    <cfRule type="expression" dxfId="2498" priority="4706">
      <formula>IF(RIGHT(TEXT(AU97,"0.#"),1)=".",TRUE,FALSE)</formula>
    </cfRule>
  </conditionalFormatting>
  <conditionalFormatting sqref="AE458">
    <cfRule type="expression" dxfId="2497" priority="4399">
      <formula>IF(RIGHT(TEXT(AE458,"0.#"),1)=".",FALSE,TRUE)</formula>
    </cfRule>
    <cfRule type="expression" dxfId="2496" priority="4400">
      <formula>IF(RIGHT(TEXT(AE458,"0.#"),1)=".",TRUE,FALSE)</formula>
    </cfRule>
  </conditionalFormatting>
  <conditionalFormatting sqref="AM460">
    <cfRule type="expression" dxfId="2495" priority="4389">
      <formula>IF(RIGHT(TEXT(AM460,"0.#"),1)=".",FALSE,TRUE)</formula>
    </cfRule>
    <cfRule type="expression" dxfId="2494" priority="4390">
      <formula>IF(RIGHT(TEXT(AM460,"0.#"),1)=".",TRUE,FALSE)</formula>
    </cfRule>
  </conditionalFormatting>
  <conditionalFormatting sqref="AE459">
    <cfRule type="expression" dxfId="2493" priority="4397">
      <formula>IF(RIGHT(TEXT(AE459,"0.#"),1)=".",FALSE,TRUE)</formula>
    </cfRule>
    <cfRule type="expression" dxfId="2492" priority="4398">
      <formula>IF(RIGHT(TEXT(AE459,"0.#"),1)=".",TRUE,FALSE)</formula>
    </cfRule>
  </conditionalFormatting>
  <conditionalFormatting sqref="AE460">
    <cfRule type="expression" dxfId="2491" priority="4395">
      <formula>IF(RIGHT(TEXT(AE460,"0.#"),1)=".",FALSE,TRUE)</formula>
    </cfRule>
    <cfRule type="expression" dxfId="2490" priority="4396">
      <formula>IF(RIGHT(TEXT(AE460,"0.#"),1)=".",TRUE,FALSE)</formula>
    </cfRule>
  </conditionalFormatting>
  <conditionalFormatting sqref="AM458">
    <cfRule type="expression" dxfId="2489" priority="4393">
      <formula>IF(RIGHT(TEXT(AM458,"0.#"),1)=".",FALSE,TRUE)</formula>
    </cfRule>
    <cfRule type="expression" dxfId="2488" priority="4394">
      <formula>IF(RIGHT(TEXT(AM458,"0.#"),1)=".",TRUE,FALSE)</formula>
    </cfRule>
  </conditionalFormatting>
  <conditionalFormatting sqref="AM459">
    <cfRule type="expression" dxfId="2487" priority="4391">
      <formula>IF(RIGHT(TEXT(AM459,"0.#"),1)=".",FALSE,TRUE)</formula>
    </cfRule>
    <cfRule type="expression" dxfId="2486" priority="4392">
      <formula>IF(RIGHT(TEXT(AM459,"0.#"),1)=".",TRUE,FALSE)</formula>
    </cfRule>
  </conditionalFormatting>
  <conditionalFormatting sqref="AU458">
    <cfRule type="expression" dxfId="2485" priority="4387">
      <formula>IF(RIGHT(TEXT(AU458,"0.#"),1)=".",FALSE,TRUE)</formula>
    </cfRule>
    <cfRule type="expression" dxfId="2484" priority="4388">
      <formula>IF(RIGHT(TEXT(AU458,"0.#"),1)=".",TRUE,FALSE)</formula>
    </cfRule>
  </conditionalFormatting>
  <conditionalFormatting sqref="AU459">
    <cfRule type="expression" dxfId="2483" priority="4385">
      <formula>IF(RIGHT(TEXT(AU459,"0.#"),1)=".",FALSE,TRUE)</formula>
    </cfRule>
    <cfRule type="expression" dxfId="2482" priority="4386">
      <formula>IF(RIGHT(TEXT(AU459,"0.#"),1)=".",TRUE,FALSE)</formula>
    </cfRule>
  </conditionalFormatting>
  <conditionalFormatting sqref="AU460">
    <cfRule type="expression" dxfId="2481" priority="4383">
      <formula>IF(RIGHT(TEXT(AU460,"0.#"),1)=".",FALSE,TRUE)</formula>
    </cfRule>
    <cfRule type="expression" dxfId="2480" priority="4384">
      <formula>IF(RIGHT(TEXT(AU460,"0.#"),1)=".",TRUE,FALSE)</formula>
    </cfRule>
  </conditionalFormatting>
  <conditionalFormatting sqref="AI460">
    <cfRule type="expression" dxfId="2479" priority="4377">
      <formula>IF(RIGHT(TEXT(AI460,"0.#"),1)=".",FALSE,TRUE)</formula>
    </cfRule>
    <cfRule type="expression" dxfId="2478" priority="4378">
      <formula>IF(RIGHT(TEXT(AI460,"0.#"),1)=".",TRUE,FALSE)</formula>
    </cfRule>
  </conditionalFormatting>
  <conditionalFormatting sqref="AI458">
    <cfRule type="expression" dxfId="2477" priority="4381">
      <formula>IF(RIGHT(TEXT(AI458,"0.#"),1)=".",FALSE,TRUE)</formula>
    </cfRule>
    <cfRule type="expression" dxfId="2476" priority="4382">
      <formula>IF(RIGHT(TEXT(AI458,"0.#"),1)=".",TRUE,FALSE)</formula>
    </cfRule>
  </conditionalFormatting>
  <conditionalFormatting sqref="AI459">
    <cfRule type="expression" dxfId="2475" priority="4379">
      <formula>IF(RIGHT(TEXT(AI459,"0.#"),1)=".",FALSE,TRUE)</formula>
    </cfRule>
    <cfRule type="expression" dxfId="2474" priority="4380">
      <formula>IF(RIGHT(TEXT(AI459,"0.#"),1)=".",TRUE,FALSE)</formula>
    </cfRule>
  </conditionalFormatting>
  <conditionalFormatting sqref="AQ459">
    <cfRule type="expression" dxfId="2473" priority="4375">
      <formula>IF(RIGHT(TEXT(AQ459,"0.#"),1)=".",FALSE,TRUE)</formula>
    </cfRule>
    <cfRule type="expression" dxfId="2472" priority="4376">
      <formula>IF(RIGHT(TEXT(AQ459,"0.#"),1)=".",TRUE,FALSE)</formula>
    </cfRule>
  </conditionalFormatting>
  <conditionalFormatting sqref="AQ460">
    <cfRule type="expression" dxfId="2471" priority="4373">
      <formula>IF(RIGHT(TEXT(AQ460,"0.#"),1)=".",FALSE,TRUE)</formula>
    </cfRule>
    <cfRule type="expression" dxfId="2470" priority="4374">
      <formula>IF(RIGHT(TEXT(AQ460,"0.#"),1)=".",TRUE,FALSE)</formula>
    </cfRule>
  </conditionalFormatting>
  <conditionalFormatting sqref="AQ458">
    <cfRule type="expression" dxfId="2469" priority="4371">
      <formula>IF(RIGHT(TEXT(AQ458,"0.#"),1)=".",FALSE,TRUE)</formula>
    </cfRule>
    <cfRule type="expression" dxfId="2468" priority="4372">
      <formula>IF(RIGHT(TEXT(AQ458,"0.#"),1)=".",TRUE,FALSE)</formula>
    </cfRule>
  </conditionalFormatting>
  <conditionalFormatting sqref="AE120 AM120">
    <cfRule type="expression" dxfId="2467" priority="3049">
      <formula>IF(RIGHT(TEXT(AE120,"0.#"),1)=".",FALSE,TRUE)</formula>
    </cfRule>
    <cfRule type="expression" dxfId="2466" priority="3050">
      <formula>IF(RIGHT(TEXT(AE120,"0.#"),1)=".",TRUE,FALSE)</formula>
    </cfRule>
  </conditionalFormatting>
  <conditionalFormatting sqref="AI126">
    <cfRule type="expression" dxfId="2465" priority="3039">
      <formula>IF(RIGHT(TEXT(AI126,"0.#"),1)=".",FALSE,TRUE)</formula>
    </cfRule>
    <cfRule type="expression" dxfId="2464" priority="3040">
      <formula>IF(RIGHT(TEXT(AI126,"0.#"),1)=".",TRUE,FALSE)</formula>
    </cfRule>
  </conditionalFormatting>
  <conditionalFormatting sqref="AI120">
    <cfRule type="expression" dxfId="2463" priority="3047">
      <formula>IF(RIGHT(TEXT(AI120,"0.#"),1)=".",FALSE,TRUE)</formula>
    </cfRule>
    <cfRule type="expression" dxfId="2462" priority="3048">
      <formula>IF(RIGHT(TEXT(AI120,"0.#"),1)=".",TRUE,FALSE)</formula>
    </cfRule>
  </conditionalFormatting>
  <conditionalFormatting sqref="AE123 AM123">
    <cfRule type="expression" dxfId="2461" priority="3045">
      <formula>IF(RIGHT(TEXT(AE123,"0.#"),1)=".",FALSE,TRUE)</formula>
    </cfRule>
    <cfRule type="expression" dxfId="2460" priority="3046">
      <formula>IF(RIGHT(TEXT(AE123,"0.#"),1)=".",TRUE,FALSE)</formula>
    </cfRule>
  </conditionalFormatting>
  <conditionalFormatting sqref="AI123">
    <cfRule type="expression" dxfId="2459" priority="3043">
      <formula>IF(RIGHT(TEXT(AI123,"0.#"),1)=".",FALSE,TRUE)</formula>
    </cfRule>
    <cfRule type="expression" dxfId="2458" priority="3044">
      <formula>IF(RIGHT(TEXT(AI123,"0.#"),1)=".",TRUE,FALSE)</formula>
    </cfRule>
  </conditionalFormatting>
  <conditionalFormatting sqref="AE126 AM126">
    <cfRule type="expression" dxfId="2457" priority="3041">
      <formula>IF(RIGHT(TEXT(AE126,"0.#"),1)=".",FALSE,TRUE)</formula>
    </cfRule>
    <cfRule type="expression" dxfId="2456" priority="3042">
      <formula>IF(RIGHT(TEXT(AE126,"0.#"),1)=".",TRUE,FALSE)</formula>
    </cfRule>
  </conditionalFormatting>
  <conditionalFormatting sqref="AE129 AM129">
    <cfRule type="expression" dxfId="2455" priority="3037">
      <formula>IF(RIGHT(TEXT(AE129,"0.#"),1)=".",FALSE,TRUE)</formula>
    </cfRule>
    <cfRule type="expression" dxfId="2454" priority="3038">
      <formula>IF(RIGHT(TEXT(AE129,"0.#"),1)=".",TRUE,FALSE)</formula>
    </cfRule>
  </conditionalFormatting>
  <conditionalFormatting sqref="AI129">
    <cfRule type="expression" dxfId="2453" priority="3035">
      <formula>IF(RIGHT(TEXT(AI129,"0.#"),1)=".",FALSE,TRUE)</formula>
    </cfRule>
    <cfRule type="expression" dxfId="2452" priority="3036">
      <formula>IF(RIGHT(TEXT(AI129,"0.#"),1)=".",TRUE,FALSE)</formula>
    </cfRule>
  </conditionalFormatting>
  <conditionalFormatting sqref="Y839:Y866">
    <cfRule type="expression" dxfId="2451" priority="3033">
      <formula>IF(RIGHT(TEXT(Y839,"0.#"),1)=".",FALSE,TRUE)</formula>
    </cfRule>
    <cfRule type="expression" dxfId="2450" priority="3034">
      <formula>IF(RIGHT(TEXT(Y839,"0.#"),1)=".",TRUE,FALSE)</formula>
    </cfRule>
  </conditionalFormatting>
  <conditionalFormatting sqref="AU518">
    <cfRule type="expression" dxfId="2449" priority="1543">
      <formula>IF(RIGHT(TEXT(AU518,"0.#"),1)=".",FALSE,TRUE)</formula>
    </cfRule>
    <cfRule type="expression" dxfId="2448" priority="1544">
      <formula>IF(RIGHT(TEXT(AU518,"0.#"),1)=".",TRUE,FALSE)</formula>
    </cfRule>
  </conditionalFormatting>
  <conditionalFormatting sqref="AQ551">
    <cfRule type="expression" dxfId="2447" priority="1319">
      <formula>IF(RIGHT(TEXT(AQ551,"0.#"),1)=".",FALSE,TRUE)</formula>
    </cfRule>
    <cfRule type="expression" dxfId="2446" priority="1320">
      <formula>IF(RIGHT(TEXT(AQ551,"0.#"),1)=".",TRUE,FALSE)</formula>
    </cfRule>
  </conditionalFormatting>
  <conditionalFormatting sqref="AE556">
    <cfRule type="expression" dxfId="2445" priority="1317">
      <formula>IF(RIGHT(TEXT(AE556,"0.#"),1)=".",FALSE,TRUE)</formula>
    </cfRule>
    <cfRule type="expression" dxfId="2444" priority="1318">
      <formula>IF(RIGHT(TEXT(AE556,"0.#"),1)=".",TRUE,FALSE)</formula>
    </cfRule>
  </conditionalFormatting>
  <conditionalFormatting sqref="AE557">
    <cfRule type="expression" dxfId="2443" priority="1315">
      <formula>IF(RIGHT(TEXT(AE557,"0.#"),1)=".",FALSE,TRUE)</formula>
    </cfRule>
    <cfRule type="expression" dxfId="2442" priority="1316">
      <formula>IF(RIGHT(TEXT(AE557,"0.#"),1)=".",TRUE,FALSE)</formula>
    </cfRule>
  </conditionalFormatting>
  <conditionalFormatting sqref="AE558">
    <cfRule type="expression" dxfId="2441" priority="1313">
      <formula>IF(RIGHT(TEXT(AE558,"0.#"),1)=".",FALSE,TRUE)</formula>
    </cfRule>
    <cfRule type="expression" dxfId="2440" priority="1314">
      <formula>IF(RIGHT(TEXT(AE558,"0.#"),1)=".",TRUE,FALSE)</formula>
    </cfRule>
  </conditionalFormatting>
  <conditionalFormatting sqref="AU556">
    <cfRule type="expression" dxfId="2439" priority="1305">
      <formula>IF(RIGHT(TEXT(AU556,"0.#"),1)=".",FALSE,TRUE)</formula>
    </cfRule>
    <cfRule type="expression" dxfId="2438" priority="1306">
      <formula>IF(RIGHT(TEXT(AU556,"0.#"),1)=".",TRUE,FALSE)</formula>
    </cfRule>
  </conditionalFormatting>
  <conditionalFormatting sqref="AU557">
    <cfRule type="expression" dxfId="2437" priority="1303">
      <formula>IF(RIGHT(TEXT(AU557,"0.#"),1)=".",FALSE,TRUE)</formula>
    </cfRule>
    <cfRule type="expression" dxfId="2436" priority="1304">
      <formula>IF(RIGHT(TEXT(AU557,"0.#"),1)=".",TRUE,FALSE)</formula>
    </cfRule>
  </conditionalFormatting>
  <conditionalFormatting sqref="AU558">
    <cfRule type="expression" dxfId="2435" priority="1301">
      <formula>IF(RIGHT(TEXT(AU558,"0.#"),1)=".",FALSE,TRUE)</formula>
    </cfRule>
    <cfRule type="expression" dxfId="2434" priority="1302">
      <formula>IF(RIGHT(TEXT(AU558,"0.#"),1)=".",TRUE,FALSE)</formula>
    </cfRule>
  </conditionalFormatting>
  <conditionalFormatting sqref="AQ557">
    <cfRule type="expression" dxfId="2433" priority="1293">
      <formula>IF(RIGHT(TEXT(AQ557,"0.#"),1)=".",FALSE,TRUE)</formula>
    </cfRule>
    <cfRule type="expression" dxfId="2432" priority="1294">
      <formula>IF(RIGHT(TEXT(AQ557,"0.#"),1)=".",TRUE,FALSE)</formula>
    </cfRule>
  </conditionalFormatting>
  <conditionalFormatting sqref="AQ558">
    <cfRule type="expression" dxfId="2431" priority="1291">
      <formula>IF(RIGHT(TEXT(AQ558,"0.#"),1)=".",FALSE,TRUE)</formula>
    </cfRule>
    <cfRule type="expression" dxfId="2430" priority="1292">
      <formula>IF(RIGHT(TEXT(AQ558,"0.#"),1)=".",TRUE,FALSE)</formula>
    </cfRule>
  </conditionalFormatting>
  <conditionalFormatting sqref="AQ556">
    <cfRule type="expression" dxfId="2429" priority="1289">
      <formula>IF(RIGHT(TEXT(AQ556,"0.#"),1)=".",FALSE,TRUE)</formula>
    </cfRule>
    <cfRule type="expression" dxfId="2428" priority="1290">
      <formula>IF(RIGHT(TEXT(AQ556,"0.#"),1)=".",TRUE,FALSE)</formula>
    </cfRule>
  </conditionalFormatting>
  <conditionalFormatting sqref="AE561">
    <cfRule type="expression" dxfId="2427" priority="1287">
      <formula>IF(RIGHT(TEXT(AE561,"0.#"),1)=".",FALSE,TRUE)</formula>
    </cfRule>
    <cfRule type="expression" dxfId="2426" priority="1288">
      <formula>IF(RIGHT(TEXT(AE561,"0.#"),1)=".",TRUE,FALSE)</formula>
    </cfRule>
  </conditionalFormatting>
  <conditionalFormatting sqref="AE562">
    <cfRule type="expression" dxfId="2425" priority="1285">
      <formula>IF(RIGHT(TEXT(AE562,"0.#"),1)=".",FALSE,TRUE)</formula>
    </cfRule>
    <cfRule type="expression" dxfId="2424" priority="1286">
      <formula>IF(RIGHT(TEXT(AE562,"0.#"),1)=".",TRUE,FALSE)</formula>
    </cfRule>
  </conditionalFormatting>
  <conditionalFormatting sqref="AE563">
    <cfRule type="expression" dxfId="2423" priority="1283">
      <formula>IF(RIGHT(TEXT(AE563,"0.#"),1)=".",FALSE,TRUE)</formula>
    </cfRule>
    <cfRule type="expression" dxfId="2422" priority="1284">
      <formula>IF(RIGHT(TEXT(AE563,"0.#"),1)=".",TRUE,FALSE)</formula>
    </cfRule>
  </conditionalFormatting>
  <conditionalFormatting sqref="AL1102:AO1131">
    <cfRule type="expression" dxfId="2421" priority="2939">
      <formula>IF(AND(AL1102&gt;=0, RIGHT(TEXT(AL1102,"0.#"),1)&lt;&gt;"."),TRUE,FALSE)</formula>
    </cfRule>
    <cfRule type="expression" dxfId="2420" priority="2940">
      <formula>IF(AND(AL1102&gt;=0, RIGHT(TEXT(AL1102,"0.#"),1)="."),TRUE,FALSE)</formula>
    </cfRule>
    <cfRule type="expression" dxfId="2419" priority="2941">
      <formula>IF(AND(AL1102&lt;0, RIGHT(TEXT(AL1102,"0.#"),1)&lt;&gt;"."),TRUE,FALSE)</formula>
    </cfRule>
    <cfRule type="expression" dxfId="2418" priority="2942">
      <formula>IF(AND(AL1102&lt;0, RIGHT(TEXT(AL1102,"0.#"),1)="."),TRUE,FALSE)</formula>
    </cfRule>
  </conditionalFormatting>
  <conditionalFormatting sqref="Y1102:Y1131">
    <cfRule type="expression" dxfId="2417" priority="2937">
      <formula>IF(RIGHT(TEXT(Y1102,"0.#"),1)=".",FALSE,TRUE)</formula>
    </cfRule>
    <cfRule type="expression" dxfId="2416" priority="2938">
      <formula>IF(RIGHT(TEXT(Y1102,"0.#"),1)=".",TRUE,FALSE)</formula>
    </cfRule>
  </conditionalFormatting>
  <conditionalFormatting sqref="AQ553">
    <cfRule type="expression" dxfId="2415" priority="1321">
      <formula>IF(RIGHT(TEXT(AQ553,"0.#"),1)=".",FALSE,TRUE)</formula>
    </cfRule>
    <cfRule type="expression" dxfId="2414" priority="1322">
      <formula>IF(RIGHT(TEXT(AQ553,"0.#"),1)=".",TRUE,FALSE)</formula>
    </cfRule>
  </conditionalFormatting>
  <conditionalFormatting sqref="AU552">
    <cfRule type="expression" dxfId="2413" priority="1333">
      <formula>IF(RIGHT(TEXT(AU552,"0.#"),1)=".",FALSE,TRUE)</formula>
    </cfRule>
    <cfRule type="expression" dxfId="2412" priority="1334">
      <formula>IF(RIGHT(TEXT(AU552,"0.#"),1)=".",TRUE,FALSE)</formula>
    </cfRule>
  </conditionalFormatting>
  <conditionalFormatting sqref="AE552">
    <cfRule type="expression" dxfId="2411" priority="1345">
      <formula>IF(RIGHT(TEXT(AE552,"0.#"),1)=".",FALSE,TRUE)</formula>
    </cfRule>
    <cfRule type="expression" dxfId="2410" priority="1346">
      <formula>IF(RIGHT(TEXT(AE552,"0.#"),1)=".",TRUE,FALSE)</formula>
    </cfRule>
  </conditionalFormatting>
  <conditionalFormatting sqref="AQ548">
    <cfRule type="expression" dxfId="2409" priority="1351">
      <formula>IF(RIGHT(TEXT(AQ548,"0.#"),1)=".",FALSE,TRUE)</formula>
    </cfRule>
    <cfRule type="expression" dxfId="2408" priority="1352">
      <formula>IF(RIGHT(TEXT(AQ548,"0.#"),1)=".",TRUE,FALSE)</formula>
    </cfRule>
  </conditionalFormatting>
  <conditionalFormatting sqref="AL837:AO838">
    <cfRule type="expression" dxfId="2407" priority="2891">
      <formula>IF(AND(AL837&gt;=0, RIGHT(TEXT(AL837,"0.#"),1)&lt;&gt;"."),TRUE,FALSE)</formula>
    </cfRule>
    <cfRule type="expression" dxfId="2406" priority="2892">
      <formula>IF(AND(AL837&gt;=0, RIGHT(TEXT(AL837,"0.#"),1)="."),TRUE,FALSE)</formula>
    </cfRule>
    <cfRule type="expression" dxfId="2405" priority="2893">
      <formula>IF(AND(AL837&lt;0, RIGHT(TEXT(AL837,"0.#"),1)&lt;&gt;"."),TRUE,FALSE)</formula>
    </cfRule>
    <cfRule type="expression" dxfId="2404" priority="2894">
      <formula>IF(AND(AL837&lt;0, RIGHT(TEXT(AL837,"0.#"),1)="."),TRUE,FALSE)</formula>
    </cfRule>
  </conditionalFormatting>
  <conditionalFormatting sqref="Y837:Y838">
    <cfRule type="expression" dxfId="2403" priority="2889">
      <formula>IF(RIGHT(TEXT(Y837,"0.#"),1)=".",FALSE,TRUE)</formula>
    </cfRule>
    <cfRule type="expression" dxfId="2402" priority="2890">
      <formula>IF(RIGHT(TEXT(Y837,"0.#"),1)=".",TRUE,FALSE)</formula>
    </cfRule>
  </conditionalFormatting>
  <conditionalFormatting sqref="AE492">
    <cfRule type="expression" dxfId="2401" priority="1677">
      <formula>IF(RIGHT(TEXT(AE492,"0.#"),1)=".",FALSE,TRUE)</formula>
    </cfRule>
    <cfRule type="expression" dxfId="2400" priority="1678">
      <formula>IF(RIGHT(TEXT(AE492,"0.#"),1)=".",TRUE,FALSE)</formula>
    </cfRule>
  </conditionalFormatting>
  <conditionalFormatting sqref="AE493">
    <cfRule type="expression" dxfId="2399" priority="1675">
      <formula>IF(RIGHT(TEXT(AE493,"0.#"),1)=".",FALSE,TRUE)</formula>
    </cfRule>
    <cfRule type="expression" dxfId="2398" priority="1676">
      <formula>IF(RIGHT(TEXT(AE493,"0.#"),1)=".",TRUE,FALSE)</formula>
    </cfRule>
  </conditionalFormatting>
  <conditionalFormatting sqref="AE494">
    <cfRule type="expression" dxfId="2397" priority="1673">
      <formula>IF(RIGHT(TEXT(AE494,"0.#"),1)=".",FALSE,TRUE)</formula>
    </cfRule>
    <cfRule type="expression" dxfId="2396" priority="1674">
      <formula>IF(RIGHT(TEXT(AE494,"0.#"),1)=".",TRUE,FALSE)</formula>
    </cfRule>
  </conditionalFormatting>
  <conditionalFormatting sqref="AQ493">
    <cfRule type="expression" dxfId="2395" priority="1653">
      <formula>IF(RIGHT(TEXT(AQ493,"0.#"),1)=".",FALSE,TRUE)</formula>
    </cfRule>
    <cfRule type="expression" dxfId="2394" priority="1654">
      <formula>IF(RIGHT(TEXT(AQ493,"0.#"),1)=".",TRUE,FALSE)</formula>
    </cfRule>
  </conditionalFormatting>
  <conditionalFormatting sqref="AQ494">
    <cfRule type="expression" dxfId="2393" priority="1651">
      <formula>IF(RIGHT(TEXT(AQ494,"0.#"),1)=".",FALSE,TRUE)</formula>
    </cfRule>
    <cfRule type="expression" dxfId="2392" priority="1652">
      <formula>IF(RIGHT(TEXT(AQ494,"0.#"),1)=".",TRUE,FALSE)</formula>
    </cfRule>
  </conditionalFormatting>
  <conditionalFormatting sqref="AQ492">
    <cfRule type="expression" dxfId="2391" priority="1649">
      <formula>IF(RIGHT(TEXT(AQ492,"0.#"),1)=".",FALSE,TRUE)</formula>
    </cfRule>
    <cfRule type="expression" dxfId="2390" priority="1650">
      <formula>IF(RIGHT(TEXT(AQ492,"0.#"),1)=".",TRUE,FALSE)</formula>
    </cfRule>
  </conditionalFormatting>
  <conditionalFormatting sqref="AU494">
    <cfRule type="expression" dxfId="2389" priority="1661">
      <formula>IF(RIGHT(TEXT(AU494,"0.#"),1)=".",FALSE,TRUE)</formula>
    </cfRule>
    <cfRule type="expression" dxfId="2388" priority="1662">
      <formula>IF(RIGHT(TEXT(AU494,"0.#"),1)=".",TRUE,FALSE)</formula>
    </cfRule>
  </conditionalFormatting>
  <conditionalFormatting sqref="AU492">
    <cfRule type="expression" dxfId="2387" priority="1665">
      <formula>IF(RIGHT(TEXT(AU492,"0.#"),1)=".",FALSE,TRUE)</formula>
    </cfRule>
    <cfRule type="expression" dxfId="2386" priority="1666">
      <formula>IF(RIGHT(TEXT(AU492,"0.#"),1)=".",TRUE,FALSE)</formula>
    </cfRule>
  </conditionalFormatting>
  <conditionalFormatting sqref="AU493">
    <cfRule type="expression" dxfId="2385" priority="1663">
      <formula>IF(RIGHT(TEXT(AU493,"0.#"),1)=".",FALSE,TRUE)</formula>
    </cfRule>
    <cfRule type="expression" dxfId="2384" priority="1664">
      <formula>IF(RIGHT(TEXT(AU493,"0.#"),1)=".",TRUE,FALSE)</formula>
    </cfRule>
  </conditionalFormatting>
  <conditionalFormatting sqref="AU583">
    <cfRule type="expression" dxfId="2383" priority="1181">
      <formula>IF(RIGHT(TEXT(AU583,"0.#"),1)=".",FALSE,TRUE)</formula>
    </cfRule>
    <cfRule type="expression" dxfId="2382" priority="1182">
      <formula>IF(RIGHT(TEXT(AU583,"0.#"),1)=".",TRUE,FALSE)</formula>
    </cfRule>
  </conditionalFormatting>
  <conditionalFormatting sqref="AU582">
    <cfRule type="expression" dxfId="2381" priority="1183">
      <formula>IF(RIGHT(TEXT(AU582,"0.#"),1)=".",FALSE,TRUE)</formula>
    </cfRule>
    <cfRule type="expression" dxfId="2380" priority="1184">
      <formula>IF(RIGHT(TEXT(AU582,"0.#"),1)=".",TRUE,FALSE)</formula>
    </cfRule>
  </conditionalFormatting>
  <conditionalFormatting sqref="AE499">
    <cfRule type="expression" dxfId="2379" priority="1643">
      <formula>IF(RIGHT(TEXT(AE499,"0.#"),1)=".",FALSE,TRUE)</formula>
    </cfRule>
    <cfRule type="expression" dxfId="2378" priority="1644">
      <formula>IF(RIGHT(TEXT(AE499,"0.#"),1)=".",TRUE,FALSE)</formula>
    </cfRule>
  </conditionalFormatting>
  <conditionalFormatting sqref="AE497">
    <cfRule type="expression" dxfId="2377" priority="1647">
      <formula>IF(RIGHT(TEXT(AE497,"0.#"),1)=".",FALSE,TRUE)</formula>
    </cfRule>
    <cfRule type="expression" dxfId="2376" priority="1648">
      <formula>IF(RIGHT(TEXT(AE497,"0.#"),1)=".",TRUE,FALSE)</formula>
    </cfRule>
  </conditionalFormatting>
  <conditionalFormatting sqref="AE498">
    <cfRule type="expression" dxfId="2375" priority="1645">
      <formula>IF(RIGHT(TEXT(AE498,"0.#"),1)=".",FALSE,TRUE)</formula>
    </cfRule>
    <cfRule type="expression" dxfId="2374" priority="1646">
      <formula>IF(RIGHT(TEXT(AE498,"0.#"),1)=".",TRUE,FALSE)</formula>
    </cfRule>
  </conditionalFormatting>
  <conditionalFormatting sqref="AU499">
    <cfRule type="expression" dxfId="2373" priority="1631">
      <formula>IF(RIGHT(TEXT(AU499,"0.#"),1)=".",FALSE,TRUE)</formula>
    </cfRule>
    <cfRule type="expression" dxfId="2372" priority="1632">
      <formula>IF(RIGHT(TEXT(AU499,"0.#"),1)=".",TRUE,FALSE)</formula>
    </cfRule>
  </conditionalFormatting>
  <conditionalFormatting sqref="AU497">
    <cfRule type="expression" dxfId="2371" priority="1635">
      <formula>IF(RIGHT(TEXT(AU497,"0.#"),1)=".",FALSE,TRUE)</formula>
    </cfRule>
    <cfRule type="expression" dxfId="2370" priority="1636">
      <formula>IF(RIGHT(TEXT(AU497,"0.#"),1)=".",TRUE,FALSE)</formula>
    </cfRule>
  </conditionalFormatting>
  <conditionalFormatting sqref="AU498">
    <cfRule type="expression" dxfId="2369" priority="1633">
      <formula>IF(RIGHT(TEXT(AU498,"0.#"),1)=".",FALSE,TRUE)</formula>
    </cfRule>
    <cfRule type="expression" dxfId="2368" priority="1634">
      <formula>IF(RIGHT(TEXT(AU498,"0.#"),1)=".",TRUE,FALSE)</formula>
    </cfRule>
  </conditionalFormatting>
  <conditionalFormatting sqref="AQ497">
    <cfRule type="expression" dxfId="2367" priority="1619">
      <formula>IF(RIGHT(TEXT(AQ497,"0.#"),1)=".",FALSE,TRUE)</formula>
    </cfRule>
    <cfRule type="expression" dxfId="2366" priority="1620">
      <formula>IF(RIGHT(TEXT(AQ497,"0.#"),1)=".",TRUE,FALSE)</formula>
    </cfRule>
  </conditionalFormatting>
  <conditionalFormatting sqref="AQ498">
    <cfRule type="expression" dxfId="2365" priority="1623">
      <formula>IF(RIGHT(TEXT(AQ498,"0.#"),1)=".",FALSE,TRUE)</formula>
    </cfRule>
    <cfRule type="expression" dxfId="2364" priority="1624">
      <formula>IF(RIGHT(TEXT(AQ498,"0.#"),1)=".",TRUE,FALSE)</formula>
    </cfRule>
  </conditionalFormatting>
  <conditionalFormatting sqref="AQ499">
    <cfRule type="expression" dxfId="2363" priority="1621">
      <formula>IF(RIGHT(TEXT(AQ499,"0.#"),1)=".",FALSE,TRUE)</formula>
    </cfRule>
    <cfRule type="expression" dxfId="2362" priority="1622">
      <formula>IF(RIGHT(TEXT(AQ499,"0.#"),1)=".",TRUE,FALSE)</formula>
    </cfRule>
  </conditionalFormatting>
  <conditionalFormatting sqref="AE504">
    <cfRule type="expression" dxfId="2361" priority="1613">
      <formula>IF(RIGHT(TEXT(AE504,"0.#"),1)=".",FALSE,TRUE)</formula>
    </cfRule>
    <cfRule type="expression" dxfId="2360" priority="1614">
      <formula>IF(RIGHT(TEXT(AE504,"0.#"),1)=".",TRUE,FALSE)</formula>
    </cfRule>
  </conditionalFormatting>
  <conditionalFormatting sqref="AE502">
    <cfRule type="expression" dxfId="2359" priority="1617">
      <formula>IF(RIGHT(TEXT(AE502,"0.#"),1)=".",FALSE,TRUE)</formula>
    </cfRule>
    <cfRule type="expression" dxfId="2358" priority="1618">
      <formula>IF(RIGHT(TEXT(AE502,"0.#"),1)=".",TRUE,FALSE)</formula>
    </cfRule>
  </conditionalFormatting>
  <conditionalFormatting sqref="AE503">
    <cfRule type="expression" dxfId="2357" priority="1615">
      <formula>IF(RIGHT(TEXT(AE503,"0.#"),1)=".",FALSE,TRUE)</formula>
    </cfRule>
    <cfRule type="expression" dxfId="2356" priority="1616">
      <formula>IF(RIGHT(TEXT(AE503,"0.#"),1)=".",TRUE,FALSE)</formula>
    </cfRule>
  </conditionalFormatting>
  <conditionalFormatting sqref="AU504">
    <cfRule type="expression" dxfId="2355" priority="1601">
      <formula>IF(RIGHT(TEXT(AU504,"0.#"),1)=".",FALSE,TRUE)</formula>
    </cfRule>
    <cfRule type="expression" dxfId="2354" priority="1602">
      <formula>IF(RIGHT(TEXT(AU504,"0.#"),1)=".",TRUE,FALSE)</formula>
    </cfRule>
  </conditionalFormatting>
  <conditionalFormatting sqref="AU502">
    <cfRule type="expression" dxfId="2353" priority="1605">
      <formula>IF(RIGHT(TEXT(AU502,"0.#"),1)=".",FALSE,TRUE)</formula>
    </cfRule>
    <cfRule type="expression" dxfId="2352" priority="1606">
      <formula>IF(RIGHT(TEXT(AU502,"0.#"),1)=".",TRUE,FALSE)</formula>
    </cfRule>
  </conditionalFormatting>
  <conditionalFormatting sqref="AU503">
    <cfRule type="expression" dxfId="2351" priority="1603">
      <formula>IF(RIGHT(TEXT(AU503,"0.#"),1)=".",FALSE,TRUE)</formula>
    </cfRule>
    <cfRule type="expression" dxfId="2350" priority="1604">
      <formula>IF(RIGHT(TEXT(AU503,"0.#"),1)=".",TRUE,FALSE)</formula>
    </cfRule>
  </conditionalFormatting>
  <conditionalFormatting sqref="AQ502">
    <cfRule type="expression" dxfId="2349" priority="1589">
      <formula>IF(RIGHT(TEXT(AQ502,"0.#"),1)=".",FALSE,TRUE)</formula>
    </cfRule>
    <cfRule type="expression" dxfId="2348" priority="1590">
      <formula>IF(RIGHT(TEXT(AQ502,"0.#"),1)=".",TRUE,FALSE)</formula>
    </cfRule>
  </conditionalFormatting>
  <conditionalFormatting sqref="AQ503">
    <cfRule type="expression" dxfId="2347" priority="1593">
      <formula>IF(RIGHT(TEXT(AQ503,"0.#"),1)=".",FALSE,TRUE)</formula>
    </cfRule>
    <cfRule type="expression" dxfId="2346" priority="1594">
      <formula>IF(RIGHT(TEXT(AQ503,"0.#"),1)=".",TRUE,FALSE)</formula>
    </cfRule>
  </conditionalFormatting>
  <conditionalFormatting sqref="AQ504">
    <cfRule type="expression" dxfId="2345" priority="1591">
      <formula>IF(RIGHT(TEXT(AQ504,"0.#"),1)=".",FALSE,TRUE)</formula>
    </cfRule>
    <cfRule type="expression" dxfId="2344" priority="1592">
      <formula>IF(RIGHT(TEXT(AQ504,"0.#"),1)=".",TRUE,FALSE)</formula>
    </cfRule>
  </conditionalFormatting>
  <conditionalFormatting sqref="AE509">
    <cfRule type="expression" dxfId="2343" priority="1583">
      <formula>IF(RIGHT(TEXT(AE509,"0.#"),1)=".",FALSE,TRUE)</formula>
    </cfRule>
    <cfRule type="expression" dxfId="2342" priority="1584">
      <formula>IF(RIGHT(TEXT(AE509,"0.#"),1)=".",TRUE,FALSE)</formula>
    </cfRule>
  </conditionalFormatting>
  <conditionalFormatting sqref="AE507">
    <cfRule type="expression" dxfId="2341" priority="1587">
      <formula>IF(RIGHT(TEXT(AE507,"0.#"),1)=".",FALSE,TRUE)</formula>
    </cfRule>
    <cfRule type="expression" dxfId="2340" priority="1588">
      <formula>IF(RIGHT(TEXT(AE507,"0.#"),1)=".",TRUE,FALSE)</formula>
    </cfRule>
  </conditionalFormatting>
  <conditionalFormatting sqref="AE508">
    <cfRule type="expression" dxfId="2339" priority="1585">
      <formula>IF(RIGHT(TEXT(AE508,"0.#"),1)=".",FALSE,TRUE)</formula>
    </cfRule>
    <cfRule type="expression" dxfId="2338" priority="1586">
      <formula>IF(RIGHT(TEXT(AE508,"0.#"),1)=".",TRUE,FALSE)</formula>
    </cfRule>
  </conditionalFormatting>
  <conditionalFormatting sqref="AU509">
    <cfRule type="expression" dxfId="2337" priority="1571">
      <formula>IF(RIGHT(TEXT(AU509,"0.#"),1)=".",FALSE,TRUE)</formula>
    </cfRule>
    <cfRule type="expression" dxfId="2336" priority="1572">
      <formula>IF(RIGHT(TEXT(AU509,"0.#"),1)=".",TRUE,FALSE)</formula>
    </cfRule>
  </conditionalFormatting>
  <conditionalFormatting sqref="AU507">
    <cfRule type="expression" dxfId="2335" priority="1575">
      <formula>IF(RIGHT(TEXT(AU507,"0.#"),1)=".",FALSE,TRUE)</formula>
    </cfRule>
    <cfRule type="expression" dxfId="2334" priority="1576">
      <formula>IF(RIGHT(TEXT(AU507,"0.#"),1)=".",TRUE,FALSE)</formula>
    </cfRule>
  </conditionalFormatting>
  <conditionalFormatting sqref="AU508">
    <cfRule type="expression" dxfId="2333" priority="1573">
      <formula>IF(RIGHT(TEXT(AU508,"0.#"),1)=".",FALSE,TRUE)</formula>
    </cfRule>
    <cfRule type="expression" dxfId="2332" priority="1574">
      <formula>IF(RIGHT(TEXT(AU508,"0.#"),1)=".",TRUE,FALSE)</formula>
    </cfRule>
  </conditionalFormatting>
  <conditionalFormatting sqref="AQ507">
    <cfRule type="expression" dxfId="2331" priority="1559">
      <formula>IF(RIGHT(TEXT(AQ507,"0.#"),1)=".",FALSE,TRUE)</formula>
    </cfRule>
    <cfRule type="expression" dxfId="2330" priority="1560">
      <formula>IF(RIGHT(TEXT(AQ507,"0.#"),1)=".",TRUE,FALSE)</formula>
    </cfRule>
  </conditionalFormatting>
  <conditionalFormatting sqref="AQ508">
    <cfRule type="expression" dxfId="2329" priority="1563">
      <formula>IF(RIGHT(TEXT(AQ508,"0.#"),1)=".",FALSE,TRUE)</formula>
    </cfRule>
    <cfRule type="expression" dxfId="2328" priority="1564">
      <formula>IF(RIGHT(TEXT(AQ508,"0.#"),1)=".",TRUE,FALSE)</formula>
    </cfRule>
  </conditionalFormatting>
  <conditionalFormatting sqref="AQ509">
    <cfRule type="expression" dxfId="2327" priority="1561">
      <formula>IF(RIGHT(TEXT(AQ509,"0.#"),1)=".",FALSE,TRUE)</formula>
    </cfRule>
    <cfRule type="expression" dxfId="2326" priority="1562">
      <formula>IF(RIGHT(TEXT(AQ509,"0.#"),1)=".",TRUE,FALSE)</formula>
    </cfRule>
  </conditionalFormatting>
  <conditionalFormatting sqref="AE465">
    <cfRule type="expression" dxfId="2325" priority="1853">
      <formula>IF(RIGHT(TEXT(AE465,"0.#"),1)=".",FALSE,TRUE)</formula>
    </cfRule>
    <cfRule type="expression" dxfId="2324" priority="1854">
      <formula>IF(RIGHT(TEXT(AE465,"0.#"),1)=".",TRUE,FALSE)</formula>
    </cfRule>
  </conditionalFormatting>
  <conditionalFormatting sqref="AE463">
    <cfRule type="expression" dxfId="2323" priority="1857">
      <formula>IF(RIGHT(TEXT(AE463,"0.#"),1)=".",FALSE,TRUE)</formula>
    </cfRule>
    <cfRule type="expression" dxfId="2322" priority="1858">
      <formula>IF(RIGHT(TEXT(AE463,"0.#"),1)=".",TRUE,FALSE)</formula>
    </cfRule>
  </conditionalFormatting>
  <conditionalFormatting sqref="AE464">
    <cfRule type="expression" dxfId="2321" priority="1855">
      <formula>IF(RIGHT(TEXT(AE464,"0.#"),1)=".",FALSE,TRUE)</formula>
    </cfRule>
    <cfRule type="expression" dxfId="2320" priority="1856">
      <formula>IF(RIGHT(TEXT(AE464,"0.#"),1)=".",TRUE,FALSE)</formula>
    </cfRule>
  </conditionalFormatting>
  <conditionalFormatting sqref="AM465">
    <cfRule type="expression" dxfId="2319" priority="1847">
      <formula>IF(RIGHT(TEXT(AM465,"0.#"),1)=".",FALSE,TRUE)</formula>
    </cfRule>
    <cfRule type="expression" dxfId="2318" priority="1848">
      <formula>IF(RIGHT(TEXT(AM465,"0.#"),1)=".",TRUE,FALSE)</formula>
    </cfRule>
  </conditionalFormatting>
  <conditionalFormatting sqref="AM463">
    <cfRule type="expression" dxfId="2317" priority="1851">
      <formula>IF(RIGHT(TEXT(AM463,"0.#"),1)=".",FALSE,TRUE)</formula>
    </cfRule>
    <cfRule type="expression" dxfId="2316" priority="1852">
      <formula>IF(RIGHT(TEXT(AM463,"0.#"),1)=".",TRUE,FALSE)</formula>
    </cfRule>
  </conditionalFormatting>
  <conditionalFormatting sqref="AM464">
    <cfRule type="expression" dxfId="2315" priority="1849">
      <formula>IF(RIGHT(TEXT(AM464,"0.#"),1)=".",FALSE,TRUE)</formula>
    </cfRule>
    <cfRule type="expression" dxfId="2314" priority="1850">
      <formula>IF(RIGHT(TEXT(AM464,"0.#"),1)=".",TRUE,FALSE)</formula>
    </cfRule>
  </conditionalFormatting>
  <conditionalFormatting sqref="AU465">
    <cfRule type="expression" dxfId="2313" priority="1841">
      <formula>IF(RIGHT(TEXT(AU465,"0.#"),1)=".",FALSE,TRUE)</formula>
    </cfRule>
    <cfRule type="expression" dxfId="2312" priority="1842">
      <formula>IF(RIGHT(TEXT(AU465,"0.#"),1)=".",TRUE,FALSE)</formula>
    </cfRule>
  </conditionalFormatting>
  <conditionalFormatting sqref="AU463">
    <cfRule type="expression" dxfId="2311" priority="1845">
      <formula>IF(RIGHT(TEXT(AU463,"0.#"),1)=".",FALSE,TRUE)</formula>
    </cfRule>
    <cfRule type="expression" dxfId="2310" priority="1846">
      <formula>IF(RIGHT(TEXT(AU463,"0.#"),1)=".",TRUE,FALSE)</formula>
    </cfRule>
  </conditionalFormatting>
  <conditionalFormatting sqref="AU464">
    <cfRule type="expression" dxfId="2309" priority="1843">
      <formula>IF(RIGHT(TEXT(AU464,"0.#"),1)=".",FALSE,TRUE)</formula>
    </cfRule>
    <cfRule type="expression" dxfId="2308" priority="1844">
      <formula>IF(RIGHT(TEXT(AU464,"0.#"),1)=".",TRUE,FALSE)</formula>
    </cfRule>
  </conditionalFormatting>
  <conditionalFormatting sqref="AI465">
    <cfRule type="expression" dxfId="2307" priority="1835">
      <formula>IF(RIGHT(TEXT(AI465,"0.#"),1)=".",FALSE,TRUE)</formula>
    </cfRule>
    <cfRule type="expression" dxfId="2306" priority="1836">
      <formula>IF(RIGHT(TEXT(AI465,"0.#"),1)=".",TRUE,FALSE)</formula>
    </cfRule>
  </conditionalFormatting>
  <conditionalFormatting sqref="AI463">
    <cfRule type="expression" dxfId="2305" priority="1839">
      <formula>IF(RIGHT(TEXT(AI463,"0.#"),1)=".",FALSE,TRUE)</formula>
    </cfRule>
    <cfRule type="expression" dxfId="2304" priority="1840">
      <formula>IF(RIGHT(TEXT(AI463,"0.#"),1)=".",TRUE,FALSE)</formula>
    </cfRule>
  </conditionalFormatting>
  <conditionalFormatting sqref="AI464">
    <cfRule type="expression" dxfId="2303" priority="1837">
      <formula>IF(RIGHT(TEXT(AI464,"0.#"),1)=".",FALSE,TRUE)</formula>
    </cfRule>
    <cfRule type="expression" dxfId="2302" priority="1838">
      <formula>IF(RIGHT(TEXT(AI464,"0.#"),1)=".",TRUE,FALSE)</formula>
    </cfRule>
  </conditionalFormatting>
  <conditionalFormatting sqref="AQ463">
    <cfRule type="expression" dxfId="2301" priority="1829">
      <formula>IF(RIGHT(TEXT(AQ463,"0.#"),1)=".",FALSE,TRUE)</formula>
    </cfRule>
    <cfRule type="expression" dxfId="2300" priority="1830">
      <formula>IF(RIGHT(TEXT(AQ463,"0.#"),1)=".",TRUE,FALSE)</formula>
    </cfRule>
  </conditionalFormatting>
  <conditionalFormatting sqref="AQ464">
    <cfRule type="expression" dxfId="2299" priority="1833">
      <formula>IF(RIGHT(TEXT(AQ464,"0.#"),1)=".",FALSE,TRUE)</formula>
    </cfRule>
    <cfRule type="expression" dxfId="2298" priority="1834">
      <formula>IF(RIGHT(TEXT(AQ464,"0.#"),1)=".",TRUE,FALSE)</formula>
    </cfRule>
  </conditionalFormatting>
  <conditionalFormatting sqref="AQ465">
    <cfRule type="expression" dxfId="2297" priority="1831">
      <formula>IF(RIGHT(TEXT(AQ465,"0.#"),1)=".",FALSE,TRUE)</formula>
    </cfRule>
    <cfRule type="expression" dxfId="2296" priority="1832">
      <formula>IF(RIGHT(TEXT(AQ465,"0.#"),1)=".",TRUE,FALSE)</formula>
    </cfRule>
  </conditionalFormatting>
  <conditionalFormatting sqref="AE470">
    <cfRule type="expression" dxfId="2295" priority="1823">
      <formula>IF(RIGHT(TEXT(AE470,"0.#"),1)=".",FALSE,TRUE)</formula>
    </cfRule>
    <cfRule type="expression" dxfId="2294" priority="1824">
      <formula>IF(RIGHT(TEXT(AE470,"0.#"),1)=".",TRUE,FALSE)</formula>
    </cfRule>
  </conditionalFormatting>
  <conditionalFormatting sqref="AE468">
    <cfRule type="expression" dxfId="2293" priority="1827">
      <formula>IF(RIGHT(TEXT(AE468,"0.#"),1)=".",FALSE,TRUE)</formula>
    </cfRule>
    <cfRule type="expression" dxfId="2292" priority="1828">
      <formula>IF(RIGHT(TEXT(AE468,"0.#"),1)=".",TRUE,FALSE)</formula>
    </cfRule>
  </conditionalFormatting>
  <conditionalFormatting sqref="AE469">
    <cfRule type="expression" dxfId="2291" priority="1825">
      <formula>IF(RIGHT(TEXT(AE469,"0.#"),1)=".",FALSE,TRUE)</formula>
    </cfRule>
    <cfRule type="expression" dxfId="2290" priority="1826">
      <formula>IF(RIGHT(TEXT(AE469,"0.#"),1)=".",TRUE,FALSE)</formula>
    </cfRule>
  </conditionalFormatting>
  <conditionalFormatting sqref="AM470">
    <cfRule type="expression" dxfId="2289" priority="1817">
      <formula>IF(RIGHT(TEXT(AM470,"0.#"),1)=".",FALSE,TRUE)</formula>
    </cfRule>
    <cfRule type="expression" dxfId="2288" priority="1818">
      <formula>IF(RIGHT(TEXT(AM470,"0.#"),1)=".",TRUE,FALSE)</formula>
    </cfRule>
  </conditionalFormatting>
  <conditionalFormatting sqref="AM468">
    <cfRule type="expression" dxfId="2287" priority="1821">
      <formula>IF(RIGHT(TEXT(AM468,"0.#"),1)=".",FALSE,TRUE)</formula>
    </cfRule>
    <cfRule type="expression" dxfId="2286" priority="1822">
      <formula>IF(RIGHT(TEXT(AM468,"0.#"),1)=".",TRUE,FALSE)</formula>
    </cfRule>
  </conditionalFormatting>
  <conditionalFormatting sqref="AM469">
    <cfRule type="expression" dxfId="2285" priority="1819">
      <formula>IF(RIGHT(TEXT(AM469,"0.#"),1)=".",FALSE,TRUE)</formula>
    </cfRule>
    <cfRule type="expression" dxfId="2284" priority="1820">
      <formula>IF(RIGHT(TEXT(AM469,"0.#"),1)=".",TRUE,FALSE)</formula>
    </cfRule>
  </conditionalFormatting>
  <conditionalFormatting sqref="AU470">
    <cfRule type="expression" dxfId="2283" priority="1811">
      <formula>IF(RIGHT(TEXT(AU470,"0.#"),1)=".",FALSE,TRUE)</formula>
    </cfRule>
    <cfRule type="expression" dxfId="2282" priority="1812">
      <formula>IF(RIGHT(TEXT(AU470,"0.#"),1)=".",TRUE,FALSE)</formula>
    </cfRule>
  </conditionalFormatting>
  <conditionalFormatting sqref="AU468">
    <cfRule type="expression" dxfId="2281" priority="1815">
      <formula>IF(RIGHT(TEXT(AU468,"0.#"),1)=".",FALSE,TRUE)</formula>
    </cfRule>
    <cfRule type="expression" dxfId="2280" priority="1816">
      <formula>IF(RIGHT(TEXT(AU468,"0.#"),1)=".",TRUE,FALSE)</formula>
    </cfRule>
  </conditionalFormatting>
  <conditionalFormatting sqref="AU469">
    <cfRule type="expression" dxfId="2279" priority="1813">
      <formula>IF(RIGHT(TEXT(AU469,"0.#"),1)=".",FALSE,TRUE)</formula>
    </cfRule>
    <cfRule type="expression" dxfId="2278" priority="1814">
      <formula>IF(RIGHT(TEXT(AU469,"0.#"),1)=".",TRUE,FALSE)</formula>
    </cfRule>
  </conditionalFormatting>
  <conditionalFormatting sqref="AI470">
    <cfRule type="expression" dxfId="2277" priority="1805">
      <formula>IF(RIGHT(TEXT(AI470,"0.#"),1)=".",FALSE,TRUE)</formula>
    </cfRule>
    <cfRule type="expression" dxfId="2276" priority="1806">
      <formula>IF(RIGHT(TEXT(AI470,"0.#"),1)=".",TRUE,FALSE)</formula>
    </cfRule>
  </conditionalFormatting>
  <conditionalFormatting sqref="AI468">
    <cfRule type="expression" dxfId="2275" priority="1809">
      <formula>IF(RIGHT(TEXT(AI468,"0.#"),1)=".",FALSE,TRUE)</formula>
    </cfRule>
    <cfRule type="expression" dxfId="2274" priority="1810">
      <formula>IF(RIGHT(TEXT(AI468,"0.#"),1)=".",TRUE,FALSE)</formula>
    </cfRule>
  </conditionalFormatting>
  <conditionalFormatting sqref="AI469">
    <cfRule type="expression" dxfId="2273" priority="1807">
      <formula>IF(RIGHT(TEXT(AI469,"0.#"),1)=".",FALSE,TRUE)</formula>
    </cfRule>
    <cfRule type="expression" dxfId="2272" priority="1808">
      <formula>IF(RIGHT(TEXT(AI469,"0.#"),1)=".",TRUE,FALSE)</formula>
    </cfRule>
  </conditionalFormatting>
  <conditionalFormatting sqref="AQ468">
    <cfRule type="expression" dxfId="2271" priority="1799">
      <formula>IF(RIGHT(TEXT(AQ468,"0.#"),1)=".",FALSE,TRUE)</formula>
    </cfRule>
    <cfRule type="expression" dxfId="2270" priority="1800">
      <formula>IF(RIGHT(TEXT(AQ468,"0.#"),1)=".",TRUE,FALSE)</formula>
    </cfRule>
  </conditionalFormatting>
  <conditionalFormatting sqref="AQ469">
    <cfRule type="expression" dxfId="2269" priority="1803">
      <formula>IF(RIGHT(TEXT(AQ469,"0.#"),1)=".",FALSE,TRUE)</formula>
    </cfRule>
    <cfRule type="expression" dxfId="2268" priority="1804">
      <formula>IF(RIGHT(TEXT(AQ469,"0.#"),1)=".",TRUE,FALSE)</formula>
    </cfRule>
  </conditionalFormatting>
  <conditionalFormatting sqref="AQ470">
    <cfRule type="expression" dxfId="2267" priority="1801">
      <formula>IF(RIGHT(TEXT(AQ470,"0.#"),1)=".",FALSE,TRUE)</formula>
    </cfRule>
    <cfRule type="expression" dxfId="2266" priority="1802">
      <formula>IF(RIGHT(TEXT(AQ470,"0.#"),1)=".",TRUE,FALSE)</formula>
    </cfRule>
  </conditionalFormatting>
  <conditionalFormatting sqref="AE475">
    <cfRule type="expression" dxfId="2265" priority="1793">
      <formula>IF(RIGHT(TEXT(AE475,"0.#"),1)=".",FALSE,TRUE)</formula>
    </cfRule>
    <cfRule type="expression" dxfId="2264" priority="1794">
      <formula>IF(RIGHT(TEXT(AE475,"0.#"),1)=".",TRUE,FALSE)</formula>
    </cfRule>
  </conditionalFormatting>
  <conditionalFormatting sqref="AE473">
    <cfRule type="expression" dxfId="2263" priority="1797">
      <formula>IF(RIGHT(TEXT(AE473,"0.#"),1)=".",FALSE,TRUE)</formula>
    </cfRule>
    <cfRule type="expression" dxfId="2262" priority="1798">
      <formula>IF(RIGHT(TEXT(AE473,"0.#"),1)=".",TRUE,FALSE)</formula>
    </cfRule>
  </conditionalFormatting>
  <conditionalFormatting sqref="AE474">
    <cfRule type="expression" dxfId="2261" priority="1795">
      <formula>IF(RIGHT(TEXT(AE474,"0.#"),1)=".",FALSE,TRUE)</formula>
    </cfRule>
    <cfRule type="expression" dxfId="2260" priority="1796">
      <formula>IF(RIGHT(TEXT(AE474,"0.#"),1)=".",TRUE,FALSE)</formula>
    </cfRule>
  </conditionalFormatting>
  <conditionalFormatting sqref="AM475">
    <cfRule type="expression" dxfId="2259" priority="1787">
      <formula>IF(RIGHT(TEXT(AM475,"0.#"),1)=".",FALSE,TRUE)</formula>
    </cfRule>
    <cfRule type="expression" dxfId="2258" priority="1788">
      <formula>IF(RIGHT(TEXT(AM475,"0.#"),1)=".",TRUE,FALSE)</formula>
    </cfRule>
  </conditionalFormatting>
  <conditionalFormatting sqref="AM473">
    <cfRule type="expression" dxfId="2257" priority="1791">
      <formula>IF(RIGHT(TEXT(AM473,"0.#"),1)=".",FALSE,TRUE)</formula>
    </cfRule>
    <cfRule type="expression" dxfId="2256" priority="1792">
      <formula>IF(RIGHT(TEXT(AM473,"0.#"),1)=".",TRUE,FALSE)</formula>
    </cfRule>
  </conditionalFormatting>
  <conditionalFormatting sqref="AM474">
    <cfRule type="expression" dxfId="2255" priority="1789">
      <formula>IF(RIGHT(TEXT(AM474,"0.#"),1)=".",FALSE,TRUE)</formula>
    </cfRule>
    <cfRule type="expression" dxfId="2254" priority="1790">
      <formula>IF(RIGHT(TEXT(AM474,"0.#"),1)=".",TRUE,FALSE)</formula>
    </cfRule>
  </conditionalFormatting>
  <conditionalFormatting sqref="AU475">
    <cfRule type="expression" dxfId="2253" priority="1781">
      <formula>IF(RIGHT(TEXT(AU475,"0.#"),1)=".",FALSE,TRUE)</formula>
    </cfRule>
    <cfRule type="expression" dxfId="2252" priority="1782">
      <formula>IF(RIGHT(TEXT(AU475,"0.#"),1)=".",TRUE,FALSE)</formula>
    </cfRule>
  </conditionalFormatting>
  <conditionalFormatting sqref="AU473">
    <cfRule type="expression" dxfId="2251" priority="1785">
      <formula>IF(RIGHT(TEXT(AU473,"0.#"),1)=".",FALSE,TRUE)</formula>
    </cfRule>
    <cfRule type="expression" dxfId="2250" priority="1786">
      <formula>IF(RIGHT(TEXT(AU473,"0.#"),1)=".",TRUE,FALSE)</formula>
    </cfRule>
  </conditionalFormatting>
  <conditionalFormatting sqref="AU474">
    <cfRule type="expression" dxfId="2249" priority="1783">
      <formula>IF(RIGHT(TEXT(AU474,"0.#"),1)=".",FALSE,TRUE)</formula>
    </cfRule>
    <cfRule type="expression" dxfId="2248" priority="1784">
      <formula>IF(RIGHT(TEXT(AU474,"0.#"),1)=".",TRUE,FALSE)</formula>
    </cfRule>
  </conditionalFormatting>
  <conditionalFormatting sqref="AI475">
    <cfRule type="expression" dxfId="2247" priority="1775">
      <formula>IF(RIGHT(TEXT(AI475,"0.#"),1)=".",FALSE,TRUE)</formula>
    </cfRule>
    <cfRule type="expression" dxfId="2246" priority="1776">
      <formula>IF(RIGHT(TEXT(AI475,"0.#"),1)=".",TRUE,FALSE)</formula>
    </cfRule>
  </conditionalFormatting>
  <conditionalFormatting sqref="AI473">
    <cfRule type="expression" dxfId="2245" priority="1779">
      <formula>IF(RIGHT(TEXT(AI473,"0.#"),1)=".",FALSE,TRUE)</formula>
    </cfRule>
    <cfRule type="expression" dxfId="2244" priority="1780">
      <formula>IF(RIGHT(TEXT(AI473,"0.#"),1)=".",TRUE,FALSE)</formula>
    </cfRule>
  </conditionalFormatting>
  <conditionalFormatting sqref="AI474">
    <cfRule type="expression" dxfId="2243" priority="1777">
      <formula>IF(RIGHT(TEXT(AI474,"0.#"),1)=".",FALSE,TRUE)</formula>
    </cfRule>
    <cfRule type="expression" dxfId="2242" priority="1778">
      <formula>IF(RIGHT(TEXT(AI474,"0.#"),1)=".",TRUE,FALSE)</formula>
    </cfRule>
  </conditionalFormatting>
  <conditionalFormatting sqref="AQ473">
    <cfRule type="expression" dxfId="2241" priority="1769">
      <formula>IF(RIGHT(TEXT(AQ473,"0.#"),1)=".",FALSE,TRUE)</formula>
    </cfRule>
    <cfRule type="expression" dxfId="2240" priority="1770">
      <formula>IF(RIGHT(TEXT(AQ473,"0.#"),1)=".",TRUE,FALSE)</formula>
    </cfRule>
  </conditionalFormatting>
  <conditionalFormatting sqref="AQ474">
    <cfRule type="expression" dxfId="2239" priority="1773">
      <formula>IF(RIGHT(TEXT(AQ474,"0.#"),1)=".",FALSE,TRUE)</formula>
    </cfRule>
    <cfRule type="expression" dxfId="2238" priority="1774">
      <formula>IF(RIGHT(TEXT(AQ474,"0.#"),1)=".",TRUE,FALSE)</formula>
    </cfRule>
  </conditionalFormatting>
  <conditionalFormatting sqref="AQ475">
    <cfRule type="expression" dxfId="2237" priority="1771">
      <formula>IF(RIGHT(TEXT(AQ475,"0.#"),1)=".",FALSE,TRUE)</formula>
    </cfRule>
    <cfRule type="expression" dxfId="2236" priority="1772">
      <formula>IF(RIGHT(TEXT(AQ475,"0.#"),1)=".",TRUE,FALSE)</formula>
    </cfRule>
  </conditionalFormatting>
  <conditionalFormatting sqref="AM47">
    <cfRule type="expression" dxfId="2235" priority="2033">
      <formula>IF(RIGHT(TEXT(AM47,"0.#"),1)=".",FALSE,TRUE)</formula>
    </cfRule>
    <cfRule type="expression" dxfId="2234" priority="2034">
      <formula>IF(RIGHT(TEXT(AM47,"0.#"),1)=".",TRUE,FALSE)</formula>
    </cfRule>
  </conditionalFormatting>
  <conditionalFormatting sqref="AI46">
    <cfRule type="expression" dxfId="2233" priority="2037">
      <formula>IF(RIGHT(TEXT(AI46,"0.#"),1)=".",FALSE,TRUE)</formula>
    </cfRule>
    <cfRule type="expression" dxfId="2232" priority="2038">
      <formula>IF(RIGHT(TEXT(AI46,"0.#"),1)=".",TRUE,FALSE)</formula>
    </cfRule>
  </conditionalFormatting>
  <conditionalFormatting sqref="AM46">
    <cfRule type="expression" dxfId="2231" priority="2035">
      <formula>IF(RIGHT(TEXT(AM46,"0.#"),1)=".",FALSE,TRUE)</formula>
    </cfRule>
    <cfRule type="expression" dxfId="2230" priority="2036">
      <formula>IF(RIGHT(TEXT(AM46,"0.#"),1)=".",TRUE,FALSE)</formula>
    </cfRule>
  </conditionalFormatting>
  <conditionalFormatting sqref="AU46:AU48">
    <cfRule type="expression" dxfId="2229" priority="2027">
      <formula>IF(RIGHT(TEXT(AU46,"0.#"),1)=".",FALSE,TRUE)</formula>
    </cfRule>
    <cfRule type="expression" dxfId="2228" priority="2028">
      <formula>IF(RIGHT(TEXT(AU46,"0.#"),1)=".",TRUE,FALSE)</formula>
    </cfRule>
  </conditionalFormatting>
  <conditionalFormatting sqref="AM48">
    <cfRule type="expression" dxfId="2227" priority="2031">
      <formula>IF(RIGHT(TEXT(AM48,"0.#"),1)=".",FALSE,TRUE)</formula>
    </cfRule>
    <cfRule type="expression" dxfId="2226" priority="2032">
      <formula>IF(RIGHT(TEXT(AM48,"0.#"),1)=".",TRUE,FALSE)</formula>
    </cfRule>
  </conditionalFormatting>
  <conditionalFormatting sqref="AQ46:AQ48">
    <cfRule type="expression" dxfId="2225" priority="2029">
      <formula>IF(RIGHT(TEXT(AQ46,"0.#"),1)=".",FALSE,TRUE)</formula>
    </cfRule>
    <cfRule type="expression" dxfId="2224" priority="2030">
      <formula>IF(RIGHT(TEXT(AQ46,"0.#"),1)=".",TRUE,FALSE)</formula>
    </cfRule>
  </conditionalFormatting>
  <conditionalFormatting sqref="AE146:AE147 AI146:AI147 AM146:AM147 AQ146:AQ147 AU146:AU147">
    <cfRule type="expression" dxfId="2223" priority="2021">
      <formula>IF(RIGHT(TEXT(AE146,"0.#"),1)=".",FALSE,TRUE)</formula>
    </cfRule>
    <cfRule type="expression" dxfId="2222" priority="2022">
      <formula>IF(RIGHT(TEXT(AE146,"0.#"),1)=".",TRUE,FALSE)</formula>
    </cfRule>
  </conditionalFormatting>
  <conditionalFormatting sqref="AE138:AE139 AI138:AI139 AM138:AM139 AQ138:AQ139 AU138:AU139">
    <cfRule type="expression" dxfId="2221" priority="2025">
      <formula>IF(RIGHT(TEXT(AE138,"0.#"),1)=".",FALSE,TRUE)</formula>
    </cfRule>
    <cfRule type="expression" dxfId="2220" priority="2026">
      <formula>IF(RIGHT(TEXT(AE138,"0.#"),1)=".",TRUE,FALSE)</formula>
    </cfRule>
  </conditionalFormatting>
  <conditionalFormatting sqref="AE142:AE143 AI142:AI143 AM142:AM143 AQ142:AQ143 AU142:AU143">
    <cfRule type="expression" dxfId="2219" priority="2023">
      <formula>IF(RIGHT(TEXT(AE142,"0.#"),1)=".",FALSE,TRUE)</formula>
    </cfRule>
    <cfRule type="expression" dxfId="2218" priority="2024">
      <formula>IF(RIGHT(TEXT(AE142,"0.#"),1)=".",TRUE,FALSE)</formula>
    </cfRule>
  </conditionalFormatting>
  <conditionalFormatting sqref="AE198:AE199 AI198:AI199 AM198:AM199 AQ198:AQ199 AU198:AU199">
    <cfRule type="expression" dxfId="2217" priority="2015">
      <formula>IF(RIGHT(TEXT(AE198,"0.#"),1)=".",FALSE,TRUE)</formula>
    </cfRule>
    <cfRule type="expression" dxfId="2216" priority="2016">
      <formula>IF(RIGHT(TEXT(AE198,"0.#"),1)=".",TRUE,FALSE)</formula>
    </cfRule>
  </conditionalFormatting>
  <conditionalFormatting sqref="AE150:AE151 AI150:AI151 AM150:AM151 AQ150:AQ151 AU150:AU151">
    <cfRule type="expression" dxfId="2215" priority="2019">
      <formula>IF(RIGHT(TEXT(AE150,"0.#"),1)=".",FALSE,TRUE)</formula>
    </cfRule>
    <cfRule type="expression" dxfId="2214" priority="2020">
      <formula>IF(RIGHT(TEXT(AE150,"0.#"),1)=".",TRUE,FALSE)</formula>
    </cfRule>
  </conditionalFormatting>
  <conditionalFormatting sqref="AE194:AE195 AI194:AI195 AM194:AM195 AQ194:AQ195 AU194:AU195">
    <cfRule type="expression" dxfId="2213" priority="2017">
      <formula>IF(RIGHT(TEXT(AE194,"0.#"),1)=".",FALSE,TRUE)</formula>
    </cfRule>
    <cfRule type="expression" dxfId="2212" priority="2018">
      <formula>IF(RIGHT(TEXT(AE194,"0.#"),1)=".",TRUE,FALSE)</formula>
    </cfRule>
  </conditionalFormatting>
  <conditionalFormatting sqref="AE210:AE211 AI210:AI211 AM210:AM211 AQ210:AQ211 AU210:AU211">
    <cfRule type="expression" dxfId="2211" priority="2009">
      <formula>IF(RIGHT(TEXT(AE210,"0.#"),1)=".",FALSE,TRUE)</formula>
    </cfRule>
    <cfRule type="expression" dxfId="2210" priority="2010">
      <formula>IF(RIGHT(TEXT(AE210,"0.#"),1)=".",TRUE,FALSE)</formula>
    </cfRule>
  </conditionalFormatting>
  <conditionalFormatting sqref="AE202:AE203 AI202:AI203 AM202:AM203 AQ202:AQ203 AU202:AU203">
    <cfRule type="expression" dxfId="2209" priority="2013">
      <formula>IF(RIGHT(TEXT(AE202,"0.#"),1)=".",FALSE,TRUE)</formula>
    </cfRule>
    <cfRule type="expression" dxfId="2208" priority="2014">
      <formula>IF(RIGHT(TEXT(AE202,"0.#"),1)=".",TRUE,FALSE)</formula>
    </cfRule>
  </conditionalFormatting>
  <conditionalFormatting sqref="AE206:AE207 AI206:AI207 AM206:AM207 AQ206:AQ207 AU206:AU207">
    <cfRule type="expression" dxfId="2207" priority="2011">
      <formula>IF(RIGHT(TEXT(AE206,"0.#"),1)=".",FALSE,TRUE)</formula>
    </cfRule>
    <cfRule type="expression" dxfId="2206" priority="2012">
      <formula>IF(RIGHT(TEXT(AE206,"0.#"),1)=".",TRUE,FALSE)</formula>
    </cfRule>
  </conditionalFormatting>
  <conditionalFormatting sqref="AE262:AE263 AI262:AI263 AM262:AM263 AQ262:AQ263 AU262:AU263">
    <cfRule type="expression" dxfId="2205" priority="2003">
      <formula>IF(RIGHT(TEXT(AE262,"0.#"),1)=".",FALSE,TRUE)</formula>
    </cfRule>
    <cfRule type="expression" dxfId="2204" priority="2004">
      <formula>IF(RIGHT(TEXT(AE262,"0.#"),1)=".",TRUE,FALSE)</formula>
    </cfRule>
  </conditionalFormatting>
  <conditionalFormatting sqref="AE254:AE255 AI254:AI255 AM254:AM255 AQ254:AQ255 AU254:AU255">
    <cfRule type="expression" dxfId="2203" priority="2007">
      <formula>IF(RIGHT(TEXT(AE254,"0.#"),1)=".",FALSE,TRUE)</formula>
    </cfRule>
    <cfRule type="expression" dxfId="2202" priority="2008">
      <formula>IF(RIGHT(TEXT(AE254,"0.#"),1)=".",TRUE,FALSE)</formula>
    </cfRule>
  </conditionalFormatting>
  <conditionalFormatting sqref="AE258:AE259 AI258:AI259 AM258:AM259 AQ258:AQ259 AU258:AU259">
    <cfRule type="expression" dxfId="2201" priority="2005">
      <formula>IF(RIGHT(TEXT(AE258,"0.#"),1)=".",FALSE,TRUE)</formula>
    </cfRule>
    <cfRule type="expression" dxfId="2200" priority="2006">
      <formula>IF(RIGHT(TEXT(AE258,"0.#"),1)=".",TRUE,FALSE)</formula>
    </cfRule>
  </conditionalFormatting>
  <conditionalFormatting sqref="AE314:AE315 AI314:AI315 AM314:AM315 AQ314:AQ315 AU314:AU315">
    <cfRule type="expression" dxfId="2199" priority="1997">
      <formula>IF(RIGHT(TEXT(AE314,"0.#"),1)=".",FALSE,TRUE)</formula>
    </cfRule>
    <cfRule type="expression" dxfId="2198" priority="1998">
      <formula>IF(RIGHT(TEXT(AE314,"0.#"),1)=".",TRUE,FALSE)</formula>
    </cfRule>
  </conditionalFormatting>
  <conditionalFormatting sqref="AE266:AE267 AI266:AI267 AM266:AM267 AQ266:AQ267 AU266:AU267">
    <cfRule type="expression" dxfId="2197" priority="2001">
      <formula>IF(RIGHT(TEXT(AE266,"0.#"),1)=".",FALSE,TRUE)</formula>
    </cfRule>
    <cfRule type="expression" dxfId="2196" priority="2002">
      <formula>IF(RIGHT(TEXT(AE266,"0.#"),1)=".",TRUE,FALSE)</formula>
    </cfRule>
  </conditionalFormatting>
  <conditionalFormatting sqref="AE270:AE271 AI270:AI271 AM270:AM271 AQ270:AQ271 AU270:AU271">
    <cfRule type="expression" dxfId="2195" priority="1999">
      <formula>IF(RIGHT(TEXT(AE270,"0.#"),1)=".",FALSE,TRUE)</formula>
    </cfRule>
    <cfRule type="expression" dxfId="2194" priority="2000">
      <formula>IF(RIGHT(TEXT(AE270,"0.#"),1)=".",TRUE,FALSE)</formula>
    </cfRule>
  </conditionalFormatting>
  <conditionalFormatting sqref="AE326:AE327 AI326:AI327 AM326:AM327 AQ326:AQ327 AU326:AU327">
    <cfRule type="expression" dxfId="2193" priority="1991">
      <formula>IF(RIGHT(TEXT(AE326,"0.#"),1)=".",FALSE,TRUE)</formula>
    </cfRule>
    <cfRule type="expression" dxfId="2192" priority="1992">
      <formula>IF(RIGHT(TEXT(AE326,"0.#"),1)=".",TRUE,FALSE)</formula>
    </cfRule>
  </conditionalFormatting>
  <conditionalFormatting sqref="AE318:AE319 AI318:AI319 AM318:AM319 AQ318:AQ319 AU318:AU319">
    <cfRule type="expression" dxfId="2191" priority="1995">
      <formula>IF(RIGHT(TEXT(AE318,"0.#"),1)=".",FALSE,TRUE)</formula>
    </cfRule>
    <cfRule type="expression" dxfId="2190" priority="1996">
      <formula>IF(RIGHT(TEXT(AE318,"0.#"),1)=".",TRUE,FALSE)</formula>
    </cfRule>
  </conditionalFormatting>
  <conditionalFormatting sqref="AE322:AE323 AI322:AI323 AM322:AM323 AQ322:AQ323 AU322:AU323">
    <cfRule type="expression" dxfId="2189" priority="1993">
      <formula>IF(RIGHT(TEXT(AE322,"0.#"),1)=".",FALSE,TRUE)</formula>
    </cfRule>
    <cfRule type="expression" dxfId="2188" priority="1994">
      <formula>IF(RIGHT(TEXT(AE322,"0.#"),1)=".",TRUE,FALSE)</formula>
    </cfRule>
  </conditionalFormatting>
  <conditionalFormatting sqref="AE378:AE379 AI378:AI379 AM378:AM379 AQ378:AQ379 AU378:AU379">
    <cfRule type="expression" dxfId="2187" priority="1985">
      <formula>IF(RIGHT(TEXT(AE378,"0.#"),1)=".",FALSE,TRUE)</formula>
    </cfRule>
    <cfRule type="expression" dxfId="2186" priority="1986">
      <formula>IF(RIGHT(TEXT(AE378,"0.#"),1)=".",TRUE,FALSE)</formula>
    </cfRule>
  </conditionalFormatting>
  <conditionalFormatting sqref="AE330:AE331 AI330:AI331 AM330:AM331 AQ330:AQ331 AU330:AU331">
    <cfRule type="expression" dxfId="2185" priority="1989">
      <formula>IF(RIGHT(TEXT(AE330,"0.#"),1)=".",FALSE,TRUE)</formula>
    </cfRule>
    <cfRule type="expression" dxfId="2184" priority="1990">
      <formula>IF(RIGHT(TEXT(AE330,"0.#"),1)=".",TRUE,FALSE)</formula>
    </cfRule>
  </conditionalFormatting>
  <conditionalFormatting sqref="AE374:AE375 AI374:AI375 AM374:AM375 AQ374:AQ375 AU374:AU375">
    <cfRule type="expression" dxfId="2183" priority="1987">
      <formula>IF(RIGHT(TEXT(AE374,"0.#"),1)=".",FALSE,TRUE)</formula>
    </cfRule>
    <cfRule type="expression" dxfId="2182" priority="1988">
      <formula>IF(RIGHT(TEXT(AE374,"0.#"),1)=".",TRUE,FALSE)</formula>
    </cfRule>
  </conditionalFormatting>
  <conditionalFormatting sqref="AE390:AE391 AI390:AI391 AM390:AM391 AQ390:AQ391 AU390:AU391">
    <cfRule type="expression" dxfId="2181" priority="1979">
      <formula>IF(RIGHT(TEXT(AE390,"0.#"),1)=".",FALSE,TRUE)</formula>
    </cfRule>
    <cfRule type="expression" dxfId="2180" priority="1980">
      <formula>IF(RIGHT(TEXT(AE390,"0.#"),1)=".",TRUE,FALSE)</formula>
    </cfRule>
  </conditionalFormatting>
  <conditionalFormatting sqref="AE382:AE383 AI382:AI383 AM382:AM383 AQ382:AQ383 AU382:AU383">
    <cfRule type="expression" dxfId="2179" priority="1983">
      <formula>IF(RIGHT(TEXT(AE382,"0.#"),1)=".",FALSE,TRUE)</formula>
    </cfRule>
    <cfRule type="expression" dxfId="2178" priority="1984">
      <formula>IF(RIGHT(TEXT(AE382,"0.#"),1)=".",TRUE,FALSE)</formula>
    </cfRule>
  </conditionalFormatting>
  <conditionalFormatting sqref="AE386:AE387 AI386:AI387 AM386:AM387 AQ386:AQ387 AU386:AU387">
    <cfRule type="expression" dxfId="2177" priority="1981">
      <formula>IF(RIGHT(TEXT(AE386,"0.#"),1)=".",FALSE,TRUE)</formula>
    </cfRule>
    <cfRule type="expression" dxfId="2176" priority="1982">
      <formula>IF(RIGHT(TEXT(AE386,"0.#"),1)=".",TRUE,FALSE)</formula>
    </cfRule>
  </conditionalFormatting>
  <conditionalFormatting sqref="AE440">
    <cfRule type="expression" dxfId="2175" priority="1973">
      <formula>IF(RIGHT(TEXT(AE440,"0.#"),1)=".",FALSE,TRUE)</formula>
    </cfRule>
    <cfRule type="expression" dxfId="2174" priority="1974">
      <formula>IF(RIGHT(TEXT(AE440,"0.#"),1)=".",TRUE,FALSE)</formula>
    </cfRule>
  </conditionalFormatting>
  <conditionalFormatting sqref="AE438">
    <cfRule type="expression" dxfId="2173" priority="1977">
      <formula>IF(RIGHT(TEXT(AE438,"0.#"),1)=".",FALSE,TRUE)</formula>
    </cfRule>
    <cfRule type="expression" dxfId="2172" priority="1978">
      <formula>IF(RIGHT(TEXT(AE438,"0.#"),1)=".",TRUE,FALSE)</formula>
    </cfRule>
  </conditionalFormatting>
  <conditionalFormatting sqref="AE439">
    <cfRule type="expression" dxfId="2171" priority="1975">
      <formula>IF(RIGHT(TEXT(AE439,"0.#"),1)=".",FALSE,TRUE)</formula>
    </cfRule>
    <cfRule type="expression" dxfId="2170" priority="1976">
      <formula>IF(RIGHT(TEXT(AE439,"0.#"),1)=".",TRUE,FALSE)</formula>
    </cfRule>
  </conditionalFormatting>
  <conditionalFormatting sqref="AM440">
    <cfRule type="expression" dxfId="2169" priority="1967">
      <formula>IF(RIGHT(TEXT(AM440,"0.#"),1)=".",FALSE,TRUE)</formula>
    </cfRule>
    <cfRule type="expression" dxfId="2168" priority="1968">
      <formula>IF(RIGHT(TEXT(AM440,"0.#"),1)=".",TRUE,FALSE)</formula>
    </cfRule>
  </conditionalFormatting>
  <conditionalFormatting sqref="AM438">
    <cfRule type="expression" dxfId="2167" priority="1971">
      <formula>IF(RIGHT(TEXT(AM438,"0.#"),1)=".",FALSE,TRUE)</formula>
    </cfRule>
    <cfRule type="expression" dxfId="2166" priority="1972">
      <formula>IF(RIGHT(TEXT(AM438,"0.#"),1)=".",TRUE,FALSE)</formula>
    </cfRule>
  </conditionalFormatting>
  <conditionalFormatting sqref="AM439">
    <cfRule type="expression" dxfId="2165" priority="1969">
      <formula>IF(RIGHT(TEXT(AM439,"0.#"),1)=".",FALSE,TRUE)</formula>
    </cfRule>
    <cfRule type="expression" dxfId="2164" priority="1970">
      <formula>IF(RIGHT(TEXT(AM439,"0.#"),1)=".",TRUE,FALSE)</formula>
    </cfRule>
  </conditionalFormatting>
  <conditionalFormatting sqref="AU440">
    <cfRule type="expression" dxfId="2163" priority="1961">
      <formula>IF(RIGHT(TEXT(AU440,"0.#"),1)=".",FALSE,TRUE)</formula>
    </cfRule>
    <cfRule type="expression" dxfId="2162" priority="1962">
      <formula>IF(RIGHT(TEXT(AU440,"0.#"),1)=".",TRUE,FALSE)</formula>
    </cfRule>
  </conditionalFormatting>
  <conditionalFormatting sqref="AU438">
    <cfRule type="expression" dxfId="2161" priority="1965">
      <formula>IF(RIGHT(TEXT(AU438,"0.#"),1)=".",FALSE,TRUE)</formula>
    </cfRule>
    <cfRule type="expression" dxfId="2160" priority="1966">
      <formula>IF(RIGHT(TEXT(AU438,"0.#"),1)=".",TRUE,FALSE)</formula>
    </cfRule>
  </conditionalFormatting>
  <conditionalFormatting sqref="AU439">
    <cfRule type="expression" dxfId="2159" priority="1963">
      <formula>IF(RIGHT(TEXT(AU439,"0.#"),1)=".",FALSE,TRUE)</formula>
    </cfRule>
    <cfRule type="expression" dxfId="2158" priority="1964">
      <formula>IF(RIGHT(TEXT(AU439,"0.#"),1)=".",TRUE,FALSE)</formula>
    </cfRule>
  </conditionalFormatting>
  <conditionalFormatting sqref="AI440">
    <cfRule type="expression" dxfId="2157" priority="1955">
      <formula>IF(RIGHT(TEXT(AI440,"0.#"),1)=".",FALSE,TRUE)</formula>
    </cfRule>
    <cfRule type="expression" dxfId="2156" priority="1956">
      <formula>IF(RIGHT(TEXT(AI440,"0.#"),1)=".",TRUE,FALSE)</formula>
    </cfRule>
  </conditionalFormatting>
  <conditionalFormatting sqref="AI438">
    <cfRule type="expression" dxfId="2155" priority="1959">
      <formula>IF(RIGHT(TEXT(AI438,"0.#"),1)=".",FALSE,TRUE)</formula>
    </cfRule>
    <cfRule type="expression" dxfId="2154" priority="1960">
      <formula>IF(RIGHT(TEXT(AI438,"0.#"),1)=".",TRUE,FALSE)</formula>
    </cfRule>
  </conditionalFormatting>
  <conditionalFormatting sqref="AI439">
    <cfRule type="expression" dxfId="2153" priority="1957">
      <formula>IF(RIGHT(TEXT(AI439,"0.#"),1)=".",FALSE,TRUE)</formula>
    </cfRule>
    <cfRule type="expression" dxfId="2152" priority="1958">
      <formula>IF(RIGHT(TEXT(AI439,"0.#"),1)=".",TRUE,FALSE)</formula>
    </cfRule>
  </conditionalFormatting>
  <conditionalFormatting sqref="AQ438">
    <cfRule type="expression" dxfId="2151" priority="1949">
      <formula>IF(RIGHT(TEXT(AQ438,"0.#"),1)=".",FALSE,TRUE)</formula>
    </cfRule>
    <cfRule type="expression" dxfId="2150" priority="1950">
      <formula>IF(RIGHT(TEXT(AQ438,"0.#"),1)=".",TRUE,FALSE)</formula>
    </cfRule>
  </conditionalFormatting>
  <conditionalFormatting sqref="AQ439">
    <cfRule type="expression" dxfId="2149" priority="1953">
      <formula>IF(RIGHT(TEXT(AQ439,"0.#"),1)=".",FALSE,TRUE)</formula>
    </cfRule>
    <cfRule type="expression" dxfId="2148" priority="1954">
      <formula>IF(RIGHT(TEXT(AQ439,"0.#"),1)=".",TRUE,FALSE)</formula>
    </cfRule>
  </conditionalFormatting>
  <conditionalFormatting sqref="AQ440">
    <cfRule type="expression" dxfId="2147" priority="1951">
      <formula>IF(RIGHT(TEXT(AQ440,"0.#"),1)=".",FALSE,TRUE)</formula>
    </cfRule>
    <cfRule type="expression" dxfId="2146" priority="1952">
      <formula>IF(RIGHT(TEXT(AQ440,"0.#"),1)=".",TRUE,FALSE)</formula>
    </cfRule>
  </conditionalFormatting>
  <conditionalFormatting sqref="AE445">
    <cfRule type="expression" dxfId="2145" priority="1943">
      <formula>IF(RIGHT(TEXT(AE445,"0.#"),1)=".",FALSE,TRUE)</formula>
    </cfRule>
    <cfRule type="expression" dxfId="2144" priority="1944">
      <formula>IF(RIGHT(TEXT(AE445,"0.#"),1)=".",TRUE,FALSE)</formula>
    </cfRule>
  </conditionalFormatting>
  <conditionalFormatting sqref="AE443">
    <cfRule type="expression" dxfId="2143" priority="1947">
      <formula>IF(RIGHT(TEXT(AE443,"0.#"),1)=".",FALSE,TRUE)</formula>
    </cfRule>
    <cfRule type="expression" dxfId="2142" priority="1948">
      <formula>IF(RIGHT(TEXT(AE443,"0.#"),1)=".",TRUE,FALSE)</formula>
    </cfRule>
  </conditionalFormatting>
  <conditionalFormatting sqref="AE444">
    <cfRule type="expression" dxfId="2141" priority="1945">
      <formula>IF(RIGHT(TEXT(AE444,"0.#"),1)=".",FALSE,TRUE)</formula>
    </cfRule>
    <cfRule type="expression" dxfId="2140" priority="1946">
      <formula>IF(RIGHT(TEXT(AE444,"0.#"),1)=".",TRUE,FALSE)</formula>
    </cfRule>
  </conditionalFormatting>
  <conditionalFormatting sqref="AM445">
    <cfRule type="expression" dxfId="2139" priority="1937">
      <formula>IF(RIGHT(TEXT(AM445,"0.#"),1)=".",FALSE,TRUE)</formula>
    </cfRule>
    <cfRule type="expression" dxfId="2138" priority="1938">
      <formula>IF(RIGHT(TEXT(AM445,"0.#"),1)=".",TRUE,FALSE)</formula>
    </cfRule>
  </conditionalFormatting>
  <conditionalFormatting sqref="AM443">
    <cfRule type="expression" dxfId="2137" priority="1941">
      <formula>IF(RIGHT(TEXT(AM443,"0.#"),1)=".",FALSE,TRUE)</formula>
    </cfRule>
    <cfRule type="expression" dxfId="2136" priority="1942">
      <formula>IF(RIGHT(TEXT(AM443,"0.#"),1)=".",TRUE,FALSE)</formula>
    </cfRule>
  </conditionalFormatting>
  <conditionalFormatting sqref="AM444">
    <cfRule type="expression" dxfId="2135" priority="1939">
      <formula>IF(RIGHT(TEXT(AM444,"0.#"),1)=".",FALSE,TRUE)</formula>
    </cfRule>
    <cfRule type="expression" dxfId="2134" priority="1940">
      <formula>IF(RIGHT(TEXT(AM444,"0.#"),1)=".",TRUE,FALSE)</formula>
    </cfRule>
  </conditionalFormatting>
  <conditionalFormatting sqref="AU445">
    <cfRule type="expression" dxfId="2133" priority="1931">
      <formula>IF(RIGHT(TEXT(AU445,"0.#"),1)=".",FALSE,TRUE)</formula>
    </cfRule>
    <cfRule type="expression" dxfId="2132" priority="1932">
      <formula>IF(RIGHT(TEXT(AU445,"0.#"),1)=".",TRUE,FALSE)</formula>
    </cfRule>
  </conditionalFormatting>
  <conditionalFormatting sqref="AU443">
    <cfRule type="expression" dxfId="2131" priority="1935">
      <formula>IF(RIGHT(TEXT(AU443,"0.#"),1)=".",FALSE,TRUE)</formula>
    </cfRule>
    <cfRule type="expression" dxfId="2130" priority="1936">
      <formula>IF(RIGHT(TEXT(AU443,"0.#"),1)=".",TRUE,FALSE)</formula>
    </cfRule>
  </conditionalFormatting>
  <conditionalFormatting sqref="AU444">
    <cfRule type="expression" dxfId="2129" priority="1933">
      <formula>IF(RIGHT(TEXT(AU444,"0.#"),1)=".",FALSE,TRUE)</formula>
    </cfRule>
    <cfRule type="expression" dxfId="2128" priority="1934">
      <formula>IF(RIGHT(TEXT(AU444,"0.#"),1)=".",TRUE,FALSE)</formula>
    </cfRule>
  </conditionalFormatting>
  <conditionalFormatting sqref="AI445">
    <cfRule type="expression" dxfId="2127" priority="1925">
      <formula>IF(RIGHT(TEXT(AI445,"0.#"),1)=".",FALSE,TRUE)</formula>
    </cfRule>
    <cfRule type="expression" dxfId="2126" priority="1926">
      <formula>IF(RIGHT(TEXT(AI445,"0.#"),1)=".",TRUE,FALSE)</formula>
    </cfRule>
  </conditionalFormatting>
  <conditionalFormatting sqref="AI443">
    <cfRule type="expression" dxfId="2125" priority="1929">
      <formula>IF(RIGHT(TEXT(AI443,"0.#"),1)=".",FALSE,TRUE)</formula>
    </cfRule>
    <cfRule type="expression" dxfId="2124" priority="1930">
      <formula>IF(RIGHT(TEXT(AI443,"0.#"),1)=".",TRUE,FALSE)</formula>
    </cfRule>
  </conditionalFormatting>
  <conditionalFormatting sqref="AI444">
    <cfRule type="expression" dxfId="2123" priority="1927">
      <formula>IF(RIGHT(TEXT(AI444,"0.#"),1)=".",FALSE,TRUE)</formula>
    </cfRule>
    <cfRule type="expression" dxfId="2122" priority="1928">
      <formula>IF(RIGHT(TEXT(AI444,"0.#"),1)=".",TRUE,FALSE)</formula>
    </cfRule>
  </conditionalFormatting>
  <conditionalFormatting sqref="AQ443">
    <cfRule type="expression" dxfId="2121" priority="1919">
      <formula>IF(RIGHT(TEXT(AQ443,"0.#"),1)=".",FALSE,TRUE)</formula>
    </cfRule>
    <cfRule type="expression" dxfId="2120" priority="1920">
      <formula>IF(RIGHT(TEXT(AQ443,"0.#"),1)=".",TRUE,FALSE)</formula>
    </cfRule>
  </conditionalFormatting>
  <conditionalFormatting sqref="AQ444">
    <cfRule type="expression" dxfId="2119" priority="1923">
      <formula>IF(RIGHT(TEXT(AQ444,"0.#"),1)=".",FALSE,TRUE)</formula>
    </cfRule>
    <cfRule type="expression" dxfId="2118" priority="1924">
      <formula>IF(RIGHT(TEXT(AQ444,"0.#"),1)=".",TRUE,FALSE)</formula>
    </cfRule>
  </conditionalFormatting>
  <conditionalFormatting sqref="AQ445">
    <cfRule type="expression" dxfId="2117" priority="1921">
      <formula>IF(RIGHT(TEXT(AQ445,"0.#"),1)=".",FALSE,TRUE)</formula>
    </cfRule>
    <cfRule type="expression" dxfId="2116" priority="1922">
      <formula>IF(RIGHT(TEXT(AQ445,"0.#"),1)=".",TRUE,FALSE)</formula>
    </cfRule>
  </conditionalFormatting>
  <conditionalFormatting sqref="Y872:Y899">
    <cfRule type="expression" dxfId="2115" priority="2149">
      <formula>IF(RIGHT(TEXT(Y872,"0.#"),1)=".",FALSE,TRUE)</formula>
    </cfRule>
    <cfRule type="expression" dxfId="2114" priority="2150">
      <formula>IF(RIGHT(TEXT(Y872,"0.#"),1)=".",TRUE,FALSE)</formula>
    </cfRule>
  </conditionalFormatting>
  <conditionalFormatting sqref="Y870:Y871">
    <cfRule type="expression" dxfId="2113" priority="2143">
      <formula>IF(RIGHT(TEXT(Y870,"0.#"),1)=".",FALSE,TRUE)</formula>
    </cfRule>
    <cfRule type="expression" dxfId="2112" priority="2144">
      <formula>IF(RIGHT(TEXT(Y870,"0.#"),1)=".",TRUE,FALSE)</formula>
    </cfRule>
  </conditionalFormatting>
  <conditionalFormatting sqref="Y905:Y932">
    <cfRule type="expression" dxfId="2111" priority="2137">
      <formula>IF(RIGHT(TEXT(Y905,"0.#"),1)=".",FALSE,TRUE)</formula>
    </cfRule>
    <cfRule type="expression" dxfId="2110" priority="2138">
      <formula>IF(RIGHT(TEXT(Y905,"0.#"),1)=".",TRUE,FALSE)</formula>
    </cfRule>
  </conditionalFormatting>
  <conditionalFormatting sqref="Y903:Y904">
    <cfRule type="expression" dxfId="2109" priority="2131">
      <formula>IF(RIGHT(TEXT(Y903,"0.#"),1)=".",FALSE,TRUE)</formula>
    </cfRule>
    <cfRule type="expression" dxfId="2108" priority="2132">
      <formula>IF(RIGHT(TEXT(Y903,"0.#"),1)=".",TRUE,FALSE)</formula>
    </cfRule>
  </conditionalFormatting>
  <conditionalFormatting sqref="Y938:Y965">
    <cfRule type="expression" dxfId="2107" priority="2125">
      <formula>IF(RIGHT(TEXT(Y938,"0.#"),1)=".",FALSE,TRUE)</formula>
    </cfRule>
    <cfRule type="expression" dxfId="2106" priority="2126">
      <formula>IF(RIGHT(TEXT(Y938,"0.#"),1)=".",TRUE,FALSE)</formula>
    </cfRule>
  </conditionalFormatting>
  <conditionalFormatting sqref="Y936:Y937">
    <cfRule type="expression" dxfId="2105" priority="2119">
      <formula>IF(RIGHT(TEXT(Y936,"0.#"),1)=".",FALSE,TRUE)</formula>
    </cfRule>
    <cfRule type="expression" dxfId="2104" priority="2120">
      <formula>IF(RIGHT(TEXT(Y936,"0.#"),1)=".",TRUE,FALSE)</formula>
    </cfRule>
  </conditionalFormatting>
  <conditionalFormatting sqref="Y971:Y998">
    <cfRule type="expression" dxfId="2103" priority="2113">
      <formula>IF(RIGHT(TEXT(Y971,"0.#"),1)=".",FALSE,TRUE)</formula>
    </cfRule>
    <cfRule type="expression" dxfId="2102" priority="2114">
      <formula>IF(RIGHT(TEXT(Y971,"0.#"),1)=".",TRUE,FALSE)</formula>
    </cfRule>
  </conditionalFormatting>
  <conditionalFormatting sqref="Y969:Y970">
    <cfRule type="expression" dxfId="2101" priority="2107">
      <formula>IF(RIGHT(TEXT(Y969,"0.#"),1)=".",FALSE,TRUE)</formula>
    </cfRule>
    <cfRule type="expression" dxfId="2100" priority="2108">
      <formula>IF(RIGHT(TEXT(Y969,"0.#"),1)=".",TRUE,FALSE)</formula>
    </cfRule>
  </conditionalFormatting>
  <conditionalFormatting sqref="Y1004:Y1031">
    <cfRule type="expression" dxfId="2099" priority="2101">
      <formula>IF(RIGHT(TEXT(Y1004,"0.#"),1)=".",FALSE,TRUE)</formula>
    </cfRule>
    <cfRule type="expression" dxfId="2098" priority="2102">
      <formula>IF(RIGHT(TEXT(Y1004,"0.#"),1)=".",TRUE,FALSE)</formula>
    </cfRule>
  </conditionalFormatting>
  <conditionalFormatting sqref="W23">
    <cfRule type="expression" dxfId="2097" priority="2385">
      <formula>IF(RIGHT(TEXT(W23,"0.#"),1)=".",FALSE,TRUE)</formula>
    </cfRule>
    <cfRule type="expression" dxfId="2096" priority="2386">
      <formula>IF(RIGHT(TEXT(W23,"0.#"),1)=".",TRUE,FALSE)</formula>
    </cfRule>
  </conditionalFormatting>
  <conditionalFormatting sqref="W24:W27">
    <cfRule type="expression" dxfId="2095" priority="2383">
      <formula>IF(RIGHT(TEXT(W24,"0.#"),1)=".",FALSE,TRUE)</formula>
    </cfRule>
    <cfRule type="expression" dxfId="2094" priority="2384">
      <formula>IF(RIGHT(TEXT(W24,"0.#"),1)=".",TRUE,FALSE)</formula>
    </cfRule>
  </conditionalFormatting>
  <conditionalFormatting sqref="W28">
    <cfRule type="expression" dxfId="2093" priority="2375">
      <formula>IF(RIGHT(TEXT(W28,"0.#"),1)=".",FALSE,TRUE)</formula>
    </cfRule>
    <cfRule type="expression" dxfId="2092" priority="2376">
      <formula>IF(RIGHT(TEXT(W28,"0.#"),1)=".",TRUE,FALSE)</formula>
    </cfRule>
  </conditionalFormatting>
  <conditionalFormatting sqref="P23">
    <cfRule type="expression" dxfId="2091" priority="2373">
      <formula>IF(RIGHT(TEXT(P23,"0.#"),1)=".",FALSE,TRUE)</formula>
    </cfRule>
    <cfRule type="expression" dxfId="2090" priority="2374">
      <formula>IF(RIGHT(TEXT(P23,"0.#"),1)=".",TRUE,FALSE)</formula>
    </cfRule>
  </conditionalFormatting>
  <conditionalFormatting sqref="P24:P27">
    <cfRule type="expression" dxfId="2089" priority="2371">
      <formula>IF(RIGHT(TEXT(P24,"0.#"),1)=".",FALSE,TRUE)</formula>
    </cfRule>
    <cfRule type="expression" dxfId="2088" priority="2372">
      <formula>IF(RIGHT(TEXT(P24,"0.#"),1)=".",TRUE,FALSE)</formula>
    </cfRule>
  </conditionalFormatting>
  <conditionalFormatting sqref="P28">
    <cfRule type="expression" dxfId="2087" priority="2369">
      <formula>IF(RIGHT(TEXT(P28,"0.#"),1)=".",FALSE,TRUE)</formula>
    </cfRule>
    <cfRule type="expression" dxfId="2086" priority="2370">
      <formula>IF(RIGHT(TEXT(P28,"0.#"),1)=".",TRUE,FALSE)</formula>
    </cfRule>
  </conditionalFormatting>
  <conditionalFormatting sqref="AQ114">
    <cfRule type="expression" dxfId="2085" priority="2353">
      <formula>IF(RIGHT(TEXT(AQ114,"0.#"),1)=".",FALSE,TRUE)</formula>
    </cfRule>
    <cfRule type="expression" dxfId="2084" priority="2354">
      <formula>IF(RIGHT(TEXT(AQ114,"0.#"),1)=".",TRUE,FALSE)</formula>
    </cfRule>
  </conditionalFormatting>
  <conditionalFormatting sqref="AQ104">
    <cfRule type="expression" dxfId="2083" priority="2367">
      <formula>IF(RIGHT(TEXT(AQ104,"0.#"),1)=".",FALSE,TRUE)</formula>
    </cfRule>
    <cfRule type="expression" dxfId="2082" priority="2368">
      <formula>IF(RIGHT(TEXT(AQ104,"0.#"),1)=".",TRUE,FALSE)</formula>
    </cfRule>
  </conditionalFormatting>
  <conditionalFormatting sqref="AQ105">
    <cfRule type="expression" dxfId="2081" priority="2365">
      <formula>IF(RIGHT(TEXT(AQ105,"0.#"),1)=".",FALSE,TRUE)</formula>
    </cfRule>
    <cfRule type="expression" dxfId="2080" priority="2366">
      <formula>IF(RIGHT(TEXT(AQ105,"0.#"),1)=".",TRUE,FALSE)</formula>
    </cfRule>
  </conditionalFormatting>
  <conditionalFormatting sqref="AQ107">
    <cfRule type="expression" dxfId="2079" priority="2363">
      <formula>IF(RIGHT(TEXT(AQ107,"0.#"),1)=".",FALSE,TRUE)</formula>
    </cfRule>
    <cfRule type="expression" dxfId="2078" priority="2364">
      <formula>IF(RIGHT(TEXT(AQ107,"0.#"),1)=".",TRUE,FALSE)</formula>
    </cfRule>
  </conditionalFormatting>
  <conditionalFormatting sqref="AQ108">
    <cfRule type="expression" dxfId="2077" priority="2361">
      <formula>IF(RIGHT(TEXT(AQ108,"0.#"),1)=".",FALSE,TRUE)</formula>
    </cfRule>
    <cfRule type="expression" dxfId="2076" priority="2362">
      <formula>IF(RIGHT(TEXT(AQ108,"0.#"),1)=".",TRUE,FALSE)</formula>
    </cfRule>
  </conditionalFormatting>
  <conditionalFormatting sqref="AQ110">
    <cfRule type="expression" dxfId="2075" priority="2359">
      <formula>IF(RIGHT(TEXT(AQ110,"0.#"),1)=".",FALSE,TRUE)</formula>
    </cfRule>
    <cfRule type="expression" dxfId="2074" priority="2360">
      <formula>IF(RIGHT(TEXT(AQ110,"0.#"),1)=".",TRUE,FALSE)</formula>
    </cfRule>
  </conditionalFormatting>
  <conditionalFormatting sqref="AQ111">
    <cfRule type="expression" dxfId="2073" priority="2357">
      <formula>IF(RIGHT(TEXT(AQ111,"0.#"),1)=".",FALSE,TRUE)</formula>
    </cfRule>
    <cfRule type="expression" dxfId="2072" priority="2358">
      <formula>IF(RIGHT(TEXT(AQ111,"0.#"),1)=".",TRUE,FALSE)</formula>
    </cfRule>
  </conditionalFormatting>
  <conditionalFormatting sqref="AQ113">
    <cfRule type="expression" dxfId="2071" priority="2355">
      <formula>IF(RIGHT(TEXT(AQ113,"0.#"),1)=".",FALSE,TRUE)</formula>
    </cfRule>
    <cfRule type="expression" dxfId="2070" priority="2356">
      <formula>IF(RIGHT(TEXT(AQ113,"0.#"),1)=".",TRUE,FALSE)</formula>
    </cfRule>
  </conditionalFormatting>
  <conditionalFormatting sqref="AE67">
    <cfRule type="expression" dxfId="2069" priority="2285">
      <formula>IF(RIGHT(TEXT(AE67,"0.#"),1)=".",FALSE,TRUE)</formula>
    </cfRule>
    <cfRule type="expression" dxfId="2068" priority="2286">
      <formula>IF(RIGHT(TEXT(AE67,"0.#"),1)=".",TRUE,FALSE)</formula>
    </cfRule>
  </conditionalFormatting>
  <conditionalFormatting sqref="AE68">
    <cfRule type="expression" dxfId="2067" priority="2283">
      <formula>IF(RIGHT(TEXT(AE68,"0.#"),1)=".",FALSE,TRUE)</formula>
    </cfRule>
    <cfRule type="expression" dxfId="2066" priority="2284">
      <formula>IF(RIGHT(TEXT(AE68,"0.#"),1)=".",TRUE,FALSE)</formula>
    </cfRule>
  </conditionalFormatting>
  <conditionalFormatting sqref="AE69">
    <cfRule type="expression" dxfId="2065" priority="2281">
      <formula>IF(RIGHT(TEXT(AE69,"0.#"),1)=".",FALSE,TRUE)</formula>
    </cfRule>
    <cfRule type="expression" dxfId="2064" priority="2282">
      <formula>IF(RIGHT(TEXT(AE69,"0.#"),1)=".",TRUE,FALSE)</formula>
    </cfRule>
  </conditionalFormatting>
  <conditionalFormatting sqref="AI69">
    <cfRule type="expression" dxfId="2063" priority="2279">
      <formula>IF(RIGHT(TEXT(AI69,"0.#"),1)=".",FALSE,TRUE)</formula>
    </cfRule>
    <cfRule type="expression" dxfId="2062" priority="2280">
      <formula>IF(RIGHT(TEXT(AI69,"0.#"),1)=".",TRUE,FALSE)</formula>
    </cfRule>
  </conditionalFormatting>
  <conditionalFormatting sqref="AI68">
    <cfRule type="expression" dxfId="2061" priority="2277">
      <formula>IF(RIGHT(TEXT(AI68,"0.#"),1)=".",FALSE,TRUE)</formula>
    </cfRule>
    <cfRule type="expression" dxfId="2060" priority="2278">
      <formula>IF(RIGHT(TEXT(AI68,"0.#"),1)=".",TRUE,FALSE)</formula>
    </cfRule>
  </conditionalFormatting>
  <conditionalFormatting sqref="AI67">
    <cfRule type="expression" dxfId="2059" priority="2275">
      <formula>IF(RIGHT(TEXT(AI67,"0.#"),1)=".",FALSE,TRUE)</formula>
    </cfRule>
    <cfRule type="expression" dxfId="2058" priority="2276">
      <formula>IF(RIGHT(TEXT(AI67,"0.#"),1)=".",TRUE,FALSE)</formula>
    </cfRule>
  </conditionalFormatting>
  <conditionalFormatting sqref="AM67">
    <cfRule type="expression" dxfId="2057" priority="2273">
      <formula>IF(RIGHT(TEXT(AM67,"0.#"),1)=".",FALSE,TRUE)</formula>
    </cfRule>
    <cfRule type="expression" dxfId="2056" priority="2274">
      <formula>IF(RIGHT(TEXT(AM67,"0.#"),1)=".",TRUE,FALSE)</formula>
    </cfRule>
  </conditionalFormatting>
  <conditionalFormatting sqref="AM68">
    <cfRule type="expression" dxfId="2055" priority="2271">
      <formula>IF(RIGHT(TEXT(AM68,"0.#"),1)=".",FALSE,TRUE)</formula>
    </cfRule>
    <cfRule type="expression" dxfId="2054" priority="2272">
      <formula>IF(RIGHT(TEXT(AM68,"0.#"),1)=".",TRUE,FALSE)</formula>
    </cfRule>
  </conditionalFormatting>
  <conditionalFormatting sqref="AM69">
    <cfRule type="expression" dxfId="2053" priority="2269">
      <formula>IF(RIGHT(TEXT(AM69,"0.#"),1)=".",FALSE,TRUE)</formula>
    </cfRule>
    <cfRule type="expression" dxfId="2052" priority="2270">
      <formula>IF(RIGHT(TEXT(AM69,"0.#"),1)=".",TRUE,FALSE)</formula>
    </cfRule>
  </conditionalFormatting>
  <conditionalFormatting sqref="AQ67:AQ69">
    <cfRule type="expression" dxfId="2051" priority="2267">
      <formula>IF(RIGHT(TEXT(AQ67,"0.#"),1)=".",FALSE,TRUE)</formula>
    </cfRule>
    <cfRule type="expression" dxfId="2050" priority="2268">
      <formula>IF(RIGHT(TEXT(AQ67,"0.#"),1)=".",TRUE,FALSE)</formula>
    </cfRule>
  </conditionalFormatting>
  <conditionalFormatting sqref="AU67:AU69">
    <cfRule type="expression" dxfId="2049" priority="2265">
      <formula>IF(RIGHT(TEXT(AU67,"0.#"),1)=".",FALSE,TRUE)</formula>
    </cfRule>
    <cfRule type="expression" dxfId="2048" priority="2266">
      <formula>IF(RIGHT(TEXT(AU67,"0.#"),1)=".",TRUE,FALSE)</formula>
    </cfRule>
  </conditionalFormatting>
  <conditionalFormatting sqref="AE70">
    <cfRule type="expression" dxfId="2047" priority="2263">
      <formula>IF(RIGHT(TEXT(AE70,"0.#"),1)=".",FALSE,TRUE)</formula>
    </cfRule>
    <cfRule type="expression" dxfId="2046" priority="2264">
      <formula>IF(RIGHT(TEXT(AE70,"0.#"),1)=".",TRUE,FALSE)</formula>
    </cfRule>
  </conditionalFormatting>
  <conditionalFormatting sqref="AE71">
    <cfRule type="expression" dxfId="2045" priority="2261">
      <formula>IF(RIGHT(TEXT(AE71,"0.#"),1)=".",FALSE,TRUE)</formula>
    </cfRule>
    <cfRule type="expression" dxfId="2044" priority="2262">
      <formula>IF(RIGHT(TEXT(AE71,"0.#"),1)=".",TRUE,FALSE)</formula>
    </cfRule>
  </conditionalFormatting>
  <conditionalFormatting sqref="AE72">
    <cfRule type="expression" dxfId="2043" priority="2259">
      <formula>IF(RIGHT(TEXT(AE72,"0.#"),1)=".",FALSE,TRUE)</formula>
    </cfRule>
    <cfRule type="expression" dxfId="2042" priority="2260">
      <formula>IF(RIGHT(TEXT(AE72,"0.#"),1)=".",TRUE,FALSE)</formula>
    </cfRule>
  </conditionalFormatting>
  <conditionalFormatting sqref="AI72">
    <cfRule type="expression" dxfId="2041" priority="2257">
      <formula>IF(RIGHT(TEXT(AI72,"0.#"),1)=".",FALSE,TRUE)</formula>
    </cfRule>
    <cfRule type="expression" dxfId="2040" priority="2258">
      <formula>IF(RIGHT(TEXT(AI72,"0.#"),1)=".",TRUE,FALSE)</formula>
    </cfRule>
  </conditionalFormatting>
  <conditionalFormatting sqref="AI71">
    <cfRule type="expression" dxfId="2039" priority="2255">
      <formula>IF(RIGHT(TEXT(AI71,"0.#"),1)=".",FALSE,TRUE)</formula>
    </cfRule>
    <cfRule type="expression" dxfId="2038" priority="2256">
      <formula>IF(RIGHT(TEXT(AI71,"0.#"),1)=".",TRUE,FALSE)</formula>
    </cfRule>
  </conditionalFormatting>
  <conditionalFormatting sqref="AI70">
    <cfRule type="expression" dxfId="2037" priority="2253">
      <formula>IF(RIGHT(TEXT(AI70,"0.#"),1)=".",FALSE,TRUE)</formula>
    </cfRule>
    <cfRule type="expression" dxfId="2036" priority="2254">
      <formula>IF(RIGHT(TEXT(AI70,"0.#"),1)=".",TRUE,FALSE)</formula>
    </cfRule>
  </conditionalFormatting>
  <conditionalFormatting sqref="AM70">
    <cfRule type="expression" dxfId="2035" priority="2251">
      <formula>IF(RIGHT(TEXT(AM70,"0.#"),1)=".",FALSE,TRUE)</formula>
    </cfRule>
    <cfRule type="expression" dxfId="2034" priority="2252">
      <formula>IF(RIGHT(TEXT(AM70,"0.#"),1)=".",TRUE,FALSE)</formula>
    </cfRule>
  </conditionalFormatting>
  <conditionalFormatting sqref="AM71">
    <cfRule type="expression" dxfId="2033" priority="2249">
      <formula>IF(RIGHT(TEXT(AM71,"0.#"),1)=".",FALSE,TRUE)</formula>
    </cfRule>
    <cfRule type="expression" dxfId="2032" priority="2250">
      <formula>IF(RIGHT(TEXT(AM71,"0.#"),1)=".",TRUE,FALSE)</formula>
    </cfRule>
  </conditionalFormatting>
  <conditionalFormatting sqref="AM72">
    <cfRule type="expression" dxfId="2031" priority="2247">
      <formula>IF(RIGHT(TEXT(AM72,"0.#"),1)=".",FALSE,TRUE)</formula>
    </cfRule>
    <cfRule type="expression" dxfId="2030" priority="2248">
      <formula>IF(RIGHT(TEXT(AM72,"0.#"),1)=".",TRUE,FALSE)</formula>
    </cfRule>
  </conditionalFormatting>
  <conditionalFormatting sqref="AQ70:AQ72">
    <cfRule type="expression" dxfId="2029" priority="2245">
      <formula>IF(RIGHT(TEXT(AQ70,"0.#"),1)=".",FALSE,TRUE)</formula>
    </cfRule>
    <cfRule type="expression" dxfId="2028" priority="2246">
      <formula>IF(RIGHT(TEXT(AQ70,"0.#"),1)=".",TRUE,FALSE)</formula>
    </cfRule>
  </conditionalFormatting>
  <conditionalFormatting sqref="AU70:AU72">
    <cfRule type="expression" dxfId="2027" priority="2243">
      <formula>IF(RIGHT(TEXT(AU70,"0.#"),1)=".",FALSE,TRUE)</formula>
    </cfRule>
    <cfRule type="expression" dxfId="2026" priority="2244">
      <formula>IF(RIGHT(TEXT(AU70,"0.#"),1)=".",TRUE,FALSE)</formula>
    </cfRule>
  </conditionalFormatting>
  <conditionalFormatting sqref="AU656">
    <cfRule type="expression" dxfId="2025" priority="761">
      <formula>IF(RIGHT(TEXT(AU656,"0.#"),1)=".",FALSE,TRUE)</formula>
    </cfRule>
    <cfRule type="expression" dxfId="2024" priority="762">
      <formula>IF(RIGHT(TEXT(AU656,"0.#"),1)=".",TRUE,FALSE)</formula>
    </cfRule>
  </conditionalFormatting>
  <conditionalFormatting sqref="AQ655">
    <cfRule type="expression" dxfId="2023" priority="753">
      <formula>IF(RIGHT(TEXT(AQ655,"0.#"),1)=".",FALSE,TRUE)</formula>
    </cfRule>
    <cfRule type="expression" dxfId="2022" priority="754">
      <formula>IF(RIGHT(TEXT(AQ655,"0.#"),1)=".",TRUE,FALSE)</formula>
    </cfRule>
  </conditionalFormatting>
  <conditionalFormatting sqref="AI696">
    <cfRule type="expression" dxfId="2021" priority="545">
      <formula>IF(RIGHT(TEXT(AI696,"0.#"),1)=".",FALSE,TRUE)</formula>
    </cfRule>
    <cfRule type="expression" dxfId="2020" priority="546">
      <formula>IF(RIGHT(TEXT(AI696,"0.#"),1)=".",TRUE,FALSE)</formula>
    </cfRule>
  </conditionalFormatting>
  <conditionalFormatting sqref="AQ694">
    <cfRule type="expression" dxfId="2019" priority="539">
      <formula>IF(RIGHT(TEXT(AQ694,"0.#"),1)=".",FALSE,TRUE)</formula>
    </cfRule>
    <cfRule type="expression" dxfId="2018" priority="540">
      <formula>IF(RIGHT(TEXT(AQ694,"0.#"),1)=".",TRUE,FALSE)</formula>
    </cfRule>
  </conditionalFormatting>
  <conditionalFormatting sqref="AL872:AO899">
    <cfRule type="expression" dxfId="2017" priority="2151">
      <formula>IF(AND(AL872&gt;=0, RIGHT(TEXT(AL872,"0.#"),1)&lt;&gt;"."),TRUE,FALSE)</formula>
    </cfRule>
    <cfRule type="expression" dxfId="2016" priority="2152">
      <formula>IF(AND(AL872&gt;=0, RIGHT(TEXT(AL872,"0.#"),1)="."),TRUE,FALSE)</formula>
    </cfRule>
    <cfRule type="expression" dxfId="2015" priority="2153">
      <formula>IF(AND(AL872&lt;0, RIGHT(TEXT(AL872,"0.#"),1)&lt;&gt;"."),TRUE,FALSE)</formula>
    </cfRule>
    <cfRule type="expression" dxfId="2014" priority="2154">
      <formula>IF(AND(AL872&lt;0, RIGHT(TEXT(AL872,"0.#"),1)="."),TRUE,FALSE)</formula>
    </cfRule>
  </conditionalFormatting>
  <conditionalFormatting sqref="AL871:AO871">
    <cfRule type="expression" dxfId="2013" priority="2145">
      <formula>IF(AND(AL871&gt;=0, RIGHT(TEXT(AL871,"0.#"),1)&lt;&gt;"."),TRUE,FALSE)</formula>
    </cfRule>
    <cfRule type="expression" dxfId="2012" priority="2146">
      <formula>IF(AND(AL871&gt;=0, RIGHT(TEXT(AL871,"0.#"),1)="."),TRUE,FALSE)</formula>
    </cfRule>
    <cfRule type="expression" dxfId="2011" priority="2147">
      <formula>IF(AND(AL871&lt;0, RIGHT(TEXT(AL871,"0.#"),1)&lt;&gt;"."),TRUE,FALSE)</formula>
    </cfRule>
    <cfRule type="expression" dxfId="2010" priority="2148">
      <formula>IF(AND(AL871&lt;0, RIGHT(TEXT(AL871,"0.#"),1)="."),TRUE,FALSE)</formula>
    </cfRule>
  </conditionalFormatting>
  <conditionalFormatting sqref="AL905:AO932">
    <cfRule type="expression" dxfId="2009" priority="2139">
      <formula>IF(AND(AL905&gt;=0, RIGHT(TEXT(AL905,"0.#"),1)&lt;&gt;"."),TRUE,FALSE)</formula>
    </cfRule>
    <cfRule type="expression" dxfId="2008" priority="2140">
      <formula>IF(AND(AL905&gt;=0, RIGHT(TEXT(AL905,"0.#"),1)="."),TRUE,FALSE)</formula>
    </cfRule>
    <cfRule type="expression" dxfId="2007" priority="2141">
      <formula>IF(AND(AL905&lt;0, RIGHT(TEXT(AL905,"0.#"),1)&lt;&gt;"."),TRUE,FALSE)</formula>
    </cfRule>
    <cfRule type="expression" dxfId="2006" priority="2142">
      <formula>IF(AND(AL905&lt;0, RIGHT(TEXT(AL905,"0.#"),1)="."),TRUE,FALSE)</formula>
    </cfRule>
  </conditionalFormatting>
  <conditionalFormatting sqref="AL904:AO904">
    <cfRule type="expression" dxfId="2005" priority="2133">
      <formula>IF(AND(AL904&gt;=0, RIGHT(TEXT(AL904,"0.#"),1)&lt;&gt;"."),TRUE,FALSE)</formula>
    </cfRule>
    <cfRule type="expression" dxfId="2004" priority="2134">
      <formula>IF(AND(AL904&gt;=0, RIGHT(TEXT(AL904,"0.#"),1)="."),TRUE,FALSE)</formula>
    </cfRule>
    <cfRule type="expression" dxfId="2003" priority="2135">
      <formula>IF(AND(AL904&lt;0, RIGHT(TEXT(AL904,"0.#"),1)&lt;&gt;"."),TRUE,FALSE)</formula>
    </cfRule>
    <cfRule type="expression" dxfId="2002" priority="2136">
      <formula>IF(AND(AL904&lt;0, RIGHT(TEXT(AL904,"0.#"),1)="."),TRUE,FALSE)</formula>
    </cfRule>
  </conditionalFormatting>
  <conditionalFormatting sqref="AL940:AO965">
    <cfRule type="expression" dxfId="2001" priority="2127">
      <formula>IF(AND(AL940&gt;=0, RIGHT(TEXT(AL940,"0.#"),1)&lt;&gt;"."),TRUE,FALSE)</formula>
    </cfRule>
    <cfRule type="expression" dxfId="2000" priority="2128">
      <formula>IF(AND(AL940&gt;=0, RIGHT(TEXT(AL940,"0.#"),1)="."),TRUE,FALSE)</formula>
    </cfRule>
    <cfRule type="expression" dxfId="1999" priority="2129">
      <formula>IF(AND(AL940&lt;0, RIGHT(TEXT(AL940,"0.#"),1)&lt;&gt;"."),TRUE,FALSE)</formula>
    </cfRule>
    <cfRule type="expression" dxfId="1998" priority="2130">
      <formula>IF(AND(AL940&lt;0, RIGHT(TEXT(AL940,"0.#"),1)="."),TRUE,FALSE)</formula>
    </cfRule>
  </conditionalFormatting>
  <conditionalFormatting sqref="AL936:AO936">
    <cfRule type="expression" dxfId="1997" priority="2121">
      <formula>IF(AND(AL936&gt;=0, RIGHT(TEXT(AL936,"0.#"),1)&lt;&gt;"."),TRUE,FALSE)</formula>
    </cfRule>
    <cfRule type="expression" dxfId="1996" priority="2122">
      <formula>IF(AND(AL936&gt;=0, RIGHT(TEXT(AL936,"0.#"),1)="."),TRUE,FALSE)</formula>
    </cfRule>
    <cfRule type="expression" dxfId="1995" priority="2123">
      <formula>IF(AND(AL936&lt;0, RIGHT(TEXT(AL936,"0.#"),1)&lt;&gt;"."),TRUE,FALSE)</formula>
    </cfRule>
    <cfRule type="expression" dxfId="1994" priority="2124">
      <formula>IF(AND(AL936&lt;0, RIGHT(TEXT(AL936,"0.#"),1)="."),TRUE,FALSE)</formula>
    </cfRule>
  </conditionalFormatting>
  <conditionalFormatting sqref="AL979:AO998">
    <cfRule type="expression" dxfId="1993" priority="2115">
      <formula>IF(AND(AL979&gt;=0, RIGHT(TEXT(AL979,"0.#"),1)&lt;&gt;"."),TRUE,FALSE)</formula>
    </cfRule>
    <cfRule type="expression" dxfId="1992" priority="2116">
      <formula>IF(AND(AL979&gt;=0, RIGHT(TEXT(AL979,"0.#"),1)="."),TRUE,FALSE)</formula>
    </cfRule>
    <cfRule type="expression" dxfId="1991" priority="2117">
      <formula>IF(AND(AL979&lt;0, RIGHT(TEXT(AL979,"0.#"),1)&lt;&gt;"."),TRUE,FALSE)</formula>
    </cfRule>
    <cfRule type="expression" dxfId="1990" priority="2118">
      <formula>IF(AND(AL979&lt;0, RIGHT(TEXT(AL979,"0.#"),1)="."),TRUE,FALSE)</formula>
    </cfRule>
  </conditionalFormatting>
  <conditionalFormatting sqref="AL969:AO978">
    <cfRule type="expression" dxfId="1989" priority="2109">
      <formula>IF(AND(AL969&gt;=0, RIGHT(TEXT(AL969,"0.#"),1)&lt;&gt;"."),TRUE,FALSE)</formula>
    </cfRule>
    <cfRule type="expression" dxfId="1988" priority="2110">
      <formula>IF(AND(AL969&gt;=0, RIGHT(TEXT(AL969,"0.#"),1)="."),TRUE,FALSE)</formula>
    </cfRule>
    <cfRule type="expression" dxfId="1987" priority="2111">
      <formula>IF(AND(AL969&lt;0, RIGHT(TEXT(AL969,"0.#"),1)&lt;&gt;"."),TRUE,FALSE)</formula>
    </cfRule>
    <cfRule type="expression" dxfId="1986" priority="2112">
      <formula>IF(AND(AL969&lt;0, RIGHT(TEXT(AL969,"0.#"),1)="."),TRUE,FALSE)</formula>
    </cfRule>
  </conditionalFormatting>
  <conditionalFormatting sqref="AL1004:AO1031">
    <cfRule type="expression" dxfId="1985" priority="2103">
      <formula>IF(AND(AL1004&gt;=0, RIGHT(TEXT(AL1004,"0.#"),1)&lt;&gt;"."),TRUE,FALSE)</formula>
    </cfRule>
    <cfRule type="expression" dxfId="1984" priority="2104">
      <formula>IF(AND(AL1004&gt;=0, RIGHT(TEXT(AL1004,"0.#"),1)="."),TRUE,FALSE)</formula>
    </cfRule>
    <cfRule type="expression" dxfId="1983" priority="2105">
      <formula>IF(AND(AL1004&lt;0, RIGHT(TEXT(AL1004,"0.#"),1)&lt;&gt;"."),TRUE,FALSE)</formula>
    </cfRule>
    <cfRule type="expression" dxfId="1982" priority="2106">
      <formula>IF(AND(AL1004&lt;0, RIGHT(TEXT(AL1004,"0.#"),1)="."),TRUE,FALSE)</formula>
    </cfRule>
  </conditionalFormatting>
  <conditionalFormatting sqref="AL1002:AO1003">
    <cfRule type="expression" dxfId="1981" priority="2097">
      <formula>IF(AND(AL1002&gt;=0, RIGHT(TEXT(AL1002,"0.#"),1)&lt;&gt;"."),TRUE,FALSE)</formula>
    </cfRule>
    <cfRule type="expression" dxfId="1980" priority="2098">
      <formula>IF(AND(AL1002&gt;=0, RIGHT(TEXT(AL1002,"0.#"),1)="."),TRUE,FALSE)</formula>
    </cfRule>
    <cfRule type="expression" dxfId="1979" priority="2099">
      <formula>IF(AND(AL1002&lt;0, RIGHT(TEXT(AL1002,"0.#"),1)&lt;&gt;"."),TRUE,FALSE)</formula>
    </cfRule>
    <cfRule type="expression" dxfId="1978" priority="2100">
      <formula>IF(AND(AL1002&lt;0, RIGHT(TEXT(AL1002,"0.#"),1)="."),TRUE,FALSE)</formula>
    </cfRule>
  </conditionalFormatting>
  <conditionalFormatting sqref="Y1002:Y1003">
    <cfRule type="expression" dxfId="1977" priority="2095">
      <formula>IF(RIGHT(TEXT(Y1002,"0.#"),1)=".",FALSE,TRUE)</formula>
    </cfRule>
    <cfRule type="expression" dxfId="1976" priority="2096">
      <formula>IF(RIGHT(TEXT(Y1002,"0.#"),1)=".",TRUE,FALSE)</formula>
    </cfRule>
  </conditionalFormatting>
  <conditionalFormatting sqref="AL1037:AO1064">
    <cfRule type="expression" dxfId="1975" priority="2091">
      <formula>IF(AND(AL1037&gt;=0, RIGHT(TEXT(AL1037,"0.#"),1)&lt;&gt;"."),TRUE,FALSE)</formula>
    </cfRule>
    <cfRule type="expression" dxfId="1974" priority="2092">
      <formula>IF(AND(AL1037&gt;=0, RIGHT(TEXT(AL1037,"0.#"),1)="."),TRUE,FALSE)</formula>
    </cfRule>
    <cfRule type="expression" dxfId="1973" priority="2093">
      <formula>IF(AND(AL1037&lt;0, RIGHT(TEXT(AL1037,"0.#"),1)&lt;&gt;"."),TRUE,FALSE)</formula>
    </cfRule>
    <cfRule type="expression" dxfId="1972" priority="2094">
      <formula>IF(AND(AL1037&lt;0, RIGHT(TEXT(AL1037,"0.#"),1)="."),TRUE,FALSE)</formula>
    </cfRule>
  </conditionalFormatting>
  <conditionalFormatting sqref="Y1037:Y1064">
    <cfRule type="expression" dxfId="1971" priority="2089">
      <formula>IF(RIGHT(TEXT(Y1037,"0.#"),1)=".",FALSE,TRUE)</formula>
    </cfRule>
    <cfRule type="expression" dxfId="1970" priority="2090">
      <formula>IF(RIGHT(TEXT(Y1037,"0.#"),1)=".",TRUE,FALSE)</formula>
    </cfRule>
  </conditionalFormatting>
  <conditionalFormatting sqref="AL1036:AO1036">
    <cfRule type="expression" dxfId="1969" priority="2085">
      <formula>IF(AND(AL1036&gt;=0, RIGHT(TEXT(AL1036,"0.#"),1)&lt;&gt;"."),TRUE,FALSE)</formula>
    </cfRule>
    <cfRule type="expression" dxfId="1968" priority="2086">
      <formula>IF(AND(AL1036&gt;=0, RIGHT(TEXT(AL1036,"0.#"),1)="."),TRUE,FALSE)</formula>
    </cfRule>
    <cfRule type="expression" dxfId="1967" priority="2087">
      <formula>IF(AND(AL1036&lt;0, RIGHT(TEXT(AL1036,"0.#"),1)&lt;&gt;"."),TRUE,FALSE)</formula>
    </cfRule>
    <cfRule type="expression" dxfId="1966" priority="2088">
      <formula>IF(AND(AL1036&lt;0, RIGHT(TEXT(AL1036,"0.#"),1)="."),TRUE,FALSE)</formula>
    </cfRule>
  </conditionalFormatting>
  <conditionalFormatting sqref="Y1035:Y1036">
    <cfRule type="expression" dxfId="1965" priority="2083">
      <formula>IF(RIGHT(TEXT(Y1035,"0.#"),1)=".",FALSE,TRUE)</formula>
    </cfRule>
    <cfRule type="expression" dxfId="1964" priority="2084">
      <formula>IF(RIGHT(TEXT(Y1035,"0.#"),1)=".",TRUE,FALSE)</formula>
    </cfRule>
  </conditionalFormatting>
  <conditionalFormatting sqref="AL1070:AO1097">
    <cfRule type="expression" dxfId="1963" priority="2079">
      <formula>IF(AND(AL1070&gt;=0, RIGHT(TEXT(AL1070,"0.#"),1)&lt;&gt;"."),TRUE,FALSE)</formula>
    </cfRule>
    <cfRule type="expression" dxfId="1962" priority="2080">
      <formula>IF(AND(AL1070&gt;=0, RIGHT(TEXT(AL1070,"0.#"),1)="."),TRUE,FALSE)</formula>
    </cfRule>
    <cfRule type="expression" dxfId="1961" priority="2081">
      <formula>IF(AND(AL1070&lt;0, RIGHT(TEXT(AL1070,"0.#"),1)&lt;&gt;"."),TRUE,FALSE)</formula>
    </cfRule>
    <cfRule type="expression" dxfId="1960" priority="2082">
      <formula>IF(AND(AL1070&lt;0, RIGHT(TEXT(AL1070,"0.#"),1)="."),TRUE,FALSE)</formula>
    </cfRule>
  </conditionalFormatting>
  <conditionalFormatting sqref="Y1070:Y1097">
    <cfRule type="expression" dxfId="1959" priority="2077">
      <formula>IF(RIGHT(TEXT(Y1070,"0.#"),1)=".",FALSE,TRUE)</formula>
    </cfRule>
    <cfRule type="expression" dxfId="1958" priority="2078">
      <formula>IF(RIGHT(TEXT(Y1070,"0.#"),1)=".",TRUE,FALSE)</formula>
    </cfRule>
  </conditionalFormatting>
  <conditionalFormatting sqref="AL1069:AO1069">
    <cfRule type="expression" dxfId="1957" priority="2073">
      <formula>IF(AND(AL1069&gt;=0, RIGHT(TEXT(AL1069,"0.#"),1)&lt;&gt;"."),TRUE,FALSE)</formula>
    </cfRule>
    <cfRule type="expression" dxfId="1956" priority="2074">
      <formula>IF(AND(AL1069&gt;=0, RIGHT(TEXT(AL1069,"0.#"),1)="."),TRUE,FALSE)</formula>
    </cfRule>
    <cfRule type="expression" dxfId="1955" priority="2075">
      <formula>IF(AND(AL1069&lt;0, RIGHT(TEXT(AL1069,"0.#"),1)&lt;&gt;"."),TRUE,FALSE)</formula>
    </cfRule>
    <cfRule type="expression" dxfId="1954" priority="2076">
      <formula>IF(AND(AL1069&lt;0, RIGHT(TEXT(AL1069,"0.#"),1)="."),TRUE,FALSE)</formula>
    </cfRule>
  </conditionalFormatting>
  <conditionalFormatting sqref="Y1068:Y1069">
    <cfRule type="expression" dxfId="1953" priority="2071">
      <formula>IF(RIGHT(TEXT(Y1068,"0.#"),1)=".",FALSE,TRUE)</formula>
    </cfRule>
    <cfRule type="expression" dxfId="1952" priority="2072">
      <formula>IF(RIGHT(TEXT(Y1068,"0.#"),1)=".",TRUE,FALSE)</formula>
    </cfRule>
  </conditionalFormatting>
  <conditionalFormatting sqref="AM41">
    <cfRule type="expression" dxfId="1951" priority="2053">
      <formula>IF(RIGHT(TEXT(AM41,"0.#"),1)=".",FALSE,TRUE)</formula>
    </cfRule>
    <cfRule type="expression" dxfId="1950" priority="2054">
      <formula>IF(RIGHT(TEXT(AM41,"0.#"),1)=".",TRUE,FALSE)</formula>
    </cfRule>
  </conditionalFormatting>
  <conditionalFormatting sqref="AM39">
    <cfRule type="expression" dxfId="1949" priority="2057">
      <formula>IF(RIGHT(TEXT(AM39,"0.#"),1)=".",FALSE,TRUE)</formula>
    </cfRule>
    <cfRule type="expression" dxfId="1948" priority="2058">
      <formula>IF(RIGHT(TEXT(AM39,"0.#"),1)=".",TRUE,FALSE)</formula>
    </cfRule>
  </conditionalFormatting>
  <conditionalFormatting sqref="AQ39:AQ41">
    <cfRule type="expression" dxfId="1947" priority="2051">
      <formula>IF(RIGHT(TEXT(AQ39,"0.#"),1)=".",FALSE,TRUE)</formula>
    </cfRule>
    <cfRule type="expression" dxfId="1946" priority="2052">
      <formula>IF(RIGHT(TEXT(AQ39,"0.#"),1)=".",TRUE,FALSE)</formula>
    </cfRule>
  </conditionalFormatting>
  <conditionalFormatting sqref="AU39:AU41">
    <cfRule type="expression" dxfId="1945" priority="2049">
      <formula>IF(RIGHT(TEXT(AU39,"0.#"),1)=".",FALSE,TRUE)</formula>
    </cfRule>
    <cfRule type="expression" dxfId="1944" priority="2050">
      <formula>IF(RIGHT(TEXT(AU39,"0.#"),1)=".",TRUE,FALSE)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4">
    <cfRule type="expression" dxfId="1225" priority="531">
      <formula>IF(RIGHT(TEXT(AU104,"0.#"),1)=".",FALSE,TRUE)</formula>
    </cfRule>
    <cfRule type="expression" dxfId="1224" priority="532">
      <formula>IF(RIGHT(TEXT(AU104,"0.#"),1)=".",TRUE,FALSE)</formula>
    </cfRule>
  </conditionalFormatting>
  <conditionalFormatting sqref="AU105">
    <cfRule type="expression" dxfId="1223" priority="529">
      <formula>IF(RIGHT(TEXT(AU105,"0.#"),1)=".",FALSE,TRUE)</formula>
    </cfRule>
    <cfRule type="expression" dxfId="1222" priority="530">
      <formula>IF(RIGHT(TEXT(AU105,"0.#"),1)=".",TRUE,FALSE)</formula>
    </cfRule>
  </conditionalFormatting>
  <conditionalFormatting sqref="AU107">
    <cfRule type="expression" dxfId="1221" priority="525">
      <formula>IF(RIGHT(TEXT(AU107,"0.#"),1)=".",FALSE,TRUE)</formula>
    </cfRule>
    <cfRule type="expression" dxfId="1220" priority="526">
      <formula>IF(RIGHT(TEXT(AU107,"0.#"),1)=".",TRUE,FALSE)</formula>
    </cfRule>
  </conditionalFormatting>
  <conditionalFormatting sqref="AU108">
    <cfRule type="expression" dxfId="1219" priority="523">
      <formula>IF(RIGHT(TEXT(AU108,"0.#"),1)=".",FALSE,TRUE)</formula>
    </cfRule>
    <cfRule type="expression" dxfId="1218" priority="524">
      <formula>IF(RIGHT(TEXT(AU108,"0.#"),1)=".",TRUE,FALSE)</formula>
    </cfRule>
  </conditionalFormatting>
  <conditionalFormatting sqref="AU110">
    <cfRule type="expression" dxfId="1217" priority="521">
      <formula>IF(RIGHT(TEXT(AU110,"0.#"),1)=".",FALSE,TRUE)</formula>
    </cfRule>
    <cfRule type="expression" dxfId="1216" priority="522">
      <formula>IF(RIGHT(TEXT(AU110,"0.#"),1)=".",TRUE,FALSE)</formula>
    </cfRule>
  </conditionalFormatting>
  <conditionalFormatting sqref="AU111">
    <cfRule type="expression" dxfId="1215" priority="519">
      <formula>IF(RIGHT(TEXT(AU111,"0.#"),1)=".",FALSE,TRUE)</formula>
    </cfRule>
    <cfRule type="expression" dxfId="1214" priority="520">
      <formula>IF(RIGHT(TEXT(AU111,"0.#"),1)=".",TRUE,FALSE)</formula>
    </cfRule>
  </conditionalFormatting>
  <conditionalFormatting sqref="AU113">
    <cfRule type="expression" dxfId="1213" priority="517">
      <formula>IF(RIGHT(TEXT(AU113,"0.#"),1)=".",FALSE,TRUE)</formula>
    </cfRule>
    <cfRule type="expression" dxfId="1212" priority="518">
      <formula>IF(RIGHT(TEXT(AU113,"0.#"),1)=".",TRUE,FALSE)</formula>
    </cfRule>
  </conditionalFormatting>
  <conditionalFormatting sqref="AU114">
    <cfRule type="expression" dxfId="1211" priority="515">
      <formula>IF(RIGHT(TEXT(AU114,"0.#"),1)=".",FALSE,TRUE)</formula>
    </cfRule>
    <cfRule type="expression" dxfId="1210" priority="516">
      <formula>IF(RIGHT(TEXT(AU114,"0.#"),1)=".",TRUE,FALSE)</formula>
    </cfRule>
  </conditionalFormatting>
  <conditionalFormatting sqref="AM489">
    <cfRule type="expression" dxfId="1209" priority="509">
      <formula>IF(RIGHT(TEXT(AM489,"0.#"),1)=".",FALSE,TRUE)</formula>
    </cfRule>
    <cfRule type="expression" dxfId="1208" priority="510">
      <formula>IF(RIGHT(TEXT(AM489,"0.#"),1)=".",TRUE,FALSE)</formula>
    </cfRule>
  </conditionalFormatting>
  <conditionalFormatting sqref="AM487">
    <cfRule type="expression" dxfId="1207" priority="513">
      <formula>IF(RIGHT(TEXT(AM487,"0.#"),1)=".",FALSE,TRUE)</formula>
    </cfRule>
    <cfRule type="expression" dxfId="1206" priority="514">
      <formula>IF(RIGHT(TEXT(AM487,"0.#"),1)=".",TRUE,FALSE)</formula>
    </cfRule>
  </conditionalFormatting>
  <conditionalFormatting sqref="AM488">
    <cfRule type="expression" dxfId="1205" priority="511">
      <formula>IF(RIGHT(TEXT(AM488,"0.#"),1)=".",FALSE,TRUE)</formula>
    </cfRule>
    <cfRule type="expression" dxfId="1204" priority="512">
      <formula>IF(RIGHT(TEXT(AM488,"0.#"),1)=".",TRUE,FALSE)</formula>
    </cfRule>
  </conditionalFormatting>
  <conditionalFormatting sqref="AI489">
    <cfRule type="expression" dxfId="1203" priority="503">
      <formula>IF(RIGHT(TEXT(AI489,"0.#"),1)=".",FALSE,TRUE)</formula>
    </cfRule>
    <cfRule type="expression" dxfId="1202" priority="504">
      <formula>IF(RIGHT(TEXT(AI489,"0.#"),1)=".",TRUE,FALSE)</formula>
    </cfRule>
  </conditionalFormatting>
  <conditionalFormatting sqref="AI487">
    <cfRule type="expression" dxfId="1201" priority="507">
      <formula>IF(RIGHT(TEXT(AI487,"0.#"),1)=".",FALSE,TRUE)</formula>
    </cfRule>
    <cfRule type="expression" dxfId="1200" priority="508">
      <formula>IF(RIGHT(TEXT(AI487,"0.#"),1)=".",TRUE,FALSE)</formula>
    </cfRule>
  </conditionalFormatting>
  <conditionalFormatting sqref="AI488">
    <cfRule type="expression" dxfId="1199" priority="505">
      <formula>IF(RIGHT(TEXT(AI488,"0.#"),1)=".",FALSE,TRUE)</formula>
    </cfRule>
    <cfRule type="expression" dxfId="1198" priority="506">
      <formula>IF(RIGHT(TEXT(AI488,"0.#"),1)=".",TRUE,FALSE)</formula>
    </cfRule>
  </conditionalFormatting>
  <conditionalFormatting sqref="AM514">
    <cfRule type="expression" dxfId="1197" priority="497">
      <formula>IF(RIGHT(TEXT(AM514,"0.#"),1)=".",FALSE,TRUE)</formula>
    </cfRule>
    <cfRule type="expression" dxfId="1196" priority="498">
      <formula>IF(RIGHT(TEXT(AM514,"0.#"),1)=".",TRUE,FALSE)</formula>
    </cfRule>
  </conditionalFormatting>
  <conditionalFormatting sqref="AM512">
    <cfRule type="expression" dxfId="1195" priority="501">
      <formula>IF(RIGHT(TEXT(AM512,"0.#"),1)=".",FALSE,TRUE)</formula>
    </cfRule>
    <cfRule type="expression" dxfId="1194" priority="502">
      <formula>IF(RIGHT(TEXT(AM512,"0.#"),1)=".",TRUE,FALSE)</formula>
    </cfRule>
  </conditionalFormatting>
  <conditionalFormatting sqref="AM513">
    <cfRule type="expression" dxfId="1193" priority="499">
      <formula>IF(RIGHT(TEXT(AM513,"0.#"),1)=".",FALSE,TRUE)</formula>
    </cfRule>
    <cfRule type="expression" dxfId="1192" priority="500">
      <formula>IF(RIGHT(TEXT(AM513,"0.#"),1)=".",TRUE,FALSE)</formula>
    </cfRule>
  </conditionalFormatting>
  <conditionalFormatting sqref="AI514">
    <cfRule type="expression" dxfId="1191" priority="491">
      <formula>IF(RIGHT(TEXT(AI514,"0.#"),1)=".",FALSE,TRUE)</formula>
    </cfRule>
    <cfRule type="expression" dxfId="1190" priority="492">
      <formula>IF(RIGHT(TEXT(AI514,"0.#"),1)=".",TRUE,FALSE)</formula>
    </cfRule>
  </conditionalFormatting>
  <conditionalFormatting sqref="AI512">
    <cfRule type="expression" dxfId="1189" priority="495">
      <formula>IF(RIGHT(TEXT(AI512,"0.#"),1)=".",FALSE,TRUE)</formula>
    </cfRule>
    <cfRule type="expression" dxfId="1188" priority="496">
      <formula>IF(RIGHT(TEXT(AI512,"0.#"),1)=".",TRUE,FALSE)</formula>
    </cfRule>
  </conditionalFormatting>
  <conditionalFormatting sqref="AI513">
    <cfRule type="expression" dxfId="1187" priority="493">
      <formula>IF(RIGHT(TEXT(AI513,"0.#"),1)=".",FALSE,TRUE)</formula>
    </cfRule>
    <cfRule type="expression" dxfId="1186" priority="494">
      <formula>IF(RIGHT(TEXT(AI513,"0.#"),1)=".",TRUE,FALSE)</formula>
    </cfRule>
  </conditionalFormatting>
  <conditionalFormatting sqref="AM519">
    <cfRule type="expression" dxfId="1185" priority="437">
      <formula>IF(RIGHT(TEXT(AM519,"0.#"),1)=".",FALSE,TRUE)</formula>
    </cfRule>
    <cfRule type="expression" dxfId="1184" priority="438">
      <formula>IF(RIGHT(TEXT(AM519,"0.#"),1)=".",TRUE,FALSE)</formula>
    </cfRule>
  </conditionalFormatting>
  <conditionalFormatting sqref="AM517">
    <cfRule type="expression" dxfId="1183" priority="441">
      <formula>IF(RIGHT(TEXT(AM517,"0.#"),1)=".",FALSE,TRUE)</formula>
    </cfRule>
    <cfRule type="expression" dxfId="1182" priority="442">
      <formula>IF(RIGHT(TEXT(AM517,"0.#"),1)=".",TRUE,FALSE)</formula>
    </cfRule>
  </conditionalFormatting>
  <conditionalFormatting sqref="AM518">
    <cfRule type="expression" dxfId="1181" priority="439">
      <formula>IF(RIGHT(TEXT(AM518,"0.#"),1)=".",FALSE,TRUE)</formula>
    </cfRule>
    <cfRule type="expression" dxfId="1180" priority="440">
      <formula>IF(RIGHT(TEXT(AM518,"0.#"),1)=".",TRUE,FALSE)</formula>
    </cfRule>
  </conditionalFormatting>
  <conditionalFormatting sqref="AI519">
    <cfRule type="expression" dxfId="1179" priority="431">
      <formula>IF(RIGHT(TEXT(AI519,"0.#"),1)=".",FALSE,TRUE)</formula>
    </cfRule>
    <cfRule type="expression" dxfId="1178" priority="432">
      <formula>IF(RIGHT(TEXT(AI519,"0.#"),1)=".",TRUE,FALSE)</formula>
    </cfRule>
  </conditionalFormatting>
  <conditionalFormatting sqref="AI517">
    <cfRule type="expression" dxfId="1177" priority="435">
      <formula>IF(RIGHT(TEXT(AI517,"0.#"),1)=".",FALSE,TRUE)</formula>
    </cfRule>
    <cfRule type="expression" dxfId="1176" priority="436">
      <formula>IF(RIGHT(TEXT(AI517,"0.#"),1)=".",TRUE,FALSE)</formula>
    </cfRule>
  </conditionalFormatting>
  <conditionalFormatting sqref="AI518">
    <cfRule type="expression" dxfId="1175" priority="433">
      <formula>IF(RIGHT(TEXT(AI518,"0.#"),1)=".",FALSE,TRUE)</formula>
    </cfRule>
    <cfRule type="expression" dxfId="1174" priority="434">
      <formula>IF(RIGHT(TEXT(AI518,"0.#"),1)=".",TRUE,FALSE)</formula>
    </cfRule>
  </conditionalFormatting>
  <conditionalFormatting sqref="AM524">
    <cfRule type="expression" dxfId="1173" priority="425">
      <formula>IF(RIGHT(TEXT(AM524,"0.#"),1)=".",FALSE,TRUE)</formula>
    </cfRule>
    <cfRule type="expression" dxfId="1172" priority="426">
      <formula>IF(RIGHT(TEXT(AM524,"0.#"),1)=".",TRUE,FALSE)</formula>
    </cfRule>
  </conditionalFormatting>
  <conditionalFormatting sqref="AM522">
    <cfRule type="expression" dxfId="1171" priority="429">
      <formula>IF(RIGHT(TEXT(AM522,"0.#"),1)=".",FALSE,TRUE)</formula>
    </cfRule>
    <cfRule type="expression" dxfId="1170" priority="430">
      <formula>IF(RIGHT(TEXT(AM522,"0.#"),1)=".",TRUE,FALSE)</formula>
    </cfRule>
  </conditionalFormatting>
  <conditionalFormatting sqref="AM523">
    <cfRule type="expression" dxfId="1169" priority="427">
      <formula>IF(RIGHT(TEXT(AM523,"0.#"),1)=".",FALSE,TRUE)</formula>
    </cfRule>
    <cfRule type="expression" dxfId="1168" priority="428">
      <formula>IF(RIGHT(TEXT(AM523,"0.#"),1)=".",TRUE,FALSE)</formula>
    </cfRule>
  </conditionalFormatting>
  <conditionalFormatting sqref="AI524">
    <cfRule type="expression" dxfId="1167" priority="419">
      <formula>IF(RIGHT(TEXT(AI524,"0.#"),1)=".",FALSE,TRUE)</formula>
    </cfRule>
    <cfRule type="expression" dxfId="1166" priority="420">
      <formula>IF(RIGHT(TEXT(AI524,"0.#"),1)=".",TRUE,FALSE)</formula>
    </cfRule>
  </conditionalFormatting>
  <conditionalFormatting sqref="AI522">
    <cfRule type="expression" dxfId="1165" priority="423">
      <formula>IF(RIGHT(TEXT(AI522,"0.#"),1)=".",FALSE,TRUE)</formula>
    </cfRule>
    <cfRule type="expression" dxfId="1164" priority="424">
      <formula>IF(RIGHT(TEXT(AI522,"0.#"),1)=".",TRUE,FALSE)</formula>
    </cfRule>
  </conditionalFormatting>
  <conditionalFormatting sqref="AI523">
    <cfRule type="expression" dxfId="1163" priority="421">
      <formula>IF(RIGHT(TEXT(AI523,"0.#"),1)=".",FALSE,TRUE)</formula>
    </cfRule>
    <cfRule type="expression" dxfId="1162" priority="422">
      <formula>IF(RIGHT(TEXT(AI523,"0.#"),1)=".",TRUE,FALSE)</formula>
    </cfRule>
  </conditionalFormatting>
  <conditionalFormatting sqref="AM529">
    <cfRule type="expression" dxfId="1161" priority="413">
      <formula>IF(RIGHT(TEXT(AM529,"0.#"),1)=".",FALSE,TRUE)</formula>
    </cfRule>
    <cfRule type="expression" dxfId="1160" priority="414">
      <formula>IF(RIGHT(TEXT(AM529,"0.#"),1)=".",TRUE,FALSE)</formula>
    </cfRule>
  </conditionalFormatting>
  <conditionalFormatting sqref="AM527">
    <cfRule type="expression" dxfId="1159" priority="417">
      <formula>IF(RIGHT(TEXT(AM527,"0.#"),1)=".",FALSE,TRUE)</formula>
    </cfRule>
    <cfRule type="expression" dxfId="1158" priority="418">
      <formula>IF(RIGHT(TEXT(AM527,"0.#"),1)=".",TRUE,FALSE)</formula>
    </cfRule>
  </conditionalFormatting>
  <conditionalFormatting sqref="AM528">
    <cfRule type="expression" dxfId="1157" priority="415">
      <formula>IF(RIGHT(TEXT(AM528,"0.#"),1)=".",FALSE,TRUE)</formula>
    </cfRule>
    <cfRule type="expression" dxfId="1156" priority="416">
      <formula>IF(RIGHT(TEXT(AM528,"0.#"),1)=".",TRUE,FALSE)</formula>
    </cfRule>
  </conditionalFormatting>
  <conditionalFormatting sqref="AI529">
    <cfRule type="expression" dxfId="1155" priority="407">
      <formula>IF(RIGHT(TEXT(AI529,"0.#"),1)=".",FALSE,TRUE)</formula>
    </cfRule>
    <cfRule type="expression" dxfId="1154" priority="408">
      <formula>IF(RIGHT(TEXT(AI529,"0.#"),1)=".",TRUE,FALSE)</formula>
    </cfRule>
  </conditionalFormatting>
  <conditionalFormatting sqref="AI527">
    <cfRule type="expression" dxfId="1153" priority="411">
      <formula>IF(RIGHT(TEXT(AI527,"0.#"),1)=".",FALSE,TRUE)</formula>
    </cfRule>
    <cfRule type="expression" dxfId="1152" priority="412">
      <formula>IF(RIGHT(TEXT(AI527,"0.#"),1)=".",TRUE,FALSE)</formula>
    </cfRule>
  </conditionalFormatting>
  <conditionalFormatting sqref="AI528">
    <cfRule type="expression" dxfId="1151" priority="409">
      <formula>IF(RIGHT(TEXT(AI528,"0.#"),1)=".",FALSE,TRUE)</formula>
    </cfRule>
    <cfRule type="expression" dxfId="1150" priority="410">
      <formula>IF(RIGHT(TEXT(AI528,"0.#"),1)=".",TRUE,FALSE)</formula>
    </cfRule>
  </conditionalFormatting>
  <conditionalFormatting sqref="AM494">
    <cfRule type="expression" dxfId="1149" priority="485">
      <formula>IF(RIGHT(TEXT(AM494,"0.#"),1)=".",FALSE,TRUE)</formula>
    </cfRule>
    <cfRule type="expression" dxfId="1148" priority="486">
      <formula>IF(RIGHT(TEXT(AM494,"0.#"),1)=".",TRUE,FALSE)</formula>
    </cfRule>
  </conditionalFormatting>
  <conditionalFormatting sqref="AM492">
    <cfRule type="expression" dxfId="1147" priority="489">
      <formula>IF(RIGHT(TEXT(AM492,"0.#"),1)=".",FALSE,TRUE)</formula>
    </cfRule>
    <cfRule type="expression" dxfId="1146" priority="490">
      <formula>IF(RIGHT(TEXT(AM492,"0.#"),1)=".",TRUE,FALSE)</formula>
    </cfRule>
  </conditionalFormatting>
  <conditionalFormatting sqref="AM493">
    <cfRule type="expression" dxfId="1145" priority="487">
      <formula>IF(RIGHT(TEXT(AM493,"0.#"),1)=".",FALSE,TRUE)</formula>
    </cfRule>
    <cfRule type="expression" dxfId="1144" priority="488">
      <formula>IF(RIGHT(TEXT(AM493,"0.#"),1)=".",TRUE,FALSE)</formula>
    </cfRule>
  </conditionalFormatting>
  <conditionalFormatting sqref="AI494">
    <cfRule type="expression" dxfId="1143" priority="479">
      <formula>IF(RIGHT(TEXT(AI494,"0.#"),1)=".",FALSE,TRUE)</formula>
    </cfRule>
    <cfRule type="expression" dxfId="1142" priority="480">
      <formula>IF(RIGHT(TEXT(AI494,"0.#"),1)=".",TRUE,FALSE)</formula>
    </cfRule>
  </conditionalFormatting>
  <conditionalFormatting sqref="AI492">
    <cfRule type="expression" dxfId="1141" priority="483">
      <formula>IF(RIGHT(TEXT(AI492,"0.#"),1)=".",FALSE,TRUE)</formula>
    </cfRule>
    <cfRule type="expression" dxfId="1140" priority="484">
      <formula>IF(RIGHT(TEXT(AI492,"0.#"),1)=".",TRUE,FALSE)</formula>
    </cfRule>
  </conditionalFormatting>
  <conditionalFormatting sqref="AI493">
    <cfRule type="expression" dxfId="1139" priority="481">
      <formula>IF(RIGHT(TEXT(AI493,"0.#"),1)=".",FALSE,TRUE)</formula>
    </cfRule>
    <cfRule type="expression" dxfId="1138" priority="482">
      <formula>IF(RIGHT(TEXT(AI493,"0.#"),1)=".",TRUE,FALSE)</formula>
    </cfRule>
  </conditionalFormatting>
  <conditionalFormatting sqref="AM499">
    <cfRule type="expression" dxfId="1137" priority="473">
      <formula>IF(RIGHT(TEXT(AM499,"0.#"),1)=".",FALSE,TRUE)</formula>
    </cfRule>
    <cfRule type="expression" dxfId="1136" priority="474">
      <formula>IF(RIGHT(TEXT(AM499,"0.#"),1)=".",TRUE,FALSE)</formula>
    </cfRule>
  </conditionalFormatting>
  <conditionalFormatting sqref="AM497">
    <cfRule type="expression" dxfId="1135" priority="477">
      <formula>IF(RIGHT(TEXT(AM497,"0.#"),1)=".",FALSE,TRUE)</formula>
    </cfRule>
    <cfRule type="expression" dxfId="1134" priority="478">
      <formula>IF(RIGHT(TEXT(AM497,"0.#"),1)=".",TRUE,FALSE)</formula>
    </cfRule>
  </conditionalFormatting>
  <conditionalFormatting sqref="AM498">
    <cfRule type="expression" dxfId="1133" priority="475">
      <formula>IF(RIGHT(TEXT(AM498,"0.#"),1)=".",FALSE,TRUE)</formula>
    </cfRule>
    <cfRule type="expression" dxfId="1132" priority="476">
      <formula>IF(RIGHT(TEXT(AM498,"0.#"),1)=".",TRUE,FALSE)</formula>
    </cfRule>
  </conditionalFormatting>
  <conditionalFormatting sqref="AI499">
    <cfRule type="expression" dxfId="1131" priority="467">
      <formula>IF(RIGHT(TEXT(AI499,"0.#"),1)=".",FALSE,TRUE)</formula>
    </cfRule>
    <cfRule type="expression" dxfId="1130" priority="468">
      <formula>IF(RIGHT(TEXT(AI499,"0.#"),1)=".",TRUE,FALSE)</formula>
    </cfRule>
  </conditionalFormatting>
  <conditionalFormatting sqref="AI497">
    <cfRule type="expression" dxfId="1129" priority="471">
      <formula>IF(RIGHT(TEXT(AI497,"0.#"),1)=".",FALSE,TRUE)</formula>
    </cfRule>
    <cfRule type="expression" dxfId="1128" priority="472">
      <formula>IF(RIGHT(TEXT(AI497,"0.#"),1)=".",TRUE,FALSE)</formula>
    </cfRule>
  </conditionalFormatting>
  <conditionalFormatting sqref="AI498">
    <cfRule type="expression" dxfId="1127" priority="469">
      <formula>IF(RIGHT(TEXT(AI498,"0.#"),1)=".",FALSE,TRUE)</formula>
    </cfRule>
    <cfRule type="expression" dxfId="1126" priority="470">
      <formula>IF(RIGHT(TEXT(AI498,"0.#"),1)=".",TRUE,FALSE)</formula>
    </cfRule>
  </conditionalFormatting>
  <conditionalFormatting sqref="AM504">
    <cfRule type="expression" dxfId="1125" priority="461">
      <formula>IF(RIGHT(TEXT(AM504,"0.#"),1)=".",FALSE,TRUE)</formula>
    </cfRule>
    <cfRule type="expression" dxfId="1124" priority="462">
      <formula>IF(RIGHT(TEXT(AM504,"0.#"),1)=".",TRUE,FALSE)</formula>
    </cfRule>
  </conditionalFormatting>
  <conditionalFormatting sqref="AM502">
    <cfRule type="expression" dxfId="1123" priority="465">
      <formula>IF(RIGHT(TEXT(AM502,"0.#"),1)=".",FALSE,TRUE)</formula>
    </cfRule>
    <cfRule type="expression" dxfId="1122" priority="466">
      <formula>IF(RIGHT(TEXT(AM502,"0.#"),1)=".",TRUE,FALSE)</formula>
    </cfRule>
  </conditionalFormatting>
  <conditionalFormatting sqref="AM503">
    <cfRule type="expression" dxfId="1121" priority="463">
      <formula>IF(RIGHT(TEXT(AM503,"0.#"),1)=".",FALSE,TRUE)</formula>
    </cfRule>
    <cfRule type="expression" dxfId="1120" priority="464">
      <formula>IF(RIGHT(TEXT(AM503,"0.#"),1)=".",TRUE,FALSE)</formula>
    </cfRule>
  </conditionalFormatting>
  <conditionalFormatting sqref="AI504">
    <cfRule type="expression" dxfId="1119" priority="455">
      <formula>IF(RIGHT(TEXT(AI504,"0.#"),1)=".",FALSE,TRUE)</formula>
    </cfRule>
    <cfRule type="expression" dxfId="1118" priority="456">
      <formula>IF(RIGHT(TEXT(AI504,"0.#"),1)=".",TRUE,FALSE)</formula>
    </cfRule>
  </conditionalFormatting>
  <conditionalFormatting sqref="AI502">
    <cfRule type="expression" dxfId="1117" priority="459">
      <formula>IF(RIGHT(TEXT(AI502,"0.#"),1)=".",FALSE,TRUE)</formula>
    </cfRule>
    <cfRule type="expression" dxfId="1116" priority="460">
      <formula>IF(RIGHT(TEXT(AI502,"0.#"),1)=".",TRUE,FALSE)</formula>
    </cfRule>
  </conditionalFormatting>
  <conditionalFormatting sqref="AI503">
    <cfRule type="expression" dxfId="1115" priority="457">
      <formula>IF(RIGHT(TEXT(AI503,"0.#"),1)=".",FALSE,TRUE)</formula>
    </cfRule>
    <cfRule type="expression" dxfId="1114" priority="458">
      <formula>IF(RIGHT(TEXT(AI503,"0.#"),1)=".",TRUE,FALSE)</formula>
    </cfRule>
  </conditionalFormatting>
  <conditionalFormatting sqref="AM509">
    <cfRule type="expression" dxfId="1113" priority="449">
      <formula>IF(RIGHT(TEXT(AM509,"0.#"),1)=".",FALSE,TRUE)</formula>
    </cfRule>
    <cfRule type="expression" dxfId="1112" priority="450">
      <formula>IF(RIGHT(TEXT(AM509,"0.#"),1)=".",TRUE,FALSE)</formula>
    </cfRule>
  </conditionalFormatting>
  <conditionalFormatting sqref="AM507">
    <cfRule type="expression" dxfId="1111" priority="453">
      <formula>IF(RIGHT(TEXT(AM507,"0.#"),1)=".",FALSE,TRUE)</formula>
    </cfRule>
    <cfRule type="expression" dxfId="1110" priority="454">
      <formula>IF(RIGHT(TEXT(AM507,"0.#"),1)=".",TRUE,FALSE)</formula>
    </cfRule>
  </conditionalFormatting>
  <conditionalFormatting sqref="AM508">
    <cfRule type="expression" dxfId="1109" priority="451">
      <formula>IF(RIGHT(TEXT(AM508,"0.#"),1)=".",FALSE,TRUE)</formula>
    </cfRule>
    <cfRule type="expression" dxfId="1108" priority="452">
      <formula>IF(RIGHT(TEXT(AM508,"0.#"),1)=".",TRUE,FALSE)</formula>
    </cfRule>
  </conditionalFormatting>
  <conditionalFormatting sqref="AI509">
    <cfRule type="expression" dxfId="1107" priority="443">
      <formula>IF(RIGHT(TEXT(AI509,"0.#"),1)=".",FALSE,TRUE)</formula>
    </cfRule>
    <cfRule type="expression" dxfId="1106" priority="444">
      <formula>IF(RIGHT(TEXT(AI509,"0.#"),1)=".",TRUE,FALSE)</formula>
    </cfRule>
  </conditionalFormatting>
  <conditionalFormatting sqref="AI507">
    <cfRule type="expression" dxfId="1105" priority="447">
      <formula>IF(RIGHT(TEXT(AI507,"0.#"),1)=".",FALSE,TRUE)</formula>
    </cfRule>
    <cfRule type="expression" dxfId="1104" priority="448">
      <formula>IF(RIGHT(TEXT(AI507,"0.#"),1)=".",TRUE,FALSE)</formula>
    </cfRule>
  </conditionalFormatting>
  <conditionalFormatting sqref="AI508">
    <cfRule type="expression" dxfId="1103" priority="445">
      <formula>IF(RIGHT(TEXT(AI508,"0.#"),1)=".",FALSE,TRUE)</formula>
    </cfRule>
    <cfRule type="expression" dxfId="1102" priority="446">
      <formula>IF(RIGHT(TEXT(AI508,"0.#"),1)=".",TRUE,FALSE)</formula>
    </cfRule>
  </conditionalFormatting>
  <conditionalFormatting sqref="AM543">
    <cfRule type="expression" dxfId="1101" priority="401">
      <formula>IF(RIGHT(TEXT(AM543,"0.#"),1)=".",FALSE,TRUE)</formula>
    </cfRule>
    <cfRule type="expression" dxfId="1100" priority="402">
      <formula>IF(RIGHT(TEXT(AM543,"0.#"),1)=".",TRUE,FALSE)</formula>
    </cfRule>
  </conditionalFormatting>
  <conditionalFormatting sqref="AM541">
    <cfRule type="expression" dxfId="1099" priority="405">
      <formula>IF(RIGHT(TEXT(AM541,"0.#"),1)=".",FALSE,TRUE)</formula>
    </cfRule>
    <cfRule type="expression" dxfId="1098" priority="406">
      <formula>IF(RIGHT(TEXT(AM541,"0.#"),1)=".",TRUE,FALSE)</formula>
    </cfRule>
  </conditionalFormatting>
  <conditionalFormatting sqref="AM542">
    <cfRule type="expression" dxfId="1097" priority="403">
      <formula>IF(RIGHT(TEXT(AM542,"0.#"),1)=".",FALSE,TRUE)</formula>
    </cfRule>
    <cfRule type="expression" dxfId="1096" priority="404">
      <formula>IF(RIGHT(TEXT(AM542,"0.#"),1)=".",TRUE,FALSE)</formula>
    </cfRule>
  </conditionalFormatting>
  <conditionalFormatting sqref="AI543">
    <cfRule type="expression" dxfId="1095" priority="395">
      <formula>IF(RIGHT(TEXT(AI543,"0.#"),1)=".",FALSE,TRUE)</formula>
    </cfRule>
    <cfRule type="expression" dxfId="1094" priority="396">
      <formula>IF(RIGHT(TEXT(AI543,"0.#"),1)=".",TRUE,FALSE)</formula>
    </cfRule>
  </conditionalFormatting>
  <conditionalFormatting sqref="AI541">
    <cfRule type="expression" dxfId="1093" priority="399">
      <formula>IF(RIGHT(TEXT(AI541,"0.#"),1)=".",FALSE,TRUE)</formula>
    </cfRule>
    <cfRule type="expression" dxfId="1092" priority="400">
      <formula>IF(RIGHT(TEXT(AI541,"0.#"),1)=".",TRUE,FALSE)</formula>
    </cfRule>
  </conditionalFormatting>
  <conditionalFormatting sqref="AI542">
    <cfRule type="expression" dxfId="1091" priority="397">
      <formula>IF(RIGHT(TEXT(AI542,"0.#"),1)=".",FALSE,TRUE)</formula>
    </cfRule>
    <cfRule type="expression" dxfId="1090" priority="398">
      <formula>IF(RIGHT(TEXT(AI542,"0.#"),1)=".",TRUE,FALSE)</formula>
    </cfRule>
  </conditionalFormatting>
  <conditionalFormatting sqref="AM568">
    <cfRule type="expression" dxfId="1089" priority="389">
      <formula>IF(RIGHT(TEXT(AM568,"0.#"),1)=".",FALSE,TRUE)</formula>
    </cfRule>
    <cfRule type="expression" dxfId="1088" priority="390">
      <formula>IF(RIGHT(TEXT(AM568,"0.#"),1)=".",TRUE,FALSE)</formula>
    </cfRule>
  </conditionalFormatting>
  <conditionalFormatting sqref="AM566">
    <cfRule type="expression" dxfId="1087" priority="393">
      <formula>IF(RIGHT(TEXT(AM566,"0.#"),1)=".",FALSE,TRUE)</formula>
    </cfRule>
    <cfRule type="expression" dxfId="1086" priority="394">
      <formula>IF(RIGHT(TEXT(AM566,"0.#"),1)=".",TRUE,FALSE)</formula>
    </cfRule>
  </conditionalFormatting>
  <conditionalFormatting sqref="AM567">
    <cfRule type="expression" dxfId="1085" priority="391">
      <formula>IF(RIGHT(TEXT(AM567,"0.#"),1)=".",FALSE,TRUE)</formula>
    </cfRule>
    <cfRule type="expression" dxfId="1084" priority="392">
      <formula>IF(RIGHT(TEXT(AM567,"0.#"),1)=".",TRUE,FALSE)</formula>
    </cfRule>
  </conditionalFormatting>
  <conditionalFormatting sqref="AI568">
    <cfRule type="expression" dxfId="1083" priority="383">
      <formula>IF(RIGHT(TEXT(AI568,"0.#"),1)=".",FALSE,TRUE)</formula>
    </cfRule>
    <cfRule type="expression" dxfId="1082" priority="384">
      <formula>IF(RIGHT(TEXT(AI568,"0.#"),1)=".",TRUE,FALSE)</formula>
    </cfRule>
  </conditionalFormatting>
  <conditionalFormatting sqref="AI566">
    <cfRule type="expression" dxfId="1081" priority="387">
      <formula>IF(RIGHT(TEXT(AI566,"0.#"),1)=".",FALSE,TRUE)</formula>
    </cfRule>
    <cfRule type="expression" dxfId="1080" priority="388">
      <formula>IF(RIGHT(TEXT(AI566,"0.#"),1)=".",TRUE,FALSE)</formula>
    </cfRule>
  </conditionalFormatting>
  <conditionalFormatting sqref="AI567">
    <cfRule type="expression" dxfId="1079" priority="385">
      <formula>IF(RIGHT(TEXT(AI567,"0.#"),1)=".",FALSE,TRUE)</formula>
    </cfRule>
    <cfRule type="expression" dxfId="1078" priority="386">
      <formula>IF(RIGHT(TEXT(AI567,"0.#"),1)=".",TRUE,FALSE)</formula>
    </cfRule>
  </conditionalFormatting>
  <conditionalFormatting sqref="AM573">
    <cfRule type="expression" dxfId="1077" priority="329">
      <formula>IF(RIGHT(TEXT(AM573,"0.#"),1)=".",FALSE,TRUE)</formula>
    </cfRule>
    <cfRule type="expression" dxfId="1076" priority="330">
      <formula>IF(RIGHT(TEXT(AM573,"0.#"),1)=".",TRUE,FALSE)</formula>
    </cfRule>
  </conditionalFormatting>
  <conditionalFormatting sqref="AM571">
    <cfRule type="expression" dxfId="1075" priority="333">
      <formula>IF(RIGHT(TEXT(AM571,"0.#"),1)=".",FALSE,TRUE)</formula>
    </cfRule>
    <cfRule type="expression" dxfId="1074" priority="334">
      <formula>IF(RIGHT(TEXT(AM571,"0.#"),1)=".",TRUE,FALSE)</formula>
    </cfRule>
  </conditionalFormatting>
  <conditionalFormatting sqref="AM572">
    <cfRule type="expression" dxfId="1073" priority="331">
      <formula>IF(RIGHT(TEXT(AM572,"0.#"),1)=".",FALSE,TRUE)</formula>
    </cfRule>
    <cfRule type="expression" dxfId="1072" priority="332">
      <formula>IF(RIGHT(TEXT(AM572,"0.#"),1)=".",TRUE,FALSE)</formula>
    </cfRule>
  </conditionalFormatting>
  <conditionalFormatting sqref="AI573">
    <cfRule type="expression" dxfId="1071" priority="323">
      <formula>IF(RIGHT(TEXT(AI573,"0.#"),1)=".",FALSE,TRUE)</formula>
    </cfRule>
    <cfRule type="expression" dxfId="1070" priority="324">
      <formula>IF(RIGHT(TEXT(AI573,"0.#"),1)=".",TRUE,FALSE)</formula>
    </cfRule>
  </conditionalFormatting>
  <conditionalFormatting sqref="AI571">
    <cfRule type="expression" dxfId="1069" priority="327">
      <formula>IF(RIGHT(TEXT(AI571,"0.#"),1)=".",FALSE,TRUE)</formula>
    </cfRule>
    <cfRule type="expression" dxfId="1068" priority="328">
      <formula>IF(RIGHT(TEXT(AI571,"0.#"),1)=".",TRUE,FALSE)</formula>
    </cfRule>
  </conditionalFormatting>
  <conditionalFormatting sqref="AI572">
    <cfRule type="expression" dxfId="1067" priority="325">
      <formula>IF(RIGHT(TEXT(AI572,"0.#"),1)=".",FALSE,TRUE)</formula>
    </cfRule>
    <cfRule type="expression" dxfId="1066" priority="326">
      <formula>IF(RIGHT(TEXT(AI572,"0.#"),1)=".",TRUE,FALSE)</formula>
    </cfRule>
  </conditionalFormatting>
  <conditionalFormatting sqref="AM578">
    <cfRule type="expression" dxfId="1065" priority="317">
      <formula>IF(RIGHT(TEXT(AM578,"0.#"),1)=".",FALSE,TRUE)</formula>
    </cfRule>
    <cfRule type="expression" dxfId="1064" priority="318">
      <formula>IF(RIGHT(TEXT(AM578,"0.#"),1)=".",TRUE,FALSE)</formula>
    </cfRule>
  </conditionalFormatting>
  <conditionalFormatting sqref="AM576">
    <cfRule type="expression" dxfId="1063" priority="321">
      <formula>IF(RIGHT(TEXT(AM576,"0.#"),1)=".",FALSE,TRUE)</formula>
    </cfRule>
    <cfRule type="expression" dxfId="1062" priority="322">
      <formula>IF(RIGHT(TEXT(AM576,"0.#"),1)=".",TRUE,FALSE)</formula>
    </cfRule>
  </conditionalFormatting>
  <conditionalFormatting sqref="AM577">
    <cfRule type="expression" dxfId="1061" priority="319">
      <formula>IF(RIGHT(TEXT(AM577,"0.#"),1)=".",FALSE,TRUE)</formula>
    </cfRule>
    <cfRule type="expression" dxfId="1060" priority="320">
      <formula>IF(RIGHT(TEXT(AM577,"0.#"),1)=".",TRUE,FALSE)</formula>
    </cfRule>
  </conditionalFormatting>
  <conditionalFormatting sqref="AI578">
    <cfRule type="expression" dxfId="1059" priority="311">
      <formula>IF(RIGHT(TEXT(AI578,"0.#"),1)=".",FALSE,TRUE)</formula>
    </cfRule>
    <cfRule type="expression" dxfId="1058" priority="312">
      <formula>IF(RIGHT(TEXT(AI578,"0.#"),1)=".",TRUE,FALSE)</formula>
    </cfRule>
  </conditionalFormatting>
  <conditionalFormatting sqref="AI576">
    <cfRule type="expression" dxfId="1057" priority="315">
      <formula>IF(RIGHT(TEXT(AI576,"0.#"),1)=".",FALSE,TRUE)</formula>
    </cfRule>
    <cfRule type="expression" dxfId="1056" priority="316">
      <formula>IF(RIGHT(TEXT(AI576,"0.#"),1)=".",TRUE,FALSE)</formula>
    </cfRule>
  </conditionalFormatting>
  <conditionalFormatting sqref="AI577">
    <cfRule type="expression" dxfId="1055" priority="313">
      <formula>IF(RIGHT(TEXT(AI577,"0.#"),1)=".",FALSE,TRUE)</formula>
    </cfRule>
    <cfRule type="expression" dxfId="1054" priority="314">
      <formula>IF(RIGHT(TEXT(AI577,"0.#"),1)=".",TRUE,FALSE)</formula>
    </cfRule>
  </conditionalFormatting>
  <conditionalFormatting sqref="AM583">
    <cfRule type="expression" dxfId="1053" priority="305">
      <formula>IF(RIGHT(TEXT(AM583,"0.#"),1)=".",FALSE,TRUE)</formula>
    </cfRule>
    <cfRule type="expression" dxfId="1052" priority="306">
      <formula>IF(RIGHT(TEXT(AM583,"0.#"),1)=".",TRUE,FALSE)</formula>
    </cfRule>
  </conditionalFormatting>
  <conditionalFormatting sqref="AM581">
    <cfRule type="expression" dxfId="1051" priority="309">
      <formula>IF(RIGHT(TEXT(AM581,"0.#"),1)=".",FALSE,TRUE)</formula>
    </cfRule>
    <cfRule type="expression" dxfId="1050" priority="310">
      <formula>IF(RIGHT(TEXT(AM581,"0.#"),1)=".",TRUE,FALSE)</formula>
    </cfRule>
  </conditionalFormatting>
  <conditionalFormatting sqref="AM582">
    <cfRule type="expression" dxfId="1049" priority="307">
      <formula>IF(RIGHT(TEXT(AM582,"0.#"),1)=".",FALSE,TRUE)</formula>
    </cfRule>
    <cfRule type="expression" dxfId="1048" priority="308">
      <formula>IF(RIGHT(TEXT(AM582,"0.#"),1)=".",TRUE,FALSE)</formula>
    </cfRule>
  </conditionalFormatting>
  <conditionalFormatting sqref="AI583">
    <cfRule type="expression" dxfId="1047" priority="299">
      <formula>IF(RIGHT(TEXT(AI583,"0.#"),1)=".",FALSE,TRUE)</formula>
    </cfRule>
    <cfRule type="expression" dxfId="1046" priority="300">
      <formula>IF(RIGHT(TEXT(AI583,"0.#"),1)=".",TRUE,FALSE)</formula>
    </cfRule>
  </conditionalFormatting>
  <conditionalFormatting sqref="AI581">
    <cfRule type="expression" dxfId="1045" priority="303">
      <formula>IF(RIGHT(TEXT(AI581,"0.#"),1)=".",FALSE,TRUE)</formula>
    </cfRule>
    <cfRule type="expression" dxfId="1044" priority="304">
      <formula>IF(RIGHT(TEXT(AI581,"0.#"),1)=".",TRUE,FALSE)</formula>
    </cfRule>
  </conditionalFormatting>
  <conditionalFormatting sqref="AI582">
    <cfRule type="expression" dxfId="1043" priority="301">
      <formula>IF(RIGHT(TEXT(AI582,"0.#"),1)=".",FALSE,TRUE)</formula>
    </cfRule>
    <cfRule type="expression" dxfId="1042" priority="302">
      <formula>IF(RIGHT(TEXT(AI582,"0.#"),1)=".",TRUE,FALSE)</formula>
    </cfRule>
  </conditionalFormatting>
  <conditionalFormatting sqref="AM548">
    <cfRule type="expression" dxfId="1041" priority="377">
      <formula>IF(RIGHT(TEXT(AM548,"0.#"),1)=".",FALSE,TRUE)</formula>
    </cfRule>
    <cfRule type="expression" dxfId="1040" priority="378">
      <formula>IF(RIGHT(TEXT(AM548,"0.#"),1)=".",TRUE,FALSE)</formula>
    </cfRule>
  </conditionalFormatting>
  <conditionalFormatting sqref="AM546">
    <cfRule type="expression" dxfId="1039" priority="381">
      <formula>IF(RIGHT(TEXT(AM546,"0.#"),1)=".",FALSE,TRUE)</formula>
    </cfRule>
    <cfRule type="expression" dxfId="1038" priority="382">
      <formula>IF(RIGHT(TEXT(AM546,"0.#"),1)=".",TRUE,FALSE)</formula>
    </cfRule>
  </conditionalFormatting>
  <conditionalFormatting sqref="AM547">
    <cfRule type="expression" dxfId="1037" priority="379">
      <formula>IF(RIGHT(TEXT(AM547,"0.#"),1)=".",FALSE,TRUE)</formula>
    </cfRule>
    <cfRule type="expression" dxfId="1036" priority="380">
      <formula>IF(RIGHT(TEXT(AM547,"0.#"),1)=".",TRUE,FALSE)</formula>
    </cfRule>
  </conditionalFormatting>
  <conditionalFormatting sqref="AI548">
    <cfRule type="expression" dxfId="1035" priority="371">
      <formula>IF(RIGHT(TEXT(AI548,"0.#"),1)=".",FALSE,TRUE)</formula>
    </cfRule>
    <cfRule type="expression" dxfId="1034" priority="372">
      <formula>IF(RIGHT(TEXT(AI548,"0.#"),1)=".",TRUE,FALSE)</formula>
    </cfRule>
  </conditionalFormatting>
  <conditionalFormatting sqref="AI546">
    <cfRule type="expression" dxfId="1033" priority="375">
      <formula>IF(RIGHT(TEXT(AI546,"0.#"),1)=".",FALSE,TRUE)</formula>
    </cfRule>
    <cfRule type="expression" dxfId="1032" priority="376">
      <formula>IF(RIGHT(TEXT(AI546,"0.#"),1)=".",TRUE,FALSE)</formula>
    </cfRule>
  </conditionalFormatting>
  <conditionalFormatting sqref="AI547">
    <cfRule type="expression" dxfId="1031" priority="373">
      <formula>IF(RIGHT(TEXT(AI547,"0.#"),1)=".",FALSE,TRUE)</formula>
    </cfRule>
    <cfRule type="expression" dxfId="1030" priority="374">
      <formula>IF(RIGHT(TEXT(AI547,"0.#"),1)=".",TRUE,FALSE)</formula>
    </cfRule>
  </conditionalFormatting>
  <conditionalFormatting sqref="AM553">
    <cfRule type="expression" dxfId="1029" priority="365">
      <formula>IF(RIGHT(TEXT(AM553,"0.#"),1)=".",FALSE,TRUE)</formula>
    </cfRule>
    <cfRule type="expression" dxfId="1028" priority="366">
      <formula>IF(RIGHT(TEXT(AM553,"0.#"),1)=".",TRUE,FALSE)</formula>
    </cfRule>
  </conditionalFormatting>
  <conditionalFormatting sqref="AM551">
    <cfRule type="expression" dxfId="1027" priority="369">
      <formula>IF(RIGHT(TEXT(AM551,"0.#"),1)=".",FALSE,TRUE)</formula>
    </cfRule>
    <cfRule type="expression" dxfId="1026" priority="370">
      <formula>IF(RIGHT(TEXT(AM551,"0.#"),1)=".",TRUE,FALSE)</formula>
    </cfRule>
  </conditionalFormatting>
  <conditionalFormatting sqref="AM552">
    <cfRule type="expression" dxfId="1025" priority="367">
      <formula>IF(RIGHT(TEXT(AM552,"0.#"),1)=".",FALSE,TRUE)</formula>
    </cfRule>
    <cfRule type="expression" dxfId="1024" priority="368">
      <formula>IF(RIGHT(TEXT(AM552,"0.#"),1)=".",TRUE,FALSE)</formula>
    </cfRule>
  </conditionalFormatting>
  <conditionalFormatting sqref="AI553">
    <cfRule type="expression" dxfId="1023" priority="359">
      <formula>IF(RIGHT(TEXT(AI553,"0.#"),1)=".",FALSE,TRUE)</formula>
    </cfRule>
    <cfRule type="expression" dxfId="1022" priority="360">
      <formula>IF(RIGHT(TEXT(AI553,"0.#"),1)=".",TRUE,FALSE)</formula>
    </cfRule>
  </conditionalFormatting>
  <conditionalFormatting sqref="AI551">
    <cfRule type="expression" dxfId="1021" priority="363">
      <formula>IF(RIGHT(TEXT(AI551,"0.#"),1)=".",FALSE,TRUE)</formula>
    </cfRule>
    <cfRule type="expression" dxfId="1020" priority="364">
      <formula>IF(RIGHT(TEXT(AI551,"0.#"),1)=".",TRUE,FALSE)</formula>
    </cfRule>
  </conditionalFormatting>
  <conditionalFormatting sqref="AI552">
    <cfRule type="expression" dxfId="1019" priority="361">
      <formula>IF(RIGHT(TEXT(AI552,"0.#"),1)=".",FALSE,TRUE)</formula>
    </cfRule>
    <cfRule type="expression" dxfId="1018" priority="362">
      <formula>IF(RIGHT(TEXT(AI552,"0.#"),1)=".",TRUE,FALSE)</formula>
    </cfRule>
  </conditionalFormatting>
  <conditionalFormatting sqref="AM558">
    <cfRule type="expression" dxfId="1017" priority="353">
      <formula>IF(RIGHT(TEXT(AM558,"0.#"),1)=".",FALSE,TRUE)</formula>
    </cfRule>
    <cfRule type="expression" dxfId="1016" priority="354">
      <formula>IF(RIGHT(TEXT(AM558,"0.#"),1)=".",TRUE,FALSE)</formula>
    </cfRule>
  </conditionalFormatting>
  <conditionalFormatting sqref="AM556">
    <cfRule type="expression" dxfId="1015" priority="357">
      <formula>IF(RIGHT(TEXT(AM556,"0.#"),1)=".",FALSE,TRUE)</formula>
    </cfRule>
    <cfRule type="expression" dxfId="1014" priority="358">
      <formula>IF(RIGHT(TEXT(AM556,"0.#"),1)=".",TRUE,FALSE)</formula>
    </cfRule>
  </conditionalFormatting>
  <conditionalFormatting sqref="AM557">
    <cfRule type="expression" dxfId="1013" priority="355">
      <formula>IF(RIGHT(TEXT(AM557,"0.#"),1)=".",FALSE,TRUE)</formula>
    </cfRule>
    <cfRule type="expression" dxfId="1012" priority="356">
      <formula>IF(RIGHT(TEXT(AM557,"0.#"),1)=".",TRUE,FALSE)</formula>
    </cfRule>
  </conditionalFormatting>
  <conditionalFormatting sqref="AI558">
    <cfRule type="expression" dxfId="1011" priority="347">
      <formula>IF(RIGHT(TEXT(AI558,"0.#"),1)=".",FALSE,TRUE)</formula>
    </cfRule>
    <cfRule type="expression" dxfId="1010" priority="348">
      <formula>IF(RIGHT(TEXT(AI558,"0.#"),1)=".",TRUE,FALSE)</formula>
    </cfRule>
  </conditionalFormatting>
  <conditionalFormatting sqref="AI556">
    <cfRule type="expression" dxfId="1009" priority="351">
      <formula>IF(RIGHT(TEXT(AI556,"0.#"),1)=".",FALSE,TRUE)</formula>
    </cfRule>
    <cfRule type="expression" dxfId="1008" priority="352">
      <formula>IF(RIGHT(TEXT(AI556,"0.#"),1)=".",TRUE,FALSE)</formula>
    </cfRule>
  </conditionalFormatting>
  <conditionalFormatting sqref="AI557">
    <cfRule type="expression" dxfId="1007" priority="349">
      <formula>IF(RIGHT(TEXT(AI557,"0.#"),1)=".",FALSE,TRUE)</formula>
    </cfRule>
    <cfRule type="expression" dxfId="1006" priority="350">
      <formula>IF(RIGHT(TEXT(AI557,"0.#"),1)=".",TRUE,FALSE)</formula>
    </cfRule>
  </conditionalFormatting>
  <conditionalFormatting sqref="AM563">
    <cfRule type="expression" dxfId="1005" priority="341">
      <formula>IF(RIGHT(TEXT(AM563,"0.#"),1)=".",FALSE,TRUE)</formula>
    </cfRule>
    <cfRule type="expression" dxfId="1004" priority="342">
      <formula>IF(RIGHT(TEXT(AM563,"0.#"),1)=".",TRUE,FALSE)</formula>
    </cfRule>
  </conditionalFormatting>
  <conditionalFormatting sqref="AM561">
    <cfRule type="expression" dxfId="1003" priority="345">
      <formula>IF(RIGHT(TEXT(AM561,"0.#"),1)=".",FALSE,TRUE)</formula>
    </cfRule>
    <cfRule type="expression" dxfId="1002" priority="346">
      <formula>IF(RIGHT(TEXT(AM561,"0.#"),1)=".",TRUE,FALSE)</formula>
    </cfRule>
  </conditionalFormatting>
  <conditionalFormatting sqref="AM562">
    <cfRule type="expression" dxfId="1001" priority="343">
      <formula>IF(RIGHT(TEXT(AM562,"0.#"),1)=".",FALSE,TRUE)</formula>
    </cfRule>
    <cfRule type="expression" dxfId="1000" priority="344">
      <formula>IF(RIGHT(TEXT(AM562,"0.#"),1)=".",TRUE,FALSE)</formula>
    </cfRule>
  </conditionalFormatting>
  <conditionalFormatting sqref="AI563">
    <cfRule type="expression" dxfId="999" priority="335">
      <formula>IF(RIGHT(TEXT(AI563,"0.#"),1)=".",FALSE,TRUE)</formula>
    </cfRule>
    <cfRule type="expression" dxfId="998" priority="336">
      <formula>IF(RIGHT(TEXT(AI563,"0.#"),1)=".",TRUE,FALSE)</formula>
    </cfRule>
  </conditionalFormatting>
  <conditionalFormatting sqref="AI561">
    <cfRule type="expression" dxfId="997" priority="339">
      <formula>IF(RIGHT(TEXT(AI561,"0.#"),1)=".",FALSE,TRUE)</formula>
    </cfRule>
    <cfRule type="expression" dxfId="996" priority="340">
      <formula>IF(RIGHT(TEXT(AI561,"0.#"),1)=".",TRUE,FALSE)</formula>
    </cfRule>
  </conditionalFormatting>
  <conditionalFormatting sqref="AI562">
    <cfRule type="expression" dxfId="995" priority="337">
      <formula>IF(RIGHT(TEXT(AI562,"0.#"),1)=".",FALSE,TRUE)</formula>
    </cfRule>
    <cfRule type="expression" dxfId="994" priority="338">
      <formula>IF(RIGHT(TEXT(AI562,"0.#"),1)=".",TRUE,FALSE)</formula>
    </cfRule>
  </conditionalFormatting>
  <conditionalFormatting sqref="AM597">
    <cfRule type="expression" dxfId="993" priority="293">
      <formula>IF(RIGHT(TEXT(AM597,"0.#"),1)=".",FALSE,TRUE)</formula>
    </cfRule>
    <cfRule type="expression" dxfId="992" priority="294">
      <formula>IF(RIGHT(TEXT(AM597,"0.#"),1)=".",TRUE,FALSE)</formula>
    </cfRule>
  </conditionalFormatting>
  <conditionalFormatting sqref="AM595">
    <cfRule type="expression" dxfId="991" priority="297">
      <formula>IF(RIGHT(TEXT(AM595,"0.#"),1)=".",FALSE,TRUE)</formula>
    </cfRule>
    <cfRule type="expression" dxfId="990" priority="298">
      <formula>IF(RIGHT(TEXT(AM595,"0.#"),1)=".",TRUE,FALSE)</formula>
    </cfRule>
  </conditionalFormatting>
  <conditionalFormatting sqref="AM596">
    <cfRule type="expression" dxfId="989" priority="295">
      <formula>IF(RIGHT(TEXT(AM596,"0.#"),1)=".",FALSE,TRUE)</formula>
    </cfRule>
    <cfRule type="expression" dxfId="988" priority="296">
      <formula>IF(RIGHT(TEXT(AM596,"0.#"),1)=".",TRUE,FALSE)</formula>
    </cfRule>
  </conditionalFormatting>
  <conditionalFormatting sqref="AI597">
    <cfRule type="expression" dxfId="987" priority="287">
      <formula>IF(RIGHT(TEXT(AI597,"0.#"),1)=".",FALSE,TRUE)</formula>
    </cfRule>
    <cfRule type="expression" dxfId="986" priority="288">
      <formula>IF(RIGHT(TEXT(AI597,"0.#"),1)=".",TRUE,FALSE)</formula>
    </cfRule>
  </conditionalFormatting>
  <conditionalFormatting sqref="AI595">
    <cfRule type="expression" dxfId="985" priority="291">
      <formula>IF(RIGHT(TEXT(AI595,"0.#"),1)=".",FALSE,TRUE)</formula>
    </cfRule>
    <cfRule type="expression" dxfId="984" priority="292">
      <formula>IF(RIGHT(TEXT(AI595,"0.#"),1)=".",TRUE,FALSE)</formula>
    </cfRule>
  </conditionalFormatting>
  <conditionalFormatting sqref="AI596">
    <cfRule type="expression" dxfId="983" priority="289">
      <formula>IF(RIGHT(TEXT(AI596,"0.#"),1)=".",FALSE,TRUE)</formula>
    </cfRule>
    <cfRule type="expression" dxfId="982" priority="290">
      <formula>IF(RIGHT(TEXT(AI596,"0.#"),1)=".",TRUE,FALSE)</formula>
    </cfRule>
  </conditionalFormatting>
  <conditionalFormatting sqref="AM622">
    <cfRule type="expression" dxfId="981" priority="281">
      <formula>IF(RIGHT(TEXT(AM622,"0.#"),1)=".",FALSE,TRUE)</formula>
    </cfRule>
    <cfRule type="expression" dxfId="980" priority="282">
      <formula>IF(RIGHT(TEXT(AM622,"0.#"),1)=".",TRUE,FALSE)</formula>
    </cfRule>
  </conditionalFormatting>
  <conditionalFormatting sqref="AM620">
    <cfRule type="expression" dxfId="979" priority="285">
      <formula>IF(RIGHT(TEXT(AM620,"0.#"),1)=".",FALSE,TRUE)</formula>
    </cfRule>
    <cfRule type="expression" dxfId="978" priority="286">
      <formula>IF(RIGHT(TEXT(AM620,"0.#"),1)=".",TRUE,FALSE)</formula>
    </cfRule>
  </conditionalFormatting>
  <conditionalFormatting sqref="AM621">
    <cfRule type="expression" dxfId="977" priority="283">
      <formula>IF(RIGHT(TEXT(AM621,"0.#"),1)=".",FALSE,TRUE)</formula>
    </cfRule>
    <cfRule type="expression" dxfId="976" priority="284">
      <formula>IF(RIGHT(TEXT(AM621,"0.#"),1)=".",TRUE,FALSE)</formula>
    </cfRule>
  </conditionalFormatting>
  <conditionalFormatting sqref="AI622">
    <cfRule type="expression" dxfId="975" priority="275">
      <formula>IF(RIGHT(TEXT(AI622,"0.#"),1)=".",FALSE,TRUE)</formula>
    </cfRule>
    <cfRule type="expression" dxfId="974" priority="276">
      <formula>IF(RIGHT(TEXT(AI622,"0.#"),1)=".",TRUE,FALSE)</formula>
    </cfRule>
  </conditionalFormatting>
  <conditionalFormatting sqref="AI620">
    <cfRule type="expression" dxfId="973" priority="279">
      <formula>IF(RIGHT(TEXT(AI620,"0.#"),1)=".",FALSE,TRUE)</formula>
    </cfRule>
    <cfRule type="expression" dxfId="972" priority="280">
      <formula>IF(RIGHT(TEXT(AI620,"0.#"),1)=".",TRUE,FALSE)</formula>
    </cfRule>
  </conditionalFormatting>
  <conditionalFormatting sqref="AI621">
    <cfRule type="expression" dxfId="971" priority="277">
      <formula>IF(RIGHT(TEXT(AI621,"0.#"),1)=".",FALSE,TRUE)</formula>
    </cfRule>
    <cfRule type="expression" dxfId="970" priority="278">
      <formula>IF(RIGHT(TEXT(AI621,"0.#"),1)=".",TRUE,FALSE)</formula>
    </cfRule>
  </conditionalFormatting>
  <conditionalFormatting sqref="AM627">
    <cfRule type="expression" dxfId="969" priority="221">
      <formula>IF(RIGHT(TEXT(AM627,"0.#"),1)=".",FALSE,TRUE)</formula>
    </cfRule>
    <cfRule type="expression" dxfId="968" priority="222">
      <formula>IF(RIGHT(TEXT(AM627,"0.#"),1)=".",TRUE,FALSE)</formula>
    </cfRule>
  </conditionalFormatting>
  <conditionalFormatting sqref="AM625">
    <cfRule type="expression" dxfId="967" priority="225">
      <formula>IF(RIGHT(TEXT(AM625,"0.#"),1)=".",FALSE,TRUE)</formula>
    </cfRule>
    <cfRule type="expression" dxfId="966" priority="226">
      <formula>IF(RIGHT(TEXT(AM625,"0.#"),1)=".",TRUE,FALSE)</formula>
    </cfRule>
  </conditionalFormatting>
  <conditionalFormatting sqref="AM626">
    <cfRule type="expression" dxfId="965" priority="223">
      <formula>IF(RIGHT(TEXT(AM626,"0.#"),1)=".",FALSE,TRUE)</formula>
    </cfRule>
    <cfRule type="expression" dxfId="964" priority="224">
      <formula>IF(RIGHT(TEXT(AM626,"0.#"),1)=".",TRUE,FALSE)</formula>
    </cfRule>
  </conditionalFormatting>
  <conditionalFormatting sqref="AI627">
    <cfRule type="expression" dxfId="963" priority="215">
      <formula>IF(RIGHT(TEXT(AI627,"0.#"),1)=".",FALSE,TRUE)</formula>
    </cfRule>
    <cfRule type="expression" dxfId="962" priority="216">
      <formula>IF(RIGHT(TEXT(AI627,"0.#"),1)=".",TRUE,FALSE)</formula>
    </cfRule>
  </conditionalFormatting>
  <conditionalFormatting sqref="AI625">
    <cfRule type="expression" dxfId="961" priority="219">
      <formula>IF(RIGHT(TEXT(AI625,"0.#"),1)=".",FALSE,TRUE)</formula>
    </cfRule>
    <cfRule type="expression" dxfId="960" priority="220">
      <formula>IF(RIGHT(TEXT(AI625,"0.#"),1)=".",TRUE,FALSE)</formula>
    </cfRule>
  </conditionalFormatting>
  <conditionalFormatting sqref="AI626">
    <cfRule type="expression" dxfId="959" priority="217">
      <formula>IF(RIGHT(TEXT(AI626,"0.#"),1)=".",FALSE,TRUE)</formula>
    </cfRule>
    <cfRule type="expression" dxfId="958" priority="218">
      <formula>IF(RIGHT(TEXT(AI626,"0.#"),1)=".",TRUE,FALSE)</formula>
    </cfRule>
  </conditionalFormatting>
  <conditionalFormatting sqref="AM632">
    <cfRule type="expression" dxfId="957" priority="209">
      <formula>IF(RIGHT(TEXT(AM632,"0.#"),1)=".",FALSE,TRUE)</formula>
    </cfRule>
    <cfRule type="expression" dxfId="956" priority="210">
      <formula>IF(RIGHT(TEXT(AM632,"0.#"),1)=".",TRUE,FALSE)</formula>
    </cfRule>
  </conditionalFormatting>
  <conditionalFormatting sqref="AM630">
    <cfRule type="expression" dxfId="955" priority="213">
      <formula>IF(RIGHT(TEXT(AM630,"0.#"),1)=".",FALSE,TRUE)</formula>
    </cfRule>
    <cfRule type="expression" dxfId="954" priority="214">
      <formula>IF(RIGHT(TEXT(AM630,"0.#"),1)=".",TRUE,FALSE)</formula>
    </cfRule>
  </conditionalFormatting>
  <conditionalFormatting sqref="AM631">
    <cfRule type="expression" dxfId="953" priority="211">
      <formula>IF(RIGHT(TEXT(AM631,"0.#"),1)=".",FALSE,TRUE)</formula>
    </cfRule>
    <cfRule type="expression" dxfId="952" priority="212">
      <formula>IF(RIGHT(TEXT(AM631,"0.#"),1)=".",TRUE,FALSE)</formula>
    </cfRule>
  </conditionalFormatting>
  <conditionalFormatting sqref="AI632">
    <cfRule type="expression" dxfId="951" priority="203">
      <formula>IF(RIGHT(TEXT(AI632,"0.#"),1)=".",FALSE,TRUE)</formula>
    </cfRule>
    <cfRule type="expression" dxfId="950" priority="204">
      <formula>IF(RIGHT(TEXT(AI632,"0.#"),1)=".",TRUE,FALSE)</formula>
    </cfRule>
  </conditionalFormatting>
  <conditionalFormatting sqref="AI630">
    <cfRule type="expression" dxfId="949" priority="207">
      <formula>IF(RIGHT(TEXT(AI630,"0.#"),1)=".",FALSE,TRUE)</formula>
    </cfRule>
    <cfRule type="expression" dxfId="948" priority="208">
      <formula>IF(RIGHT(TEXT(AI630,"0.#"),1)=".",TRUE,FALSE)</formula>
    </cfRule>
  </conditionalFormatting>
  <conditionalFormatting sqref="AI631">
    <cfRule type="expression" dxfId="947" priority="205">
      <formula>IF(RIGHT(TEXT(AI631,"0.#"),1)=".",FALSE,TRUE)</formula>
    </cfRule>
    <cfRule type="expression" dxfId="946" priority="206">
      <formula>IF(RIGHT(TEXT(AI631,"0.#"),1)=".",TRUE,FALSE)</formula>
    </cfRule>
  </conditionalFormatting>
  <conditionalFormatting sqref="AM637">
    <cfRule type="expression" dxfId="945" priority="197">
      <formula>IF(RIGHT(TEXT(AM637,"0.#"),1)=".",FALSE,TRUE)</formula>
    </cfRule>
    <cfRule type="expression" dxfId="944" priority="198">
      <formula>IF(RIGHT(TEXT(AM637,"0.#"),1)=".",TRUE,FALSE)</formula>
    </cfRule>
  </conditionalFormatting>
  <conditionalFormatting sqref="AM635">
    <cfRule type="expression" dxfId="943" priority="201">
      <formula>IF(RIGHT(TEXT(AM635,"0.#"),1)=".",FALSE,TRUE)</formula>
    </cfRule>
    <cfRule type="expression" dxfId="942" priority="202">
      <formula>IF(RIGHT(TEXT(AM635,"0.#"),1)=".",TRUE,FALSE)</formula>
    </cfRule>
  </conditionalFormatting>
  <conditionalFormatting sqref="AM636">
    <cfRule type="expression" dxfId="941" priority="199">
      <formula>IF(RIGHT(TEXT(AM636,"0.#"),1)=".",FALSE,TRUE)</formula>
    </cfRule>
    <cfRule type="expression" dxfId="940" priority="200">
      <formula>IF(RIGHT(TEXT(AM636,"0.#"),1)=".",TRUE,FALSE)</formula>
    </cfRule>
  </conditionalFormatting>
  <conditionalFormatting sqref="AI637">
    <cfRule type="expression" dxfId="939" priority="191">
      <formula>IF(RIGHT(TEXT(AI637,"0.#"),1)=".",FALSE,TRUE)</formula>
    </cfRule>
    <cfRule type="expression" dxfId="938" priority="192">
      <formula>IF(RIGHT(TEXT(AI637,"0.#"),1)=".",TRUE,FALSE)</formula>
    </cfRule>
  </conditionalFormatting>
  <conditionalFormatting sqref="AI635">
    <cfRule type="expression" dxfId="937" priority="195">
      <formula>IF(RIGHT(TEXT(AI635,"0.#"),1)=".",FALSE,TRUE)</formula>
    </cfRule>
    <cfRule type="expression" dxfId="936" priority="196">
      <formula>IF(RIGHT(TEXT(AI635,"0.#"),1)=".",TRUE,FALSE)</formula>
    </cfRule>
  </conditionalFormatting>
  <conditionalFormatting sqref="AI636">
    <cfRule type="expression" dxfId="935" priority="193">
      <formula>IF(RIGHT(TEXT(AI636,"0.#"),1)=".",FALSE,TRUE)</formula>
    </cfRule>
    <cfRule type="expression" dxfId="934" priority="194">
      <formula>IF(RIGHT(TEXT(AI636,"0.#"),1)=".",TRUE,FALSE)</formula>
    </cfRule>
  </conditionalFormatting>
  <conditionalFormatting sqref="AM602">
    <cfRule type="expression" dxfId="933" priority="269">
      <formula>IF(RIGHT(TEXT(AM602,"0.#"),1)=".",FALSE,TRUE)</formula>
    </cfRule>
    <cfRule type="expression" dxfId="932" priority="270">
      <formula>IF(RIGHT(TEXT(AM602,"0.#"),1)=".",TRUE,FALSE)</formula>
    </cfRule>
  </conditionalFormatting>
  <conditionalFormatting sqref="AM600">
    <cfRule type="expression" dxfId="931" priority="273">
      <formula>IF(RIGHT(TEXT(AM600,"0.#"),1)=".",FALSE,TRUE)</formula>
    </cfRule>
    <cfRule type="expression" dxfId="930" priority="274">
      <formula>IF(RIGHT(TEXT(AM600,"0.#"),1)=".",TRUE,FALSE)</formula>
    </cfRule>
  </conditionalFormatting>
  <conditionalFormatting sqref="AM601">
    <cfRule type="expression" dxfId="929" priority="271">
      <formula>IF(RIGHT(TEXT(AM601,"0.#"),1)=".",FALSE,TRUE)</formula>
    </cfRule>
    <cfRule type="expression" dxfId="928" priority="272">
      <formula>IF(RIGHT(TEXT(AM601,"0.#"),1)=".",TRUE,FALSE)</formula>
    </cfRule>
  </conditionalFormatting>
  <conditionalFormatting sqref="AI602">
    <cfRule type="expression" dxfId="927" priority="263">
      <formula>IF(RIGHT(TEXT(AI602,"0.#"),1)=".",FALSE,TRUE)</formula>
    </cfRule>
    <cfRule type="expression" dxfId="926" priority="264">
      <formula>IF(RIGHT(TEXT(AI602,"0.#"),1)=".",TRUE,FALSE)</formula>
    </cfRule>
  </conditionalFormatting>
  <conditionalFormatting sqref="AI600">
    <cfRule type="expression" dxfId="925" priority="267">
      <formula>IF(RIGHT(TEXT(AI600,"0.#"),1)=".",FALSE,TRUE)</formula>
    </cfRule>
    <cfRule type="expression" dxfId="924" priority="268">
      <formula>IF(RIGHT(TEXT(AI600,"0.#"),1)=".",TRUE,FALSE)</formula>
    </cfRule>
  </conditionalFormatting>
  <conditionalFormatting sqref="AI601">
    <cfRule type="expression" dxfId="923" priority="265">
      <formula>IF(RIGHT(TEXT(AI601,"0.#"),1)=".",FALSE,TRUE)</formula>
    </cfRule>
    <cfRule type="expression" dxfId="922" priority="266">
      <formula>IF(RIGHT(TEXT(AI601,"0.#"),1)=".",TRUE,FALSE)</formula>
    </cfRule>
  </conditionalFormatting>
  <conditionalFormatting sqref="AM607">
    <cfRule type="expression" dxfId="921" priority="257">
      <formula>IF(RIGHT(TEXT(AM607,"0.#"),1)=".",FALSE,TRUE)</formula>
    </cfRule>
    <cfRule type="expression" dxfId="920" priority="258">
      <formula>IF(RIGHT(TEXT(AM607,"0.#"),1)=".",TRUE,FALSE)</formula>
    </cfRule>
  </conditionalFormatting>
  <conditionalFormatting sqref="AM605">
    <cfRule type="expression" dxfId="919" priority="261">
      <formula>IF(RIGHT(TEXT(AM605,"0.#"),1)=".",FALSE,TRUE)</formula>
    </cfRule>
    <cfRule type="expression" dxfId="918" priority="262">
      <formula>IF(RIGHT(TEXT(AM605,"0.#"),1)=".",TRUE,FALSE)</formula>
    </cfRule>
  </conditionalFormatting>
  <conditionalFormatting sqref="AM606">
    <cfRule type="expression" dxfId="917" priority="259">
      <formula>IF(RIGHT(TEXT(AM606,"0.#"),1)=".",FALSE,TRUE)</formula>
    </cfRule>
    <cfRule type="expression" dxfId="916" priority="260">
      <formula>IF(RIGHT(TEXT(AM606,"0.#"),1)=".",TRUE,FALSE)</formula>
    </cfRule>
  </conditionalFormatting>
  <conditionalFormatting sqref="AI607">
    <cfRule type="expression" dxfId="915" priority="251">
      <formula>IF(RIGHT(TEXT(AI607,"0.#"),1)=".",FALSE,TRUE)</formula>
    </cfRule>
    <cfRule type="expression" dxfId="914" priority="252">
      <formula>IF(RIGHT(TEXT(AI607,"0.#"),1)=".",TRUE,FALSE)</formula>
    </cfRule>
  </conditionalFormatting>
  <conditionalFormatting sqref="AI605">
    <cfRule type="expression" dxfId="913" priority="255">
      <formula>IF(RIGHT(TEXT(AI605,"0.#"),1)=".",FALSE,TRUE)</formula>
    </cfRule>
    <cfRule type="expression" dxfId="912" priority="256">
      <formula>IF(RIGHT(TEXT(AI605,"0.#"),1)=".",TRUE,FALSE)</formula>
    </cfRule>
  </conditionalFormatting>
  <conditionalFormatting sqref="AI606">
    <cfRule type="expression" dxfId="911" priority="253">
      <formula>IF(RIGHT(TEXT(AI606,"0.#"),1)=".",FALSE,TRUE)</formula>
    </cfRule>
    <cfRule type="expression" dxfId="910" priority="254">
      <formula>IF(RIGHT(TEXT(AI606,"0.#"),1)=".",TRUE,FALSE)</formula>
    </cfRule>
  </conditionalFormatting>
  <conditionalFormatting sqref="AM612">
    <cfRule type="expression" dxfId="909" priority="245">
      <formula>IF(RIGHT(TEXT(AM612,"0.#"),1)=".",FALSE,TRUE)</formula>
    </cfRule>
    <cfRule type="expression" dxfId="908" priority="246">
      <formula>IF(RIGHT(TEXT(AM612,"0.#"),1)=".",TRUE,FALSE)</formula>
    </cfRule>
  </conditionalFormatting>
  <conditionalFormatting sqref="AM610">
    <cfRule type="expression" dxfId="907" priority="249">
      <formula>IF(RIGHT(TEXT(AM610,"0.#"),1)=".",FALSE,TRUE)</formula>
    </cfRule>
    <cfRule type="expression" dxfId="906" priority="250">
      <formula>IF(RIGHT(TEXT(AM610,"0.#"),1)=".",TRUE,FALSE)</formula>
    </cfRule>
  </conditionalFormatting>
  <conditionalFormatting sqref="AM611">
    <cfRule type="expression" dxfId="905" priority="247">
      <formula>IF(RIGHT(TEXT(AM611,"0.#"),1)=".",FALSE,TRUE)</formula>
    </cfRule>
    <cfRule type="expression" dxfId="904" priority="248">
      <formula>IF(RIGHT(TEXT(AM611,"0.#"),1)=".",TRUE,FALSE)</formula>
    </cfRule>
  </conditionalFormatting>
  <conditionalFormatting sqref="AI612">
    <cfRule type="expression" dxfId="903" priority="239">
      <formula>IF(RIGHT(TEXT(AI612,"0.#"),1)=".",FALSE,TRUE)</formula>
    </cfRule>
    <cfRule type="expression" dxfId="902" priority="240">
      <formula>IF(RIGHT(TEXT(AI612,"0.#"),1)=".",TRUE,FALSE)</formula>
    </cfRule>
  </conditionalFormatting>
  <conditionalFormatting sqref="AI610">
    <cfRule type="expression" dxfId="901" priority="243">
      <formula>IF(RIGHT(TEXT(AI610,"0.#"),1)=".",FALSE,TRUE)</formula>
    </cfRule>
    <cfRule type="expression" dxfId="900" priority="244">
      <formula>IF(RIGHT(TEXT(AI610,"0.#"),1)=".",TRUE,FALSE)</formula>
    </cfRule>
  </conditionalFormatting>
  <conditionalFormatting sqref="AI611">
    <cfRule type="expression" dxfId="899" priority="241">
      <formula>IF(RIGHT(TEXT(AI611,"0.#"),1)=".",FALSE,TRUE)</formula>
    </cfRule>
    <cfRule type="expression" dxfId="898" priority="242">
      <formula>IF(RIGHT(TEXT(AI611,"0.#"),1)=".",TRUE,FALSE)</formula>
    </cfRule>
  </conditionalFormatting>
  <conditionalFormatting sqref="AM617">
    <cfRule type="expression" dxfId="897" priority="233">
      <formula>IF(RIGHT(TEXT(AM617,"0.#"),1)=".",FALSE,TRUE)</formula>
    </cfRule>
    <cfRule type="expression" dxfId="896" priority="234">
      <formula>IF(RIGHT(TEXT(AM617,"0.#"),1)=".",TRUE,FALSE)</formula>
    </cfRule>
  </conditionalFormatting>
  <conditionalFormatting sqref="AM615">
    <cfRule type="expression" dxfId="895" priority="237">
      <formula>IF(RIGHT(TEXT(AM615,"0.#"),1)=".",FALSE,TRUE)</formula>
    </cfRule>
    <cfRule type="expression" dxfId="894" priority="238">
      <formula>IF(RIGHT(TEXT(AM615,"0.#"),1)=".",TRUE,FALSE)</formula>
    </cfRule>
  </conditionalFormatting>
  <conditionalFormatting sqref="AM616">
    <cfRule type="expression" dxfId="893" priority="235">
      <formula>IF(RIGHT(TEXT(AM616,"0.#"),1)=".",FALSE,TRUE)</formula>
    </cfRule>
    <cfRule type="expression" dxfId="892" priority="236">
      <formula>IF(RIGHT(TEXT(AM616,"0.#"),1)=".",TRUE,FALSE)</formula>
    </cfRule>
  </conditionalFormatting>
  <conditionalFormatting sqref="AI617">
    <cfRule type="expression" dxfId="891" priority="227">
      <formula>IF(RIGHT(TEXT(AI617,"0.#"),1)=".",FALSE,TRUE)</formula>
    </cfRule>
    <cfRule type="expression" dxfId="890" priority="228">
      <formula>IF(RIGHT(TEXT(AI617,"0.#"),1)=".",TRUE,FALSE)</formula>
    </cfRule>
  </conditionalFormatting>
  <conditionalFormatting sqref="AI615">
    <cfRule type="expression" dxfId="889" priority="231">
      <formula>IF(RIGHT(TEXT(AI615,"0.#"),1)=".",FALSE,TRUE)</formula>
    </cfRule>
    <cfRule type="expression" dxfId="888" priority="232">
      <formula>IF(RIGHT(TEXT(AI615,"0.#"),1)=".",TRUE,FALSE)</formula>
    </cfRule>
  </conditionalFormatting>
  <conditionalFormatting sqref="AI616">
    <cfRule type="expression" dxfId="887" priority="229">
      <formula>IF(RIGHT(TEXT(AI616,"0.#"),1)=".",FALSE,TRUE)</formula>
    </cfRule>
    <cfRule type="expression" dxfId="886" priority="230">
      <formula>IF(RIGHT(TEXT(AI616,"0.#"),1)=".",TRUE,FALSE)</formula>
    </cfRule>
  </conditionalFormatting>
  <conditionalFormatting sqref="AM651">
    <cfRule type="expression" dxfId="885" priority="185">
      <formula>IF(RIGHT(TEXT(AM651,"0.#"),1)=".",FALSE,TRUE)</formula>
    </cfRule>
    <cfRule type="expression" dxfId="884" priority="186">
      <formula>IF(RIGHT(TEXT(AM651,"0.#"),1)=".",TRUE,FALSE)</formula>
    </cfRule>
  </conditionalFormatting>
  <conditionalFormatting sqref="AM649">
    <cfRule type="expression" dxfId="883" priority="189">
      <formula>IF(RIGHT(TEXT(AM649,"0.#"),1)=".",FALSE,TRUE)</formula>
    </cfRule>
    <cfRule type="expression" dxfId="882" priority="190">
      <formula>IF(RIGHT(TEXT(AM649,"0.#"),1)=".",TRUE,FALSE)</formula>
    </cfRule>
  </conditionalFormatting>
  <conditionalFormatting sqref="AM650">
    <cfRule type="expression" dxfId="881" priority="187">
      <formula>IF(RIGHT(TEXT(AM650,"0.#"),1)=".",FALSE,TRUE)</formula>
    </cfRule>
    <cfRule type="expression" dxfId="880" priority="188">
      <formula>IF(RIGHT(TEXT(AM650,"0.#"),1)=".",TRUE,FALSE)</formula>
    </cfRule>
  </conditionalFormatting>
  <conditionalFormatting sqref="AI651">
    <cfRule type="expression" dxfId="879" priority="179">
      <formula>IF(RIGHT(TEXT(AI651,"0.#"),1)=".",FALSE,TRUE)</formula>
    </cfRule>
    <cfRule type="expression" dxfId="878" priority="180">
      <formula>IF(RIGHT(TEXT(AI651,"0.#"),1)=".",TRUE,FALSE)</formula>
    </cfRule>
  </conditionalFormatting>
  <conditionalFormatting sqref="AI649">
    <cfRule type="expression" dxfId="877" priority="183">
      <formula>IF(RIGHT(TEXT(AI649,"0.#"),1)=".",FALSE,TRUE)</formula>
    </cfRule>
    <cfRule type="expression" dxfId="876" priority="184">
      <formula>IF(RIGHT(TEXT(AI649,"0.#"),1)=".",TRUE,FALSE)</formula>
    </cfRule>
  </conditionalFormatting>
  <conditionalFormatting sqref="AI650">
    <cfRule type="expression" dxfId="875" priority="181">
      <formula>IF(RIGHT(TEXT(AI650,"0.#"),1)=".",FALSE,TRUE)</formula>
    </cfRule>
    <cfRule type="expression" dxfId="874" priority="182">
      <formula>IF(RIGHT(TEXT(AI650,"0.#"),1)=".",TRUE,FALSE)</formula>
    </cfRule>
  </conditionalFormatting>
  <conditionalFormatting sqref="AM676">
    <cfRule type="expression" dxfId="873" priority="173">
      <formula>IF(RIGHT(TEXT(AM676,"0.#"),1)=".",FALSE,TRUE)</formula>
    </cfRule>
    <cfRule type="expression" dxfId="872" priority="174">
      <formula>IF(RIGHT(TEXT(AM676,"0.#"),1)=".",TRUE,FALSE)</formula>
    </cfRule>
  </conditionalFormatting>
  <conditionalFormatting sqref="AM674">
    <cfRule type="expression" dxfId="871" priority="177">
      <formula>IF(RIGHT(TEXT(AM674,"0.#"),1)=".",FALSE,TRUE)</formula>
    </cfRule>
    <cfRule type="expression" dxfId="870" priority="178">
      <formula>IF(RIGHT(TEXT(AM674,"0.#"),1)=".",TRUE,FALSE)</formula>
    </cfRule>
  </conditionalFormatting>
  <conditionalFormatting sqref="AM675">
    <cfRule type="expression" dxfId="869" priority="175">
      <formula>IF(RIGHT(TEXT(AM675,"0.#"),1)=".",FALSE,TRUE)</formula>
    </cfRule>
    <cfRule type="expression" dxfId="868" priority="176">
      <formula>IF(RIGHT(TEXT(AM675,"0.#"),1)=".",TRUE,FALSE)</formula>
    </cfRule>
  </conditionalFormatting>
  <conditionalFormatting sqref="AI676">
    <cfRule type="expression" dxfId="867" priority="167">
      <formula>IF(RIGHT(TEXT(AI676,"0.#"),1)=".",FALSE,TRUE)</formula>
    </cfRule>
    <cfRule type="expression" dxfId="866" priority="168">
      <formula>IF(RIGHT(TEXT(AI676,"0.#"),1)=".",TRUE,FALSE)</formula>
    </cfRule>
  </conditionalFormatting>
  <conditionalFormatting sqref="AI674">
    <cfRule type="expression" dxfId="865" priority="171">
      <formula>IF(RIGHT(TEXT(AI674,"0.#"),1)=".",FALSE,TRUE)</formula>
    </cfRule>
    <cfRule type="expression" dxfId="864" priority="172">
      <formula>IF(RIGHT(TEXT(AI674,"0.#"),1)=".",TRUE,FALSE)</formula>
    </cfRule>
  </conditionalFormatting>
  <conditionalFormatting sqref="AI675">
    <cfRule type="expression" dxfId="863" priority="169">
      <formula>IF(RIGHT(TEXT(AI675,"0.#"),1)=".",FALSE,TRUE)</formula>
    </cfRule>
    <cfRule type="expression" dxfId="862" priority="170">
      <formula>IF(RIGHT(TEXT(AI675,"0.#"),1)=".",TRUE,FALSE)</formula>
    </cfRule>
  </conditionalFormatting>
  <conditionalFormatting sqref="AM681">
    <cfRule type="expression" dxfId="861" priority="113">
      <formula>IF(RIGHT(TEXT(AM681,"0.#"),1)=".",FALSE,TRUE)</formula>
    </cfRule>
    <cfRule type="expression" dxfId="860" priority="114">
      <formula>IF(RIGHT(TEXT(AM681,"0.#"),1)=".",TRUE,FALSE)</formula>
    </cfRule>
  </conditionalFormatting>
  <conditionalFormatting sqref="AM679">
    <cfRule type="expression" dxfId="859" priority="117">
      <formula>IF(RIGHT(TEXT(AM679,"0.#"),1)=".",FALSE,TRUE)</formula>
    </cfRule>
    <cfRule type="expression" dxfId="858" priority="118">
      <formula>IF(RIGHT(TEXT(AM679,"0.#"),1)=".",TRUE,FALSE)</formula>
    </cfRule>
  </conditionalFormatting>
  <conditionalFormatting sqref="AM680">
    <cfRule type="expression" dxfId="857" priority="115">
      <formula>IF(RIGHT(TEXT(AM680,"0.#"),1)=".",FALSE,TRUE)</formula>
    </cfRule>
    <cfRule type="expression" dxfId="856" priority="116">
      <formula>IF(RIGHT(TEXT(AM680,"0.#"),1)=".",TRUE,FALSE)</formula>
    </cfRule>
  </conditionalFormatting>
  <conditionalFormatting sqref="AI681">
    <cfRule type="expression" dxfId="855" priority="107">
      <formula>IF(RIGHT(TEXT(AI681,"0.#"),1)=".",FALSE,TRUE)</formula>
    </cfRule>
    <cfRule type="expression" dxfId="854" priority="108">
      <formula>IF(RIGHT(TEXT(AI681,"0.#"),1)=".",TRUE,FALSE)</formula>
    </cfRule>
  </conditionalFormatting>
  <conditionalFormatting sqref="AI679">
    <cfRule type="expression" dxfId="853" priority="111">
      <formula>IF(RIGHT(TEXT(AI679,"0.#"),1)=".",FALSE,TRUE)</formula>
    </cfRule>
    <cfRule type="expression" dxfId="852" priority="112">
      <formula>IF(RIGHT(TEXT(AI679,"0.#"),1)=".",TRUE,FALSE)</formula>
    </cfRule>
  </conditionalFormatting>
  <conditionalFormatting sqref="AI680">
    <cfRule type="expression" dxfId="851" priority="109">
      <formula>IF(RIGHT(TEXT(AI680,"0.#"),1)=".",FALSE,TRUE)</formula>
    </cfRule>
    <cfRule type="expression" dxfId="850" priority="110">
      <formula>IF(RIGHT(TEXT(AI680,"0.#"),1)=".",TRUE,FALSE)</formula>
    </cfRule>
  </conditionalFormatting>
  <conditionalFormatting sqref="AM686">
    <cfRule type="expression" dxfId="849" priority="101">
      <formula>IF(RIGHT(TEXT(AM686,"0.#"),1)=".",FALSE,TRUE)</formula>
    </cfRule>
    <cfRule type="expression" dxfId="848" priority="102">
      <formula>IF(RIGHT(TEXT(AM686,"0.#"),1)=".",TRUE,FALSE)</formula>
    </cfRule>
  </conditionalFormatting>
  <conditionalFormatting sqref="AM684">
    <cfRule type="expression" dxfId="847" priority="105">
      <formula>IF(RIGHT(TEXT(AM684,"0.#"),1)=".",FALSE,TRUE)</formula>
    </cfRule>
    <cfRule type="expression" dxfId="846" priority="106">
      <formula>IF(RIGHT(TEXT(AM684,"0.#"),1)=".",TRUE,FALSE)</formula>
    </cfRule>
  </conditionalFormatting>
  <conditionalFormatting sqref="AM685">
    <cfRule type="expression" dxfId="845" priority="103">
      <formula>IF(RIGHT(TEXT(AM685,"0.#"),1)=".",FALSE,TRUE)</formula>
    </cfRule>
    <cfRule type="expression" dxfId="844" priority="104">
      <formula>IF(RIGHT(TEXT(AM685,"0.#"),1)=".",TRUE,FALSE)</formula>
    </cfRule>
  </conditionalFormatting>
  <conditionalFormatting sqref="AI686">
    <cfRule type="expression" dxfId="843" priority="95">
      <formula>IF(RIGHT(TEXT(AI686,"0.#"),1)=".",FALSE,TRUE)</formula>
    </cfRule>
    <cfRule type="expression" dxfId="842" priority="96">
      <formula>IF(RIGHT(TEXT(AI686,"0.#"),1)=".",TRUE,FALSE)</formula>
    </cfRule>
  </conditionalFormatting>
  <conditionalFormatting sqref="AI684">
    <cfRule type="expression" dxfId="841" priority="99">
      <formula>IF(RIGHT(TEXT(AI684,"0.#"),1)=".",FALSE,TRUE)</formula>
    </cfRule>
    <cfRule type="expression" dxfId="840" priority="100">
      <formula>IF(RIGHT(TEXT(AI684,"0.#"),1)=".",TRUE,FALSE)</formula>
    </cfRule>
  </conditionalFormatting>
  <conditionalFormatting sqref="AI685">
    <cfRule type="expression" dxfId="839" priority="97">
      <formula>IF(RIGHT(TEXT(AI685,"0.#"),1)=".",FALSE,TRUE)</formula>
    </cfRule>
    <cfRule type="expression" dxfId="838" priority="98">
      <formula>IF(RIGHT(TEXT(AI685,"0.#"),1)=".",TRUE,FALSE)</formula>
    </cfRule>
  </conditionalFormatting>
  <conditionalFormatting sqref="AM691">
    <cfRule type="expression" dxfId="837" priority="89">
      <formula>IF(RIGHT(TEXT(AM691,"0.#"),1)=".",FALSE,TRUE)</formula>
    </cfRule>
    <cfRule type="expression" dxfId="836" priority="90">
      <formula>IF(RIGHT(TEXT(AM691,"0.#"),1)=".",TRUE,FALSE)</formula>
    </cfRule>
  </conditionalFormatting>
  <conditionalFormatting sqref="AM689">
    <cfRule type="expression" dxfId="835" priority="93">
      <formula>IF(RIGHT(TEXT(AM689,"0.#"),1)=".",FALSE,TRUE)</formula>
    </cfRule>
    <cfRule type="expression" dxfId="834" priority="94">
      <formula>IF(RIGHT(TEXT(AM689,"0.#"),1)=".",TRUE,FALSE)</formula>
    </cfRule>
  </conditionalFormatting>
  <conditionalFormatting sqref="AM690">
    <cfRule type="expression" dxfId="833" priority="91">
      <formula>IF(RIGHT(TEXT(AM690,"0.#"),1)=".",FALSE,TRUE)</formula>
    </cfRule>
    <cfRule type="expression" dxfId="832" priority="92">
      <formula>IF(RIGHT(TEXT(AM690,"0.#"),1)=".",TRUE,FALSE)</formula>
    </cfRule>
  </conditionalFormatting>
  <conditionalFormatting sqref="AI691">
    <cfRule type="expression" dxfId="831" priority="83">
      <formula>IF(RIGHT(TEXT(AI691,"0.#"),1)=".",FALSE,TRUE)</formula>
    </cfRule>
    <cfRule type="expression" dxfId="830" priority="84">
      <formula>IF(RIGHT(TEXT(AI691,"0.#"),1)=".",TRUE,FALSE)</formula>
    </cfRule>
  </conditionalFormatting>
  <conditionalFormatting sqref="AI689">
    <cfRule type="expression" dxfId="829" priority="87">
      <formula>IF(RIGHT(TEXT(AI689,"0.#"),1)=".",FALSE,TRUE)</formula>
    </cfRule>
    <cfRule type="expression" dxfId="828" priority="88">
      <formula>IF(RIGHT(TEXT(AI689,"0.#"),1)=".",TRUE,FALSE)</formula>
    </cfRule>
  </conditionalFormatting>
  <conditionalFormatting sqref="AI690">
    <cfRule type="expression" dxfId="827" priority="85">
      <formula>IF(RIGHT(TEXT(AI690,"0.#"),1)=".",FALSE,TRUE)</formula>
    </cfRule>
    <cfRule type="expression" dxfId="826" priority="86">
      <formula>IF(RIGHT(TEXT(AI690,"0.#"),1)=".",TRUE,FALSE)</formula>
    </cfRule>
  </conditionalFormatting>
  <conditionalFormatting sqref="AM656">
    <cfRule type="expression" dxfId="825" priority="161">
      <formula>IF(RIGHT(TEXT(AM656,"0.#"),1)=".",FALSE,TRUE)</formula>
    </cfRule>
    <cfRule type="expression" dxfId="824" priority="162">
      <formula>IF(RIGHT(TEXT(AM656,"0.#"),1)=".",TRUE,FALSE)</formula>
    </cfRule>
  </conditionalFormatting>
  <conditionalFormatting sqref="AM654">
    <cfRule type="expression" dxfId="823" priority="165">
      <formula>IF(RIGHT(TEXT(AM654,"0.#"),1)=".",FALSE,TRUE)</formula>
    </cfRule>
    <cfRule type="expression" dxfId="822" priority="166">
      <formula>IF(RIGHT(TEXT(AM654,"0.#"),1)=".",TRUE,FALSE)</formula>
    </cfRule>
  </conditionalFormatting>
  <conditionalFormatting sqref="AM655">
    <cfRule type="expression" dxfId="821" priority="163">
      <formula>IF(RIGHT(TEXT(AM655,"0.#"),1)=".",FALSE,TRUE)</formula>
    </cfRule>
    <cfRule type="expression" dxfId="820" priority="164">
      <formula>IF(RIGHT(TEXT(AM655,"0.#"),1)=".",TRUE,FALSE)</formula>
    </cfRule>
  </conditionalFormatting>
  <conditionalFormatting sqref="AI656">
    <cfRule type="expression" dxfId="819" priority="155">
      <formula>IF(RIGHT(TEXT(AI656,"0.#"),1)=".",FALSE,TRUE)</formula>
    </cfRule>
    <cfRule type="expression" dxfId="818" priority="156">
      <formula>IF(RIGHT(TEXT(AI656,"0.#"),1)=".",TRUE,FALSE)</formula>
    </cfRule>
  </conditionalFormatting>
  <conditionalFormatting sqref="AI654">
    <cfRule type="expression" dxfId="817" priority="159">
      <formula>IF(RIGHT(TEXT(AI654,"0.#"),1)=".",FALSE,TRUE)</formula>
    </cfRule>
    <cfRule type="expression" dxfId="816" priority="160">
      <formula>IF(RIGHT(TEXT(AI654,"0.#"),1)=".",TRUE,FALSE)</formula>
    </cfRule>
  </conditionalFormatting>
  <conditionalFormatting sqref="AI655">
    <cfRule type="expression" dxfId="815" priority="157">
      <formula>IF(RIGHT(TEXT(AI655,"0.#"),1)=".",FALSE,TRUE)</formula>
    </cfRule>
    <cfRule type="expression" dxfId="814" priority="158">
      <formula>IF(RIGHT(TEXT(AI655,"0.#"),1)=".",TRUE,FALSE)</formula>
    </cfRule>
  </conditionalFormatting>
  <conditionalFormatting sqref="AM661">
    <cfRule type="expression" dxfId="813" priority="149">
      <formula>IF(RIGHT(TEXT(AM661,"0.#"),1)=".",FALSE,TRUE)</formula>
    </cfRule>
    <cfRule type="expression" dxfId="812" priority="150">
      <formula>IF(RIGHT(TEXT(AM661,"0.#"),1)=".",TRUE,FALSE)</formula>
    </cfRule>
  </conditionalFormatting>
  <conditionalFormatting sqref="AM659">
    <cfRule type="expression" dxfId="811" priority="153">
      <formula>IF(RIGHT(TEXT(AM659,"0.#"),1)=".",FALSE,TRUE)</formula>
    </cfRule>
    <cfRule type="expression" dxfId="810" priority="154">
      <formula>IF(RIGHT(TEXT(AM659,"0.#"),1)=".",TRUE,FALSE)</formula>
    </cfRule>
  </conditionalFormatting>
  <conditionalFormatting sqref="AM660">
    <cfRule type="expression" dxfId="809" priority="151">
      <formula>IF(RIGHT(TEXT(AM660,"0.#"),1)=".",FALSE,TRUE)</formula>
    </cfRule>
    <cfRule type="expression" dxfId="808" priority="152">
      <formula>IF(RIGHT(TEXT(AM660,"0.#"),1)=".",TRUE,FALSE)</formula>
    </cfRule>
  </conditionalFormatting>
  <conditionalFormatting sqref="AI661">
    <cfRule type="expression" dxfId="807" priority="143">
      <formula>IF(RIGHT(TEXT(AI661,"0.#"),1)=".",FALSE,TRUE)</formula>
    </cfRule>
    <cfRule type="expression" dxfId="806" priority="144">
      <formula>IF(RIGHT(TEXT(AI661,"0.#"),1)=".",TRUE,FALSE)</formula>
    </cfRule>
  </conditionalFormatting>
  <conditionalFormatting sqref="AI659">
    <cfRule type="expression" dxfId="805" priority="147">
      <formula>IF(RIGHT(TEXT(AI659,"0.#"),1)=".",FALSE,TRUE)</formula>
    </cfRule>
    <cfRule type="expression" dxfId="804" priority="148">
      <formula>IF(RIGHT(TEXT(AI659,"0.#"),1)=".",TRUE,FALSE)</formula>
    </cfRule>
  </conditionalFormatting>
  <conditionalFormatting sqref="AI660">
    <cfRule type="expression" dxfId="803" priority="145">
      <formula>IF(RIGHT(TEXT(AI660,"0.#"),1)=".",FALSE,TRUE)</formula>
    </cfRule>
    <cfRule type="expression" dxfId="802" priority="146">
      <formula>IF(RIGHT(TEXT(AI660,"0.#"),1)=".",TRUE,FALSE)</formula>
    </cfRule>
  </conditionalFormatting>
  <conditionalFormatting sqref="AM666">
    <cfRule type="expression" dxfId="801" priority="137">
      <formula>IF(RIGHT(TEXT(AM666,"0.#"),1)=".",FALSE,TRUE)</formula>
    </cfRule>
    <cfRule type="expression" dxfId="800" priority="138">
      <formula>IF(RIGHT(TEXT(AM666,"0.#"),1)=".",TRUE,FALSE)</formula>
    </cfRule>
  </conditionalFormatting>
  <conditionalFormatting sqref="AM664">
    <cfRule type="expression" dxfId="799" priority="141">
      <formula>IF(RIGHT(TEXT(AM664,"0.#"),1)=".",FALSE,TRUE)</formula>
    </cfRule>
    <cfRule type="expression" dxfId="798" priority="142">
      <formula>IF(RIGHT(TEXT(AM664,"0.#"),1)=".",TRUE,FALSE)</formula>
    </cfRule>
  </conditionalFormatting>
  <conditionalFormatting sqref="AM665">
    <cfRule type="expression" dxfId="797" priority="139">
      <formula>IF(RIGHT(TEXT(AM665,"0.#"),1)=".",FALSE,TRUE)</formula>
    </cfRule>
    <cfRule type="expression" dxfId="796" priority="140">
      <formula>IF(RIGHT(TEXT(AM665,"0.#"),1)=".",TRUE,FALSE)</formula>
    </cfRule>
  </conditionalFormatting>
  <conditionalFormatting sqref="AI666">
    <cfRule type="expression" dxfId="795" priority="131">
      <formula>IF(RIGHT(TEXT(AI666,"0.#"),1)=".",FALSE,TRUE)</formula>
    </cfRule>
    <cfRule type="expression" dxfId="794" priority="132">
      <formula>IF(RIGHT(TEXT(AI666,"0.#"),1)=".",TRUE,FALSE)</formula>
    </cfRule>
  </conditionalFormatting>
  <conditionalFormatting sqref="AI664">
    <cfRule type="expression" dxfId="793" priority="135">
      <formula>IF(RIGHT(TEXT(AI664,"0.#"),1)=".",FALSE,TRUE)</formula>
    </cfRule>
    <cfRule type="expression" dxfId="792" priority="136">
      <formula>IF(RIGHT(TEXT(AI664,"0.#"),1)=".",TRUE,FALSE)</formula>
    </cfRule>
  </conditionalFormatting>
  <conditionalFormatting sqref="AI665">
    <cfRule type="expression" dxfId="791" priority="133">
      <formula>IF(RIGHT(TEXT(AI665,"0.#"),1)=".",FALSE,TRUE)</formula>
    </cfRule>
    <cfRule type="expression" dxfId="790" priority="134">
      <formula>IF(RIGHT(TEXT(AI665,"0.#"),1)=".",TRUE,FALSE)</formula>
    </cfRule>
  </conditionalFormatting>
  <conditionalFormatting sqref="AM671">
    <cfRule type="expression" dxfId="789" priority="125">
      <formula>IF(RIGHT(TEXT(AM671,"0.#"),1)=".",FALSE,TRUE)</formula>
    </cfRule>
    <cfRule type="expression" dxfId="788" priority="126">
      <formula>IF(RIGHT(TEXT(AM671,"0.#"),1)=".",TRUE,FALSE)</formula>
    </cfRule>
  </conditionalFormatting>
  <conditionalFormatting sqref="AM669">
    <cfRule type="expression" dxfId="787" priority="129">
      <formula>IF(RIGHT(TEXT(AM669,"0.#"),1)=".",FALSE,TRUE)</formula>
    </cfRule>
    <cfRule type="expression" dxfId="786" priority="130">
      <formula>IF(RIGHT(TEXT(AM669,"0.#"),1)=".",TRUE,FALSE)</formula>
    </cfRule>
  </conditionalFormatting>
  <conditionalFormatting sqref="AM670">
    <cfRule type="expression" dxfId="785" priority="127">
      <formula>IF(RIGHT(TEXT(AM670,"0.#"),1)=".",FALSE,TRUE)</formula>
    </cfRule>
    <cfRule type="expression" dxfId="784" priority="128">
      <formula>IF(RIGHT(TEXT(AM670,"0.#"),1)=".",TRUE,FALSE)</formula>
    </cfRule>
  </conditionalFormatting>
  <conditionalFormatting sqref="AI671">
    <cfRule type="expression" dxfId="783" priority="119">
      <formula>IF(RIGHT(TEXT(AI671,"0.#"),1)=".",FALSE,TRUE)</formula>
    </cfRule>
    <cfRule type="expression" dxfId="782" priority="120">
      <formula>IF(RIGHT(TEXT(AI671,"0.#"),1)=".",TRUE,FALSE)</formula>
    </cfRule>
  </conditionalFormatting>
  <conditionalFormatting sqref="AI669">
    <cfRule type="expression" dxfId="781" priority="123">
      <formula>IF(RIGHT(TEXT(AI669,"0.#"),1)=".",FALSE,TRUE)</formula>
    </cfRule>
    <cfRule type="expression" dxfId="780" priority="124">
      <formula>IF(RIGHT(TEXT(AI669,"0.#"),1)=".",TRUE,FALSE)</formula>
    </cfRule>
  </conditionalFormatting>
  <conditionalFormatting sqref="AI670">
    <cfRule type="expression" dxfId="779" priority="121">
      <formula>IF(RIGHT(TEXT(AI670,"0.#"),1)=".",FALSE,TRUE)</formula>
    </cfRule>
    <cfRule type="expression" dxfId="778" priority="122">
      <formula>IF(RIGHT(TEXT(AI670,"0.#"),1)=".",TRUE,FALSE)</formula>
    </cfRule>
  </conditionalFormatting>
  <conditionalFormatting sqref="AE41">
    <cfRule type="expression" dxfId="777" priority="81">
      <formula>IF(RIGHT(TEXT(AE41,"0.#"),1)=".",FALSE,TRUE)</formula>
    </cfRule>
    <cfRule type="expression" dxfId="776" priority="82">
      <formula>IF(RIGHT(TEXT(AE41,"0.#"),1)=".",TRUE,FALSE)</formula>
    </cfRule>
  </conditionalFormatting>
  <conditionalFormatting sqref="AE40">
    <cfRule type="expression" dxfId="775" priority="79">
      <formula>IF(RIGHT(TEXT(AE40,"0.#"),1)=".",FALSE,TRUE)</formula>
    </cfRule>
    <cfRule type="expression" dxfId="774" priority="80">
      <formula>IF(RIGHT(TEXT(AE40,"0.#"),1)=".",TRUE,FALSE)</formula>
    </cfRule>
  </conditionalFormatting>
  <conditionalFormatting sqref="AE39">
    <cfRule type="expression" dxfId="773" priority="77">
      <formula>IF(RIGHT(TEXT(AE39,"0.#"),1)=".",FALSE,TRUE)</formula>
    </cfRule>
    <cfRule type="expression" dxfId="772" priority="78">
      <formula>IF(RIGHT(TEXT(AE39,"0.#"),1)=".",TRUE,FALSE)</formula>
    </cfRule>
  </conditionalFormatting>
  <conditionalFormatting sqref="AI41">
    <cfRule type="expression" dxfId="771" priority="71">
      <formula>IF(RIGHT(TEXT(AI41,"0.#"),1)=".",FALSE,TRUE)</formula>
    </cfRule>
    <cfRule type="expression" dxfId="770" priority="72">
      <formula>IF(RIGHT(TEXT(AI41,"0.#"),1)=".",TRUE,FALSE)</formula>
    </cfRule>
  </conditionalFormatting>
  <conditionalFormatting sqref="AI39">
    <cfRule type="expression" dxfId="769" priority="75">
      <formula>IF(RIGHT(TEXT(AI39,"0.#"),1)=".",FALSE,TRUE)</formula>
    </cfRule>
    <cfRule type="expression" dxfId="768" priority="76">
      <formula>IF(RIGHT(TEXT(AI39,"0.#"),1)=".",TRUE,FALSE)</formula>
    </cfRule>
  </conditionalFormatting>
  <conditionalFormatting sqref="AI40">
    <cfRule type="expression" dxfId="767" priority="73">
      <formula>IF(RIGHT(TEXT(AI40,"0.#"),1)=".",FALSE,TRUE)</formula>
    </cfRule>
    <cfRule type="expression" dxfId="766" priority="74">
      <formula>IF(RIGHT(TEXT(AI40,"0.#"),1)=".",TRUE,FALSE)</formula>
    </cfRule>
  </conditionalFormatting>
  <conditionalFormatting sqref="AM40">
    <cfRule type="expression" dxfId="765" priority="69">
      <formula>IF(RIGHT(TEXT(AM40,"0.#"),1)=".",FALSE,TRUE)</formula>
    </cfRule>
    <cfRule type="expression" dxfId="764" priority="70">
      <formula>IF(RIGHT(TEXT(AM40,"0.#"),1)=".",TRUE,FALSE)</formula>
    </cfRule>
  </conditionalFormatting>
  <conditionalFormatting sqref="AM32:AM34">
    <cfRule type="expression" dxfId="763" priority="67">
      <formula>IF(RIGHT(TEXT(AM32,"0.#"),1)=".",FALSE,TRUE)</formula>
    </cfRule>
    <cfRule type="expression" dxfId="762" priority="68">
      <formula>IF(RIGHT(TEXT(AM32,"0.#"),1)=".",TRUE,FALSE)</formula>
    </cfRule>
  </conditionalFormatting>
  <conditionalFormatting sqref="AL870:AO870">
    <cfRule type="expression" dxfId="761" priority="61">
      <formula>IF(AND(AL870&gt;=0, RIGHT(TEXT(AL870,"0.#"),1)&lt;&gt;"."),TRUE,FALSE)</formula>
    </cfRule>
    <cfRule type="expression" dxfId="760" priority="62">
      <formula>IF(AND(AL870&gt;=0, RIGHT(TEXT(AL870,"0.#"),1)="."),TRUE,FALSE)</formula>
    </cfRule>
    <cfRule type="expression" dxfId="759" priority="63">
      <formula>IF(AND(AL870&lt;0, RIGHT(TEXT(AL870,"0.#"),1)&lt;&gt;"."),TRUE,FALSE)</formula>
    </cfRule>
    <cfRule type="expression" dxfId="758" priority="64">
      <formula>IF(AND(AL870&lt;0, RIGHT(TEXT(AL870,"0.#"),1)="."),TRUE,FALSE)</formula>
    </cfRule>
  </conditionalFormatting>
  <conditionalFormatting sqref="AL903:AO903">
    <cfRule type="expression" dxfId="757" priority="57">
      <formula>IF(AND(AL903&gt;=0, RIGHT(TEXT(AL903,"0.#"),1)&lt;&gt;"."),TRUE,FALSE)</formula>
    </cfRule>
    <cfRule type="expression" dxfId="756" priority="58">
      <formula>IF(AND(AL903&gt;=0, RIGHT(TEXT(AL903,"0.#"),1)="."),TRUE,FALSE)</formula>
    </cfRule>
    <cfRule type="expression" dxfId="755" priority="59">
      <formula>IF(AND(AL903&lt;0, RIGHT(TEXT(AL903,"0.#"),1)&lt;&gt;"."),TRUE,FALSE)</formula>
    </cfRule>
    <cfRule type="expression" dxfId="754" priority="60">
      <formula>IF(AND(AL903&lt;0, RIGHT(TEXT(AL903,"0.#"),1)="."),TRUE,FALSE)</formula>
    </cfRule>
  </conditionalFormatting>
  <conditionalFormatting sqref="AU782">
    <cfRule type="expression" dxfId="753" priority="55">
      <formula>IF(RIGHT(TEXT(AU782,"0.#"),1)=".",FALSE,TRUE)</formula>
    </cfRule>
    <cfRule type="expression" dxfId="752" priority="56">
      <formula>IF(RIGHT(TEXT(AU782,"0.#"),1)=".",TRUE,FALSE)</formula>
    </cfRule>
  </conditionalFormatting>
  <conditionalFormatting sqref="AU783 AU781">
    <cfRule type="expression" dxfId="751" priority="53">
      <formula>IF(RIGHT(TEXT(AU781,"0.#"),1)=".",FALSE,TRUE)</formula>
    </cfRule>
    <cfRule type="expression" dxfId="750" priority="54">
      <formula>IF(RIGHT(TEXT(AU781,"0.#"),1)=".",TRUE,FALSE)</formula>
    </cfRule>
  </conditionalFormatting>
  <conditionalFormatting sqref="AL1035:AO1035">
    <cfRule type="expression" dxfId="749" priority="49">
      <formula>IF(AND(AL1035&gt;=0, RIGHT(TEXT(AL1035,"0.#"),1)&lt;&gt;"."),TRUE,FALSE)</formula>
    </cfRule>
    <cfRule type="expression" dxfId="748" priority="50">
      <formula>IF(AND(AL1035&gt;=0, RIGHT(TEXT(AL1035,"0.#"),1)="."),TRUE,FALSE)</formula>
    </cfRule>
    <cfRule type="expression" dxfId="747" priority="51">
      <formula>IF(AND(AL1035&lt;0, RIGHT(TEXT(AL1035,"0.#"),1)&lt;&gt;"."),TRUE,FALSE)</formula>
    </cfRule>
    <cfRule type="expression" dxfId="746" priority="52">
      <formula>IF(AND(AL1035&lt;0, RIGHT(TEXT(AL1035,"0.#"),1)="."),TRUE,FALSE)</formula>
    </cfRule>
  </conditionalFormatting>
  <conditionalFormatting sqref="AL1068:AO1068">
    <cfRule type="expression" dxfId="745" priority="45">
      <formula>IF(AND(AL1068&gt;=0, RIGHT(TEXT(AL1068,"0.#"),1)&lt;&gt;"."),TRUE,FALSE)</formula>
    </cfRule>
    <cfRule type="expression" dxfId="744" priority="46">
      <formula>IF(AND(AL1068&gt;=0, RIGHT(TEXT(AL1068,"0.#"),1)="."),TRUE,FALSE)</formula>
    </cfRule>
    <cfRule type="expression" dxfId="743" priority="47">
      <formula>IF(AND(AL1068&lt;0, RIGHT(TEXT(AL1068,"0.#"),1)&lt;&gt;"."),TRUE,FALSE)</formula>
    </cfRule>
    <cfRule type="expression" dxfId="742" priority="48">
      <formula>IF(AND(AL1068&lt;0, RIGHT(TEXT(AL1068,"0.#"),1)="."),TRUE,FALSE)</formula>
    </cfRule>
  </conditionalFormatting>
  <conditionalFormatting sqref="AH937:AO939">
    <cfRule type="expression" dxfId="741" priority="41">
      <formula>IF(AND(AH937&gt;=0, RIGHT(TEXT(AH937,"0.#"),1)&lt;&gt;"."),TRUE,FALSE)</formula>
    </cfRule>
    <cfRule type="expression" dxfId="740" priority="42">
      <formula>IF(AND(AH937&gt;=0, RIGHT(TEXT(AH937,"0.#"),1)="."),TRUE,FALSE)</formula>
    </cfRule>
    <cfRule type="expression" dxfId="739" priority="43">
      <formula>IF(AND(AH937&lt;0, RIGHT(TEXT(AH937,"0.#"),1)&lt;&gt;"."),TRUE,FALSE)</formula>
    </cfRule>
    <cfRule type="expression" dxfId="738" priority="44">
      <formula>IF(AND(AH937&lt;0, RIGHT(TEXT(AH937,"0.#"),1)="."),TRUE,FALSE)</formula>
    </cfRule>
  </conditionalFormatting>
  <conditionalFormatting sqref="Y788">
    <cfRule type="expression" dxfId="737" priority="39">
      <formula>IF(RIGHT(TEXT(Y788,"0.#"),1)=".",FALSE,TRUE)</formula>
    </cfRule>
    <cfRule type="expression" dxfId="736" priority="40">
      <formula>IF(RIGHT(TEXT(Y788,"0.#"),1)=".",TRUE,FALSE)</formula>
    </cfRule>
  </conditionalFormatting>
  <conditionalFormatting sqref="Y789:Y790">
    <cfRule type="expression" dxfId="735" priority="37">
      <formula>IF(RIGHT(TEXT(Y789,"0.#"),1)=".",FALSE,TRUE)</formula>
    </cfRule>
    <cfRule type="expression" dxfId="734" priority="38">
      <formula>IF(RIGHT(TEXT(Y789,"0.#"),1)=".",TRUE,FALSE)</formula>
    </cfRule>
  </conditionalFormatting>
  <conditionalFormatting sqref="Y782">
    <cfRule type="expression" dxfId="733" priority="35">
      <formula>IF(RIGHT(TEXT(Y782,"0.#"),1)=".",FALSE,TRUE)</formula>
    </cfRule>
    <cfRule type="expression" dxfId="732" priority="36">
      <formula>IF(RIGHT(TEXT(Y782,"0.#"),1)=".",TRUE,FALSE)</formula>
    </cfRule>
  </conditionalFormatting>
  <conditionalFormatting sqref="Y783">
    <cfRule type="expression" dxfId="731" priority="33">
      <formula>IF(RIGHT(TEXT(Y783,"0.#"),1)=".",FALSE,TRUE)</formula>
    </cfRule>
    <cfRule type="expression" dxfId="730" priority="34">
      <formula>IF(RIGHT(TEXT(Y783,"0.#"),1)=".",TRUE,FALSE)</formula>
    </cfRule>
  </conditionalFormatting>
  <conditionalFormatting sqref="Y784">
    <cfRule type="expression" dxfId="729" priority="31">
      <formula>IF(RIGHT(TEXT(Y784,"0.#"),1)=".",FALSE,TRUE)</formula>
    </cfRule>
    <cfRule type="expression" dxfId="728" priority="32">
      <formula>IF(RIGHT(TEXT(Y784,"0.#"),1)=".",TRUE,FALSE)</formula>
    </cfRule>
  </conditionalFormatting>
  <conditionalFormatting sqref="Y786">
    <cfRule type="expression" dxfId="727" priority="29">
      <formula>IF(RIGHT(TEXT(Y786,"0.#"),1)=".",FALSE,TRUE)</formula>
    </cfRule>
    <cfRule type="expression" dxfId="726" priority="30">
      <formula>IF(RIGHT(TEXT(Y786,"0.#"),1)=".",TRUE,FALSE)</formula>
    </cfRule>
  </conditionalFormatting>
  <conditionalFormatting sqref="AU787">
    <cfRule type="expression" dxfId="725" priority="27">
      <formula>IF(RIGHT(TEXT(AU787,"0.#"),1)=".",FALSE,TRUE)</formula>
    </cfRule>
    <cfRule type="expression" dxfId="724" priority="28">
      <formula>IF(RIGHT(TEXT(AU787,"0.#"),1)=".",TRUE,FALSE)</formula>
    </cfRule>
  </conditionalFormatting>
  <conditionalFormatting sqref="AU784">
    <cfRule type="expression" dxfId="723" priority="25">
      <formula>IF(RIGHT(TEXT(AU784,"0.#"),1)=".",FALSE,TRUE)</formula>
    </cfRule>
    <cfRule type="expression" dxfId="722" priority="26">
      <formula>IF(RIGHT(TEXT(AU784,"0.#"),1)=".",TRUE,FALSE)</formula>
    </cfRule>
  </conditionalFormatting>
  <conditionalFormatting sqref="AU785">
    <cfRule type="expression" dxfId="721" priority="23">
      <formula>IF(RIGHT(TEXT(AU785,"0.#"),1)=".",FALSE,TRUE)</formula>
    </cfRule>
    <cfRule type="expression" dxfId="720" priority="24">
      <formula>IF(RIGHT(TEXT(AU785,"0.#"),1)=".",TRUE,FALSE)</formula>
    </cfRule>
  </conditionalFormatting>
  <conditionalFormatting sqref="AU802">
    <cfRule type="expression" dxfId="719" priority="19">
      <formula>IF(RIGHT(TEXT(AU802,"0.#"),1)=".",FALSE,TRUE)</formula>
    </cfRule>
    <cfRule type="expression" dxfId="718" priority="20">
      <formula>IF(RIGHT(TEXT(AU802,"0.#"),1)=".",TRUE,FALSE)</formula>
    </cfRule>
  </conditionalFormatting>
  <conditionalFormatting sqref="AI433:AI435">
    <cfRule type="expression" dxfId="717" priority="17">
      <formula>IF(RIGHT(TEXT(AI433,"0.#"),1)=".",FALSE,TRUE)</formula>
    </cfRule>
    <cfRule type="expression" dxfId="716" priority="18">
      <formula>IF(RIGHT(TEXT(AI433,"0.#"),1)=".",TRUE,FALSE)</formula>
    </cfRule>
  </conditionalFormatting>
  <conditionalFormatting sqref="AM433:AM435">
    <cfRule type="expression" dxfId="715" priority="15">
      <formula>IF(RIGHT(TEXT(AM433,"0.#"),1)=".",FALSE,TRUE)</formula>
    </cfRule>
    <cfRule type="expression" dxfId="714" priority="16">
      <formula>IF(RIGHT(TEXT(AM433,"0.#"),1)=".",TRUE,FALSE)</formula>
    </cfRule>
  </conditionalFormatting>
  <conditionalFormatting sqref="AE478:AE480">
    <cfRule type="expression" dxfId="713" priority="13">
      <formula>IF(RIGHT(TEXT(AE478,"0.#"),1)=".",FALSE,TRUE)</formula>
    </cfRule>
    <cfRule type="expression" dxfId="712" priority="14">
      <formula>IF(RIGHT(TEXT(AE478,"0.#"),1)=".",TRUE,FALSE)</formula>
    </cfRule>
  </conditionalFormatting>
  <conditionalFormatting sqref="AI478:AI480">
    <cfRule type="expression" dxfId="711" priority="11">
      <formula>IF(RIGHT(TEXT(AI478,"0.#"),1)=".",FALSE,TRUE)</formula>
    </cfRule>
    <cfRule type="expression" dxfId="710" priority="12">
      <formula>IF(RIGHT(TEXT(AI478,"0.#"),1)=".",TRUE,FALSE)</formula>
    </cfRule>
  </conditionalFormatting>
  <conditionalFormatting sqref="AM478:AM480">
    <cfRule type="expression" dxfId="709" priority="9">
      <formula>IF(RIGHT(TEXT(AM478,"0.#"),1)=".",FALSE,TRUE)</formula>
    </cfRule>
    <cfRule type="expression" dxfId="708" priority="10">
      <formula>IF(RIGHT(TEXT(AM478,"0.#"),1)=".",TRUE,FALSE)</formula>
    </cfRule>
  </conditionalFormatting>
  <conditionalFormatting sqref="AQ478:AQ480">
    <cfRule type="expression" dxfId="707" priority="7">
      <formula>IF(RIGHT(TEXT(AQ478,"0.#"),1)=".",FALSE,TRUE)</formula>
    </cfRule>
    <cfRule type="expression" dxfId="706" priority="8">
      <formula>IF(RIGHT(TEXT(AQ478,"0.#"),1)=".",TRUE,FALSE)</formula>
    </cfRule>
  </conditionalFormatting>
  <conditionalFormatting sqref="AU478:AU480">
    <cfRule type="expression" dxfId="705" priority="5">
      <formula>IF(RIGHT(TEXT(AU478,"0.#"),1)=".",FALSE,TRUE)</formula>
    </cfRule>
    <cfRule type="expression" dxfId="704" priority="6">
      <formula>IF(RIGHT(TEXT(AU478,"0.#"),1)=".",TRUE,FALSE)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53" right="0.32" top="0.59055118110236227" bottom="0.39370078740157483" header="0.51181102362204722" footer="0.35"/>
  <pageSetup paperSize="9" scale="71" fitToHeight="0" orientation="portrait" r:id="rId1"/>
  <headerFooter differentFirst="1" alignWithMargins="0"/>
  <rowBreaks count="7" manualBreakCount="7">
    <brk id="29" max="49" man="1"/>
    <brk id="699" max="49" man="1"/>
    <brk id="718" max="49" man="1"/>
    <brk id="739" max="49" man="1"/>
    <brk id="778" max="49" man="1"/>
    <brk id="833"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36" sqref="Q3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545</v>
      </c>
      <c r="R4" s="13" t="str">
        <f t="shared" si="3"/>
        <v>補助</v>
      </c>
      <c r="S4" s="13" t="str">
        <f t="shared" si="4"/>
        <v>直接実施、委託・請負、補助</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海洋政策</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海洋政策</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海洋政策</v>
      </c>
      <c r="F10" s="18" t="s">
        <v>235</v>
      </c>
      <c r="G10" s="17"/>
      <c r="H10" s="13" t="str">
        <f t="shared" si="1"/>
        <v/>
      </c>
      <c r="I10" s="13" t="str">
        <f t="shared" si="5"/>
        <v>一般会計</v>
      </c>
      <c r="K10" s="14" t="s">
        <v>462</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t="s">
        <v>545</v>
      </c>
      <c r="C22" s="13" t="str">
        <f t="shared" si="0"/>
        <v>地方創生</v>
      </c>
      <c r="D22" s="13" t="str">
        <f t="shared" si="8"/>
        <v>海洋政策、地方創生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海洋政策、地方創生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海洋政策、地方創生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海洋政策、地方創生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484</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356</v>
      </c>
      <c r="AF2" s="1039"/>
      <c r="AG2" s="1039"/>
      <c r="AH2" s="1039"/>
      <c r="AI2" s="1039" t="s">
        <v>362</v>
      </c>
      <c r="AJ2" s="1039"/>
      <c r="AK2" s="1039"/>
      <c r="AL2" s="1039"/>
      <c r="AM2" s="1039" t="s">
        <v>465</v>
      </c>
      <c r="AN2" s="1039"/>
      <c r="AO2" s="1039"/>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484</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356</v>
      </c>
      <c r="AF9" s="1039"/>
      <c r="AG9" s="1039"/>
      <c r="AH9" s="1039"/>
      <c r="AI9" s="1039" t="s">
        <v>362</v>
      </c>
      <c r="AJ9" s="1039"/>
      <c r="AK9" s="1039"/>
      <c r="AL9" s="1039"/>
      <c r="AM9" s="1039" t="s">
        <v>465</v>
      </c>
      <c r="AN9" s="1039"/>
      <c r="AO9" s="1039"/>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484</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356</v>
      </c>
      <c r="AF16" s="1039"/>
      <c r="AG16" s="1039"/>
      <c r="AH16" s="1039"/>
      <c r="AI16" s="1039" t="s">
        <v>362</v>
      </c>
      <c r="AJ16" s="1039"/>
      <c r="AK16" s="1039"/>
      <c r="AL16" s="1039"/>
      <c r="AM16" s="1039" t="s">
        <v>465</v>
      </c>
      <c r="AN16" s="1039"/>
      <c r="AO16" s="1039"/>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484</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356</v>
      </c>
      <c r="AF23" s="1039"/>
      <c r="AG23" s="1039"/>
      <c r="AH23" s="1039"/>
      <c r="AI23" s="1039" t="s">
        <v>362</v>
      </c>
      <c r="AJ23" s="1039"/>
      <c r="AK23" s="1039"/>
      <c r="AL23" s="1039"/>
      <c r="AM23" s="1039" t="s">
        <v>465</v>
      </c>
      <c r="AN23" s="1039"/>
      <c r="AO23" s="1039"/>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484</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356</v>
      </c>
      <c r="AF30" s="1039"/>
      <c r="AG30" s="1039"/>
      <c r="AH30" s="1039"/>
      <c r="AI30" s="1039" t="s">
        <v>362</v>
      </c>
      <c r="AJ30" s="1039"/>
      <c r="AK30" s="1039"/>
      <c r="AL30" s="1039"/>
      <c r="AM30" s="1039" t="s">
        <v>465</v>
      </c>
      <c r="AN30" s="1039"/>
      <c r="AO30" s="1039"/>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484</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356</v>
      </c>
      <c r="AF37" s="1039"/>
      <c r="AG37" s="1039"/>
      <c r="AH37" s="1039"/>
      <c r="AI37" s="1039" t="s">
        <v>362</v>
      </c>
      <c r="AJ37" s="1039"/>
      <c r="AK37" s="1039"/>
      <c r="AL37" s="1039"/>
      <c r="AM37" s="1039" t="s">
        <v>465</v>
      </c>
      <c r="AN37" s="1039"/>
      <c r="AO37" s="1039"/>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484</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356</v>
      </c>
      <c r="AF44" s="1039"/>
      <c r="AG44" s="1039"/>
      <c r="AH44" s="1039"/>
      <c r="AI44" s="1039" t="s">
        <v>362</v>
      </c>
      <c r="AJ44" s="1039"/>
      <c r="AK44" s="1039"/>
      <c r="AL44" s="1039"/>
      <c r="AM44" s="1039" t="s">
        <v>465</v>
      </c>
      <c r="AN44" s="1039"/>
      <c r="AO44" s="1039"/>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484</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3" t="s">
        <v>11</v>
      </c>
      <c r="AC51" s="1034"/>
      <c r="AD51" s="1035"/>
      <c r="AE51" s="1039" t="s">
        <v>356</v>
      </c>
      <c r="AF51" s="1039"/>
      <c r="AG51" s="1039"/>
      <c r="AH51" s="1039"/>
      <c r="AI51" s="1039" t="s">
        <v>362</v>
      </c>
      <c r="AJ51" s="1039"/>
      <c r="AK51" s="1039"/>
      <c r="AL51" s="1039"/>
      <c r="AM51" s="1039" t="s">
        <v>465</v>
      </c>
      <c r="AN51" s="1039"/>
      <c r="AO51" s="1039"/>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484</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356</v>
      </c>
      <c r="AF58" s="1039"/>
      <c r="AG58" s="1039"/>
      <c r="AH58" s="1039"/>
      <c r="AI58" s="1039" t="s">
        <v>362</v>
      </c>
      <c r="AJ58" s="1039"/>
      <c r="AK58" s="1039"/>
      <c r="AL58" s="1039"/>
      <c r="AM58" s="1039" t="s">
        <v>465</v>
      </c>
      <c r="AN58" s="1039"/>
      <c r="AO58" s="1039"/>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484</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356</v>
      </c>
      <c r="AF65" s="1039"/>
      <c r="AG65" s="1039"/>
      <c r="AH65" s="1039"/>
      <c r="AI65" s="1039" t="s">
        <v>362</v>
      </c>
      <c r="AJ65" s="1039"/>
      <c r="AK65" s="1039"/>
      <c r="AL65" s="1039"/>
      <c r="AM65" s="1039" t="s">
        <v>465</v>
      </c>
      <c r="AN65" s="1039"/>
      <c r="AO65" s="1039"/>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K13" sqref="BJ13:BK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697</v>
      </c>
      <c r="H2" s="595"/>
      <c r="I2" s="595"/>
      <c r="J2" s="595"/>
      <c r="K2" s="595"/>
      <c r="L2" s="595"/>
      <c r="M2" s="595"/>
      <c r="N2" s="595"/>
      <c r="O2" s="595"/>
      <c r="P2" s="595"/>
      <c r="Q2" s="595"/>
      <c r="R2" s="595"/>
      <c r="S2" s="595"/>
      <c r="T2" s="595"/>
      <c r="U2" s="595"/>
      <c r="V2" s="595"/>
      <c r="W2" s="595"/>
      <c r="X2" s="595"/>
      <c r="Y2" s="595"/>
      <c r="Z2" s="595"/>
      <c r="AA2" s="595"/>
      <c r="AB2" s="596"/>
      <c r="AC2" s="594" t="s">
        <v>698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t="s">
        <v>617</v>
      </c>
      <c r="H4" s="670"/>
      <c r="I4" s="670"/>
      <c r="J4" s="670"/>
      <c r="K4" s="671"/>
      <c r="L4" s="663" t="s">
        <v>699</v>
      </c>
      <c r="M4" s="664"/>
      <c r="N4" s="664"/>
      <c r="O4" s="664"/>
      <c r="P4" s="664"/>
      <c r="Q4" s="664"/>
      <c r="R4" s="664"/>
      <c r="S4" s="664"/>
      <c r="T4" s="664"/>
      <c r="U4" s="664"/>
      <c r="V4" s="664"/>
      <c r="W4" s="664"/>
      <c r="X4" s="665"/>
      <c r="Y4" s="384">
        <v>5</v>
      </c>
      <c r="Z4" s="385"/>
      <c r="AA4" s="385"/>
      <c r="AB4" s="804"/>
      <c r="AC4" s="669" t="s">
        <v>617</v>
      </c>
      <c r="AD4" s="670"/>
      <c r="AE4" s="670"/>
      <c r="AF4" s="670"/>
      <c r="AG4" s="671"/>
      <c r="AH4" s="663" t="s">
        <v>700</v>
      </c>
      <c r="AI4" s="664"/>
      <c r="AJ4" s="664"/>
      <c r="AK4" s="664"/>
      <c r="AL4" s="664"/>
      <c r="AM4" s="664"/>
      <c r="AN4" s="664"/>
      <c r="AO4" s="664"/>
      <c r="AP4" s="664"/>
      <c r="AQ4" s="664"/>
      <c r="AR4" s="664"/>
      <c r="AS4" s="664"/>
      <c r="AT4" s="665"/>
      <c r="AU4" s="384">
        <v>3</v>
      </c>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5</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3</v>
      </c>
      <c r="AV14" s="831"/>
      <c r="AW14" s="831"/>
      <c r="AX14" s="833"/>
    </row>
    <row r="15" spans="1:50" ht="30" customHeight="1" x14ac:dyDescent="0.15">
      <c r="A15" s="1052"/>
      <c r="B15" s="1053"/>
      <c r="C15" s="1053"/>
      <c r="D15" s="1053"/>
      <c r="E15" s="1053"/>
      <c r="F15" s="1054"/>
      <c r="G15" s="594" t="s">
        <v>671</v>
      </c>
      <c r="H15" s="595"/>
      <c r="I15" s="595"/>
      <c r="J15" s="595"/>
      <c r="K15" s="595"/>
      <c r="L15" s="595"/>
      <c r="M15" s="595"/>
      <c r="N15" s="595"/>
      <c r="O15" s="595"/>
      <c r="P15" s="595"/>
      <c r="Q15" s="595"/>
      <c r="R15" s="595"/>
      <c r="S15" s="595"/>
      <c r="T15" s="595"/>
      <c r="U15" s="595"/>
      <c r="V15" s="595"/>
      <c r="W15" s="595"/>
      <c r="X15" s="595"/>
      <c r="Y15" s="595"/>
      <c r="Z15" s="595"/>
      <c r="AA15" s="595"/>
      <c r="AB15" s="596"/>
      <c r="AC15" s="594" t="s">
        <v>400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t="s">
        <v>617</v>
      </c>
      <c r="H17" s="670"/>
      <c r="I17" s="670"/>
      <c r="J17" s="670"/>
      <c r="K17" s="671"/>
      <c r="L17" s="663" t="s">
        <v>672</v>
      </c>
      <c r="M17" s="664"/>
      <c r="N17" s="664"/>
      <c r="O17" s="664"/>
      <c r="P17" s="664"/>
      <c r="Q17" s="664"/>
      <c r="R17" s="664"/>
      <c r="S17" s="664"/>
      <c r="T17" s="664"/>
      <c r="U17" s="664"/>
      <c r="V17" s="664"/>
      <c r="W17" s="664"/>
      <c r="X17" s="665"/>
      <c r="Y17" s="384">
        <v>4</v>
      </c>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x14ac:dyDescent="0.15">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4</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52"/>
      <c r="B28" s="1053"/>
      <c r="C28" s="1053"/>
      <c r="D28" s="1053"/>
      <c r="E28" s="1053"/>
      <c r="F28" s="1054"/>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52"/>
      <c r="B41" s="1053"/>
      <c r="C41" s="1053"/>
      <c r="D41" s="1053"/>
      <c r="E41" s="1053"/>
      <c r="F41" s="1054"/>
      <c r="G41" s="594" t="s">
        <v>448</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52"/>
      <c r="B68" s="1053"/>
      <c r="C68" s="1053"/>
      <c r="D68" s="1053"/>
      <c r="E68" s="1053"/>
      <c r="F68" s="1054"/>
      <c r="G68" s="594" t="s">
        <v>403</v>
      </c>
      <c r="H68" s="595"/>
      <c r="I68" s="595"/>
      <c r="J68" s="595"/>
      <c r="K68" s="595"/>
      <c r="L68" s="595"/>
      <c r="M68" s="595"/>
      <c r="N68" s="595"/>
      <c r="O68" s="595"/>
      <c r="P68" s="595"/>
      <c r="Q68" s="595"/>
      <c r="R68" s="595"/>
      <c r="S68" s="595"/>
      <c r="T68" s="595"/>
      <c r="U68" s="595"/>
      <c r="V68" s="595"/>
      <c r="W68" s="595"/>
      <c r="X68" s="595"/>
      <c r="Y68" s="595"/>
      <c r="Z68" s="595"/>
      <c r="AA68" s="595"/>
      <c r="AB68" s="596"/>
      <c r="AC68" s="594" t="s">
        <v>404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52"/>
      <c r="B81" s="1053"/>
      <c r="C81" s="1053"/>
      <c r="D81" s="1053"/>
      <c r="E81" s="1053"/>
      <c r="F81" s="1054"/>
      <c r="G81" s="594" t="s">
        <v>405</v>
      </c>
      <c r="H81" s="595"/>
      <c r="I81" s="595"/>
      <c r="J81" s="595"/>
      <c r="K81" s="595"/>
      <c r="L81" s="595"/>
      <c r="M81" s="595"/>
      <c r="N81" s="595"/>
      <c r="O81" s="595"/>
      <c r="P81" s="595"/>
      <c r="Q81" s="595"/>
      <c r="R81" s="595"/>
      <c r="S81" s="595"/>
      <c r="T81" s="595"/>
      <c r="U81" s="595"/>
      <c r="V81" s="595"/>
      <c r="W81" s="595"/>
      <c r="X81" s="595"/>
      <c r="Y81" s="595"/>
      <c r="Z81" s="595"/>
      <c r="AA81" s="595"/>
      <c r="AB81" s="596"/>
      <c r="AC81" s="594" t="s">
        <v>406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52"/>
      <c r="B94" s="1053"/>
      <c r="C94" s="1053"/>
      <c r="D94" s="1053"/>
      <c r="E94" s="1053"/>
      <c r="F94" s="1054"/>
      <c r="G94" s="594" t="s">
        <v>407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52"/>
      <c r="B121" s="1053"/>
      <c r="C121" s="1053"/>
      <c r="D121" s="1053"/>
      <c r="E121" s="1053"/>
      <c r="F121" s="1054"/>
      <c r="G121" s="594" t="s">
        <v>409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52"/>
      <c r="B134" s="1053"/>
      <c r="C134" s="1053"/>
      <c r="D134" s="1053"/>
      <c r="E134" s="1053"/>
      <c r="F134" s="1054"/>
      <c r="G134" s="594" t="s">
        <v>411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52"/>
      <c r="B147" s="1053"/>
      <c r="C147" s="1053"/>
      <c r="D147" s="1053"/>
      <c r="E147" s="1053"/>
      <c r="F147" s="1054"/>
      <c r="G147" s="594" t="s">
        <v>413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52"/>
      <c r="B174" s="1053"/>
      <c r="C174" s="1053"/>
      <c r="D174" s="1053"/>
      <c r="E174" s="1053"/>
      <c r="F174" s="1054"/>
      <c r="G174" s="594" t="s">
        <v>415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52"/>
      <c r="B187" s="1053"/>
      <c r="C187" s="1053"/>
      <c r="D187" s="1053"/>
      <c r="E187" s="1053"/>
      <c r="F187" s="1054"/>
      <c r="G187" s="594" t="s">
        <v>418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52"/>
      <c r="B200" s="1053"/>
      <c r="C200" s="1053"/>
      <c r="D200" s="1053"/>
      <c r="E200" s="1053"/>
      <c r="F200" s="1054"/>
      <c r="G200" s="594" t="s">
        <v>419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52"/>
      <c r="B227" s="1053"/>
      <c r="C227" s="1053"/>
      <c r="D227" s="1053"/>
      <c r="E227" s="1053"/>
      <c r="F227" s="1054"/>
      <c r="G227" s="594" t="s">
        <v>421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52"/>
      <c r="B240" s="1053"/>
      <c r="C240" s="1053"/>
      <c r="D240" s="1053"/>
      <c r="E240" s="1053"/>
      <c r="F240" s="1054"/>
      <c r="G240" s="594" t="s">
        <v>423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52"/>
      <c r="B253" s="1053"/>
      <c r="C253" s="1053"/>
      <c r="D253" s="1053"/>
      <c r="E253" s="1053"/>
      <c r="F253" s="1054"/>
      <c r="G253" s="594" t="s">
        <v>425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election activeCell="AK1330" sqref="AK133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489</v>
      </c>
      <c r="Z3" s="361"/>
      <c r="AA3" s="361"/>
      <c r="AB3" s="361"/>
      <c r="AC3" s="142" t="s">
        <v>472</v>
      </c>
      <c r="AD3" s="142"/>
      <c r="AE3" s="142"/>
      <c r="AF3" s="142"/>
      <c r="AG3" s="142"/>
      <c r="AH3" s="360" t="s">
        <v>390</v>
      </c>
      <c r="AI3" s="357"/>
      <c r="AJ3" s="357"/>
      <c r="AK3" s="357"/>
      <c r="AL3" s="357" t="s">
        <v>21</v>
      </c>
      <c r="AM3" s="357"/>
      <c r="AN3" s="357"/>
      <c r="AO3" s="362"/>
      <c r="AP3" s="363" t="s">
        <v>430</v>
      </c>
      <c r="AQ3" s="363"/>
      <c r="AR3" s="363"/>
      <c r="AS3" s="363"/>
      <c r="AT3" s="363"/>
      <c r="AU3" s="363"/>
      <c r="AV3" s="363"/>
      <c r="AW3" s="363"/>
      <c r="AX3" s="363"/>
    </row>
    <row r="4" spans="1:50" ht="39" customHeight="1" x14ac:dyDescent="0.15">
      <c r="A4" s="1063">
        <v>1</v>
      </c>
      <c r="B4" s="1063">
        <v>1</v>
      </c>
      <c r="C4" s="354" t="s">
        <v>664</v>
      </c>
      <c r="D4" s="340"/>
      <c r="E4" s="340"/>
      <c r="F4" s="340"/>
      <c r="G4" s="340"/>
      <c r="H4" s="340"/>
      <c r="I4" s="340"/>
      <c r="J4" s="341">
        <v>6430005004014</v>
      </c>
      <c r="K4" s="342"/>
      <c r="L4" s="342"/>
      <c r="M4" s="342"/>
      <c r="N4" s="342"/>
      <c r="O4" s="342"/>
      <c r="P4" s="355" t="s">
        <v>669</v>
      </c>
      <c r="Q4" s="343"/>
      <c r="R4" s="343"/>
      <c r="S4" s="343"/>
      <c r="T4" s="343"/>
      <c r="U4" s="343"/>
      <c r="V4" s="343"/>
      <c r="W4" s="343"/>
      <c r="X4" s="343"/>
      <c r="Y4" s="344">
        <v>5</v>
      </c>
      <c r="Z4" s="345"/>
      <c r="AA4" s="345"/>
      <c r="AB4" s="346"/>
      <c r="AC4" s="347" t="s">
        <v>517</v>
      </c>
      <c r="AD4" s="347"/>
      <c r="AE4" s="347"/>
      <c r="AF4" s="347"/>
      <c r="AG4" s="347"/>
      <c r="AH4" s="348" t="s">
        <v>653</v>
      </c>
      <c r="AI4" s="349"/>
      <c r="AJ4" s="349"/>
      <c r="AK4" s="349"/>
      <c r="AL4" s="350" t="s">
        <v>653</v>
      </c>
      <c r="AM4" s="351"/>
      <c r="AN4" s="351"/>
      <c r="AO4" s="352"/>
      <c r="AP4" s="353" t="s">
        <v>666</v>
      </c>
      <c r="AQ4" s="353"/>
      <c r="AR4" s="353"/>
      <c r="AS4" s="353"/>
      <c r="AT4" s="353"/>
      <c r="AU4" s="353"/>
      <c r="AV4" s="353"/>
      <c r="AW4" s="353"/>
      <c r="AX4" s="353"/>
    </row>
    <row r="5" spans="1:50" ht="26.25" hidden="1"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489</v>
      </c>
      <c r="Z36" s="361"/>
      <c r="AA36" s="361"/>
      <c r="AB36" s="361"/>
      <c r="AC36" s="142" t="s">
        <v>472</v>
      </c>
      <c r="AD36" s="142"/>
      <c r="AE36" s="142"/>
      <c r="AF36" s="142"/>
      <c r="AG36" s="142"/>
      <c r="AH36" s="360" t="s">
        <v>390</v>
      </c>
      <c r="AI36" s="357"/>
      <c r="AJ36" s="357"/>
      <c r="AK36" s="357"/>
      <c r="AL36" s="357" t="s">
        <v>21</v>
      </c>
      <c r="AM36" s="357"/>
      <c r="AN36" s="357"/>
      <c r="AO36" s="362"/>
      <c r="AP36" s="363" t="s">
        <v>430</v>
      </c>
      <c r="AQ36" s="363"/>
      <c r="AR36" s="363"/>
      <c r="AS36" s="363"/>
      <c r="AT36" s="363"/>
      <c r="AU36" s="363"/>
      <c r="AV36" s="363"/>
      <c r="AW36" s="363"/>
      <c r="AX36" s="363"/>
    </row>
    <row r="37" spans="1:50" ht="26.25" customHeight="1" x14ac:dyDescent="0.15">
      <c r="A37" s="1063">
        <v>1</v>
      </c>
      <c r="B37" s="1063">
        <v>1</v>
      </c>
      <c r="C37" s="354" t="s">
        <v>670</v>
      </c>
      <c r="D37" s="340"/>
      <c r="E37" s="340"/>
      <c r="F37" s="340"/>
      <c r="G37" s="340"/>
      <c r="H37" s="340"/>
      <c r="I37" s="340"/>
      <c r="J37" s="341">
        <v>3310005001777</v>
      </c>
      <c r="K37" s="342"/>
      <c r="L37" s="342"/>
      <c r="M37" s="342"/>
      <c r="N37" s="342"/>
      <c r="O37" s="342"/>
      <c r="P37" s="355" t="s">
        <v>662</v>
      </c>
      <c r="Q37" s="343"/>
      <c r="R37" s="343"/>
      <c r="S37" s="343"/>
      <c r="T37" s="343"/>
      <c r="U37" s="343"/>
      <c r="V37" s="343"/>
      <c r="W37" s="343"/>
      <c r="X37" s="343"/>
      <c r="Y37" s="344">
        <v>3</v>
      </c>
      <c r="Z37" s="345"/>
      <c r="AA37" s="345"/>
      <c r="AB37" s="346"/>
      <c r="AC37" s="347" t="s">
        <v>517</v>
      </c>
      <c r="AD37" s="347"/>
      <c r="AE37" s="347"/>
      <c r="AF37" s="347"/>
      <c r="AG37" s="347"/>
      <c r="AH37" s="348" t="s">
        <v>653</v>
      </c>
      <c r="AI37" s="349"/>
      <c r="AJ37" s="349"/>
      <c r="AK37" s="349"/>
      <c r="AL37" s="350" t="s">
        <v>653</v>
      </c>
      <c r="AM37" s="351"/>
      <c r="AN37" s="351"/>
      <c r="AO37" s="352"/>
      <c r="AP37" s="353" t="s">
        <v>668</v>
      </c>
      <c r="AQ37" s="353"/>
      <c r="AR37" s="353"/>
      <c r="AS37" s="353"/>
      <c r="AT37" s="353"/>
      <c r="AU37" s="353"/>
      <c r="AV37" s="353"/>
      <c r="AW37" s="353"/>
      <c r="AX37" s="353"/>
    </row>
    <row r="38" spans="1:50" ht="26.25" hidden="1"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t="s">
        <v>667</v>
      </c>
      <c r="AQ48" s="353"/>
      <c r="AR48" s="353"/>
      <c r="AS48" s="353"/>
      <c r="AT48" s="353"/>
      <c r="AU48" s="353"/>
      <c r="AV48" s="353"/>
      <c r="AW48" s="353"/>
      <c r="AX48" s="353"/>
    </row>
    <row r="49" spans="1:50" ht="26.25" hidden="1"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489</v>
      </c>
      <c r="Z69" s="361"/>
      <c r="AA69" s="361"/>
      <c r="AB69" s="361"/>
      <c r="AC69" s="142" t="s">
        <v>472</v>
      </c>
      <c r="AD69" s="142"/>
      <c r="AE69" s="142"/>
      <c r="AF69" s="142"/>
      <c r="AG69" s="142"/>
      <c r="AH69" s="360" t="s">
        <v>390</v>
      </c>
      <c r="AI69" s="357"/>
      <c r="AJ69" s="357"/>
      <c r="AK69" s="357"/>
      <c r="AL69" s="357" t="s">
        <v>21</v>
      </c>
      <c r="AM69" s="357"/>
      <c r="AN69" s="357"/>
      <c r="AO69" s="362"/>
      <c r="AP69" s="363" t="s">
        <v>430</v>
      </c>
      <c r="AQ69" s="363"/>
      <c r="AR69" s="363"/>
      <c r="AS69" s="363"/>
      <c r="AT69" s="363"/>
      <c r="AU69" s="363"/>
      <c r="AV69" s="363"/>
      <c r="AW69" s="363"/>
      <c r="AX69" s="363"/>
    </row>
    <row r="70" spans="1:50" ht="42" customHeight="1" x14ac:dyDescent="0.15">
      <c r="A70" s="1063">
        <v>1</v>
      </c>
      <c r="B70" s="1063">
        <v>1</v>
      </c>
      <c r="C70" s="354" t="s">
        <v>665</v>
      </c>
      <c r="D70" s="340"/>
      <c r="E70" s="340"/>
      <c r="F70" s="340"/>
      <c r="G70" s="340"/>
      <c r="H70" s="340"/>
      <c r="I70" s="340"/>
      <c r="J70" s="341">
        <v>6340005001879</v>
      </c>
      <c r="K70" s="342"/>
      <c r="L70" s="342"/>
      <c r="M70" s="342"/>
      <c r="N70" s="342"/>
      <c r="O70" s="342"/>
      <c r="P70" s="355" t="s">
        <v>663</v>
      </c>
      <c r="Q70" s="343"/>
      <c r="R70" s="343"/>
      <c r="S70" s="343"/>
      <c r="T70" s="343"/>
      <c r="U70" s="343"/>
      <c r="V70" s="343"/>
      <c r="W70" s="343"/>
      <c r="X70" s="343"/>
      <c r="Y70" s="344">
        <v>4</v>
      </c>
      <c r="Z70" s="345"/>
      <c r="AA70" s="345"/>
      <c r="AB70" s="346"/>
      <c r="AC70" s="347" t="s">
        <v>517</v>
      </c>
      <c r="AD70" s="347"/>
      <c r="AE70" s="347"/>
      <c r="AF70" s="347"/>
      <c r="AG70" s="347"/>
      <c r="AH70" s="348" t="s">
        <v>656</v>
      </c>
      <c r="AI70" s="349"/>
      <c r="AJ70" s="349"/>
      <c r="AK70" s="349"/>
      <c r="AL70" s="350" t="s">
        <v>656</v>
      </c>
      <c r="AM70" s="351"/>
      <c r="AN70" s="351"/>
      <c r="AO70" s="352"/>
      <c r="AP70" s="353" t="s">
        <v>668</v>
      </c>
      <c r="AQ70" s="353"/>
      <c r="AR70" s="353"/>
      <c r="AS70" s="353"/>
      <c r="AT70" s="353"/>
      <c r="AU70" s="353"/>
      <c r="AV70" s="353"/>
      <c r="AW70" s="353"/>
      <c r="AX70" s="353"/>
    </row>
    <row r="71" spans="1:50" ht="26.25" hidden="1"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489</v>
      </c>
      <c r="Z102" s="361"/>
      <c r="AA102" s="361"/>
      <c r="AB102" s="361"/>
      <c r="AC102" s="142" t="s">
        <v>472</v>
      </c>
      <c r="AD102" s="142"/>
      <c r="AE102" s="142"/>
      <c r="AF102" s="142"/>
      <c r="AG102" s="142"/>
      <c r="AH102" s="360" t="s">
        <v>390</v>
      </c>
      <c r="AI102" s="357"/>
      <c r="AJ102" s="357"/>
      <c r="AK102" s="357"/>
      <c r="AL102" s="357" t="s">
        <v>21</v>
      </c>
      <c r="AM102" s="357"/>
      <c r="AN102" s="357"/>
      <c r="AO102" s="362"/>
      <c r="AP102" s="363" t="s">
        <v>430</v>
      </c>
      <c r="AQ102" s="363"/>
      <c r="AR102" s="363"/>
      <c r="AS102" s="363"/>
      <c r="AT102" s="363"/>
      <c r="AU102" s="363"/>
      <c r="AV102" s="363"/>
      <c r="AW102" s="363"/>
      <c r="AX102" s="363"/>
    </row>
    <row r="103" spans="1:50" ht="26.25" hidden="1"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489</v>
      </c>
      <c r="Z135" s="361"/>
      <c r="AA135" s="361"/>
      <c r="AB135" s="361"/>
      <c r="AC135" s="142" t="s">
        <v>472</v>
      </c>
      <c r="AD135" s="142"/>
      <c r="AE135" s="142"/>
      <c r="AF135" s="142"/>
      <c r="AG135" s="142"/>
      <c r="AH135" s="360" t="s">
        <v>390</v>
      </c>
      <c r="AI135" s="357"/>
      <c r="AJ135" s="357"/>
      <c r="AK135" s="357"/>
      <c r="AL135" s="357" t="s">
        <v>21</v>
      </c>
      <c r="AM135" s="357"/>
      <c r="AN135" s="357"/>
      <c r="AO135" s="362"/>
      <c r="AP135" s="363" t="s">
        <v>430</v>
      </c>
      <c r="AQ135" s="363"/>
      <c r="AR135" s="363"/>
      <c r="AS135" s="363"/>
      <c r="AT135" s="363"/>
      <c r="AU135" s="363"/>
      <c r="AV135" s="363"/>
      <c r="AW135" s="363"/>
      <c r="AX135" s="363"/>
    </row>
    <row r="136" spans="1:50" ht="26.25" hidden="1"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489</v>
      </c>
      <c r="Z168" s="361"/>
      <c r="AA168" s="361"/>
      <c r="AB168" s="361"/>
      <c r="AC168" s="142" t="s">
        <v>472</v>
      </c>
      <c r="AD168" s="142"/>
      <c r="AE168" s="142"/>
      <c r="AF168" s="142"/>
      <c r="AG168" s="142"/>
      <c r="AH168" s="360" t="s">
        <v>390</v>
      </c>
      <c r="AI168" s="357"/>
      <c r="AJ168" s="357"/>
      <c r="AK168" s="357"/>
      <c r="AL168" s="357" t="s">
        <v>21</v>
      </c>
      <c r="AM168" s="357"/>
      <c r="AN168" s="357"/>
      <c r="AO168" s="362"/>
      <c r="AP168" s="363" t="s">
        <v>430</v>
      </c>
      <c r="AQ168" s="363"/>
      <c r="AR168" s="363"/>
      <c r="AS168" s="363"/>
      <c r="AT168" s="363"/>
      <c r="AU168" s="363"/>
      <c r="AV168" s="363"/>
      <c r="AW168" s="363"/>
      <c r="AX168" s="363"/>
    </row>
    <row r="169" spans="1:50" ht="26.25" hidden="1"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489</v>
      </c>
      <c r="Z201" s="361"/>
      <c r="AA201" s="361"/>
      <c r="AB201" s="361"/>
      <c r="AC201" s="142" t="s">
        <v>472</v>
      </c>
      <c r="AD201" s="142"/>
      <c r="AE201" s="142"/>
      <c r="AF201" s="142"/>
      <c r="AG201" s="142"/>
      <c r="AH201" s="360" t="s">
        <v>390</v>
      </c>
      <c r="AI201" s="357"/>
      <c r="AJ201" s="357"/>
      <c r="AK201" s="357"/>
      <c r="AL201" s="357" t="s">
        <v>21</v>
      </c>
      <c r="AM201" s="357"/>
      <c r="AN201" s="357"/>
      <c r="AO201" s="362"/>
      <c r="AP201" s="363" t="s">
        <v>430</v>
      </c>
      <c r="AQ201" s="363"/>
      <c r="AR201" s="363"/>
      <c r="AS201" s="363"/>
      <c r="AT201" s="363"/>
      <c r="AU201" s="363"/>
      <c r="AV201" s="363"/>
      <c r="AW201" s="363"/>
      <c r="AX201" s="363"/>
    </row>
    <row r="202" spans="1:50" ht="26.25" hidden="1"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489</v>
      </c>
      <c r="Z234" s="361"/>
      <c r="AA234" s="361"/>
      <c r="AB234" s="361"/>
      <c r="AC234" s="142" t="s">
        <v>472</v>
      </c>
      <c r="AD234" s="142"/>
      <c r="AE234" s="142"/>
      <c r="AF234" s="142"/>
      <c r="AG234" s="142"/>
      <c r="AH234" s="360" t="s">
        <v>390</v>
      </c>
      <c r="AI234" s="357"/>
      <c r="AJ234" s="357"/>
      <c r="AK234" s="357"/>
      <c r="AL234" s="357" t="s">
        <v>21</v>
      </c>
      <c r="AM234" s="357"/>
      <c r="AN234" s="357"/>
      <c r="AO234" s="362"/>
      <c r="AP234" s="363" t="s">
        <v>430</v>
      </c>
      <c r="AQ234" s="363"/>
      <c r="AR234" s="363"/>
      <c r="AS234" s="363"/>
      <c r="AT234" s="363"/>
      <c r="AU234" s="363"/>
      <c r="AV234" s="363"/>
      <c r="AW234" s="363"/>
      <c r="AX234" s="363"/>
    </row>
    <row r="235" spans="1:50" ht="26.25" hidden="1"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489</v>
      </c>
      <c r="Z267" s="361"/>
      <c r="AA267" s="361"/>
      <c r="AB267" s="361"/>
      <c r="AC267" s="142" t="s">
        <v>472</v>
      </c>
      <c r="AD267" s="142"/>
      <c r="AE267" s="142"/>
      <c r="AF267" s="142"/>
      <c r="AG267" s="142"/>
      <c r="AH267" s="360" t="s">
        <v>390</v>
      </c>
      <c r="AI267" s="357"/>
      <c r="AJ267" s="357"/>
      <c r="AK267" s="357"/>
      <c r="AL267" s="357" t="s">
        <v>21</v>
      </c>
      <c r="AM267" s="357"/>
      <c r="AN267" s="357"/>
      <c r="AO267" s="362"/>
      <c r="AP267" s="363" t="s">
        <v>430</v>
      </c>
      <c r="AQ267" s="363"/>
      <c r="AR267" s="363"/>
      <c r="AS267" s="363"/>
      <c r="AT267" s="363"/>
      <c r="AU267" s="363"/>
      <c r="AV267" s="363"/>
      <c r="AW267" s="363"/>
      <c r="AX267" s="363"/>
    </row>
    <row r="268" spans="1:50" ht="26.25" hidden="1"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489</v>
      </c>
      <c r="Z300" s="361"/>
      <c r="AA300" s="361"/>
      <c r="AB300" s="361"/>
      <c r="AC300" s="142" t="s">
        <v>472</v>
      </c>
      <c r="AD300" s="142"/>
      <c r="AE300" s="142"/>
      <c r="AF300" s="142"/>
      <c r="AG300" s="142"/>
      <c r="AH300" s="360" t="s">
        <v>390</v>
      </c>
      <c r="AI300" s="357"/>
      <c r="AJ300" s="357"/>
      <c r="AK300" s="357"/>
      <c r="AL300" s="357" t="s">
        <v>21</v>
      </c>
      <c r="AM300" s="357"/>
      <c r="AN300" s="357"/>
      <c r="AO300" s="362"/>
      <c r="AP300" s="363" t="s">
        <v>430</v>
      </c>
      <c r="AQ300" s="363"/>
      <c r="AR300" s="363"/>
      <c r="AS300" s="363"/>
      <c r="AT300" s="363"/>
      <c r="AU300" s="363"/>
      <c r="AV300" s="363"/>
      <c r="AW300" s="363"/>
      <c r="AX300" s="363"/>
    </row>
    <row r="301" spans="1:50" ht="26.25" hidden="1"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489</v>
      </c>
      <c r="Z333" s="361"/>
      <c r="AA333" s="361"/>
      <c r="AB333" s="361"/>
      <c r="AC333" s="142" t="s">
        <v>472</v>
      </c>
      <c r="AD333" s="142"/>
      <c r="AE333" s="142"/>
      <c r="AF333" s="142"/>
      <c r="AG333" s="142"/>
      <c r="AH333" s="360" t="s">
        <v>390</v>
      </c>
      <c r="AI333" s="357"/>
      <c r="AJ333" s="357"/>
      <c r="AK333" s="357"/>
      <c r="AL333" s="357" t="s">
        <v>21</v>
      </c>
      <c r="AM333" s="357"/>
      <c r="AN333" s="357"/>
      <c r="AO333" s="362"/>
      <c r="AP333" s="363" t="s">
        <v>430</v>
      </c>
      <c r="AQ333" s="363"/>
      <c r="AR333" s="363"/>
      <c r="AS333" s="363"/>
      <c r="AT333" s="363"/>
      <c r="AU333" s="363"/>
      <c r="AV333" s="363"/>
      <c r="AW333" s="363"/>
      <c r="AX333" s="363"/>
    </row>
    <row r="334" spans="1:50" ht="26.25" hidden="1"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489</v>
      </c>
      <c r="Z366" s="361"/>
      <c r="AA366" s="361"/>
      <c r="AB366" s="361"/>
      <c r="AC366" s="142" t="s">
        <v>472</v>
      </c>
      <c r="AD366" s="142"/>
      <c r="AE366" s="142"/>
      <c r="AF366" s="142"/>
      <c r="AG366" s="142"/>
      <c r="AH366" s="360" t="s">
        <v>390</v>
      </c>
      <c r="AI366" s="357"/>
      <c r="AJ366" s="357"/>
      <c r="AK366" s="357"/>
      <c r="AL366" s="357" t="s">
        <v>21</v>
      </c>
      <c r="AM366" s="357"/>
      <c r="AN366" s="357"/>
      <c r="AO366" s="362"/>
      <c r="AP366" s="363" t="s">
        <v>430</v>
      </c>
      <c r="AQ366" s="363"/>
      <c r="AR366" s="363"/>
      <c r="AS366" s="363"/>
      <c r="AT366" s="363"/>
      <c r="AU366" s="363"/>
      <c r="AV366" s="363"/>
      <c r="AW366" s="363"/>
      <c r="AX366" s="363"/>
    </row>
    <row r="367" spans="1:50" ht="26.25" hidden="1"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489</v>
      </c>
      <c r="Z399" s="361"/>
      <c r="AA399" s="361"/>
      <c r="AB399" s="361"/>
      <c r="AC399" s="142" t="s">
        <v>472</v>
      </c>
      <c r="AD399" s="142"/>
      <c r="AE399" s="142"/>
      <c r="AF399" s="142"/>
      <c r="AG399" s="142"/>
      <c r="AH399" s="360" t="s">
        <v>390</v>
      </c>
      <c r="AI399" s="357"/>
      <c r="AJ399" s="357"/>
      <c r="AK399" s="357"/>
      <c r="AL399" s="357" t="s">
        <v>21</v>
      </c>
      <c r="AM399" s="357"/>
      <c r="AN399" s="357"/>
      <c r="AO399" s="362"/>
      <c r="AP399" s="363" t="s">
        <v>430</v>
      </c>
      <c r="AQ399" s="363"/>
      <c r="AR399" s="363"/>
      <c r="AS399" s="363"/>
      <c r="AT399" s="363"/>
      <c r="AU399" s="363"/>
      <c r="AV399" s="363"/>
      <c r="AW399" s="363"/>
      <c r="AX399" s="363"/>
    </row>
    <row r="400" spans="1:50" ht="26.25" hidden="1"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489</v>
      </c>
      <c r="Z432" s="361"/>
      <c r="AA432" s="361"/>
      <c r="AB432" s="361"/>
      <c r="AC432" s="142" t="s">
        <v>472</v>
      </c>
      <c r="AD432" s="142"/>
      <c r="AE432" s="142"/>
      <c r="AF432" s="142"/>
      <c r="AG432" s="142"/>
      <c r="AH432" s="360" t="s">
        <v>390</v>
      </c>
      <c r="AI432" s="357"/>
      <c r="AJ432" s="357"/>
      <c r="AK432" s="357"/>
      <c r="AL432" s="357" t="s">
        <v>21</v>
      </c>
      <c r="AM432" s="357"/>
      <c r="AN432" s="357"/>
      <c r="AO432" s="362"/>
      <c r="AP432" s="363" t="s">
        <v>430</v>
      </c>
      <c r="AQ432" s="363"/>
      <c r="AR432" s="363"/>
      <c r="AS432" s="363"/>
      <c r="AT432" s="363"/>
      <c r="AU432" s="363"/>
      <c r="AV432" s="363"/>
      <c r="AW432" s="363"/>
      <c r="AX432" s="363"/>
    </row>
    <row r="433" spans="1:50" ht="26.25" hidden="1"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489</v>
      </c>
      <c r="Z465" s="361"/>
      <c r="AA465" s="361"/>
      <c r="AB465" s="361"/>
      <c r="AC465" s="142" t="s">
        <v>472</v>
      </c>
      <c r="AD465" s="142"/>
      <c r="AE465" s="142"/>
      <c r="AF465" s="142"/>
      <c r="AG465" s="142"/>
      <c r="AH465" s="360" t="s">
        <v>390</v>
      </c>
      <c r="AI465" s="357"/>
      <c r="AJ465" s="357"/>
      <c r="AK465" s="357"/>
      <c r="AL465" s="357" t="s">
        <v>21</v>
      </c>
      <c r="AM465" s="357"/>
      <c r="AN465" s="357"/>
      <c r="AO465" s="362"/>
      <c r="AP465" s="363" t="s">
        <v>430</v>
      </c>
      <c r="AQ465" s="363"/>
      <c r="AR465" s="363"/>
      <c r="AS465" s="363"/>
      <c r="AT465" s="363"/>
      <c r="AU465" s="363"/>
      <c r="AV465" s="363"/>
      <c r="AW465" s="363"/>
      <c r="AX465" s="363"/>
    </row>
    <row r="466" spans="1:50" ht="26.25" hidden="1"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489</v>
      </c>
      <c r="Z498" s="361"/>
      <c r="AA498" s="361"/>
      <c r="AB498" s="361"/>
      <c r="AC498" s="142" t="s">
        <v>472</v>
      </c>
      <c r="AD498" s="142"/>
      <c r="AE498" s="142"/>
      <c r="AF498" s="142"/>
      <c r="AG498" s="142"/>
      <c r="AH498" s="360" t="s">
        <v>390</v>
      </c>
      <c r="AI498" s="357"/>
      <c r="AJ498" s="357"/>
      <c r="AK498" s="357"/>
      <c r="AL498" s="357" t="s">
        <v>21</v>
      </c>
      <c r="AM498" s="357"/>
      <c r="AN498" s="357"/>
      <c r="AO498" s="362"/>
      <c r="AP498" s="363" t="s">
        <v>430</v>
      </c>
      <c r="AQ498" s="363"/>
      <c r="AR498" s="363"/>
      <c r="AS498" s="363"/>
      <c r="AT498" s="363"/>
      <c r="AU498" s="363"/>
      <c r="AV498" s="363"/>
      <c r="AW498" s="363"/>
      <c r="AX498" s="363"/>
    </row>
    <row r="499" spans="1:50" ht="26.25" hidden="1"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489</v>
      </c>
      <c r="Z531" s="361"/>
      <c r="AA531" s="361"/>
      <c r="AB531" s="361"/>
      <c r="AC531" s="142" t="s">
        <v>472</v>
      </c>
      <c r="AD531" s="142"/>
      <c r="AE531" s="142"/>
      <c r="AF531" s="142"/>
      <c r="AG531" s="142"/>
      <c r="AH531" s="360" t="s">
        <v>390</v>
      </c>
      <c r="AI531" s="357"/>
      <c r="AJ531" s="357"/>
      <c r="AK531" s="357"/>
      <c r="AL531" s="357" t="s">
        <v>21</v>
      </c>
      <c r="AM531" s="357"/>
      <c r="AN531" s="357"/>
      <c r="AO531" s="362"/>
      <c r="AP531" s="363" t="s">
        <v>430</v>
      </c>
      <c r="AQ531" s="363"/>
      <c r="AR531" s="363"/>
      <c r="AS531" s="363"/>
      <c r="AT531" s="363"/>
      <c r="AU531" s="363"/>
      <c r="AV531" s="363"/>
      <c r="AW531" s="363"/>
      <c r="AX531" s="363"/>
    </row>
    <row r="532" spans="1:50" ht="26.25" hidden="1"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489</v>
      </c>
      <c r="Z564" s="361"/>
      <c r="AA564" s="361"/>
      <c r="AB564" s="361"/>
      <c r="AC564" s="142" t="s">
        <v>472</v>
      </c>
      <c r="AD564" s="142"/>
      <c r="AE564" s="142"/>
      <c r="AF564" s="142"/>
      <c r="AG564" s="142"/>
      <c r="AH564" s="360" t="s">
        <v>390</v>
      </c>
      <c r="AI564" s="357"/>
      <c r="AJ564" s="357"/>
      <c r="AK564" s="357"/>
      <c r="AL564" s="357" t="s">
        <v>21</v>
      </c>
      <c r="AM564" s="357"/>
      <c r="AN564" s="357"/>
      <c r="AO564" s="362"/>
      <c r="AP564" s="363" t="s">
        <v>430</v>
      </c>
      <c r="AQ564" s="363"/>
      <c r="AR564" s="363"/>
      <c r="AS564" s="363"/>
      <c r="AT564" s="363"/>
      <c r="AU564" s="363"/>
      <c r="AV564" s="363"/>
      <c r="AW564" s="363"/>
      <c r="AX564" s="363"/>
    </row>
    <row r="565" spans="1:50" ht="26.25" hidden="1"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489</v>
      </c>
      <c r="Z597" s="361"/>
      <c r="AA597" s="361"/>
      <c r="AB597" s="361"/>
      <c r="AC597" s="142" t="s">
        <v>472</v>
      </c>
      <c r="AD597" s="142"/>
      <c r="AE597" s="142"/>
      <c r="AF597" s="142"/>
      <c r="AG597" s="142"/>
      <c r="AH597" s="360" t="s">
        <v>390</v>
      </c>
      <c r="AI597" s="357"/>
      <c r="AJ597" s="357"/>
      <c r="AK597" s="357"/>
      <c r="AL597" s="357" t="s">
        <v>21</v>
      </c>
      <c r="AM597" s="357"/>
      <c r="AN597" s="357"/>
      <c r="AO597" s="362"/>
      <c r="AP597" s="363" t="s">
        <v>430</v>
      </c>
      <c r="AQ597" s="363"/>
      <c r="AR597" s="363"/>
      <c r="AS597" s="363"/>
      <c r="AT597" s="363"/>
      <c r="AU597" s="363"/>
      <c r="AV597" s="363"/>
      <c r="AW597" s="363"/>
      <c r="AX597" s="363"/>
    </row>
    <row r="598" spans="1:50" ht="26.25" hidden="1"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489</v>
      </c>
      <c r="Z630" s="361"/>
      <c r="AA630" s="361"/>
      <c r="AB630" s="361"/>
      <c r="AC630" s="142" t="s">
        <v>472</v>
      </c>
      <c r="AD630" s="142"/>
      <c r="AE630" s="142"/>
      <c r="AF630" s="142"/>
      <c r="AG630" s="142"/>
      <c r="AH630" s="360" t="s">
        <v>390</v>
      </c>
      <c r="AI630" s="357"/>
      <c r="AJ630" s="357"/>
      <c r="AK630" s="357"/>
      <c r="AL630" s="357" t="s">
        <v>21</v>
      </c>
      <c r="AM630" s="357"/>
      <c r="AN630" s="357"/>
      <c r="AO630" s="362"/>
      <c r="AP630" s="363" t="s">
        <v>430</v>
      </c>
      <c r="AQ630" s="363"/>
      <c r="AR630" s="363"/>
      <c r="AS630" s="363"/>
      <c r="AT630" s="363"/>
      <c r="AU630" s="363"/>
      <c r="AV630" s="363"/>
      <c r="AW630" s="363"/>
      <c r="AX630" s="363"/>
    </row>
    <row r="631" spans="1:50" ht="26.25" hidden="1"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489</v>
      </c>
      <c r="Z663" s="361"/>
      <c r="AA663" s="361"/>
      <c r="AB663" s="361"/>
      <c r="AC663" s="142" t="s">
        <v>472</v>
      </c>
      <c r="AD663" s="142"/>
      <c r="AE663" s="142"/>
      <c r="AF663" s="142"/>
      <c r="AG663" s="142"/>
      <c r="AH663" s="360" t="s">
        <v>390</v>
      </c>
      <c r="AI663" s="357"/>
      <c r="AJ663" s="357"/>
      <c r="AK663" s="357"/>
      <c r="AL663" s="357" t="s">
        <v>21</v>
      </c>
      <c r="AM663" s="357"/>
      <c r="AN663" s="357"/>
      <c r="AO663" s="362"/>
      <c r="AP663" s="363" t="s">
        <v>430</v>
      </c>
      <c r="AQ663" s="363"/>
      <c r="AR663" s="363"/>
      <c r="AS663" s="363"/>
      <c r="AT663" s="363"/>
      <c r="AU663" s="363"/>
      <c r="AV663" s="363"/>
      <c r="AW663" s="363"/>
      <c r="AX663" s="363"/>
    </row>
    <row r="664" spans="1:50" ht="26.25" hidden="1"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489</v>
      </c>
      <c r="Z696" s="361"/>
      <c r="AA696" s="361"/>
      <c r="AB696" s="361"/>
      <c r="AC696" s="142" t="s">
        <v>472</v>
      </c>
      <c r="AD696" s="142"/>
      <c r="AE696" s="142"/>
      <c r="AF696" s="142"/>
      <c r="AG696" s="142"/>
      <c r="AH696" s="360" t="s">
        <v>390</v>
      </c>
      <c r="AI696" s="357"/>
      <c r="AJ696" s="357"/>
      <c r="AK696" s="357"/>
      <c r="AL696" s="357" t="s">
        <v>21</v>
      </c>
      <c r="AM696" s="357"/>
      <c r="AN696" s="357"/>
      <c r="AO696" s="362"/>
      <c r="AP696" s="363" t="s">
        <v>430</v>
      </c>
      <c r="AQ696" s="363"/>
      <c r="AR696" s="363"/>
      <c r="AS696" s="363"/>
      <c r="AT696" s="363"/>
      <c r="AU696" s="363"/>
      <c r="AV696" s="363"/>
      <c r="AW696" s="363"/>
      <c r="AX696" s="363"/>
    </row>
    <row r="697" spans="1:50" ht="26.25" hidden="1"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489</v>
      </c>
      <c r="Z729" s="361"/>
      <c r="AA729" s="361"/>
      <c r="AB729" s="361"/>
      <c r="AC729" s="142" t="s">
        <v>472</v>
      </c>
      <c r="AD729" s="142"/>
      <c r="AE729" s="142"/>
      <c r="AF729" s="142"/>
      <c r="AG729" s="142"/>
      <c r="AH729" s="360" t="s">
        <v>390</v>
      </c>
      <c r="AI729" s="357"/>
      <c r="AJ729" s="357"/>
      <c r="AK729" s="357"/>
      <c r="AL729" s="357" t="s">
        <v>21</v>
      </c>
      <c r="AM729" s="357"/>
      <c r="AN729" s="357"/>
      <c r="AO729" s="362"/>
      <c r="AP729" s="363" t="s">
        <v>430</v>
      </c>
      <c r="AQ729" s="363"/>
      <c r="AR729" s="363"/>
      <c r="AS729" s="363"/>
      <c r="AT729" s="363"/>
      <c r="AU729" s="363"/>
      <c r="AV729" s="363"/>
      <c r="AW729" s="363"/>
      <c r="AX729" s="363"/>
    </row>
    <row r="730" spans="1:50" ht="26.25" hidden="1"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489</v>
      </c>
      <c r="Z762" s="361"/>
      <c r="AA762" s="361"/>
      <c r="AB762" s="361"/>
      <c r="AC762" s="142" t="s">
        <v>472</v>
      </c>
      <c r="AD762" s="142"/>
      <c r="AE762" s="142"/>
      <c r="AF762" s="142"/>
      <c r="AG762" s="142"/>
      <c r="AH762" s="360" t="s">
        <v>390</v>
      </c>
      <c r="AI762" s="357"/>
      <c r="AJ762" s="357"/>
      <c r="AK762" s="357"/>
      <c r="AL762" s="357" t="s">
        <v>21</v>
      </c>
      <c r="AM762" s="357"/>
      <c r="AN762" s="357"/>
      <c r="AO762" s="362"/>
      <c r="AP762" s="363" t="s">
        <v>430</v>
      </c>
      <c r="AQ762" s="363"/>
      <c r="AR762" s="363"/>
      <c r="AS762" s="363"/>
      <c r="AT762" s="363"/>
      <c r="AU762" s="363"/>
      <c r="AV762" s="363"/>
      <c r="AW762" s="363"/>
      <c r="AX762" s="363"/>
    </row>
    <row r="763" spans="1:50" ht="26.25" hidden="1"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489</v>
      </c>
      <c r="Z795" s="361"/>
      <c r="AA795" s="361"/>
      <c r="AB795" s="361"/>
      <c r="AC795" s="142" t="s">
        <v>472</v>
      </c>
      <c r="AD795" s="142"/>
      <c r="AE795" s="142"/>
      <c r="AF795" s="142"/>
      <c r="AG795" s="142"/>
      <c r="AH795" s="360" t="s">
        <v>390</v>
      </c>
      <c r="AI795" s="357"/>
      <c r="AJ795" s="357"/>
      <c r="AK795" s="357"/>
      <c r="AL795" s="357" t="s">
        <v>21</v>
      </c>
      <c r="AM795" s="357"/>
      <c r="AN795" s="357"/>
      <c r="AO795" s="362"/>
      <c r="AP795" s="363" t="s">
        <v>430</v>
      </c>
      <c r="AQ795" s="363"/>
      <c r="AR795" s="363"/>
      <c r="AS795" s="363"/>
      <c r="AT795" s="363"/>
      <c r="AU795" s="363"/>
      <c r="AV795" s="363"/>
      <c r="AW795" s="363"/>
      <c r="AX795" s="363"/>
    </row>
    <row r="796" spans="1:50" ht="26.25" hidden="1"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489</v>
      </c>
      <c r="Z828" s="361"/>
      <c r="AA828" s="361"/>
      <c r="AB828" s="361"/>
      <c r="AC828" s="142" t="s">
        <v>472</v>
      </c>
      <c r="AD828" s="142"/>
      <c r="AE828" s="142"/>
      <c r="AF828" s="142"/>
      <c r="AG828" s="142"/>
      <c r="AH828" s="360" t="s">
        <v>390</v>
      </c>
      <c r="AI828" s="357"/>
      <c r="AJ828" s="357"/>
      <c r="AK828" s="357"/>
      <c r="AL828" s="357" t="s">
        <v>21</v>
      </c>
      <c r="AM828" s="357"/>
      <c r="AN828" s="357"/>
      <c r="AO828" s="362"/>
      <c r="AP828" s="363" t="s">
        <v>430</v>
      </c>
      <c r="AQ828" s="363"/>
      <c r="AR828" s="363"/>
      <c r="AS828" s="363"/>
      <c r="AT828" s="363"/>
      <c r="AU828" s="363"/>
      <c r="AV828" s="363"/>
      <c r="AW828" s="363"/>
      <c r="AX828" s="363"/>
    </row>
    <row r="829" spans="1:50" ht="26.25" hidden="1"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489</v>
      </c>
      <c r="Z861" s="361"/>
      <c r="AA861" s="361"/>
      <c r="AB861" s="361"/>
      <c r="AC861" s="142" t="s">
        <v>472</v>
      </c>
      <c r="AD861" s="142"/>
      <c r="AE861" s="142"/>
      <c r="AF861" s="142"/>
      <c r="AG861" s="142"/>
      <c r="AH861" s="360" t="s">
        <v>390</v>
      </c>
      <c r="AI861" s="357"/>
      <c r="AJ861" s="357"/>
      <c r="AK861" s="357"/>
      <c r="AL861" s="357" t="s">
        <v>21</v>
      </c>
      <c r="AM861" s="357"/>
      <c r="AN861" s="357"/>
      <c r="AO861" s="362"/>
      <c r="AP861" s="363" t="s">
        <v>430</v>
      </c>
      <c r="AQ861" s="363"/>
      <c r="AR861" s="363"/>
      <c r="AS861" s="363"/>
      <c r="AT861" s="363"/>
      <c r="AU861" s="363"/>
      <c r="AV861" s="363"/>
      <c r="AW861" s="363"/>
      <c r="AX861" s="363"/>
    </row>
    <row r="862" spans="1:50" ht="26.25" hidden="1"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489</v>
      </c>
      <c r="Z894" s="361"/>
      <c r="AA894" s="361"/>
      <c r="AB894" s="361"/>
      <c r="AC894" s="142" t="s">
        <v>472</v>
      </c>
      <c r="AD894" s="142"/>
      <c r="AE894" s="142"/>
      <c r="AF894" s="142"/>
      <c r="AG894" s="142"/>
      <c r="AH894" s="360" t="s">
        <v>390</v>
      </c>
      <c r="AI894" s="357"/>
      <c r="AJ894" s="357"/>
      <c r="AK894" s="357"/>
      <c r="AL894" s="357" t="s">
        <v>21</v>
      </c>
      <c r="AM894" s="357"/>
      <c r="AN894" s="357"/>
      <c r="AO894" s="362"/>
      <c r="AP894" s="363" t="s">
        <v>430</v>
      </c>
      <c r="AQ894" s="363"/>
      <c r="AR894" s="363"/>
      <c r="AS894" s="363"/>
      <c r="AT894" s="363"/>
      <c r="AU894" s="363"/>
      <c r="AV894" s="363"/>
      <c r="AW894" s="363"/>
      <c r="AX894" s="363"/>
    </row>
    <row r="895" spans="1:50" ht="26.25" hidden="1"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489</v>
      </c>
      <c r="Z927" s="361"/>
      <c r="AA927" s="361"/>
      <c r="AB927" s="361"/>
      <c r="AC927" s="142" t="s">
        <v>472</v>
      </c>
      <c r="AD927" s="142"/>
      <c r="AE927" s="142"/>
      <c r="AF927" s="142"/>
      <c r="AG927" s="142"/>
      <c r="AH927" s="360" t="s">
        <v>390</v>
      </c>
      <c r="AI927" s="357"/>
      <c r="AJ927" s="357"/>
      <c r="AK927" s="357"/>
      <c r="AL927" s="357" t="s">
        <v>21</v>
      </c>
      <c r="AM927" s="357"/>
      <c r="AN927" s="357"/>
      <c r="AO927" s="362"/>
      <c r="AP927" s="363" t="s">
        <v>430</v>
      </c>
      <c r="AQ927" s="363"/>
      <c r="AR927" s="363"/>
      <c r="AS927" s="363"/>
      <c r="AT927" s="363"/>
      <c r="AU927" s="363"/>
      <c r="AV927" s="363"/>
      <c r="AW927" s="363"/>
      <c r="AX927" s="363"/>
    </row>
    <row r="928" spans="1:50" ht="26.25" hidden="1"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489</v>
      </c>
      <c r="Z960" s="361"/>
      <c r="AA960" s="361"/>
      <c r="AB960" s="361"/>
      <c r="AC960" s="142" t="s">
        <v>472</v>
      </c>
      <c r="AD960" s="142"/>
      <c r="AE960" s="142"/>
      <c r="AF960" s="142"/>
      <c r="AG960" s="142"/>
      <c r="AH960" s="360" t="s">
        <v>390</v>
      </c>
      <c r="AI960" s="357"/>
      <c r="AJ960" s="357"/>
      <c r="AK960" s="357"/>
      <c r="AL960" s="357" t="s">
        <v>21</v>
      </c>
      <c r="AM960" s="357"/>
      <c r="AN960" s="357"/>
      <c r="AO960" s="362"/>
      <c r="AP960" s="363" t="s">
        <v>430</v>
      </c>
      <c r="AQ960" s="363"/>
      <c r="AR960" s="363"/>
      <c r="AS960" s="363"/>
      <c r="AT960" s="363"/>
      <c r="AU960" s="363"/>
      <c r="AV960" s="363"/>
      <c r="AW960" s="363"/>
      <c r="AX960" s="363"/>
    </row>
    <row r="961" spans="1:50" ht="26.25" hidden="1"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489</v>
      </c>
      <c r="Z993" s="361"/>
      <c r="AA993" s="361"/>
      <c r="AB993" s="361"/>
      <c r="AC993" s="142" t="s">
        <v>472</v>
      </c>
      <c r="AD993" s="142"/>
      <c r="AE993" s="142"/>
      <c r="AF993" s="142"/>
      <c r="AG993" s="142"/>
      <c r="AH993" s="360" t="s">
        <v>390</v>
      </c>
      <c r="AI993" s="357"/>
      <c r="AJ993" s="357"/>
      <c r="AK993" s="357"/>
      <c r="AL993" s="357" t="s">
        <v>21</v>
      </c>
      <c r="AM993" s="357"/>
      <c r="AN993" s="357"/>
      <c r="AO993" s="362"/>
      <c r="AP993" s="363" t="s">
        <v>430</v>
      </c>
      <c r="AQ993" s="363"/>
      <c r="AR993" s="363"/>
      <c r="AS993" s="363"/>
      <c r="AT993" s="363"/>
      <c r="AU993" s="363"/>
      <c r="AV993" s="363"/>
      <c r="AW993" s="363"/>
      <c r="AX993" s="363"/>
    </row>
    <row r="994" spans="1:50" ht="26.25" hidden="1"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489</v>
      </c>
      <c r="Z1026" s="361"/>
      <c r="AA1026" s="361"/>
      <c r="AB1026" s="361"/>
      <c r="AC1026" s="142" t="s">
        <v>472</v>
      </c>
      <c r="AD1026" s="142"/>
      <c r="AE1026" s="142"/>
      <c r="AF1026" s="142"/>
      <c r="AG1026" s="142"/>
      <c r="AH1026" s="360" t="s">
        <v>390</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hidden="1"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489</v>
      </c>
      <c r="Z1059" s="361"/>
      <c r="AA1059" s="361"/>
      <c r="AB1059" s="361"/>
      <c r="AC1059" s="142" t="s">
        <v>472</v>
      </c>
      <c r="AD1059" s="142"/>
      <c r="AE1059" s="142"/>
      <c r="AF1059" s="142"/>
      <c r="AG1059" s="142"/>
      <c r="AH1059" s="360" t="s">
        <v>390</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hidden="1"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489</v>
      </c>
      <c r="Z1092" s="361"/>
      <c r="AA1092" s="361"/>
      <c r="AB1092" s="361"/>
      <c r="AC1092" s="142" t="s">
        <v>472</v>
      </c>
      <c r="AD1092" s="142"/>
      <c r="AE1092" s="142"/>
      <c r="AF1092" s="142"/>
      <c r="AG1092" s="142"/>
      <c r="AH1092" s="360" t="s">
        <v>390</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hidden="1"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489</v>
      </c>
      <c r="Z1125" s="361"/>
      <c r="AA1125" s="361"/>
      <c r="AB1125" s="361"/>
      <c r="AC1125" s="142" t="s">
        <v>472</v>
      </c>
      <c r="AD1125" s="142"/>
      <c r="AE1125" s="142"/>
      <c r="AF1125" s="142"/>
      <c r="AG1125" s="142"/>
      <c r="AH1125" s="360" t="s">
        <v>390</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hidden="1"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489</v>
      </c>
      <c r="Z1158" s="361"/>
      <c r="AA1158" s="361"/>
      <c r="AB1158" s="361"/>
      <c r="AC1158" s="142" t="s">
        <v>472</v>
      </c>
      <c r="AD1158" s="142"/>
      <c r="AE1158" s="142"/>
      <c r="AF1158" s="142"/>
      <c r="AG1158" s="142"/>
      <c r="AH1158" s="360" t="s">
        <v>390</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hidden="1"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489</v>
      </c>
      <c r="Z1191" s="361"/>
      <c r="AA1191" s="361"/>
      <c r="AB1191" s="361"/>
      <c r="AC1191" s="142" t="s">
        <v>472</v>
      </c>
      <c r="AD1191" s="142"/>
      <c r="AE1191" s="142"/>
      <c r="AF1191" s="142"/>
      <c r="AG1191" s="142"/>
      <c r="AH1191" s="360" t="s">
        <v>390</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hidden="1"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489</v>
      </c>
      <c r="Z1224" s="361"/>
      <c r="AA1224" s="361"/>
      <c r="AB1224" s="361"/>
      <c r="AC1224" s="142" t="s">
        <v>472</v>
      </c>
      <c r="AD1224" s="142"/>
      <c r="AE1224" s="142"/>
      <c r="AF1224" s="142"/>
      <c r="AG1224" s="142"/>
      <c r="AH1224" s="360" t="s">
        <v>390</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hidden="1"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489</v>
      </c>
      <c r="Z1257" s="361"/>
      <c r="AA1257" s="361"/>
      <c r="AB1257" s="361"/>
      <c r="AC1257" s="142" t="s">
        <v>472</v>
      </c>
      <c r="AD1257" s="142"/>
      <c r="AE1257" s="142"/>
      <c r="AF1257" s="142"/>
      <c r="AG1257" s="142"/>
      <c r="AH1257" s="360" t="s">
        <v>390</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hidden="1"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489</v>
      </c>
      <c r="Z1290" s="361"/>
      <c r="AA1290" s="361"/>
      <c r="AB1290" s="361"/>
      <c r="AC1290" s="142" t="s">
        <v>472</v>
      </c>
      <c r="AD1290" s="142"/>
      <c r="AE1290" s="142"/>
      <c r="AF1290" s="142"/>
      <c r="AG1290" s="142"/>
      <c r="AH1290" s="360" t="s">
        <v>390</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hidden="1"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row r="1321" spans="1:50"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2018-06-13T11:45:57Z</cp:lastPrinted>
  <dcterms:created xsi:type="dcterms:W3CDTF">2012-03-13T00:50:25Z</dcterms:created>
  <dcterms:modified xsi:type="dcterms:W3CDTF">2020-12-01T10:23:34Z</dcterms:modified>
</cp:coreProperties>
</file>