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<sst xmlns="http://schemas.openxmlformats.org/spreadsheetml/2006/main" count="2987" uniqueCount="649">
  <si>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</si>
  <si>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</si>
  <si>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</si>
  <si>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</si>
  <si>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</si>
  <si>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</si>
  <si>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</si>
  <si>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</si>
  <si>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</si>
  <si>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</si>
  <si>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</si>
  <si>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</si>
  <si>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</si>
  <si>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</si>
  <si>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</si>
  <si>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</si>
  <si>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</si>
  <si>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</si>
  <si>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</si>
  <si>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</si>
  <si>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</si>
  <si>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</si>
  <si>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</si>
  <si>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</si>
  <si>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</si>
  <si>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</si>
  <si>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</si>
  <si>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</si>
  <si>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</si>
  <si>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</si>
  <si>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</si>
  <si>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</si>
  <si>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</si>
  <si>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</si>
  <si>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</si>
  <si>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</si>
  <si>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</si>
  <si>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</si>
  <si>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</si>
  <si>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</si>
  <si>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</si>
  <si>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</si>
  <si>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</si>
  <si>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</si>
  <si>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</si>
  <si>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</si>
  <si>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</si>
  <si>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</si>
  <si>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</si>
  <si>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</si>
  <si>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</si>
  <si>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</si>
  <si>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</si>
  <si>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</si>
  <si>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</si>
  <si>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</si>
  <si>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</si>
  <si>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</si>
  <si>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</si>
  <si>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</si>
  <si>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</si>
  <si>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</si>
  <si>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</si>
  <si>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</si>
  <si>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</si>
  <si>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</si>
  <si>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</si>
  <si>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</si>
  <si>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</si>
  <si>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</si>
  <si>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</si>
  <si>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</si>
  <si>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</si>
  <si>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</si>
  <si>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</si>
  <si>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</si>
  <si>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</si>
  <si>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</si>
  <si>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</si>
  <si>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</si>
  <si>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</si>
  <si>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</si>
  <si>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</si>
  <si>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</si>
  <si>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</si>
  <si>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</si>
  <si>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</si>
  <si>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</si>
  <si>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</si>
  <si>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</si>
  <si>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</si>
  <si>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</si>
  <si>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</si>
  <si>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</si>
  <si>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</si>
  <si>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</si>
  <si>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</si>
  <si>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</si>
  <si>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</si>
  <si>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</si>
  <si>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</si>
  <si>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</si>
  <si>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</si>
  <si>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</si>
  <si>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</si>
  <si>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</si>
  <si>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</si>
  <si>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</si>
  <si>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</si>
  <si>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</si>
  <si>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</si>
  <si>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</si>
  <si>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</si>
  <si>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</si>
  <si>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</si>
  <si>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</si>
  <si>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</si>
  <si>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</si>
  <si>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</si>
  <si>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</si>
  <si>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</si>
  <si>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</si>
  <si>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</si>
  <si>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</si>
  <si>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</si>
  <si>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</si>
  <si>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</si>
  <si>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</si>
  <si>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</si>
  <si>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</si>
  <si>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</si>
  <si>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</si>
  <si>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</si>
  <si>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</si>
  <si>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</si>
  <si>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</si>
  <si>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</si>
  <si>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</si>
  <si>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</si>
  <si>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</si>
  <si>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</si>
  <si>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</si>
  <si>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</si>
  <si>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</si>
  <si>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</si>
  <si>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</si>
  <si>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</si>
  <si>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</si>
  <si>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</si>
  <si>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</si>
  <si>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</si>
  <si>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</si>
  <si>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</si>
  <si>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</si>
  <si>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</si>
  <si>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</si>
  <si>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</si>
  <si>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</si>
  <si>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</si>
  <si>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</si>
  <si>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</si>
  <si>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</si>
  <si>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</si>
  <si>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</si>
  <si>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</si>
  <si>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</si>
  <si>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</si>
  <si>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</si>
  <si>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</si>
  <si>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</si>
  <si>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</si>
  <si>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</si>
  <si>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</si>
  <si>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</si>
  <si>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</si>
  <si>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</si>
  <si>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</si>
  <si>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</si>
  <si>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</si>
  <si>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</si>
  <si>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</si>
  <si>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</si>
  <si>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</si>
  <si>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</si>
  <si>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</si>
  <si>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</si>
  <si>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</si>
  <si>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</si>
  <si>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</si>
  <si>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</si>
  <si>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</si>
  <si>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</si>
  <si>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</si>
  <si>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</si>
  <si>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</si>
  <si>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</si>
  <si>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</si>
  <si>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</si>
  <si>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</si>
  <si>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</si>
  <si>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</si>
  <si>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</si>
  <si>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</si>
  <si>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</si>
  <si>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</si>
  <si>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</si>
  <si>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</si>
  <si>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</si>
  <si>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</si>
  <si>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</si>
  <si>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</si>
  <si>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</si>
  <si>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</si>
  <si>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</si>
  <si>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</si>
  <si>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</si>
  <si>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</si>
  <si>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</si>
  <si>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</si>
  <si>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</si>
  <si>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</si>
  <si>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</si>
  <si>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</si>
  <si>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</si>
  <si>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</si>
  <si>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</si>
  <si>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</si>
  <si>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</si>
  <si>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</si>
  <si>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</si>
  <si>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</si>
  <si>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</si>
  <si>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</si>
  <si>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</si>
  <si>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</si>
  <si>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</si>
  <si>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</si>
  <si>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</si>
  <si>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</si>
  <si>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</si>
  <si>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</si>
  <si>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</si>
  <si>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</si>
  <si>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</si>
  <si>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</si>
  <si>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</si>
  <si>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</si>
  <si>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</si>
  <si>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</si>
  <si>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</si>
  <si>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</si>
  <si>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</si>
  <si>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</si>
  <si>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</si>
  <si>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</si>
  <si>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</si>
  <si>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</si>
  <si>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</si>
  <si>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</si>
  <si>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</si>
  <si>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</si>
  <si>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</si>
  <si>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</si>
  <si>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</si>
  <si>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</si>
  <si>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</si>
  <si>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</si>
  <si>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</si>
  <si>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</si>
  <si>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</si>
  <si>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</si>
  <si>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</si>
  <si>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</si>
  <si>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</si>
  <si>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</si>
  <si>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</si>
  <si>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</si>
  <si>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</si>
  <si>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</si>
  <si>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</si>
  <si>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</si>
  <si>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</si>
  <si>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</si>
  <si>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</si>
  <si>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</si>
  <si>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</si>
  <si>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</si>
  <si>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</si>
  <si>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</si>
  <si>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</si>
  <si>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</si>
  <si>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</si>
  <si>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</si>
  <si>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</si>
  <si>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</si>
  <si>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</si>
  <si>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</si>
  <si>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</si>
  <si>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</si>
  <si>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</si>
  <si>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</si>
  <si>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</si>
  <si>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</si>
  <si>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</si>
  <si>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</si>
  <si>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</si>
  <si>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</si>
  <si>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</si>
  <si>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</si>
  <si>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</si>
  <si>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</si>
  <si>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</si>
  <si>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</si>
  <si>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</si>
  <si>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</si>
  <si>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</si>
  <si>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</si>
  <si>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</si>
  <si>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</si>
  <si>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</si>
  <si>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</si>
  <si>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</si>
  <si>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</si>
  <si>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</si>
  <si>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</si>
  <si>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</si>
  <si>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</si>
  <si>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</si>
  <si>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</si>
  <si>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</si>
  <si>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</si>
  <si>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</si>
  <si>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</si>
  <si>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</si>
  <si>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</si>
  <si>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</si>
  <si>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</si>
  <si>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</si>
  <si>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</si>
  <si>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</si>
  <si>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</si>
  <si>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</si>
  <si>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</si>
  <si>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</si>
  <si>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</si>
  <si>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</si>
  <si>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</si>
  <si>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</si>
  <si>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</si>
  <si>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</si>
  <si>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</si>
  <si>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</si>
  <si>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</si>
  <si>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</si>
  <si>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</si>
  <si>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</si>
  <si>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</si>
  <si>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</si>
  <si>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</si>
  <si>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</si>
  <si>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</si>
  <si>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</si>
  <si>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</si>
  <si>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</si>
  <si>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</si>
  <si>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</si>
  <si>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</si>
  <si>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</si>
  <si>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</si>
  <si>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</si>
  <si>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</si>
  <si>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</si>
  <si>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</si>
  <si>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</si>
  <si>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</si>
  <si>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</si>
  <si>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</si>
  <si>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</si>
  <si>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</si>
  <si>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</si>
  <si>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</si>
  <si>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</si>
  <si>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</si>
  <si>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</si>
  <si>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</si>
  <si>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</si>
  <si>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</si>
  <si>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</si>
  <si>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</si>
  <si>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</si>
  <si>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</si>
  <si>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</si>
  <si>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</si>
  <si>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</si>
  <si>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</si>
  <si>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</si>
  <si>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</si>
  <si>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</si>
  <si>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</si>
  <si>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</si>
  <si>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</si>
  <si>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</si>
  <si>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</si>
  <si>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</si>
  <si>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</si>
  <si>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</si>
  <si>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</si>
  <si>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</si>
  <si>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</si>
  <si>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</si>
  <si>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</si>
  <si>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</si>
  <si>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</si>
  <si>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</si>
  <si>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</si>
  <si>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</si>
  <si>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</si>
  <si>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</si>
  <si>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</si>
  <si>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</si>
  <si>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</si>
  <si>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</si>
  <si>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</si>
  <si>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</si>
  <si>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</si>
  <si>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</si>
  <si>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</si>
  <si>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</si>
  <si>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</si>
  <si>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</si>
  <si>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</si>
  <si>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</si>
  <si>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</si>
  <si>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</si>
  <si>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</si>
  <si>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</si>
  <si>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</si>
  <si>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</si>
  <si>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</si>
  <si>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</si>
  <si>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</si>
  <si>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</si>
  <si>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</si>
  <si>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</si>
  <si>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</si>
  <si>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</si>
  <si>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</si>
  <si>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</si>
  <si>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</si>
  <si>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</si>
  <si>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</si>
  <si>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</si>
  <si>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</si>
  <si>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</si>
  <si>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</si>
  <si>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</si>
  <si>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</si>
  <si>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</si>
  <si>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</si>
  <si>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</si>
  <si>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</si>
  <si>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</si>
  <si>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</si>
  <si>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</si>
  <si>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</si>
  <si>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</si>
  <si>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</si>
  <si>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</si>
  <si>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</si>
  <si>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</si>
  <si>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</si>
  <si>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</si>
  <si>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</si>
  <si>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</si>
  <si>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</si>
  <si>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</si>
  <si>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</si>
  <si>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</si>
  <si>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</si>
  <si>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</si>
  <si>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</si>
  <si>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</si>
  <si>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</si>
  <si>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</si>
  <si>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</si>
  <si>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</si>
  <si>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</si>
  <si>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</si>
  <si>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</si>
  <si>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</si>
  <si>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</si>
  <si>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</si>
  <si>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</si>
  <si>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</si>
  <si>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</si>
  <si>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</si>
  <si>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</si>
  <si>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</si>
  <si>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</si>
  <si>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</si>
  <si>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</si>
  <si>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</si>
  <si>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</si>
  <si>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</si>
  <si>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</si>
  <si>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</si>
  <si>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</si>
  <si>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</si>
  <si>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</si>
  <si>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</si>
  <si>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</si>
  <si>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</si>
  <si>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</si>
  <si>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</si>
  <si>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</si>
  <si>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</si>
  <si>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</si>
  <si>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</si>
  <si>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</si>
  <si>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</si>
  <si>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</si>
  <si>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</si>
  <si>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</si>
  <si>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</si>
  <si>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</si>
  <si>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</si>
  <si>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</si>
  <si>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</si>
  <si>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</si>
  <si>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</si>
  <si>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</si>
  <si>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</si>
  <si>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</si>
  <si>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</si>
  <si>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</si>
  <si>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</si>
  <si>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</si>
  <si>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</si>
  <si>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</si>
  <si>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</si>
  <si>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</si>
  <si>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</si>
  <si>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</si>
  <si>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</si>
  <si>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</si>
  <si>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</si>
  <si>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</si>
  <si>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</si>
  <si>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</si>
  <si>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4">
      <t>カンキョウサイセイ</t>
    </rPh>
    <rPh sb="5" eb="10">
      <t>シゲンジュンカンキョク</t>
    </rPh>
    <phoneticPr fontId="5"/>
  </si>
  <si>
    <t>廃棄物適正処理推進課浄化槽推進室</t>
    <rPh sb="0" eb="10">
      <t>ハイキブツテキセイショリスイシンカ</t>
    </rPh>
    <rPh sb="10" eb="16">
      <t>ジョウカソウスイシンシツ</t>
    </rPh>
    <phoneticPr fontId="5"/>
  </si>
  <si>
    <t>特別会計に関する法律第８５条第３項第１号ホ
特別会計に関する法律施行令第50条第７項第10号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</si>
  <si>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エネルギー基本計画（平成26年４月閣議決定）</t>
    <rPh sb="5" eb="7">
      <t>キホン</t>
    </rPh>
    <rPh sb="7" eb="9">
      <t>ケイカク</t>
    </rPh>
    <rPh sb="10" eb="12">
      <t>ヘイセイ</t>
    </rPh>
    <rPh sb="14" eb="15">
      <t>ネン</t>
    </rPh>
    <rPh sb="16" eb="17">
      <t>ガツ</t>
    </rPh>
    <rPh sb="17" eb="19">
      <t>カクギ</t>
    </rPh>
    <rPh sb="19" eb="21">
      <t>ケッテイ</t>
    </rPh>
    <phoneticPr fontId="5"/>
  </si>
  <si>
    <t>○</t>
  </si>
  <si>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</si>
  <si>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</si>
  <si>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</si>
  <si>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</si>
  <si>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CO2削減量【t-CO2】</t>
    <rPh sb="3" eb="6">
      <t>サクゲンリョウ</t>
    </rPh>
    <phoneticPr fontId="5"/>
  </si>
  <si>
    <t>廃棄物処理施設整備計画（案）（2018年度６月閣議決定予定）</t>
    <rPh sb="0" eb="3">
      <t>ハイキブツ</t>
    </rPh>
    <rPh sb="3" eb="5">
      <t>ショリ</t>
    </rPh>
    <rPh sb="5" eb="7">
      <t>シセツ</t>
    </rPh>
    <rPh sb="7" eb="9">
      <t>セイビ</t>
    </rPh>
    <rPh sb="9" eb="11">
      <t>ケイカク</t>
    </rPh>
    <rPh sb="12" eb="13">
      <t>アン</t>
    </rPh>
    <rPh sb="19" eb="21">
      <t>ネンド</t>
    </rPh>
    <rPh sb="22" eb="23">
      <t>ガツ</t>
    </rPh>
    <rPh sb="23" eb="25">
      <t>カクギ</t>
    </rPh>
    <rPh sb="25" eb="27">
      <t>ケッテイ</t>
    </rPh>
    <rPh sb="27" eb="29">
      <t>ヨテイ</t>
    </rPh>
    <phoneticPr fontId="5"/>
  </si>
  <si>
    <t>t-CO2/年</t>
    <rPh sb="6" eb="7">
      <t>ネン</t>
    </rPh>
    <phoneticPr fontId="5"/>
  </si>
  <si>
    <t>51人槽以上の既設合併処理浄化槽にかかる省CO2型の高度化設備（高効率ブロワ、インバーター制御装置等）の導入・改修及び、101人槽以上の旧構造基準の既設合併処理浄化槽（ブロワを使用するものに限る）の省CO2型浄化槽への交換について、１／２を補助する。</t>
    <rPh sb="2" eb="4">
      <t>ニンソウ</t>
    </rPh>
    <rPh sb="4" eb="6">
      <t>イジョウ</t>
    </rPh>
    <rPh sb="7" eb="9">
      <t>キセツ</t>
    </rPh>
    <rPh sb="9" eb="11">
      <t>ガッペイ</t>
    </rPh>
    <rPh sb="11" eb="13">
      <t>ショリ</t>
    </rPh>
    <rPh sb="13" eb="16">
      <t>ジョウカソウ</t>
    </rPh>
    <rPh sb="20" eb="21">
      <t>ショウ</t>
    </rPh>
    <rPh sb="24" eb="25">
      <t>ガタ</t>
    </rPh>
    <rPh sb="26" eb="29">
      <t>コウドカ</t>
    </rPh>
    <rPh sb="29" eb="31">
      <t>セツビ</t>
    </rPh>
    <rPh sb="32" eb="35">
      <t>コウコウリツ</t>
    </rPh>
    <rPh sb="45" eb="47">
      <t>セイギョ</t>
    </rPh>
    <rPh sb="47" eb="49">
      <t>ソウチ</t>
    </rPh>
    <rPh sb="49" eb="50">
      <t>トウ</t>
    </rPh>
    <rPh sb="52" eb="54">
      <t>ドウニュウ</t>
    </rPh>
    <rPh sb="55" eb="57">
      <t>カイシュウ</t>
    </rPh>
    <rPh sb="57" eb="58">
      <t>オヨ</t>
    </rPh>
    <rPh sb="63" eb="65">
      <t>ニンソウ</t>
    </rPh>
    <rPh sb="65" eb="67">
      <t>イジョウ</t>
    </rPh>
    <rPh sb="68" eb="69">
      <t>キュウ</t>
    </rPh>
    <rPh sb="69" eb="71">
      <t>コウゾウ</t>
    </rPh>
    <rPh sb="71" eb="73">
      <t>キジュン</t>
    </rPh>
    <rPh sb="74" eb="76">
      <t>キセツ</t>
    </rPh>
    <rPh sb="76" eb="78">
      <t>ガッペイ</t>
    </rPh>
    <rPh sb="78" eb="80">
      <t>ショリ</t>
    </rPh>
    <rPh sb="80" eb="83">
      <t>ジョウカソウ</t>
    </rPh>
    <rPh sb="88" eb="90">
      <t>シヨウ</t>
    </rPh>
    <rPh sb="95" eb="96">
      <t>カギ</t>
    </rPh>
    <rPh sb="99" eb="100">
      <t>ショウ</t>
    </rPh>
    <rPh sb="103" eb="104">
      <t>ガタ</t>
    </rPh>
    <rPh sb="104" eb="107">
      <t>ジョウカソウ</t>
    </rPh>
    <rPh sb="109" eb="111">
      <t>コウカン</t>
    </rPh>
    <rPh sb="120" eb="122">
      <t>ホジョ</t>
    </rPh>
    <phoneticPr fontId="5"/>
  </si>
  <si>
    <t>既設合併処理浄化槽に係る省CO2型の高度化設備（高効率ブロワ、インバーター制御装置等）の導入・改修）</t>
    <rPh sb="0" eb="2">
      <t>キセツ</t>
    </rPh>
    <rPh sb="2" eb="4">
      <t>ガッペイ</t>
    </rPh>
    <rPh sb="4" eb="6">
      <t>ショリ</t>
    </rPh>
    <rPh sb="6" eb="9">
      <t>ジョウカソウ</t>
    </rPh>
    <rPh sb="10" eb="11">
      <t>カカ</t>
    </rPh>
    <rPh sb="12" eb="13">
      <t>ショウ</t>
    </rPh>
    <rPh sb="16" eb="17">
      <t>ガタ</t>
    </rPh>
    <rPh sb="18" eb="21">
      <t>コウドカ</t>
    </rPh>
    <rPh sb="21" eb="23">
      <t>セツビ</t>
    </rPh>
    <rPh sb="24" eb="27">
      <t>コウコウリツ</t>
    </rPh>
    <rPh sb="37" eb="39">
      <t>セイギョ</t>
    </rPh>
    <rPh sb="39" eb="41">
      <t>ソウチ</t>
    </rPh>
    <rPh sb="41" eb="42">
      <t>トウ</t>
    </rPh>
    <rPh sb="44" eb="46">
      <t>ドウニュウ</t>
    </rPh>
    <rPh sb="47" eb="49">
      <t>カイシュウ</t>
    </rPh>
    <phoneticPr fontId="5"/>
  </si>
  <si>
    <t>-</t>
  </si>
  <si>
    <t>-</t>
    <phoneticPr fontId="5"/>
  </si>
  <si>
    <t>-</t>
    <phoneticPr fontId="5"/>
  </si>
  <si>
    <t>１ｔあたりのCO2削減コスト</t>
    <rPh sb="9" eb="11">
      <t>サクゲン</t>
    </rPh>
    <phoneticPr fontId="5"/>
  </si>
  <si>
    <t>予算額／CO2削減量</t>
    <rPh sb="0" eb="3">
      <t>ヨサンガク</t>
    </rPh>
    <rPh sb="7" eb="10">
      <t>サクゲンリョウ</t>
    </rPh>
    <phoneticPr fontId="5"/>
  </si>
  <si>
    <t>補助事業設置基数</t>
    <rPh sb="0" eb="2">
      <t>ホジョ</t>
    </rPh>
    <rPh sb="2" eb="4">
      <t>ジギョウ</t>
    </rPh>
    <rPh sb="4" eb="6">
      <t>セッチ</t>
    </rPh>
    <rPh sb="6" eb="8">
      <t>キスウ</t>
    </rPh>
    <phoneticPr fontId="5"/>
  </si>
  <si>
    <t>設置基数</t>
    <rPh sb="0" eb="2">
      <t>セッチ</t>
    </rPh>
    <rPh sb="2" eb="4">
      <t>キスウ</t>
    </rPh>
    <phoneticPr fontId="5"/>
  </si>
  <si>
    <t>-</t>
    <phoneticPr fontId="5"/>
  </si>
  <si>
    <t>-</t>
    <phoneticPr fontId="5"/>
  </si>
  <si>
    <t>-</t>
    <phoneticPr fontId="5"/>
  </si>
  <si>
    <t>千円／設置基数</t>
    <rPh sb="0" eb="2">
      <t>センエン</t>
    </rPh>
    <rPh sb="3" eb="5">
      <t>セッチ</t>
    </rPh>
    <rPh sb="5" eb="7">
      <t>キスウ</t>
    </rPh>
    <phoneticPr fontId="5"/>
  </si>
  <si>
    <t>Ｘ：執行額／Ｙ：補助事業設置基数　　　　　　　　　　　　　　</t>
    <rPh sb="2" eb="4">
      <t>シッコウ</t>
    </rPh>
    <rPh sb="4" eb="5">
      <t>ガク</t>
    </rPh>
    <rPh sb="8" eb="10">
      <t>ホジョ</t>
    </rPh>
    <rPh sb="10" eb="12">
      <t>ジギョウ</t>
    </rPh>
    <rPh sb="12" eb="14">
      <t>セッチ</t>
    </rPh>
    <rPh sb="14" eb="16">
      <t>キスウ</t>
    </rPh>
    <phoneticPr fontId="5"/>
  </si>
  <si>
    <t>　　Ｘ/Ｙ</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</si>
  <si>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</si>
  <si>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</si>
  <si>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</si>
  <si>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</si>
  <si>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</si>
  <si>
    <t>無</t>
  </si>
  <si>
    <t>-</t>
    <phoneticPr fontId="5"/>
  </si>
  <si>
    <t>-</t>
    <phoneticPr fontId="5"/>
  </si>
  <si>
    <t>-</t>
    <phoneticPr fontId="5"/>
  </si>
  <si>
    <t>51人槽以上の既設合併処理浄化槽にかかる省CO2型の高度化設備（高効率ブロワ、インバーター制御装置等）の導入・改修及び、101人槽以上の旧構造基準の既設合併処理浄化槽（ブロワを使用するものに限る）の省CO2型浄化槽への交換を行い、エネルギー起源による二酸化炭素の排出量の削減を行う。</t>
    <rPh sb="112" eb="113">
      <t>オコナ</t>
    </rPh>
    <rPh sb="120" eb="122">
      <t>キゲン</t>
    </rPh>
    <rPh sb="125" eb="128">
      <t>ニサンカ</t>
    </rPh>
    <rPh sb="128" eb="130">
      <t>タンソ</t>
    </rPh>
    <rPh sb="131" eb="134">
      <t>ハイシュツリョウ</t>
    </rPh>
    <rPh sb="135" eb="137">
      <t>サクゲン</t>
    </rPh>
    <rPh sb="138" eb="139">
      <t>オコナ</t>
    </rPh>
    <phoneticPr fontId="5"/>
  </si>
  <si>
    <t>CO2排出削減量の指標目標は、５万t-CO2（2017年度見込）を12万t-CO2（2022年度目標※一部は循環交付金と並行）</t>
    <rPh sb="3" eb="5">
      <t>ハイシュツ</t>
    </rPh>
    <rPh sb="5" eb="8">
      <t>サクゲンリョウ</t>
    </rPh>
    <rPh sb="9" eb="11">
      <t>シヒョウ</t>
    </rPh>
    <rPh sb="11" eb="13">
      <t>モクヒョウ</t>
    </rPh>
    <rPh sb="16" eb="17">
      <t>マン</t>
    </rPh>
    <rPh sb="27" eb="29">
      <t>ネンド</t>
    </rPh>
    <rPh sb="29" eb="31">
      <t>ミコミ</t>
    </rPh>
    <rPh sb="35" eb="36">
      <t>マン</t>
    </rPh>
    <rPh sb="46" eb="48">
      <t>ネンド</t>
    </rPh>
    <rPh sb="48" eb="50">
      <t>モクヒョウ</t>
    </rPh>
    <rPh sb="51" eb="53">
      <t>イチブ</t>
    </rPh>
    <rPh sb="54" eb="56">
      <t>ジュンカン</t>
    </rPh>
    <rPh sb="56" eb="59">
      <t>コウフキン</t>
    </rPh>
    <rPh sb="60" eb="62">
      <t>ヘイコウ</t>
    </rPh>
    <phoneticPr fontId="5"/>
  </si>
  <si>
    <t>CO2排出削減量の指標目標は、５万t-CO2（2017年度見込）を12万t-CO2（2022年度目標※一部は循環交付金と並行）</t>
    <phoneticPr fontId="5"/>
  </si>
  <si>
    <t>地球温暖化対策は、我が国喫緊の課題であり、国民や社会のニーズは高い</t>
    <rPh sb="0" eb="2">
      <t>チキュウ</t>
    </rPh>
    <rPh sb="2" eb="5">
      <t>オンダンカ</t>
    </rPh>
    <rPh sb="5" eb="7">
      <t>タイサク</t>
    </rPh>
    <rPh sb="9" eb="10">
      <t>ワ</t>
    </rPh>
    <rPh sb="11" eb="12">
      <t>クニ</t>
    </rPh>
    <rPh sb="12" eb="14">
      <t>キッキン</t>
    </rPh>
    <rPh sb="15" eb="17">
      <t>カダイ</t>
    </rPh>
    <rPh sb="21" eb="23">
      <t>コクミン</t>
    </rPh>
    <rPh sb="24" eb="26">
      <t>シャカイ</t>
    </rPh>
    <rPh sb="31" eb="32">
      <t>タカ</t>
    </rPh>
    <phoneticPr fontId="5"/>
  </si>
  <si>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0">
      <t>クニ</t>
    </rPh>
    <rPh sb="10" eb="12">
      <t>ゼンタイ</t>
    </rPh>
    <rPh sb="15" eb="16">
      <t>ト</t>
    </rPh>
    <rPh sb="17" eb="18">
      <t>ク</t>
    </rPh>
    <rPh sb="27" eb="30">
      <t>ハイキブツ</t>
    </rPh>
    <rPh sb="30" eb="32">
      <t>ブンヤ</t>
    </rPh>
    <rPh sb="41" eb="43">
      <t>キゲン</t>
    </rPh>
    <rPh sb="43" eb="46">
      <t>ニサンカ</t>
    </rPh>
    <rPh sb="46" eb="48">
      <t>タンソ</t>
    </rPh>
    <rPh sb="48" eb="51">
      <t>ハイシュツリョウ</t>
    </rPh>
    <rPh sb="51" eb="53">
      <t>サクゲン</t>
    </rPh>
    <rPh sb="59" eb="60">
      <t>クニ</t>
    </rPh>
    <rPh sb="61" eb="63">
      <t>ジッシ</t>
    </rPh>
    <rPh sb="66" eb="68">
      <t>ジギョウ</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</si>
  <si>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</si>
  <si>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</si>
  <si>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本事業は平成29年度からの新規事業である。全国的に本事業の認知がされてなかったため、事業費の執行率が低くなった。</t>
    <rPh sb="0" eb="1">
      <t>ホン</t>
    </rPh>
    <rPh sb="1" eb="3">
      <t>ジギョウ</t>
    </rPh>
    <rPh sb="4" eb="6">
      <t>ヘイセイ</t>
    </rPh>
    <rPh sb="8" eb="10">
      <t>ネンド</t>
    </rPh>
    <rPh sb="13" eb="15">
      <t>シンキ</t>
    </rPh>
    <rPh sb="15" eb="17">
      <t>ジギョウ</t>
    </rPh>
    <rPh sb="21" eb="24">
      <t>ゼンコクテキ</t>
    </rPh>
    <rPh sb="25" eb="26">
      <t>ホン</t>
    </rPh>
    <rPh sb="26" eb="28">
      <t>ジギョウ</t>
    </rPh>
    <rPh sb="29" eb="31">
      <t>ニンチ</t>
    </rPh>
    <rPh sb="42" eb="45">
      <t>ジギョウヒ</t>
    </rPh>
    <rPh sb="46" eb="48">
      <t>シッコウ</t>
    </rPh>
    <rPh sb="48" eb="49">
      <t>リツ</t>
    </rPh>
    <rPh sb="50" eb="51">
      <t>ヒク</t>
    </rPh>
    <phoneticPr fontId="5"/>
  </si>
  <si>
    <t>浄化槽推進室長　松田尚之</t>
    <rPh sb="0" eb="3">
      <t>ジョウカソウ</t>
    </rPh>
    <rPh sb="3" eb="5">
      <t>スイシン</t>
    </rPh>
    <rPh sb="5" eb="7">
      <t>シツチョウ</t>
    </rPh>
    <rPh sb="8" eb="10">
      <t>マツダ</t>
    </rPh>
    <rPh sb="10" eb="12">
      <t>タカユキ</t>
    </rPh>
    <phoneticPr fontId="5"/>
  </si>
  <si>
    <t>△</t>
  </si>
  <si>
    <t>A.　一般社団法人 全国浄化槽団体連合会</t>
    <rPh sb="3" eb="5">
      <t>イッパン</t>
    </rPh>
    <rPh sb="5" eb="9">
      <t>シャダンホウジン</t>
    </rPh>
    <rPh sb="10" eb="20">
      <t>ゼンコクジョウカソウダンタイレンゴウカイ</t>
    </rPh>
    <phoneticPr fontId="5"/>
  </si>
  <si>
    <t>B.　地方公共団体、民間団体</t>
    <phoneticPr fontId="5"/>
  </si>
  <si>
    <t>事業費</t>
    <rPh sb="0" eb="3">
      <t>ジギョウヒ</t>
    </rPh>
    <phoneticPr fontId="5"/>
  </si>
  <si>
    <t>設備導入に対する補助金</t>
    <rPh sb="0" eb="2">
      <t>セツビ</t>
    </rPh>
    <rPh sb="2" eb="4">
      <t>ドウニュウ</t>
    </rPh>
    <rPh sb="5" eb="6">
      <t>タイ</t>
    </rPh>
    <rPh sb="8" eb="11">
      <t>ホジョキン</t>
    </rPh>
    <phoneticPr fontId="5"/>
  </si>
  <si>
    <t>人件費</t>
    <rPh sb="0" eb="3">
      <t>ジンケンヒ</t>
    </rPh>
    <phoneticPr fontId="5"/>
  </si>
  <si>
    <t>諸謝金、旅費、通信運搬費等</t>
    <rPh sb="0" eb="3">
      <t>ショシャキン</t>
    </rPh>
    <rPh sb="4" eb="6">
      <t>リョヒ</t>
    </rPh>
    <rPh sb="7" eb="9">
      <t>ツウシン</t>
    </rPh>
    <rPh sb="9" eb="12">
      <t>ウンパンヒ</t>
    </rPh>
    <rPh sb="12" eb="13">
      <t>トウ</t>
    </rPh>
    <phoneticPr fontId="5"/>
  </si>
  <si>
    <t>医療法人和敬会（谷野呉山病院）</t>
    <rPh sb="0" eb="2">
      <t>イリョウ</t>
    </rPh>
    <rPh sb="2" eb="4">
      <t>ホウジン</t>
    </rPh>
    <rPh sb="4" eb="6">
      <t>ワケイ</t>
    </rPh>
    <rPh sb="6" eb="7">
      <t>カイ</t>
    </rPh>
    <rPh sb="8" eb="10">
      <t>タニノ</t>
    </rPh>
    <rPh sb="10" eb="12">
      <t>クレヤマ</t>
    </rPh>
    <rPh sb="12" eb="14">
      <t>ビョウイン</t>
    </rPh>
    <phoneticPr fontId="5"/>
  </si>
  <si>
    <t>省エネ型大型浄化槽システムの導入</t>
    <rPh sb="0" eb="1">
      <t>ショウ</t>
    </rPh>
    <rPh sb="3" eb="4">
      <t>ガタ</t>
    </rPh>
    <rPh sb="4" eb="6">
      <t>オオガタ</t>
    </rPh>
    <rPh sb="6" eb="9">
      <t>ジョウカソウ</t>
    </rPh>
    <rPh sb="14" eb="16">
      <t>ドウニュウ</t>
    </rPh>
    <phoneticPr fontId="5"/>
  </si>
  <si>
    <t>上須戸ハイツ自治会</t>
    <rPh sb="0" eb="1">
      <t>カミ</t>
    </rPh>
    <rPh sb="1" eb="3">
      <t>スド</t>
    </rPh>
    <rPh sb="6" eb="9">
      <t>ジチカイ</t>
    </rPh>
    <phoneticPr fontId="5"/>
  </si>
  <si>
    <t>四季の丘自治会</t>
    <rPh sb="0" eb="2">
      <t>シキ</t>
    </rPh>
    <rPh sb="3" eb="4">
      <t>オカ</t>
    </rPh>
    <rPh sb="4" eb="7">
      <t>ジチカイ</t>
    </rPh>
    <phoneticPr fontId="5"/>
  </si>
  <si>
    <t>ヤマト運輸(株)関東支社</t>
    <rPh sb="3" eb="5">
      <t>ウンユ</t>
    </rPh>
    <rPh sb="5" eb="8">
      <t>カブ</t>
    </rPh>
    <rPh sb="8" eb="10">
      <t>カントウ</t>
    </rPh>
    <rPh sb="10" eb="12">
      <t>シシャ</t>
    </rPh>
    <phoneticPr fontId="5"/>
  </si>
  <si>
    <t>立山町（ｸﾞﾘｰﾝﾊﾟｰｸ吉峰食の健康拠点施設）</t>
    <rPh sb="0" eb="3">
      <t>タテヤマチョウ</t>
    </rPh>
    <rPh sb="13" eb="15">
      <t>ヨシミネ</t>
    </rPh>
    <rPh sb="15" eb="16">
      <t>ショク</t>
    </rPh>
    <rPh sb="17" eb="19">
      <t>ケンコウ</t>
    </rPh>
    <rPh sb="19" eb="21">
      <t>キョテン</t>
    </rPh>
    <rPh sb="21" eb="23">
      <t>シセツ</t>
    </rPh>
    <phoneticPr fontId="5"/>
  </si>
  <si>
    <t>前田ヶ丘団地管理組合</t>
    <rPh sb="0" eb="2">
      <t>マエダ</t>
    </rPh>
    <rPh sb="3" eb="4">
      <t>オカ</t>
    </rPh>
    <rPh sb="4" eb="6">
      <t>ダンチ</t>
    </rPh>
    <rPh sb="6" eb="8">
      <t>カンリ</t>
    </rPh>
    <rPh sb="8" eb="10">
      <t>クミアイ</t>
    </rPh>
    <phoneticPr fontId="5"/>
  </si>
  <si>
    <t>(株)Kﾎｰﾙﾃﾞｨﾝｸﾞｽ（ﾎﾃﾙまほろば）</t>
    <rPh sb="0" eb="3">
      <t>カブ</t>
    </rPh>
    <phoneticPr fontId="5"/>
  </si>
  <si>
    <t>奈井江町（ないえ温泉施設）</t>
    <rPh sb="0" eb="4">
      <t>ナイエチョウ</t>
    </rPh>
    <rPh sb="8" eb="10">
      <t>オンセン</t>
    </rPh>
    <rPh sb="10" eb="12">
      <t>シセツ</t>
    </rPh>
    <phoneticPr fontId="5"/>
  </si>
  <si>
    <t>社会福祉法人たちばな会 ｵﾚﾝｼﾞ学園</t>
    <rPh sb="0" eb="2">
      <t>シャカイ</t>
    </rPh>
    <rPh sb="2" eb="4">
      <t>フクシ</t>
    </rPh>
    <rPh sb="4" eb="6">
      <t>ホウジン</t>
    </rPh>
    <rPh sb="10" eb="11">
      <t>カイ</t>
    </rPh>
    <rPh sb="17" eb="19">
      <t>ガクエン</t>
    </rPh>
    <phoneticPr fontId="5"/>
  </si>
  <si>
    <t>大府つつじが丘自治会</t>
    <rPh sb="0" eb="1">
      <t>ダイ</t>
    </rPh>
    <rPh sb="1" eb="2">
      <t>フ</t>
    </rPh>
    <rPh sb="6" eb="7">
      <t>オカ</t>
    </rPh>
    <rPh sb="7" eb="10">
      <t>ジチカイ</t>
    </rPh>
    <phoneticPr fontId="5"/>
  </si>
  <si>
    <t>一般社団法人 全国浄化槽団体連合会</t>
    <phoneticPr fontId="5"/>
  </si>
  <si>
    <t>間接補助金に係る審査・交付事務</t>
    <rPh sb="0" eb="2">
      <t>カンセツ</t>
    </rPh>
    <rPh sb="2" eb="5">
      <t>ホジョキン</t>
    </rPh>
    <rPh sb="6" eb="7">
      <t>カカ</t>
    </rPh>
    <rPh sb="8" eb="10">
      <t>シンサ</t>
    </rPh>
    <rPh sb="11" eb="13">
      <t>コウフ</t>
    </rPh>
    <rPh sb="13" eb="15">
      <t>ジム</t>
    </rPh>
    <phoneticPr fontId="5"/>
  </si>
  <si>
    <t>-</t>
    <phoneticPr fontId="5"/>
  </si>
  <si>
    <t>243,740,627/176</t>
    <phoneticPr fontId="5"/>
  </si>
  <si>
    <t>集合住宅等に設置されている大型浄化槽の処理工程上で使われている機器設備（ブロワ、水中ポンプ、スクリーン等）の省エネ化については、小型浄化槽と比べて比較的に遅れている。既設の大型浄化槽及び中・大型浄化槽に付帯する機械設備を省エネ改修するとともに、特に古い大型浄化槽自体を省エネ浄化槽に交換することにより、浄化槽システム全体の低炭素化を大幅に図るとともに、老朽化した中・大型浄化槽の長寿命化を図る。</t>
    <rPh sb="0" eb="2">
      <t>シュウゴウ</t>
    </rPh>
    <rPh sb="2" eb="4">
      <t>ジュウタク</t>
    </rPh>
    <rPh sb="4" eb="5">
      <t>トウ</t>
    </rPh>
    <rPh sb="6" eb="8">
      <t>セッチ</t>
    </rPh>
    <rPh sb="13" eb="15">
      <t>オオガタ</t>
    </rPh>
    <rPh sb="15" eb="18">
      <t>ジョウカソウ</t>
    </rPh>
    <rPh sb="19" eb="21">
      <t>ショリ</t>
    </rPh>
    <rPh sb="21" eb="23">
      <t>コウテイ</t>
    </rPh>
    <rPh sb="23" eb="24">
      <t>ジョウ</t>
    </rPh>
    <rPh sb="25" eb="26">
      <t>ツカ</t>
    </rPh>
    <rPh sb="31" eb="33">
      <t>キキ</t>
    </rPh>
    <rPh sb="33" eb="35">
      <t>セツビ</t>
    </rPh>
    <rPh sb="40" eb="42">
      <t>スイチュウ</t>
    </rPh>
    <rPh sb="51" eb="52">
      <t>トウ</t>
    </rPh>
    <rPh sb="54" eb="55">
      <t>ショウ</t>
    </rPh>
    <rPh sb="57" eb="58">
      <t>カ</t>
    </rPh>
    <rPh sb="64" eb="66">
      <t>コガタ</t>
    </rPh>
    <rPh sb="66" eb="69">
      <t>ジョウカソウ</t>
    </rPh>
    <rPh sb="70" eb="71">
      <t>クラ</t>
    </rPh>
    <rPh sb="73" eb="76">
      <t>ヒカクテキ</t>
    </rPh>
    <rPh sb="77" eb="78">
      <t>オク</t>
    </rPh>
    <rPh sb="83" eb="85">
      <t>キセツ</t>
    </rPh>
    <rPh sb="86" eb="88">
      <t>オオガタ</t>
    </rPh>
    <rPh sb="88" eb="91">
      <t>ジョウカソウ</t>
    </rPh>
    <rPh sb="91" eb="92">
      <t>オヨ</t>
    </rPh>
    <rPh sb="93" eb="94">
      <t>チュウ</t>
    </rPh>
    <rPh sb="95" eb="97">
      <t>オオガタ</t>
    </rPh>
    <rPh sb="97" eb="100">
      <t>ジョウカソウ</t>
    </rPh>
    <rPh sb="101" eb="103">
      <t>フタイ</t>
    </rPh>
    <rPh sb="105" eb="107">
      <t>キカイ</t>
    </rPh>
    <rPh sb="107" eb="109">
      <t>セツビ</t>
    </rPh>
    <rPh sb="110" eb="111">
      <t>ショウ</t>
    </rPh>
    <rPh sb="113" eb="115">
      <t>カイシュウ</t>
    </rPh>
    <rPh sb="122" eb="123">
      <t>トク</t>
    </rPh>
    <rPh sb="124" eb="125">
      <t>フル</t>
    </rPh>
    <rPh sb="126" eb="128">
      <t>オオガタ</t>
    </rPh>
    <rPh sb="128" eb="131">
      <t>ジョウカソウ</t>
    </rPh>
    <rPh sb="131" eb="133">
      <t>ジタイ</t>
    </rPh>
    <rPh sb="134" eb="135">
      <t>ショウ</t>
    </rPh>
    <rPh sb="137" eb="140">
      <t>ジョウカソウ</t>
    </rPh>
    <rPh sb="141" eb="143">
      <t>コウカン</t>
    </rPh>
    <rPh sb="151" eb="154">
      <t>ジョウカソウ</t>
    </rPh>
    <rPh sb="158" eb="160">
      <t>ゼンタイ</t>
    </rPh>
    <rPh sb="161" eb="165">
      <t>テイタンソカ</t>
    </rPh>
    <rPh sb="166" eb="168">
      <t>オオハバ</t>
    </rPh>
    <rPh sb="169" eb="170">
      <t>ハカ</t>
    </rPh>
    <rPh sb="176" eb="179">
      <t>ロウキュウカ</t>
    </rPh>
    <rPh sb="181" eb="182">
      <t>チュウ</t>
    </rPh>
    <rPh sb="183" eb="185">
      <t>オオガタ</t>
    </rPh>
    <rPh sb="185" eb="188">
      <t>ジョウカソウ</t>
    </rPh>
    <rPh sb="189" eb="193">
      <t>チョウジュミョウカ</t>
    </rPh>
    <rPh sb="194" eb="195">
      <t>ハカ</t>
    </rPh>
    <phoneticPr fontId="5"/>
  </si>
  <si>
    <t>-</t>
    <phoneticPr fontId="5"/>
  </si>
  <si>
    <t>-</t>
    <phoneticPr fontId="5"/>
  </si>
  <si>
    <t>-</t>
    <phoneticPr fontId="5"/>
  </si>
  <si>
    <t>業務費</t>
    <rPh sb="0" eb="3">
      <t>ギョウムヒ</t>
    </rPh>
    <phoneticPr fontId="5"/>
  </si>
  <si>
    <t>省ｴﾈ型大型浄化槽ｼｽテム導入事業者への補助金交付</t>
    <rPh sb="0" eb="1">
      <t>ショウ</t>
    </rPh>
    <rPh sb="3" eb="4">
      <t>ガタ</t>
    </rPh>
    <rPh sb="4" eb="6">
      <t>オオガタ</t>
    </rPh>
    <rPh sb="6" eb="9">
      <t>ジョウカソウ</t>
    </rPh>
    <rPh sb="13" eb="15">
      <t>ドウニュウ</t>
    </rPh>
    <rPh sb="15" eb="18">
      <t>ジギョウシャ</t>
    </rPh>
    <rPh sb="20" eb="23">
      <t>ホジョキン</t>
    </rPh>
    <rPh sb="23" eb="25">
      <t>コウフ</t>
    </rPh>
    <phoneticPr fontId="5"/>
  </si>
  <si>
    <t>諸借金、旅費、通信運搬費</t>
    <rPh sb="0" eb="1">
      <t>ショ</t>
    </rPh>
    <rPh sb="1" eb="3">
      <t>シャッキン</t>
    </rPh>
    <rPh sb="4" eb="6">
      <t>リョヒ</t>
    </rPh>
    <rPh sb="7" eb="9">
      <t>ツウシン</t>
    </rPh>
    <rPh sb="9" eb="12">
      <t>ウンパンヒ</t>
    </rPh>
    <phoneticPr fontId="5"/>
  </si>
  <si>
    <t>補助金等交付</t>
  </si>
  <si>
    <t>-</t>
    <phoneticPr fontId="5"/>
  </si>
  <si>
    <t>浄化槽システムの導入に必要な経費のみを採択している</t>
    <rPh sb="0" eb="3">
      <t>ジョウカソウ</t>
    </rPh>
    <rPh sb="8" eb="10">
      <t>ドウニュウ</t>
    </rPh>
    <rPh sb="11" eb="13">
      <t>ヒツヨウ</t>
    </rPh>
    <rPh sb="14" eb="16">
      <t>ケイヒ</t>
    </rPh>
    <rPh sb="19" eb="21">
      <t>サイタク</t>
    </rPh>
    <phoneticPr fontId="5"/>
  </si>
  <si>
    <t>基準を市場価格としており、それを下に判断しているので妥当</t>
    <rPh sb="0" eb="2">
      <t>キジュン</t>
    </rPh>
    <rPh sb="3" eb="5">
      <t>シジョウ</t>
    </rPh>
    <rPh sb="5" eb="7">
      <t>カカク</t>
    </rPh>
    <rPh sb="16" eb="17">
      <t>モト</t>
    </rPh>
    <rPh sb="18" eb="20">
      <t>ハンダン</t>
    </rPh>
    <rPh sb="26" eb="28">
      <t>ダトウ</t>
    </rPh>
    <phoneticPr fontId="5"/>
  </si>
  <si>
    <t>本事業を自治体等へ周知を行ったが、当該年度の予算執行計画が既に組まれており、年度途中での執行計画の変更が困難等の理由により、申請件数が少なく予算額を下回ったため</t>
    <rPh sb="0" eb="1">
      <t>ホン</t>
    </rPh>
    <rPh sb="1" eb="3">
      <t>ジギョウ</t>
    </rPh>
    <rPh sb="4" eb="7">
      <t>ジチタイ</t>
    </rPh>
    <rPh sb="7" eb="8">
      <t>トウ</t>
    </rPh>
    <rPh sb="9" eb="11">
      <t>シュウチ</t>
    </rPh>
    <rPh sb="12" eb="13">
      <t>オコナ</t>
    </rPh>
    <rPh sb="17" eb="19">
      <t>トウガイ</t>
    </rPh>
    <rPh sb="19" eb="21">
      <t>ネンド</t>
    </rPh>
    <rPh sb="22" eb="24">
      <t>ヨサン</t>
    </rPh>
    <rPh sb="24" eb="26">
      <t>シッコウ</t>
    </rPh>
    <rPh sb="26" eb="28">
      <t>ケイカク</t>
    </rPh>
    <rPh sb="29" eb="30">
      <t>スデ</t>
    </rPh>
    <rPh sb="31" eb="32">
      <t>ク</t>
    </rPh>
    <rPh sb="38" eb="40">
      <t>ネンド</t>
    </rPh>
    <rPh sb="40" eb="42">
      <t>トチュウ</t>
    </rPh>
    <rPh sb="44" eb="46">
      <t>シッコウ</t>
    </rPh>
    <rPh sb="46" eb="48">
      <t>ケイカク</t>
    </rPh>
    <rPh sb="49" eb="51">
      <t>ヘンコウ</t>
    </rPh>
    <rPh sb="52" eb="54">
      <t>コンナン</t>
    </rPh>
    <rPh sb="54" eb="55">
      <t>トウ</t>
    </rPh>
    <rPh sb="56" eb="58">
      <t>リユウ</t>
    </rPh>
    <rPh sb="62" eb="64">
      <t>シンセイ</t>
    </rPh>
    <rPh sb="64" eb="66">
      <t>ケンスウ</t>
    </rPh>
    <rPh sb="67" eb="68">
      <t>スク</t>
    </rPh>
    <phoneticPr fontId="5"/>
  </si>
  <si>
    <t>本事業は浄化槽を維持するために必要なシステムの入替等のため、十分に活用されている</t>
    <rPh sb="0" eb="1">
      <t>ホン</t>
    </rPh>
    <rPh sb="1" eb="3">
      <t>ジギョウ</t>
    </rPh>
    <rPh sb="4" eb="7">
      <t>ジョウカソウ</t>
    </rPh>
    <rPh sb="8" eb="10">
      <t>イジ</t>
    </rPh>
    <rPh sb="15" eb="17">
      <t>ヒツヨウ</t>
    </rPh>
    <rPh sb="23" eb="25">
      <t>イレカエ</t>
    </rPh>
    <rPh sb="25" eb="26">
      <t>トウ</t>
    </rPh>
    <rPh sb="30" eb="32">
      <t>ジュウブン</t>
    </rPh>
    <rPh sb="33" eb="35">
      <t>カツヨウ</t>
    </rPh>
    <phoneticPr fontId="5"/>
  </si>
  <si>
    <t>成果実績が成果目標からかけ離れているため、次年度以降の成果目標を見直すことを含めて検討する</t>
    <rPh sb="0" eb="2">
      <t>セイカ</t>
    </rPh>
    <rPh sb="2" eb="4">
      <t>ジッセキ</t>
    </rPh>
    <rPh sb="5" eb="7">
      <t>セイカ</t>
    </rPh>
    <rPh sb="7" eb="9">
      <t>モクヒョウ</t>
    </rPh>
    <rPh sb="13" eb="14">
      <t>ハナ</t>
    </rPh>
    <rPh sb="21" eb="24">
      <t>ジネンド</t>
    </rPh>
    <rPh sb="24" eb="26">
      <t>イコウ</t>
    </rPh>
    <rPh sb="27" eb="29">
      <t>セイカ</t>
    </rPh>
    <rPh sb="29" eb="31">
      <t>モクヒョウ</t>
    </rPh>
    <rPh sb="32" eb="34">
      <t>ミナオ</t>
    </rPh>
    <rPh sb="38" eb="39">
      <t>フク</t>
    </rPh>
    <rPh sb="41" eb="43">
      <t>ケントウ</t>
    </rPh>
    <phoneticPr fontId="5"/>
  </si>
  <si>
    <t>支出先が自治体においては、一般競争入札を実施しており、それ以外の団体においては、複数者の見積もりを徴収し、一番安価な者を選定している</t>
    <rPh sb="0" eb="3">
      <t>シシュツサキ</t>
    </rPh>
    <rPh sb="4" eb="7">
      <t>ジチタイ</t>
    </rPh>
    <rPh sb="13" eb="15">
      <t>イッパン</t>
    </rPh>
    <rPh sb="15" eb="17">
      <t>キョウソウ</t>
    </rPh>
    <rPh sb="17" eb="19">
      <t>ニュウサツ</t>
    </rPh>
    <rPh sb="20" eb="22">
      <t>ジッシ</t>
    </rPh>
    <rPh sb="29" eb="31">
      <t>イガイ</t>
    </rPh>
    <rPh sb="32" eb="34">
      <t>ダンタイ</t>
    </rPh>
    <rPh sb="40" eb="42">
      <t>フクスウ</t>
    </rPh>
    <rPh sb="42" eb="43">
      <t>シャ</t>
    </rPh>
    <rPh sb="44" eb="46">
      <t>ミツ</t>
    </rPh>
    <rPh sb="49" eb="51">
      <t>チョウシュウ</t>
    </rPh>
    <rPh sb="53" eb="55">
      <t>イチバン</t>
    </rPh>
    <rPh sb="55" eb="57">
      <t>アンカ</t>
    </rPh>
    <rPh sb="58" eb="59">
      <t>シャ</t>
    </rPh>
    <rPh sb="60" eb="62">
      <t>センテイ</t>
    </rPh>
    <phoneticPr fontId="5"/>
  </si>
  <si>
    <t>1,600,000,000/2,800</t>
    <phoneticPr fontId="5"/>
  </si>
  <si>
    <t>-</t>
    <phoneticPr fontId="5"/>
  </si>
  <si>
    <t>不要率を改善するためには、申請者数を増加させる必要がある。そのためには、公募の開始を第一四半期早々に行うこととする。また、受入可能な事業者に対して、本事業の照会等を引き続き実施する。</t>
    <rPh sb="0" eb="2">
      <t>フヨウ</t>
    </rPh>
    <rPh sb="2" eb="3">
      <t>リツ</t>
    </rPh>
    <rPh sb="4" eb="6">
      <t>カイゼン</t>
    </rPh>
    <rPh sb="13" eb="16">
      <t>シンセイシャ</t>
    </rPh>
    <rPh sb="16" eb="17">
      <t>スウ</t>
    </rPh>
    <rPh sb="18" eb="20">
      <t>ゾウカ</t>
    </rPh>
    <rPh sb="23" eb="25">
      <t>ヒツヨウ</t>
    </rPh>
    <rPh sb="36" eb="38">
      <t>コウボ</t>
    </rPh>
    <rPh sb="39" eb="41">
      <t>カイシ</t>
    </rPh>
    <rPh sb="42" eb="43">
      <t>ダイ</t>
    </rPh>
    <rPh sb="43" eb="44">
      <t>イチ</t>
    </rPh>
    <rPh sb="44" eb="47">
      <t>シハンキ</t>
    </rPh>
    <rPh sb="47" eb="49">
      <t>ソウソウ</t>
    </rPh>
    <rPh sb="50" eb="51">
      <t>オコナ</t>
    </rPh>
    <rPh sb="61" eb="63">
      <t>ウケイレ</t>
    </rPh>
    <rPh sb="63" eb="65">
      <t>カノウ</t>
    </rPh>
    <rPh sb="66" eb="69">
      <t>ジギョウシャ</t>
    </rPh>
    <rPh sb="70" eb="71">
      <t>タイ</t>
    </rPh>
    <rPh sb="74" eb="75">
      <t>ホン</t>
    </rPh>
    <rPh sb="75" eb="77">
      <t>ジギョウ</t>
    </rPh>
    <rPh sb="78" eb="80">
      <t>ショウカイ</t>
    </rPh>
    <rPh sb="80" eb="81">
      <t>トウ</t>
    </rPh>
    <rPh sb="82" eb="83">
      <t>ヒ</t>
    </rPh>
    <rPh sb="84" eb="85">
      <t>ツヅ</t>
    </rPh>
    <rPh sb="86" eb="88">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</si>
  <si>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</si>
  <si>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</si>
  <si>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</si>
  <si>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</si>
  <si>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</si>
  <si>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</si>
  <si>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</si>
  <si>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</si>
  <si>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</si>
  <si>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</si>
  <si>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率について2018年度は改善の見込みはあるのか。このプロジェクトのCO2削減コストの算出（予算／削減量）は、コストの過大見積もりになっていないか。省エネによるエネルギーコスト削減分を差し引くべきではないのか。</t>
    <phoneticPr fontId="5"/>
  </si>
  <si>
    <t>外部有識者の所見を踏まえ、執行率の今後の改善見込みを説明すること。また、CO2削減コストの算出（予算／削減量）方法について、コストの過大見積もりになっていないか確認のうえ、見直しを検討すること。</t>
    <phoneticPr fontId="5"/>
  </si>
  <si>
    <t>　集合住宅等に設置されている大型浄化槽については、処理工程上で電気・機械設備（モーター駆動送風機、混入物除去スクリーン、水中ポンプ等）が必要となるが、これらの低炭素化への対応は遅れている。
　そこで、既設の中・大型浄化槽に付帯する機械設備の省エネ改修や、古い既設合併処理浄化槽を交換するために増額するもの。</t>
    <rPh sb="146" eb="148">
      <t>ゾウガク</t>
    </rPh>
    <phoneticPr fontId="5"/>
  </si>
  <si>
    <t>以前より浄化槽使用者から要望があった古い既設合併処理浄化槽の交換への補助について、2018年度より補助事業の拡充（古い既設合併処理浄化槽を交換）を行うため、2018年度執行率の改善が見込まれる。併せて全市町村及び関係団体への周知をより一層行うことで、さらに執行率の改善を図り、CO2削減コスト目標値に近づくよう引き続き効率的な執行に努めてまいりたい。</t>
    <phoneticPr fontId="5"/>
  </si>
  <si>
    <t>省エネ型浄化槽システム導入推進事業</t>
    <rPh sb="0" eb="1">
      <t>ショウ</t>
    </rPh>
    <rPh sb="3" eb="4">
      <t>ガタ</t>
    </rPh>
    <rPh sb="4" eb="7">
      <t>ジョウカソウ</t>
    </rPh>
    <rPh sb="11" eb="13">
      <t>ドウニュウ</t>
    </rPh>
    <rPh sb="13" eb="15">
      <t>スイシン</t>
    </rPh>
    <rPh sb="15" eb="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</si>
</sst>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74545</xdr:colOff>
      <xdr:row>746</xdr:row>
      <xdr:rowOff>231914</xdr:rowOff>
    </xdr:from>
    <xdr:to>
      <xdr:col>48</xdr:col>
      <xdr:colOff>90342</xdr:colOff>
      <xdr:row>749</xdr:row>
      <xdr:rowOff>286048</xdr:rowOff>
    </xdr:to>
    <xdr:sp macro="" textlink="">
      <xdr:nvSpPr>
        <xdr:cNvPr id="13" name="大かっこ 12"/>
        <xdr:cNvSpPr/>
      </xdr:nvSpPr>
      <xdr:spPr bwMode="auto">
        <a:xfrm>
          <a:off x="6435588" y="236443631"/>
          <a:ext cx="3196319" cy="11225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省エネ型大型浄化槽システム導入推進事業</a:t>
          </a:r>
          <a:endParaRPr kumimoji="1" lang="en-US" altLang="ja-JP" sz="105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補助事業が確実かつ効率的に実施されるよう、事業を管理・監督</a:t>
          </a:r>
          <a:endParaRPr lang="ja-JP" altLang="ja-JP" sz="1050">
            <a:effectLst/>
          </a:endParaRPr>
        </a:p>
        <a:p>
          <a:pPr algn="ctr">
            <a:lnSpc>
              <a:spcPts val="1300"/>
            </a:lnSpc>
          </a:pPr>
          <a:endParaRPr kumimoji="1" lang="ja-JP" altLang="en-US" sz="1050">
            <a:solidFill>
              <a:sysClr val="windowText" lastClr="000000"/>
            </a:solidFill>
          </a:endParaRPr>
        </a:p>
      </xdr:txBody>
    </xdr:sp>
    <xdr:clientData/>
  </xdr:twoCellAnchor>
  <xdr:twoCellAnchor>
    <xdr:from>
      <xdr:col>14</xdr:col>
      <xdr:colOff>21771</xdr:colOff>
      <xdr:row>741</xdr:row>
      <xdr:rowOff>130628</xdr:rowOff>
    </xdr:from>
    <xdr:to>
      <xdr:col>29</xdr:col>
      <xdr:colOff>184077</xdr:colOff>
      <xdr:row>743</xdr:row>
      <xdr:rowOff>253400</xdr:rowOff>
    </xdr:to>
    <xdr:sp macro="" textlink="">
      <xdr:nvSpPr>
        <xdr:cNvPr id="14" name="正方形/長方形 13"/>
        <xdr:cNvSpPr/>
      </xdr:nvSpPr>
      <xdr:spPr bwMode="auto">
        <a:xfrm>
          <a:off x="3422196" y="35335028"/>
          <a:ext cx="3162681" cy="827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244</a:t>
          </a:r>
          <a:r>
            <a:rPr kumimoji="1" lang="ja-JP" altLang="en-US" sz="1100">
              <a:solidFill>
                <a:sysClr val="windowText" lastClr="000000"/>
              </a:solidFill>
              <a:latin typeface="+mn-ea"/>
              <a:ea typeface="+mn-ea"/>
            </a:rPr>
            <a:t>百万円</a:t>
          </a:r>
        </a:p>
      </xdr:txBody>
    </xdr:sp>
    <xdr:clientData/>
  </xdr:twoCellAnchor>
  <xdr:twoCellAnchor>
    <xdr:from>
      <xdr:col>22</xdr:col>
      <xdr:colOff>0</xdr:colOff>
      <xdr:row>743</xdr:row>
      <xdr:rowOff>337456</xdr:rowOff>
    </xdr:from>
    <xdr:to>
      <xdr:col>22</xdr:col>
      <xdr:colOff>3209</xdr:colOff>
      <xdr:row>745</xdr:row>
      <xdr:rowOff>195943</xdr:rowOff>
    </xdr:to>
    <xdr:cxnSp macro="">
      <xdr:nvCxnSpPr>
        <xdr:cNvPr id="15" name="直線矢印コネクタ 14"/>
        <xdr:cNvCxnSpPr/>
      </xdr:nvCxnSpPr>
      <xdr:spPr bwMode="auto">
        <a:xfrm flipH="1">
          <a:off x="5000625" y="36246706"/>
          <a:ext cx="3209" cy="56333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141514</xdr:colOff>
      <xdr:row>745</xdr:row>
      <xdr:rowOff>283028</xdr:rowOff>
    </xdr:from>
    <xdr:to>
      <xdr:col>25</xdr:col>
      <xdr:colOff>141514</xdr:colOff>
      <xdr:row>746</xdr:row>
      <xdr:rowOff>185056</xdr:rowOff>
    </xdr:to>
    <xdr:sp macro="" textlink="">
      <xdr:nvSpPr>
        <xdr:cNvPr id="16" name="テキスト ボックス 15"/>
        <xdr:cNvSpPr txBox="1"/>
      </xdr:nvSpPr>
      <xdr:spPr>
        <a:xfrm>
          <a:off x="4342039" y="36897128"/>
          <a:ext cx="1400175" cy="254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10886</xdr:colOff>
      <xdr:row>746</xdr:row>
      <xdr:rowOff>206828</xdr:rowOff>
    </xdr:from>
    <xdr:to>
      <xdr:col>30</xdr:col>
      <xdr:colOff>42563</xdr:colOff>
      <xdr:row>749</xdr:row>
      <xdr:rowOff>326571</xdr:rowOff>
    </xdr:to>
    <xdr:sp macro="" textlink="">
      <xdr:nvSpPr>
        <xdr:cNvPr id="17" name="正方形/長方形 16"/>
        <xdr:cNvSpPr/>
      </xdr:nvSpPr>
      <xdr:spPr bwMode="auto">
        <a:xfrm>
          <a:off x="3411311" y="37173353"/>
          <a:ext cx="3232077" cy="11770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全国浄化槽団体連合会（１件）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twoCellAnchor>
    <xdr:from>
      <xdr:col>22</xdr:col>
      <xdr:colOff>14097</xdr:colOff>
      <xdr:row>750</xdr:row>
      <xdr:rowOff>185058</xdr:rowOff>
    </xdr:from>
    <xdr:to>
      <xdr:col>22</xdr:col>
      <xdr:colOff>21770</xdr:colOff>
      <xdr:row>753</xdr:row>
      <xdr:rowOff>119743</xdr:rowOff>
    </xdr:to>
    <xdr:cxnSp macro="">
      <xdr:nvCxnSpPr>
        <xdr:cNvPr id="18" name="直線矢印コネクタ 17"/>
        <xdr:cNvCxnSpPr/>
      </xdr:nvCxnSpPr>
      <xdr:spPr bwMode="auto">
        <a:xfrm>
          <a:off x="5014722" y="38561283"/>
          <a:ext cx="7673" cy="99196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753</xdr:row>
      <xdr:rowOff>283030</xdr:rowOff>
    </xdr:from>
    <xdr:to>
      <xdr:col>24</xdr:col>
      <xdr:colOff>141514</xdr:colOff>
      <xdr:row>754</xdr:row>
      <xdr:rowOff>261259</xdr:rowOff>
    </xdr:to>
    <xdr:sp macro="" textlink="">
      <xdr:nvSpPr>
        <xdr:cNvPr id="20" name="テキスト ボックス 19"/>
        <xdr:cNvSpPr txBox="1"/>
      </xdr:nvSpPr>
      <xdr:spPr>
        <a:xfrm>
          <a:off x="4552950" y="39716530"/>
          <a:ext cx="989239" cy="330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14</xdr:col>
      <xdr:colOff>32657</xdr:colOff>
      <xdr:row>757</xdr:row>
      <xdr:rowOff>206829</xdr:rowOff>
    </xdr:from>
    <xdr:to>
      <xdr:col>30</xdr:col>
      <xdr:colOff>43543</xdr:colOff>
      <xdr:row>757</xdr:row>
      <xdr:rowOff>587829</xdr:rowOff>
    </xdr:to>
    <xdr:sp macro="" textlink="">
      <xdr:nvSpPr>
        <xdr:cNvPr id="21" name="大かっこ 20"/>
        <xdr:cNvSpPr/>
      </xdr:nvSpPr>
      <xdr:spPr bwMode="auto">
        <a:xfrm>
          <a:off x="3433082" y="41050029"/>
          <a:ext cx="3211286"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省エネ型大型浄化槽システム導入推進事業</a:t>
          </a:r>
          <a:endParaRPr kumimoji="1" lang="en-US" altLang="ja-JP" sz="1050">
            <a:solidFill>
              <a:sysClr val="windowText" lastClr="000000"/>
            </a:solidFill>
          </a:endParaRPr>
        </a:p>
      </xdr:txBody>
    </xdr:sp>
    <xdr:clientData/>
  </xdr:twoCellAnchor>
  <xdr:twoCellAnchor>
    <xdr:from>
      <xdr:col>14</xdr:col>
      <xdr:colOff>16564</xdr:colOff>
      <xdr:row>754</xdr:row>
      <xdr:rowOff>223630</xdr:rowOff>
    </xdr:from>
    <xdr:to>
      <xdr:col>30</xdr:col>
      <xdr:colOff>48241</xdr:colOff>
      <xdr:row>757</xdr:row>
      <xdr:rowOff>28633</xdr:rowOff>
    </xdr:to>
    <xdr:sp macro="" textlink="">
      <xdr:nvSpPr>
        <xdr:cNvPr id="22" name="正方形/長方形 21"/>
        <xdr:cNvSpPr/>
      </xdr:nvSpPr>
      <xdr:spPr bwMode="auto">
        <a:xfrm>
          <a:off x="2799521" y="48759717"/>
          <a:ext cx="3212198" cy="1188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地方公共団体、民間団体（１７６件）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194.7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5" sqref="G5:L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77</v>
      </c>
      <c r="AT2" s="939"/>
      <c r="AU2" s="939"/>
      <c r="AV2" s="52" t="str">
        <f>IF(AW2="", "", "-")</f>
        <v/>
      </c>
      <c r="AW2" s="910"/>
      <c r="AX2" s="910"/>
    </row>
    <row r="3" spans="1:50" ht="21" customHeight="1" thickBot="1" x14ac:dyDescent="0.25">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77</v>
      </c>
      <c r="H5" s="840"/>
      <c r="I5" s="840"/>
      <c r="J5" s="840"/>
      <c r="K5" s="840"/>
      <c r="L5" s="840"/>
      <c r="M5" s="841" t="s">
        <v>66</v>
      </c>
      <c r="N5" s="842"/>
      <c r="O5" s="842"/>
      <c r="P5" s="842"/>
      <c r="Q5" s="842"/>
      <c r="R5" s="843"/>
      <c r="S5" s="844" t="s">
        <v>85</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593</v>
      </c>
      <c r="AR5" s="702"/>
      <c r="AS5" s="702"/>
      <c r="AT5" s="702"/>
      <c r="AU5" s="702"/>
      <c r="AV5" s="702"/>
      <c r="AW5" s="702"/>
      <c r="AX5" s="703"/>
    </row>
    <row r="6" spans="1:50" ht="39" customHeight="1" x14ac:dyDescent="0.2">
      <c r="A6" s="706" t="s">
        <v>4</v>
      </c>
      <c r="B6" s="707"/>
      <c r="C6" s="707"/>
      <c r="D6" s="707"/>
      <c r="E6" s="707"/>
      <c r="F6" s="707"/>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2" t="s">
        <v>389</v>
      </c>
      <c r="B8" s="493"/>
      <c r="C8" s="493"/>
      <c r="D8" s="493"/>
      <c r="E8" s="493"/>
      <c r="F8" s="494"/>
      <c r="G8" s="940" t="str">
        <f>入力規則等!A26</f>
        <v>地球温暖化対策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554</v>
      </c>
      <c r="Q13" s="658"/>
      <c r="R13" s="658"/>
      <c r="S13" s="658"/>
      <c r="T13" s="658"/>
      <c r="U13" s="658"/>
      <c r="V13" s="659"/>
      <c r="W13" s="657" t="s">
        <v>554</v>
      </c>
      <c r="X13" s="658"/>
      <c r="Y13" s="658"/>
      <c r="Z13" s="658"/>
      <c r="AA13" s="658"/>
      <c r="AB13" s="658"/>
      <c r="AC13" s="659"/>
      <c r="AD13" s="657">
        <v>1000</v>
      </c>
      <c r="AE13" s="658"/>
      <c r="AF13" s="658"/>
      <c r="AG13" s="658"/>
      <c r="AH13" s="658"/>
      <c r="AI13" s="658"/>
      <c r="AJ13" s="659"/>
      <c r="AK13" s="657">
        <v>1600</v>
      </c>
      <c r="AL13" s="658"/>
      <c r="AM13" s="658"/>
      <c r="AN13" s="658"/>
      <c r="AO13" s="658"/>
      <c r="AP13" s="658"/>
      <c r="AQ13" s="659"/>
      <c r="AR13" s="918">
        <v>2000</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555</v>
      </c>
      <c r="X14" s="658"/>
      <c r="Y14" s="658"/>
      <c r="Z14" s="658"/>
      <c r="AA14" s="658"/>
      <c r="AB14" s="658"/>
      <c r="AC14" s="659"/>
      <c r="AD14" s="657" t="s">
        <v>556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555</v>
      </c>
      <c r="X15" s="658"/>
      <c r="Y15" s="658"/>
      <c r="Z15" s="658"/>
      <c r="AA15" s="658"/>
      <c r="AB15" s="658"/>
      <c r="AC15" s="659"/>
      <c r="AD15" s="657" t="s">
        <v>556</v>
      </c>
      <c r="AE15" s="658"/>
      <c r="AF15" s="658"/>
      <c r="AG15" s="658"/>
      <c r="AH15" s="658"/>
      <c r="AI15" s="658"/>
      <c r="AJ15" s="659"/>
      <c r="AK15" s="657" t="s">
        <v>555</v>
      </c>
      <c r="AL15" s="658"/>
      <c r="AM15" s="658"/>
      <c r="AN15" s="658"/>
      <c r="AO15" s="658"/>
      <c r="AP15" s="658"/>
      <c r="AQ15" s="659"/>
      <c r="AR15" s="657" t="s">
        <v>632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555</v>
      </c>
      <c r="X16" s="658"/>
      <c r="Y16" s="658"/>
      <c r="Z16" s="658"/>
      <c r="AA16" s="658"/>
      <c r="AB16" s="658"/>
      <c r="AC16" s="659"/>
      <c r="AD16" s="657" t="s">
        <v>556</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555</v>
      </c>
      <c r="X17" s="658"/>
      <c r="Y17" s="658"/>
      <c r="Z17" s="658"/>
      <c r="AA17" s="658"/>
      <c r="AB17" s="658"/>
      <c r="AC17" s="659"/>
      <c r="AD17" s="657" t="s">
        <v>556</v>
      </c>
      <c r="AE17" s="658"/>
      <c r="AF17" s="658"/>
      <c r="AG17" s="658"/>
      <c r="AH17" s="658"/>
      <c r="AI17" s="658"/>
      <c r="AJ17" s="659"/>
      <c r="AK17" s="657" t="s">
        <v>555</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1000</v>
      </c>
      <c r="AE18" s="879"/>
      <c r="AF18" s="879"/>
      <c r="AG18" s="879"/>
      <c r="AH18" s="879"/>
      <c r="AI18" s="879"/>
      <c r="AJ18" s="880"/>
      <c r="AK18" s="878">
        <f>SUM(AK13:AQ17)</f>
        <v>1600</v>
      </c>
      <c r="AL18" s="879"/>
      <c r="AM18" s="879"/>
      <c r="AN18" s="879"/>
      <c r="AO18" s="879"/>
      <c r="AP18" s="879"/>
      <c r="AQ18" s="880"/>
      <c r="AR18" s="878">
        <f>SUM(AR13:AX17)</f>
        <v>2000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244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0.24399999999999999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45"/>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f t="shared" ref="AD21" si="3">IF(AD19=0, "-", SUM(AD19)/SUM(AD13,AD14))</f>
        <v>0.24399999999999999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3" t="s">
        <v>538</v>
      </c>
      <c r="B22" s="964"/>
      <c r="C22" s="964"/>
      <c r="D22" s="964"/>
      <c r="E22" s="964"/>
      <c r="F22" s="965"/>
      <c r="G22" s="950" t="s">
        <v>474</v>
      </c>
      <c r="H22" s="216"/>
      <c r="I22" s="216"/>
      <c r="J22" s="216"/>
      <c r="K22" s="216"/>
      <c r="L22" s="216"/>
      <c r="M22" s="216"/>
      <c r="N22" s="216"/>
      <c r="O22" s="217"/>
      <c r="P22" s="935" t="s">
        <v>536</v>
      </c>
      <c r="Q22" s="216"/>
      <c r="R22" s="216"/>
      <c r="S22" s="216"/>
      <c r="T22" s="216"/>
      <c r="U22" s="216"/>
      <c r="V22" s="217"/>
      <c r="W22" s="935" t="s">
        <v>537</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30" customHeight="1" x14ac:dyDescent="0.2">
      <c r="A23" s="966"/>
      <c r="B23" s="967"/>
      <c r="C23" s="967"/>
      <c r="D23" s="967"/>
      <c r="E23" s="967"/>
      <c r="F23" s="968"/>
      <c r="G23" s="951" t="s">
        <v>557</v>
      </c>
      <c r="H23" s="952"/>
      <c r="I23" s="952"/>
      <c r="J23" s="952"/>
      <c r="K23" s="952"/>
      <c r="L23" s="952"/>
      <c r="M23" s="952"/>
      <c r="N23" s="952"/>
      <c r="O23" s="953"/>
      <c r="P23" s="918">
        <v>1600</v>
      </c>
      <c r="Q23" s="919"/>
      <c r="R23" s="919"/>
      <c r="S23" s="919"/>
      <c r="T23" s="919"/>
      <c r="U23" s="919"/>
      <c r="V23" s="936"/>
      <c r="W23" s="918">
        <v>2000</v>
      </c>
      <c r="X23" s="919"/>
      <c r="Y23" s="919"/>
      <c r="Z23" s="919"/>
      <c r="AA23" s="919"/>
      <c r="AB23" s="919"/>
      <c r="AC23" s="936"/>
      <c r="AD23" s="973" t="s">
        <v>646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1600</v>
      </c>
      <c r="Q29" s="933"/>
      <c r="R29" s="933"/>
      <c r="S29" s="933"/>
      <c r="T29" s="933"/>
      <c r="U29" s="933"/>
      <c r="V29" s="934"/>
      <c r="W29" s="932">
        <f>AR13</f>
        <v>2000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617</v>
      </c>
      <c r="AR31" s="194"/>
      <c r="AS31" s="127" t="s">
        <v>356</v>
      </c>
      <c r="AT31" s="128"/>
      <c r="AU31" s="193">
        <v>33</v>
      </c>
      <c r="AV31" s="193"/>
      <c r="AW31" s="395" t="s">
        <v>300</v>
      </c>
      <c r="AX31" s="396"/>
    </row>
    <row r="32" spans="1:50" ht="23.25" customHeight="1" x14ac:dyDescent="0.2">
      <c r="A32" s="400"/>
      <c r="B32" s="398"/>
      <c r="C32" s="398"/>
      <c r="D32" s="398"/>
      <c r="E32" s="398"/>
      <c r="F32" s="399"/>
      <c r="G32" s="561" t="s">
        <v>586</v>
      </c>
      <c r="H32" s="562"/>
      <c r="I32" s="562"/>
      <c r="J32" s="562"/>
      <c r="K32" s="562"/>
      <c r="L32" s="562"/>
      <c r="M32" s="562"/>
      <c r="N32" s="562"/>
      <c r="O32" s="563"/>
      <c r="P32" s="99" t="s">
        <v>558</v>
      </c>
      <c r="Q32" s="99"/>
      <c r="R32" s="99"/>
      <c r="S32" s="99"/>
      <c r="T32" s="99"/>
      <c r="U32" s="99"/>
      <c r="V32" s="99"/>
      <c r="W32" s="99"/>
      <c r="X32" s="100"/>
      <c r="Y32" s="468" t="s">
        <v>12</v>
      </c>
      <c r="Z32" s="528"/>
      <c r="AA32" s="529"/>
      <c r="AB32" s="520" t="s">
        <v>560</v>
      </c>
      <c r="AC32" s="520"/>
      <c r="AD32" s="520"/>
      <c r="AE32" s="212" t="s">
        <v>564</v>
      </c>
      <c r="AF32" s="213"/>
      <c r="AG32" s="213"/>
      <c r="AH32" s="213"/>
      <c r="AI32" s="212" t="s">
        <v>564</v>
      </c>
      <c r="AJ32" s="213"/>
      <c r="AK32" s="213"/>
      <c r="AL32" s="213"/>
      <c r="AM32" s="212">
        <v>454</v>
      </c>
      <c r="AN32" s="213"/>
      <c r="AO32" s="213"/>
      <c r="AP32" s="213"/>
      <c r="AQ32" s="334" t="s">
        <v>564</v>
      </c>
      <c r="AR32" s="201"/>
      <c r="AS32" s="201"/>
      <c r="AT32" s="335"/>
      <c r="AU32" s="213" t="s">
        <v>564</v>
      </c>
      <c r="AV32" s="213"/>
      <c r="AW32" s="213"/>
      <c r="AX32" s="215"/>
    </row>
    <row r="33" spans="1:50" ht="23.25" customHeight="1" x14ac:dyDescent="0.2">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560</v>
      </c>
      <c r="AC33" s="520"/>
      <c r="AD33" s="520"/>
      <c r="AE33" s="212" t="s">
        <v>565</v>
      </c>
      <c r="AF33" s="213"/>
      <c r="AG33" s="213"/>
      <c r="AH33" s="213"/>
      <c r="AI33" s="212" t="s">
        <v>565</v>
      </c>
      <c r="AJ33" s="213"/>
      <c r="AK33" s="213"/>
      <c r="AL33" s="213"/>
      <c r="AM33" s="212">
        <v>50000</v>
      </c>
      <c r="AN33" s="213"/>
      <c r="AO33" s="213"/>
      <c r="AP33" s="213"/>
      <c r="AQ33" s="334" t="s">
        <v>565</v>
      </c>
      <c r="AR33" s="201"/>
      <c r="AS33" s="201"/>
      <c r="AT33" s="335"/>
      <c r="AU33" s="213">
        <v>54000</v>
      </c>
      <c r="AV33" s="213"/>
      <c r="AW33" s="213"/>
      <c r="AX33" s="215"/>
    </row>
    <row r="34" spans="1:50" ht="23.25" customHeight="1" x14ac:dyDescent="0.2">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564</v>
      </c>
      <c r="AF34" s="213"/>
      <c r="AG34" s="213"/>
      <c r="AH34" s="213"/>
      <c r="AI34" s="212" t="s">
        <v>564</v>
      </c>
      <c r="AJ34" s="213"/>
      <c r="AK34" s="213"/>
      <c r="AL34" s="213"/>
      <c r="AM34" s="212">
        <v>0.9</v>
      </c>
      <c r="AN34" s="213"/>
      <c r="AO34" s="213"/>
      <c r="AP34" s="213"/>
      <c r="AQ34" s="334" t="s">
        <v>564</v>
      </c>
      <c r="AR34" s="201"/>
      <c r="AS34" s="201"/>
      <c r="AT34" s="335"/>
      <c r="AU34" s="212" t="s">
        <v>564</v>
      </c>
      <c r="AV34" s="213"/>
      <c r="AW34" s="213"/>
      <c r="AX34" s="215"/>
    </row>
    <row r="35" spans="1:50" ht="23.25" customHeight="1" x14ac:dyDescent="0.2">
      <c r="A35" s="220" t="s">
        <v>527</v>
      </c>
      <c r="B35" s="221"/>
      <c r="C35" s="221"/>
      <c r="D35" s="221"/>
      <c r="E35" s="221"/>
      <c r="F35" s="222"/>
      <c r="G35" s="226" t="s">
        <v>559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customHeight="1" x14ac:dyDescent="0.2">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t="s">
        <v>617</v>
      </c>
      <c r="AR66" s="193"/>
      <c r="AS66" s="236" t="s">
        <v>356</v>
      </c>
      <c r="AT66" s="237"/>
      <c r="AU66" s="193">
        <v>33</v>
      </c>
      <c r="AV66" s="193"/>
      <c r="AW66" s="236" t="s">
        <v>490</v>
      </c>
      <c r="AX66" s="248"/>
    </row>
    <row r="67" spans="1:50" ht="23.25" customHeight="1" x14ac:dyDescent="0.2">
      <c r="A67" s="472"/>
      <c r="B67" s="473"/>
      <c r="C67" s="473"/>
      <c r="D67" s="473"/>
      <c r="E67" s="473"/>
      <c r="F67" s="474"/>
      <c r="G67" s="249" t="s">
        <v>364</v>
      </c>
      <c r="H67" s="252" t="s">
        <v>587</v>
      </c>
      <c r="I67" s="253"/>
      <c r="J67" s="253"/>
      <c r="K67" s="253"/>
      <c r="L67" s="253"/>
      <c r="M67" s="253"/>
      <c r="N67" s="253"/>
      <c r="O67" s="254"/>
      <c r="P67" s="252" t="s">
        <v>566</v>
      </c>
      <c r="Q67" s="253"/>
      <c r="R67" s="253"/>
      <c r="S67" s="253"/>
      <c r="T67" s="253"/>
      <c r="U67" s="253"/>
      <c r="V67" s="254"/>
      <c r="W67" s="258"/>
      <c r="X67" s="259"/>
      <c r="Y67" s="264" t="s">
        <v>12</v>
      </c>
      <c r="Z67" s="264"/>
      <c r="AA67" s="265"/>
      <c r="AB67" s="266" t="s">
        <v>517</v>
      </c>
      <c r="AC67" s="266"/>
      <c r="AD67" s="266"/>
      <c r="AE67" s="212" t="s">
        <v>570</v>
      </c>
      <c r="AF67" s="213"/>
      <c r="AG67" s="213"/>
      <c r="AH67" s="213"/>
      <c r="AI67" s="212" t="s">
        <v>570</v>
      </c>
      <c r="AJ67" s="213"/>
      <c r="AK67" s="213"/>
      <c r="AL67" s="213"/>
      <c r="AM67" s="212">
        <v>536000</v>
      </c>
      <c r="AN67" s="213"/>
      <c r="AO67" s="213"/>
      <c r="AP67" s="213"/>
      <c r="AQ67" s="212" t="s">
        <v>572</v>
      </c>
      <c r="AR67" s="213"/>
      <c r="AS67" s="213"/>
      <c r="AT67" s="214"/>
      <c r="AU67" s="213" t="s">
        <v>564</v>
      </c>
      <c r="AV67" s="213"/>
      <c r="AW67" s="213"/>
      <c r="AX67" s="215"/>
    </row>
    <row r="68" spans="1:50" ht="23.25" customHeight="1" x14ac:dyDescent="0.2">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t="s">
        <v>570</v>
      </c>
      <c r="AF68" s="213"/>
      <c r="AG68" s="213"/>
      <c r="AH68" s="213"/>
      <c r="AI68" s="212" t="s">
        <v>570</v>
      </c>
      <c r="AJ68" s="213"/>
      <c r="AK68" s="213"/>
      <c r="AL68" s="213"/>
      <c r="AM68" s="212">
        <v>72077</v>
      </c>
      <c r="AN68" s="213"/>
      <c r="AO68" s="213"/>
      <c r="AP68" s="214"/>
      <c r="AQ68" s="212" t="s">
        <v>564</v>
      </c>
      <c r="AR68" s="213"/>
      <c r="AS68" s="213"/>
      <c r="AT68" s="214"/>
      <c r="AU68" s="213">
        <v>29629</v>
      </c>
      <c r="AV68" s="213"/>
      <c r="AW68" s="213"/>
      <c r="AX68" s="215"/>
    </row>
    <row r="69" spans="1:50" ht="36" customHeight="1" x14ac:dyDescent="0.2">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t="s">
        <v>618</v>
      </c>
      <c r="AF69" s="268"/>
      <c r="AG69" s="268"/>
      <c r="AH69" s="268"/>
      <c r="AI69" s="267" t="s">
        <v>618</v>
      </c>
      <c r="AJ69" s="268"/>
      <c r="AK69" s="268"/>
      <c r="AL69" s="268"/>
      <c r="AM69" s="267">
        <v>13.4</v>
      </c>
      <c r="AN69" s="268"/>
      <c r="AO69" s="268"/>
      <c r="AP69" s="268"/>
      <c r="AQ69" s="212" t="s">
        <v>619</v>
      </c>
      <c r="AR69" s="213"/>
      <c r="AS69" s="213"/>
      <c r="AT69" s="214"/>
      <c r="AU69" s="213" t="s">
        <v>617</v>
      </c>
      <c r="AV69" s="213"/>
      <c r="AW69" s="213"/>
      <c r="AX69" s="215"/>
    </row>
    <row r="70" spans="1:50" ht="23.25" customHeight="1" x14ac:dyDescent="0.2">
      <c r="A70" s="472" t="s">
        <v>498</v>
      </c>
      <c r="B70" s="473"/>
      <c r="C70" s="473"/>
      <c r="D70" s="473"/>
      <c r="E70" s="473"/>
      <c r="F70" s="474"/>
      <c r="G70" s="250" t="s">
        <v>365</v>
      </c>
      <c r="H70" s="301" t="s">
        <v>562</v>
      </c>
      <c r="I70" s="301"/>
      <c r="J70" s="301"/>
      <c r="K70" s="301"/>
      <c r="L70" s="301"/>
      <c r="M70" s="301"/>
      <c r="N70" s="301"/>
      <c r="O70" s="301"/>
      <c r="P70" s="301" t="s">
        <v>567</v>
      </c>
      <c r="Q70" s="301"/>
      <c r="R70" s="301"/>
      <c r="S70" s="301"/>
      <c r="T70" s="301"/>
      <c r="U70" s="301"/>
      <c r="V70" s="301"/>
      <c r="W70" s="304" t="s">
        <v>516</v>
      </c>
      <c r="X70" s="305"/>
      <c r="Y70" s="264" t="s">
        <v>12</v>
      </c>
      <c r="Z70" s="264"/>
      <c r="AA70" s="265"/>
      <c r="AB70" s="266" t="s">
        <v>517</v>
      </c>
      <c r="AC70" s="266"/>
      <c r="AD70" s="266"/>
      <c r="AE70" s="212" t="s">
        <v>570</v>
      </c>
      <c r="AF70" s="213"/>
      <c r="AG70" s="213"/>
      <c r="AH70" s="213"/>
      <c r="AI70" s="212" t="s">
        <v>570</v>
      </c>
      <c r="AJ70" s="213"/>
      <c r="AK70" s="213"/>
      <c r="AL70" s="213"/>
      <c r="AM70" s="212">
        <v>2200000</v>
      </c>
      <c r="AN70" s="213"/>
      <c r="AO70" s="213"/>
      <c r="AP70" s="213"/>
      <c r="AQ70" s="212" t="s">
        <v>564</v>
      </c>
      <c r="AR70" s="213"/>
      <c r="AS70" s="213"/>
      <c r="AT70" s="214"/>
      <c r="AU70" s="213" t="s">
        <v>564</v>
      </c>
      <c r="AV70" s="213"/>
      <c r="AW70" s="213"/>
      <c r="AX70" s="215"/>
    </row>
    <row r="71" spans="1:50" ht="23.25" customHeight="1" x14ac:dyDescent="0.2">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t="s">
        <v>570</v>
      </c>
      <c r="AF71" s="213"/>
      <c r="AG71" s="213"/>
      <c r="AH71" s="213"/>
      <c r="AI71" s="212" t="s">
        <v>570</v>
      </c>
      <c r="AJ71" s="213"/>
      <c r="AK71" s="213"/>
      <c r="AL71" s="213"/>
      <c r="AM71" s="212">
        <v>87607</v>
      </c>
      <c r="AN71" s="213"/>
      <c r="AO71" s="213"/>
      <c r="AP71" s="214"/>
      <c r="AQ71" s="212" t="s">
        <v>564</v>
      </c>
      <c r="AR71" s="213"/>
      <c r="AS71" s="213"/>
      <c r="AT71" s="214"/>
      <c r="AU71" s="213">
        <v>29629</v>
      </c>
      <c r="AV71" s="213"/>
      <c r="AW71" s="213"/>
      <c r="AX71" s="215"/>
    </row>
    <row r="72" spans="1:50" ht="23.25" customHeight="1" thickBot="1" x14ac:dyDescent="0.2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t="s">
        <v>617</v>
      </c>
      <c r="AF72" s="213"/>
      <c r="AG72" s="213"/>
      <c r="AH72" s="213"/>
      <c r="AI72" s="212" t="s">
        <v>617</v>
      </c>
      <c r="AJ72" s="213"/>
      <c r="AK72" s="213"/>
      <c r="AL72" s="213"/>
      <c r="AM72" s="212">
        <v>3.9</v>
      </c>
      <c r="AN72" s="213"/>
      <c r="AO72" s="213"/>
      <c r="AP72" s="214"/>
      <c r="AQ72" s="212" t="s">
        <v>618</v>
      </c>
      <c r="AR72" s="213"/>
      <c r="AS72" s="213"/>
      <c r="AT72" s="214"/>
      <c r="AU72" s="213" t="s">
        <v>617</v>
      </c>
      <c r="AV72" s="213"/>
      <c r="AW72" s="213"/>
      <c r="AX72" s="215"/>
    </row>
    <row r="73" spans="1:50" ht="18.75" hidden="1" customHeight="1" x14ac:dyDescent="0.2">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2">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2">
      <c r="A75" s="506"/>
      <c r="B75" s="507"/>
      <c r="C75" s="507"/>
      <c r="D75" s="507"/>
      <c r="E75" s="507"/>
      <c r="F75" s="508"/>
      <c r="G75" s="609" t="s">
        <v>364</v>
      </c>
      <c r="H75" s="252"/>
      <c r="I75" s="253"/>
      <c r="J75" s="253"/>
      <c r="K75" s="253"/>
      <c r="L75" s="253"/>
      <c r="M75" s="253"/>
      <c r="N75" s="253"/>
      <c r="O75" s="254"/>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6"/>
      <c r="B76" s="507"/>
      <c r="C76" s="507"/>
      <c r="D76" s="507"/>
      <c r="E76" s="507"/>
      <c r="F76" s="508"/>
      <c r="G76" s="610"/>
      <c r="H76" s="255"/>
      <c r="I76" s="256"/>
      <c r="J76" s="256"/>
      <c r="K76" s="256"/>
      <c r="L76" s="256"/>
      <c r="M76" s="256"/>
      <c r="N76" s="256"/>
      <c r="O76" s="257"/>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36" hidden="1" customHeight="1" x14ac:dyDescent="0.2">
      <c r="A77" s="506"/>
      <c r="B77" s="507"/>
      <c r="C77" s="507"/>
      <c r="D77" s="507"/>
      <c r="E77" s="507"/>
      <c r="F77" s="508"/>
      <c r="G77" s="611"/>
      <c r="H77" s="255"/>
      <c r="I77" s="256"/>
      <c r="J77" s="256"/>
      <c r="K77" s="256"/>
      <c r="L77" s="256"/>
      <c r="M77" s="256"/>
      <c r="N77" s="256"/>
      <c r="O77" s="257"/>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2">
      <c r="A78" s="329"/>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2">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2">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39" t="s">
        <v>55</v>
      </c>
      <c r="Z101" s="540"/>
      <c r="AA101" s="541"/>
      <c r="AB101" s="458" t="s">
        <v>569</v>
      </c>
      <c r="AC101" s="458"/>
      <c r="AD101" s="458"/>
      <c r="AE101" s="212" t="s">
        <v>570</v>
      </c>
      <c r="AF101" s="213"/>
      <c r="AG101" s="213"/>
      <c r="AH101" s="214"/>
      <c r="AI101" s="212" t="s">
        <v>564</v>
      </c>
      <c r="AJ101" s="213"/>
      <c r="AK101" s="213"/>
      <c r="AL101" s="214"/>
      <c r="AM101" s="212">
        <v>176</v>
      </c>
      <c r="AN101" s="213"/>
      <c r="AO101" s="213"/>
      <c r="AP101" s="214"/>
      <c r="AQ101" s="212" t="s">
        <v>564</v>
      </c>
      <c r="AR101" s="213"/>
      <c r="AS101" s="213"/>
      <c r="AT101" s="214"/>
      <c r="AU101" s="212" t="s">
        <v>564</v>
      </c>
      <c r="AV101" s="213"/>
      <c r="AW101" s="213"/>
      <c r="AX101" s="214"/>
    </row>
    <row r="102" spans="1:60" ht="23.25" customHeight="1" x14ac:dyDescent="0.2">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t="s">
        <v>571</v>
      </c>
      <c r="AF102" s="415"/>
      <c r="AG102" s="415"/>
      <c r="AH102" s="415"/>
      <c r="AI102" s="415" t="s">
        <v>564</v>
      </c>
      <c r="AJ102" s="415"/>
      <c r="AK102" s="415"/>
      <c r="AL102" s="415"/>
      <c r="AM102" s="415">
        <v>1850</v>
      </c>
      <c r="AN102" s="415"/>
      <c r="AO102" s="415"/>
      <c r="AP102" s="415"/>
      <c r="AQ102" s="267">
        <v>2800</v>
      </c>
      <c r="AR102" s="268"/>
      <c r="AS102" s="268"/>
      <c r="AT102" s="313"/>
      <c r="AU102" s="267">
        <v>2800</v>
      </c>
      <c r="AV102" s="268"/>
      <c r="AW102" s="268"/>
      <c r="AX102" s="313"/>
    </row>
    <row r="103" spans="1:60" ht="31.5" hidden="1" customHeight="1" x14ac:dyDescent="0.2">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hidden="1" customHeight="1" x14ac:dyDescent="0.2">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2">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hidden="1" customHeight="1" x14ac:dyDescent="0.2">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2">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2">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2">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2">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2">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2">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2">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2">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415" t="s">
        <v>564</v>
      </c>
      <c r="AF116" s="415"/>
      <c r="AG116" s="415"/>
      <c r="AH116" s="415"/>
      <c r="AI116" s="415" t="s">
        <v>564</v>
      </c>
      <c r="AJ116" s="415"/>
      <c r="AK116" s="415"/>
      <c r="AL116" s="415"/>
      <c r="AM116" s="415">
        <v>1384</v>
      </c>
      <c r="AN116" s="415"/>
      <c r="AO116" s="415"/>
      <c r="AP116" s="415"/>
      <c r="AQ116" s="212">
        <v>571</v>
      </c>
      <c r="AR116" s="213"/>
      <c r="AS116" s="213"/>
      <c r="AT116" s="213"/>
      <c r="AU116" s="213"/>
      <c r="AV116" s="213"/>
      <c r="AW116" s="213"/>
      <c r="AX116" s="215"/>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575</v>
      </c>
      <c r="AC117" s="470"/>
      <c r="AD117" s="471"/>
      <c r="AE117" s="548" t="s">
        <v>564</v>
      </c>
      <c r="AF117" s="548"/>
      <c r="AG117" s="548"/>
      <c r="AH117" s="548"/>
      <c r="AI117" s="548" t="s">
        <v>564</v>
      </c>
      <c r="AJ117" s="548"/>
      <c r="AK117" s="548"/>
      <c r="AL117" s="548"/>
      <c r="AM117" s="548" t="s">
        <v>615</v>
      </c>
      <c r="AN117" s="548"/>
      <c r="AO117" s="548"/>
      <c r="AP117" s="548"/>
      <c r="AQ117" s="548" t="s">
        <v>631</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hidden="1" customHeight="1" x14ac:dyDescent="0.2">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2">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2">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2">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2" t="s">
        <v>369</v>
      </c>
      <c r="B130" s="179"/>
      <c r="C130" s="178" t="s">
        <v>366</v>
      </c>
      <c r="D130" s="179"/>
      <c r="E130" s="163" t="s">
        <v>399</v>
      </c>
      <c r="F130" s="164"/>
      <c r="G130" s="165" t="s">
        <v>576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398</v>
      </c>
      <c r="F131" s="169"/>
      <c r="G131" s="104" t="s">
        <v>577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617</v>
      </c>
      <c r="AR133" s="193"/>
      <c r="AS133" s="127" t="s">
        <v>356</v>
      </c>
      <c r="AT133" s="128"/>
      <c r="AU133" s="194">
        <v>33</v>
      </c>
      <c r="AV133" s="194"/>
      <c r="AW133" s="127" t="s">
        <v>300</v>
      </c>
      <c r="AX133" s="189"/>
    </row>
    <row r="134" spans="1:50" ht="39.75" customHeight="1" x14ac:dyDescent="0.2">
      <c r="A134" s="183"/>
      <c r="B134" s="180"/>
      <c r="C134" s="174"/>
      <c r="D134" s="180"/>
      <c r="E134" s="174"/>
      <c r="F134" s="175"/>
      <c r="G134" s="98" t="s">
        <v>568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569</v>
      </c>
      <c r="AC134" s="199"/>
      <c r="AD134" s="199"/>
      <c r="AE134" s="200" t="s">
        <v>578</v>
      </c>
      <c r="AF134" s="201"/>
      <c r="AG134" s="201"/>
      <c r="AH134" s="201"/>
      <c r="AI134" s="200" t="s">
        <v>564</v>
      </c>
      <c r="AJ134" s="201"/>
      <c r="AK134" s="201"/>
      <c r="AL134" s="201"/>
      <c r="AM134" s="200">
        <v>176</v>
      </c>
      <c r="AN134" s="201"/>
      <c r="AO134" s="201"/>
      <c r="AP134" s="201"/>
      <c r="AQ134" s="200" t="s">
        <v>579</v>
      </c>
      <c r="AR134" s="201"/>
      <c r="AS134" s="201"/>
      <c r="AT134" s="201"/>
      <c r="AU134" s="200" t="s">
        <v>564</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569</v>
      </c>
      <c r="AC135" s="207"/>
      <c r="AD135" s="207"/>
      <c r="AE135" s="200" t="s">
        <v>564</v>
      </c>
      <c r="AF135" s="201"/>
      <c r="AG135" s="201"/>
      <c r="AH135" s="201"/>
      <c r="AI135" s="200" t="s">
        <v>564</v>
      </c>
      <c r="AJ135" s="201"/>
      <c r="AK135" s="201"/>
      <c r="AL135" s="201"/>
      <c r="AM135" s="200">
        <v>1850</v>
      </c>
      <c r="AN135" s="201"/>
      <c r="AO135" s="201"/>
      <c r="AP135" s="201"/>
      <c r="AQ135" s="200" t="s">
        <v>564</v>
      </c>
      <c r="AR135" s="201"/>
      <c r="AS135" s="201"/>
      <c r="AT135" s="201"/>
      <c r="AU135" s="200">
        <v>2800</v>
      </c>
      <c r="AV135" s="201"/>
      <c r="AW135" s="201"/>
      <c r="AX135" s="202"/>
    </row>
    <row r="136" spans="1:50" ht="18.75" hidden="1" customHeight="1" x14ac:dyDescent="0.2">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83"/>
      <c r="B188" s="180"/>
      <c r="C188" s="174"/>
      <c r="D188" s="180"/>
      <c r="E188" s="119" t="s">
        <v>585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368</v>
      </c>
      <c r="D430" s="930"/>
      <c r="E430" s="168" t="s">
        <v>388</v>
      </c>
      <c r="F430" s="169"/>
      <c r="G430" s="898" t="s">
        <v>384</v>
      </c>
      <c r="H430" s="117"/>
      <c r="I430" s="117"/>
      <c r="J430" s="899" t="s">
        <v>563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634</v>
      </c>
      <c r="AF432" s="194"/>
      <c r="AG432" s="127" t="s">
        <v>356</v>
      </c>
      <c r="AH432" s="128"/>
      <c r="AI432" s="150"/>
      <c r="AJ432" s="150"/>
      <c r="AK432" s="150"/>
      <c r="AL432" s="148"/>
      <c r="AM432" s="150"/>
      <c r="AN432" s="150"/>
      <c r="AO432" s="150"/>
      <c r="AP432" s="148"/>
      <c r="AQ432" s="590" t="s">
        <v>634</v>
      </c>
      <c r="AR432" s="194"/>
      <c r="AS432" s="127" t="s">
        <v>356</v>
      </c>
      <c r="AT432" s="128"/>
      <c r="AU432" s="194" t="s">
        <v>634</v>
      </c>
      <c r="AV432" s="194"/>
      <c r="AW432" s="127" t="s">
        <v>300</v>
      </c>
      <c r="AX432" s="189"/>
    </row>
    <row r="433" spans="1:50" ht="23.25" customHeight="1" x14ac:dyDescent="0.2">
      <c r="A433" s="183"/>
      <c r="B433" s="180"/>
      <c r="C433" s="174"/>
      <c r="D433" s="180"/>
      <c r="E433" s="336"/>
      <c r="F433" s="337"/>
      <c r="G433" s="98" t="s">
        <v>634</v>
      </c>
      <c r="H433" s="99"/>
      <c r="I433" s="99"/>
      <c r="J433" s="99"/>
      <c r="K433" s="99"/>
      <c r="L433" s="99"/>
      <c r="M433" s="99"/>
      <c r="N433" s="99"/>
      <c r="O433" s="99"/>
      <c r="P433" s="99"/>
      <c r="Q433" s="99"/>
      <c r="R433" s="99"/>
      <c r="S433" s="99"/>
      <c r="T433" s="99"/>
      <c r="U433" s="99"/>
      <c r="V433" s="99"/>
      <c r="W433" s="99"/>
      <c r="X433" s="100"/>
      <c r="Y433" s="195" t="s">
        <v>12</v>
      </c>
      <c r="Z433" s="196"/>
      <c r="AA433" s="197"/>
      <c r="AB433" s="207" t="s">
        <v>634</v>
      </c>
      <c r="AC433" s="207"/>
      <c r="AD433" s="207"/>
      <c r="AE433" s="334" t="s">
        <v>635</v>
      </c>
      <c r="AF433" s="201"/>
      <c r="AG433" s="201"/>
      <c r="AH433" s="201"/>
      <c r="AI433" s="334" t="s">
        <v>636</v>
      </c>
      <c r="AJ433" s="201"/>
      <c r="AK433" s="201"/>
      <c r="AL433" s="201"/>
      <c r="AM433" s="334" t="s">
        <v>634</v>
      </c>
      <c r="AN433" s="201"/>
      <c r="AO433" s="201"/>
      <c r="AP433" s="335"/>
      <c r="AQ433" s="334" t="s">
        <v>637</v>
      </c>
      <c r="AR433" s="201"/>
      <c r="AS433" s="201"/>
      <c r="AT433" s="335"/>
      <c r="AU433" s="201" t="s">
        <v>638</v>
      </c>
      <c r="AV433" s="201"/>
      <c r="AW433" s="201"/>
      <c r="AX433" s="202"/>
    </row>
    <row r="434" spans="1:50" ht="23.2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634</v>
      </c>
      <c r="AC434" s="199"/>
      <c r="AD434" s="199"/>
      <c r="AE434" s="334" t="s">
        <v>639</v>
      </c>
      <c r="AF434" s="201"/>
      <c r="AG434" s="201"/>
      <c r="AH434" s="335"/>
      <c r="AI434" s="334" t="s">
        <v>639</v>
      </c>
      <c r="AJ434" s="201"/>
      <c r="AK434" s="201"/>
      <c r="AL434" s="201"/>
      <c r="AM434" s="334" t="s">
        <v>635</v>
      </c>
      <c r="AN434" s="201"/>
      <c r="AO434" s="201"/>
      <c r="AP434" s="335"/>
      <c r="AQ434" s="334" t="s">
        <v>634</v>
      </c>
      <c r="AR434" s="201"/>
      <c r="AS434" s="201"/>
      <c r="AT434" s="335"/>
      <c r="AU434" s="201" t="s">
        <v>634</v>
      </c>
      <c r="AV434" s="201"/>
      <c r="AW434" s="201"/>
      <c r="AX434" s="202"/>
    </row>
    <row r="435" spans="1:50" ht="23.2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638</v>
      </c>
      <c r="AF435" s="201"/>
      <c r="AG435" s="201"/>
      <c r="AH435" s="335"/>
      <c r="AI435" s="334" t="s">
        <v>634</v>
      </c>
      <c r="AJ435" s="201"/>
      <c r="AK435" s="201"/>
      <c r="AL435" s="201"/>
      <c r="AM435" s="334" t="s">
        <v>634</v>
      </c>
      <c r="AN435" s="201"/>
      <c r="AO435" s="201"/>
      <c r="AP435" s="335"/>
      <c r="AQ435" s="334" t="s">
        <v>640</v>
      </c>
      <c r="AR435" s="201"/>
      <c r="AS435" s="201"/>
      <c r="AT435" s="335"/>
      <c r="AU435" s="201" t="s">
        <v>634</v>
      </c>
      <c r="AV435" s="201"/>
      <c r="AW435" s="201"/>
      <c r="AX435" s="202"/>
    </row>
    <row r="436" spans="1:50" ht="18.75" hidden="1" customHeight="1" x14ac:dyDescent="0.2">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634</v>
      </c>
      <c r="AF457" s="194"/>
      <c r="AG457" s="127" t="s">
        <v>356</v>
      </c>
      <c r="AH457" s="128"/>
      <c r="AI457" s="150"/>
      <c r="AJ457" s="150"/>
      <c r="AK457" s="150"/>
      <c r="AL457" s="148"/>
      <c r="AM457" s="150"/>
      <c r="AN457" s="150"/>
      <c r="AO457" s="150"/>
      <c r="AP457" s="148"/>
      <c r="AQ457" s="590" t="s">
        <v>634</v>
      </c>
      <c r="AR457" s="194"/>
      <c r="AS457" s="127" t="s">
        <v>356</v>
      </c>
      <c r="AT457" s="128"/>
      <c r="AU457" s="194" t="s">
        <v>634</v>
      </c>
      <c r="AV457" s="194"/>
      <c r="AW457" s="127" t="s">
        <v>300</v>
      </c>
      <c r="AX457" s="189"/>
    </row>
    <row r="458" spans="1:50" ht="23.25" customHeight="1" x14ac:dyDescent="0.2">
      <c r="A458" s="183"/>
      <c r="B458" s="180"/>
      <c r="C458" s="174"/>
      <c r="D458" s="180"/>
      <c r="E458" s="336"/>
      <c r="F458" s="337"/>
      <c r="G458" s="98" t="s">
        <v>635</v>
      </c>
      <c r="H458" s="99"/>
      <c r="I458" s="99"/>
      <c r="J458" s="99"/>
      <c r="K458" s="99"/>
      <c r="L458" s="99"/>
      <c r="M458" s="99"/>
      <c r="N458" s="99"/>
      <c r="O458" s="99"/>
      <c r="P458" s="99"/>
      <c r="Q458" s="99"/>
      <c r="R458" s="99"/>
      <c r="S458" s="99"/>
      <c r="T458" s="99"/>
      <c r="U458" s="99"/>
      <c r="V458" s="99"/>
      <c r="W458" s="99"/>
      <c r="X458" s="100"/>
      <c r="Y458" s="195" t="s">
        <v>12</v>
      </c>
      <c r="Z458" s="196"/>
      <c r="AA458" s="197"/>
      <c r="AB458" s="207" t="s">
        <v>637</v>
      </c>
      <c r="AC458" s="207"/>
      <c r="AD458" s="207"/>
      <c r="AE458" s="334" t="s">
        <v>635</v>
      </c>
      <c r="AF458" s="201"/>
      <c r="AG458" s="201"/>
      <c r="AH458" s="201"/>
      <c r="AI458" s="334" t="s">
        <v>634</v>
      </c>
      <c r="AJ458" s="201"/>
      <c r="AK458" s="201"/>
      <c r="AL458" s="201"/>
      <c r="AM458" s="334" t="s">
        <v>634</v>
      </c>
      <c r="AN458" s="201"/>
      <c r="AO458" s="201"/>
      <c r="AP458" s="335"/>
      <c r="AQ458" s="334" t="s">
        <v>634</v>
      </c>
      <c r="AR458" s="201"/>
      <c r="AS458" s="201"/>
      <c r="AT458" s="335"/>
      <c r="AU458" s="201" t="s">
        <v>634</v>
      </c>
      <c r="AV458" s="201"/>
      <c r="AW458" s="201"/>
      <c r="AX458" s="202"/>
    </row>
    <row r="459" spans="1:50" ht="23.2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634</v>
      </c>
      <c r="AC459" s="199"/>
      <c r="AD459" s="199"/>
      <c r="AE459" s="334" t="s">
        <v>640</v>
      </c>
      <c r="AF459" s="201"/>
      <c r="AG459" s="201"/>
      <c r="AH459" s="335"/>
      <c r="AI459" s="334" t="s">
        <v>634</v>
      </c>
      <c r="AJ459" s="201"/>
      <c r="AK459" s="201"/>
      <c r="AL459" s="201"/>
      <c r="AM459" s="334" t="s">
        <v>635</v>
      </c>
      <c r="AN459" s="201"/>
      <c r="AO459" s="201"/>
      <c r="AP459" s="335"/>
      <c r="AQ459" s="334" t="s">
        <v>641</v>
      </c>
      <c r="AR459" s="201"/>
      <c r="AS459" s="201"/>
      <c r="AT459" s="335"/>
      <c r="AU459" s="201" t="s">
        <v>634</v>
      </c>
      <c r="AV459" s="201"/>
      <c r="AW459" s="201"/>
      <c r="AX459" s="202"/>
    </row>
    <row r="460" spans="1:50" ht="23.25"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635</v>
      </c>
      <c r="AF460" s="201"/>
      <c r="AG460" s="201"/>
      <c r="AH460" s="335"/>
      <c r="AI460" s="334" t="s">
        <v>635</v>
      </c>
      <c r="AJ460" s="201"/>
      <c r="AK460" s="201"/>
      <c r="AL460" s="201"/>
      <c r="AM460" s="334" t="s">
        <v>640</v>
      </c>
      <c r="AN460" s="201"/>
      <c r="AO460" s="201"/>
      <c r="AP460" s="335"/>
      <c r="AQ460" s="334" t="s">
        <v>638</v>
      </c>
      <c r="AR460" s="201"/>
      <c r="AS460" s="201"/>
      <c r="AT460" s="335"/>
      <c r="AU460" s="201" t="s">
        <v>634</v>
      </c>
      <c r="AV460" s="201"/>
      <c r="AW460" s="201"/>
      <c r="AX460" s="202"/>
    </row>
    <row r="461" spans="1:50" ht="18.75" hidden="1" customHeight="1" x14ac:dyDescent="0.2">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634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2">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2">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2">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2">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55.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589</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590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9" t="s">
        <v>630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581</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581</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580</v>
      </c>
      <c r="AE708" s="605"/>
      <c r="AF708" s="605"/>
      <c r="AG708" s="742" t="s">
        <v>642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626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580</v>
      </c>
      <c r="AE710" s="323"/>
      <c r="AF710" s="323"/>
      <c r="AG710" s="95" t="s">
        <v>634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625</v>
      </c>
      <c r="AH711" s="96"/>
      <c r="AI711" s="96"/>
      <c r="AJ711" s="96"/>
      <c r="AK711" s="96"/>
      <c r="AL711" s="96"/>
      <c r="AM711" s="96"/>
      <c r="AN711" s="96"/>
      <c r="AO711" s="96"/>
      <c r="AP711" s="96"/>
      <c r="AQ711" s="96"/>
      <c r="AR711" s="96"/>
      <c r="AS711" s="96"/>
      <c r="AT711" s="96"/>
      <c r="AU711" s="96"/>
      <c r="AV711" s="96"/>
      <c r="AW711" s="96"/>
      <c r="AX711" s="97"/>
    </row>
    <row r="712" spans="1:50" ht="64.5"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594</v>
      </c>
      <c r="AE712" s="783"/>
      <c r="AF712" s="783"/>
      <c r="AG712" s="810" t="s">
        <v>627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580</v>
      </c>
      <c r="AE713" s="323"/>
      <c r="AF713" s="663"/>
      <c r="AG713" s="95" t="s">
        <v>634</v>
      </c>
      <c r="AH713" s="96"/>
      <c r="AI713" s="96"/>
      <c r="AJ713" s="96"/>
      <c r="AK713" s="96"/>
      <c r="AL713" s="96"/>
      <c r="AM713" s="96"/>
      <c r="AN713" s="96"/>
      <c r="AO713" s="96"/>
      <c r="AP713" s="96"/>
      <c r="AQ713" s="96"/>
      <c r="AR713" s="96"/>
      <c r="AS713" s="96"/>
      <c r="AT713" s="96"/>
      <c r="AU713" s="96"/>
      <c r="AV713" s="96"/>
      <c r="AW713" s="96"/>
      <c r="AX713" s="97"/>
    </row>
    <row r="714" spans="1:50" ht="60"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629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95" t="s">
        <v>634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580</v>
      </c>
      <c r="AE717" s="323"/>
      <c r="AF717" s="323"/>
      <c r="AG717" s="95" t="s">
        <v>640</v>
      </c>
      <c r="AH717" s="96"/>
      <c r="AI717" s="96"/>
      <c r="AJ717" s="96"/>
      <c r="AK717" s="96"/>
      <c r="AL717" s="96"/>
      <c r="AM717" s="96"/>
      <c r="AN717" s="96"/>
      <c r="AO717" s="96"/>
      <c r="AP717" s="96"/>
      <c r="AQ717" s="96"/>
      <c r="AR717" s="96"/>
      <c r="AS717" s="96"/>
      <c r="AT717" s="96"/>
      <c r="AU717" s="96"/>
      <c r="AV717" s="96"/>
      <c r="AW717" s="96"/>
      <c r="AX717" s="97"/>
    </row>
    <row r="718" spans="1:50" ht="40.5"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1" t="s">
        <v>628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19" t="s">
        <v>634</v>
      </c>
      <c r="AH719" s="99"/>
      <c r="AI719" s="99"/>
      <c r="AJ719" s="99"/>
      <c r="AK719" s="99"/>
      <c r="AL719" s="99"/>
      <c r="AM719" s="99"/>
      <c r="AN719" s="99"/>
      <c r="AO719" s="99"/>
      <c r="AP719" s="99"/>
      <c r="AQ719" s="99"/>
      <c r="AR719" s="99"/>
      <c r="AS719" s="99"/>
      <c r="AT719" s="99"/>
      <c r="AU719" s="99"/>
      <c r="AV719" s="99"/>
      <c r="AW719" s="99"/>
      <c r="AX719" s="120"/>
    </row>
    <row r="720" spans="1:50" ht="19.649999999999999" customHeight="1" x14ac:dyDescent="0.2">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78"/>
      <c r="B721" s="779"/>
      <c r="C721" s="290"/>
      <c r="D721" s="291"/>
      <c r="E721" s="291"/>
      <c r="F721" s="292"/>
      <c r="G721" s="281"/>
      <c r="H721" s="282"/>
      <c r="I721" s="83" t="str">
        <f>IF(OR(G721="　", G721=""), "", "-")</f>
        <v/>
      </c>
      <c r="J721" s="285" t="s">
        <v>634</v>
      </c>
      <c r="K721" s="285"/>
      <c r="L721" s="83" t="str">
        <f>IF(M721="","","-")</f>
        <v/>
      </c>
      <c r="M721" s="84"/>
      <c r="N721" s="298" t="s">
        <v>634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2">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2">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2">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2">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40" t="s">
        <v>48</v>
      </c>
      <c r="B726" s="802"/>
      <c r="C726" s="815" t="s">
        <v>53</v>
      </c>
      <c r="D726" s="837"/>
      <c r="E726" s="837"/>
      <c r="F726" s="838"/>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3"/>
      <c r="B727" s="804"/>
      <c r="C727" s="748" t="s">
        <v>57</v>
      </c>
      <c r="D727" s="749"/>
      <c r="E727" s="749"/>
      <c r="F727" s="750"/>
      <c r="G727" s="572" t="s">
        <v>633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257</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4"/>
      <c r="C737" s="204"/>
      <c r="D737" s="205"/>
      <c r="E737" s="987" t="s">
        <v>564</v>
      </c>
      <c r="F737" s="987"/>
      <c r="G737" s="987"/>
      <c r="H737" s="987"/>
      <c r="I737" s="987"/>
      <c r="J737" s="987"/>
      <c r="K737" s="987"/>
      <c r="L737" s="987"/>
      <c r="M737" s="987"/>
      <c r="N737" s="359" t="s">
        <v>358</v>
      </c>
      <c r="O737" s="359"/>
      <c r="P737" s="359"/>
      <c r="Q737" s="359"/>
      <c r="R737" s="987" t="s">
        <v>582</v>
      </c>
      <c r="S737" s="987"/>
      <c r="T737" s="987"/>
      <c r="U737" s="987"/>
      <c r="V737" s="987"/>
      <c r="W737" s="987"/>
      <c r="X737" s="987"/>
      <c r="Y737" s="987"/>
      <c r="Z737" s="987"/>
      <c r="AA737" s="359" t="s">
        <v>359</v>
      </c>
      <c r="AB737" s="359"/>
      <c r="AC737" s="359"/>
      <c r="AD737" s="359"/>
      <c r="AE737" s="987" t="s">
        <v>583</v>
      </c>
      <c r="AF737" s="987"/>
      <c r="AG737" s="987"/>
      <c r="AH737" s="987"/>
      <c r="AI737" s="987"/>
      <c r="AJ737" s="987"/>
      <c r="AK737" s="987"/>
      <c r="AL737" s="987"/>
      <c r="AM737" s="987"/>
      <c r="AN737" s="359" t="s">
        <v>360</v>
      </c>
      <c r="AO737" s="359"/>
      <c r="AP737" s="359"/>
      <c r="AQ737" s="359"/>
      <c r="AR737" s="988" t="s">
        <v>584</v>
      </c>
      <c r="AS737" s="989"/>
      <c r="AT737" s="989"/>
      <c r="AU737" s="989"/>
      <c r="AV737" s="989"/>
      <c r="AW737" s="989"/>
      <c r="AX737" s="990"/>
      <c r="AY737" s="89"/>
      <c r="AZ737" s="89"/>
    </row>
    <row r="738" spans="1:52" ht="24.75" customHeight="1" x14ac:dyDescent="0.2">
      <c r="A738" s="991" t="s">
        <v>361</v>
      </c>
      <c r="B738" s="204"/>
      <c r="C738" s="204"/>
      <c r="D738" s="205"/>
      <c r="E738" s="987" t="s">
        <v>564</v>
      </c>
      <c r="F738" s="987"/>
      <c r="G738" s="987"/>
      <c r="H738" s="987"/>
      <c r="I738" s="987"/>
      <c r="J738" s="987"/>
      <c r="K738" s="987"/>
      <c r="L738" s="987"/>
      <c r="M738" s="987"/>
      <c r="N738" s="359" t="s">
        <v>362</v>
      </c>
      <c r="O738" s="359"/>
      <c r="P738" s="359"/>
      <c r="Q738" s="359"/>
      <c r="R738" s="987" t="s">
        <v>564</v>
      </c>
      <c r="S738" s="987"/>
      <c r="T738" s="987"/>
      <c r="U738" s="987"/>
      <c r="V738" s="987"/>
      <c r="W738" s="987"/>
      <c r="X738" s="987"/>
      <c r="Y738" s="987"/>
      <c r="Z738" s="987"/>
      <c r="AA738" s="359" t="s">
        <v>482</v>
      </c>
      <c r="AB738" s="359"/>
      <c r="AC738" s="359"/>
      <c r="AD738" s="359"/>
      <c r="AE738" s="987" t="s">
        <v>564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541</v>
      </c>
      <c r="B739" s="996"/>
      <c r="C739" s="996"/>
      <c r="D739" s="997"/>
      <c r="E739" s="998" t="s">
        <v>548</v>
      </c>
      <c r="F739" s="999"/>
      <c r="G739" s="999"/>
      <c r="H739" s="91" t="str">
        <f>IF(E739="", "", "(")</f>
        <v>(</v>
      </c>
      <c r="I739" s="982" t="s">
        <v>435</v>
      </c>
      <c r="J739" s="982"/>
      <c r="K739" s="91" t="str">
        <f>IF(OR(I739="　", I739=""), "", "-")</f>
        <v>-</v>
      </c>
      <c r="L739" s="983">
        <v>15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94"/>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532</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597</v>
      </c>
      <c r="H781" s="671"/>
      <c r="I781" s="671"/>
      <c r="J781" s="671"/>
      <c r="K781" s="672"/>
      <c r="L781" s="664" t="s">
        <v>621</v>
      </c>
      <c r="M781" s="665"/>
      <c r="N781" s="665"/>
      <c r="O781" s="665"/>
      <c r="P781" s="665"/>
      <c r="Q781" s="665"/>
      <c r="R781" s="665"/>
      <c r="S781" s="665"/>
      <c r="T781" s="665"/>
      <c r="U781" s="665"/>
      <c r="V781" s="665"/>
      <c r="W781" s="665"/>
      <c r="X781" s="666"/>
      <c r="Y781" s="385">
        <v>194.7</v>
      </c>
      <c r="Z781" s="386"/>
      <c r="AA781" s="386"/>
      <c r="AB781" s="805"/>
      <c r="AC781" s="670" t="s">
        <v>597</v>
      </c>
      <c r="AD781" s="671"/>
      <c r="AE781" s="671"/>
      <c r="AF781" s="671"/>
      <c r="AG781" s="672"/>
      <c r="AH781" s="664" t="s">
        <v>598</v>
      </c>
      <c r="AI781" s="665"/>
      <c r="AJ781" s="665"/>
      <c r="AK781" s="665"/>
      <c r="AL781" s="665"/>
      <c r="AM781" s="665"/>
      <c r="AN781" s="665"/>
      <c r="AO781" s="665"/>
      <c r="AP781" s="665"/>
      <c r="AQ781" s="665"/>
      <c r="AR781" s="665"/>
      <c r="AS781" s="665"/>
      <c r="AT781" s="666"/>
      <c r="AU781" s="385">
        <v>194.7</v>
      </c>
      <c r="AV781" s="386"/>
      <c r="AW781" s="386"/>
      <c r="AX781" s="387"/>
    </row>
    <row r="782" spans="1:50" ht="24.75" customHeight="1" x14ac:dyDescent="0.2">
      <c r="A782" s="631"/>
      <c r="B782" s="632"/>
      <c r="C782" s="632"/>
      <c r="D782" s="632"/>
      <c r="E782" s="632"/>
      <c r="F782" s="633"/>
      <c r="G782" s="606" t="s">
        <v>599</v>
      </c>
      <c r="H782" s="607"/>
      <c r="I782" s="607"/>
      <c r="J782" s="607"/>
      <c r="K782" s="608"/>
      <c r="L782" s="598" t="s">
        <v>600</v>
      </c>
      <c r="M782" s="599"/>
      <c r="N782" s="599"/>
      <c r="O782" s="599"/>
      <c r="P782" s="599"/>
      <c r="Q782" s="599"/>
      <c r="R782" s="599"/>
      <c r="S782" s="599"/>
      <c r="T782" s="599"/>
      <c r="U782" s="599"/>
      <c r="V782" s="599"/>
      <c r="W782" s="599"/>
      <c r="X782" s="600"/>
      <c r="Y782" s="601">
        <v>20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t="s">
        <v>620</v>
      </c>
      <c r="H783" s="607"/>
      <c r="I783" s="607"/>
      <c r="J783" s="607"/>
      <c r="K783" s="608"/>
      <c r="L783" s="598" t="s">
        <v>622</v>
      </c>
      <c r="M783" s="599"/>
      <c r="N783" s="599"/>
      <c r="O783" s="599"/>
      <c r="P783" s="599"/>
      <c r="Q783" s="599"/>
      <c r="R783" s="599"/>
      <c r="S783" s="599"/>
      <c r="T783" s="599"/>
      <c r="U783" s="599"/>
      <c r="V783" s="599"/>
      <c r="W783" s="599"/>
      <c r="X783" s="600"/>
      <c r="Y783" s="601">
        <v>28.9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243.6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194.7</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2">
      <c r="A837" s="373">
        <v>1</v>
      </c>
      <c r="B837" s="373">
        <v>1</v>
      </c>
      <c r="C837" s="355" t="s">
        <v>612</v>
      </c>
      <c r="D837" s="341"/>
      <c r="E837" s="341"/>
      <c r="F837" s="341"/>
      <c r="G837" s="341"/>
      <c r="H837" s="341"/>
      <c r="I837" s="341"/>
      <c r="J837" s="342">
        <v>3011105000336</v>
      </c>
      <c r="K837" s="343"/>
      <c r="L837" s="343"/>
      <c r="M837" s="343"/>
      <c r="N837" s="343"/>
      <c r="O837" s="343"/>
      <c r="P837" s="356" t="s">
        <v>613</v>
      </c>
      <c r="Q837" s="344"/>
      <c r="R837" s="344"/>
      <c r="S837" s="344"/>
      <c r="T837" s="344"/>
      <c r="U837" s="344"/>
      <c r="V837" s="344"/>
      <c r="W837" s="344"/>
      <c r="X837" s="344"/>
      <c r="Y837" s="345">
        <v>243.6</v>
      </c>
      <c r="Z837" s="346"/>
      <c r="AA837" s="346"/>
      <c r="AB837" s="347"/>
      <c r="AC837" s="357" t="s">
        <v>623</v>
      </c>
      <c r="AD837" s="365"/>
      <c r="AE837" s="365"/>
      <c r="AF837" s="365"/>
      <c r="AG837" s="365"/>
      <c r="AH837" s="366" t="s">
        <v>643</v>
      </c>
      <c r="AI837" s="367"/>
      <c r="AJ837" s="367"/>
      <c r="AK837" s="367"/>
      <c r="AL837" s="351" t="s">
        <v>563</v>
      </c>
      <c r="AM837" s="352"/>
      <c r="AN837" s="352"/>
      <c r="AO837" s="353"/>
      <c r="AP837" s="354" t="s">
        <v>614</v>
      </c>
      <c r="AQ837" s="354"/>
      <c r="AR837" s="354"/>
      <c r="AS837" s="354"/>
      <c r="AT837" s="354"/>
      <c r="AU837" s="354"/>
      <c r="AV837" s="354"/>
      <c r="AW837" s="354"/>
      <c r="AX837" s="354"/>
    </row>
    <row r="838" spans="1:50" ht="30" hidden="1" customHeight="1" x14ac:dyDescent="0.2">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65"/>
      <c r="AE838" s="365"/>
      <c r="AF838" s="365"/>
      <c r="AG838" s="365"/>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65"/>
      <c r="AE839" s="365"/>
      <c r="AF839" s="365"/>
      <c r="AG839" s="365"/>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65"/>
      <c r="AE840" s="365"/>
      <c r="AF840" s="365"/>
      <c r="AG840" s="365"/>
      <c r="AH840" s="366"/>
      <c r="AI840" s="367"/>
      <c r="AJ840" s="367"/>
      <c r="AK840" s="367"/>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65"/>
      <c r="AE841" s="365"/>
      <c r="AF841" s="365"/>
      <c r="AG841" s="365"/>
      <c r="AH841" s="366"/>
      <c r="AI841" s="367"/>
      <c r="AJ841" s="367"/>
      <c r="AK841" s="367"/>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57"/>
      <c r="AD842" s="365"/>
      <c r="AE842" s="365"/>
      <c r="AF842" s="365"/>
      <c r="AG842" s="365"/>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55"/>
      <c r="D843" s="341"/>
      <c r="E843" s="341"/>
      <c r="F843" s="341"/>
      <c r="G843" s="341"/>
      <c r="H843" s="341"/>
      <c r="I843" s="341"/>
      <c r="J843" s="342"/>
      <c r="K843" s="343"/>
      <c r="L843" s="343"/>
      <c r="M843" s="343"/>
      <c r="N843" s="343"/>
      <c r="O843" s="343"/>
      <c r="P843" s="356"/>
      <c r="Q843" s="344"/>
      <c r="R843" s="344"/>
      <c r="S843" s="344"/>
      <c r="T843" s="344"/>
      <c r="U843" s="344"/>
      <c r="V843" s="344"/>
      <c r="W843" s="344"/>
      <c r="X843" s="344"/>
      <c r="Y843" s="345"/>
      <c r="Z843" s="346"/>
      <c r="AA843" s="346"/>
      <c r="AB843" s="347"/>
      <c r="AC843" s="357"/>
      <c r="AD843" s="365"/>
      <c r="AE843" s="365"/>
      <c r="AF843" s="365"/>
      <c r="AG843" s="365"/>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55"/>
      <c r="D844" s="341"/>
      <c r="E844" s="341"/>
      <c r="F844" s="341"/>
      <c r="G844" s="341"/>
      <c r="H844" s="341"/>
      <c r="I844" s="341"/>
      <c r="J844" s="342"/>
      <c r="K844" s="343"/>
      <c r="L844" s="343"/>
      <c r="M844" s="343"/>
      <c r="N844" s="343"/>
      <c r="O844" s="343"/>
      <c r="P844" s="356"/>
      <c r="Q844" s="344"/>
      <c r="R844" s="344"/>
      <c r="S844" s="344"/>
      <c r="T844" s="344"/>
      <c r="U844" s="344"/>
      <c r="V844" s="344"/>
      <c r="W844" s="344"/>
      <c r="X844" s="344"/>
      <c r="Y844" s="345"/>
      <c r="Z844" s="346"/>
      <c r="AA844" s="346"/>
      <c r="AB844" s="347"/>
      <c r="AC844" s="357"/>
      <c r="AD844" s="365"/>
      <c r="AE844" s="365"/>
      <c r="AF844" s="365"/>
      <c r="AG844" s="365"/>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57"/>
      <c r="AD845" s="365"/>
      <c r="AE845" s="365"/>
      <c r="AF845" s="365"/>
      <c r="AG845" s="365"/>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57"/>
      <c r="AD846" s="365"/>
      <c r="AE846" s="365"/>
      <c r="AF846" s="365"/>
      <c r="AG846" s="365"/>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2">
      <c r="A870" s="373">
        <v>1</v>
      </c>
      <c r="B870" s="373">
        <v>1</v>
      </c>
      <c r="C870" s="355" t="s">
        <v>601</v>
      </c>
      <c r="D870" s="341"/>
      <c r="E870" s="341"/>
      <c r="F870" s="341"/>
      <c r="G870" s="341"/>
      <c r="H870" s="341"/>
      <c r="I870" s="341"/>
      <c r="J870" s="342" t="s">
        <v>624</v>
      </c>
      <c r="K870" s="343"/>
      <c r="L870" s="343"/>
      <c r="M870" s="343"/>
      <c r="N870" s="343"/>
      <c r="O870" s="343"/>
      <c r="P870" s="356" t="s">
        <v>602</v>
      </c>
      <c r="Q870" s="344"/>
      <c r="R870" s="344"/>
      <c r="S870" s="344"/>
      <c r="T870" s="344"/>
      <c r="U870" s="344"/>
      <c r="V870" s="344"/>
      <c r="W870" s="344"/>
      <c r="X870" s="344"/>
      <c r="Y870" s="345">
        <v>5.5</v>
      </c>
      <c r="Z870" s="346"/>
      <c r="AA870" s="346"/>
      <c r="AB870" s="347"/>
      <c r="AC870" s="357" t="s">
        <v>623</v>
      </c>
      <c r="AD870" s="365"/>
      <c r="AE870" s="365"/>
      <c r="AF870" s="365"/>
      <c r="AG870" s="365"/>
      <c r="AH870" s="366" t="s">
        <v>563</v>
      </c>
      <c r="AI870" s="367"/>
      <c r="AJ870" s="367"/>
      <c r="AK870" s="367"/>
      <c r="AL870" s="351" t="s">
        <v>563</v>
      </c>
      <c r="AM870" s="352"/>
      <c r="AN870" s="352"/>
      <c r="AO870" s="353"/>
      <c r="AP870" s="354" t="s">
        <v>624</v>
      </c>
      <c r="AQ870" s="354"/>
      <c r="AR870" s="354"/>
      <c r="AS870" s="354"/>
      <c r="AT870" s="354"/>
      <c r="AU870" s="354"/>
      <c r="AV870" s="354"/>
      <c r="AW870" s="354"/>
      <c r="AX870" s="354"/>
    </row>
    <row r="871" spans="1:50" ht="30" customHeight="1" x14ac:dyDescent="0.2">
      <c r="A871" s="373">
        <v>2</v>
      </c>
      <c r="B871" s="373">
        <v>1</v>
      </c>
      <c r="C871" s="355" t="s">
        <v>603</v>
      </c>
      <c r="D871" s="341"/>
      <c r="E871" s="341"/>
      <c r="F871" s="341"/>
      <c r="G871" s="341"/>
      <c r="H871" s="341"/>
      <c r="I871" s="341"/>
      <c r="J871" s="342" t="s">
        <v>617</v>
      </c>
      <c r="K871" s="343"/>
      <c r="L871" s="343"/>
      <c r="M871" s="343"/>
      <c r="N871" s="343"/>
      <c r="O871" s="343"/>
      <c r="P871" s="356" t="s">
        <v>602</v>
      </c>
      <c r="Q871" s="344"/>
      <c r="R871" s="344"/>
      <c r="S871" s="344"/>
      <c r="T871" s="344"/>
      <c r="U871" s="344"/>
      <c r="V871" s="344"/>
      <c r="W871" s="344"/>
      <c r="X871" s="344"/>
      <c r="Y871" s="345">
        <v>5.0999999999999996</v>
      </c>
      <c r="Z871" s="346"/>
      <c r="AA871" s="346"/>
      <c r="AB871" s="347"/>
      <c r="AC871" s="357" t="s">
        <v>623</v>
      </c>
      <c r="AD871" s="365"/>
      <c r="AE871" s="365"/>
      <c r="AF871" s="365"/>
      <c r="AG871" s="365"/>
      <c r="AH871" s="366" t="s">
        <v>563</v>
      </c>
      <c r="AI871" s="367"/>
      <c r="AJ871" s="367"/>
      <c r="AK871" s="367"/>
      <c r="AL871" s="351" t="s">
        <v>563</v>
      </c>
      <c r="AM871" s="352"/>
      <c r="AN871" s="352"/>
      <c r="AO871" s="353"/>
      <c r="AP871" s="354" t="s">
        <v>619</v>
      </c>
      <c r="AQ871" s="354"/>
      <c r="AR871" s="354"/>
      <c r="AS871" s="354"/>
      <c r="AT871" s="354"/>
      <c r="AU871" s="354"/>
      <c r="AV871" s="354"/>
      <c r="AW871" s="354"/>
      <c r="AX871" s="354"/>
    </row>
    <row r="872" spans="1:50" ht="30" customHeight="1" x14ac:dyDescent="0.2">
      <c r="A872" s="373">
        <v>3</v>
      </c>
      <c r="B872" s="373">
        <v>1</v>
      </c>
      <c r="C872" s="355" t="s">
        <v>604</v>
      </c>
      <c r="D872" s="341"/>
      <c r="E872" s="341"/>
      <c r="F872" s="341"/>
      <c r="G872" s="341"/>
      <c r="H872" s="341"/>
      <c r="I872" s="341"/>
      <c r="J872" s="342" t="s">
        <v>617</v>
      </c>
      <c r="K872" s="343"/>
      <c r="L872" s="343"/>
      <c r="M872" s="343"/>
      <c r="N872" s="343"/>
      <c r="O872" s="343"/>
      <c r="P872" s="356" t="s">
        <v>602</v>
      </c>
      <c r="Q872" s="344"/>
      <c r="R872" s="344"/>
      <c r="S872" s="344"/>
      <c r="T872" s="344"/>
      <c r="U872" s="344"/>
      <c r="V872" s="344"/>
      <c r="W872" s="344"/>
      <c r="X872" s="344"/>
      <c r="Y872" s="345">
        <v>4.8</v>
      </c>
      <c r="Z872" s="346"/>
      <c r="AA872" s="346"/>
      <c r="AB872" s="347"/>
      <c r="AC872" s="357" t="s">
        <v>623</v>
      </c>
      <c r="AD872" s="365"/>
      <c r="AE872" s="365"/>
      <c r="AF872" s="365"/>
      <c r="AG872" s="365"/>
      <c r="AH872" s="366" t="s">
        <v>563</v>
      </c>
      <c r="AI872" s="367"/>
      <c r="AJ872" s="367"/>
      <c r="AK872" s="367"/>
      <c r="AL872" s="351" t="s">
        <v>563</v>
      </c>
      <c r="AM872" s="352"/>
      <c r="AN872" s="352"/>
      <c r="AO872" s="353"/>
      <c r="AP872" s="354" t="s">
        <v>619</v>
      </c>
      <c r="AQ872" s="354"/>
      <c r="AR872" s="354"/>
      <c r="AS872" s="354"/>
      <c r="AT872" s="354"/>
      <c r="AU872" s="354"/>
      <c r="AV872" s="354"/>
      <c r="AW872" s="354"/>
      <c r="AX872" s="354"/>
    </row>
    <row r="873" spans="1:50" ht="30" customHeight="1" x14ac:dyDescent="0.2">
      <c r="A873" s="373">
        <v>4</v>
      </c>
      <c r="B873" s="373">
        <v>1</v>
      </c>
      <c r="C873" s="355" t="s">
        <v>605</v>
      </c>
      <c r="D873" s="341"/>
      <c r="E873" s="341"/>
      <c r="F873" s="341"/>
      <c r="G873" s="341"/>
      <c r="H873" s="341"/>
      <c r="I873" s="341"/>
      <c r="J873" s="342">
        <v>1010001092605</v>
      </c>
      <c r="K873" s="343"/>
      <c r="L873" s="343"/>
      <c r="M873" s="343"/>
      <c r="N873" s="343"/>
      <c r="O873" s="343"/>
      <c r="P873" s="356" t="s">
        <v>602</v>
      </c>
      <c r="Q873" s="344"/>
      <c r="R873" s="344"/>
      <c r="S873" s="344"/>
      <c r="T873" s="344"/>
      <c r="U873" s="344"/>
      <c r="V873" s="344"/>
      <c r="W873" s="344"/>
      <c r="X873" s="344"/>
      <c r="Y873" s="345">
        <v>4.8</v>
      </c>
      <c r="Z873" s="346"/>
      <c r="AA873" s="346"/>
      <c r="AB873" s="347"/>
      <c r="AC873" s="357" t="s">
        <v>623</v>
      </c>
      <c r="AD873" s="365"/>
      <c r="AE873" s="365"/>
      <c r="AF873" s="365"/>
      <c r="AG873" s="365"/>
      <c r="AH873" s="366" t="s">
        <v>563</v>
      </c>
      <c r="AI873" s="367"/>
      <c r="AJ873" s="367"/>
      <c r="AK873" s="367"/>
      <c r="AL873" s="351" t="s">
        <v>563</v>
      </c>
      <c r="AM873" s="352"/>
      <c r="AN873" s="352"/>
      <c r="AO873" s="353"/>
      <c r="AP873" s="354" t="s">
        <v>619</v>
      </c>
      <c r="AQ873" s="354"/>
      <c r="AR873" s="354"/>
      <c r="AS873" s="354"/>
      <c r="AT873" s="354"/>
      <c r="AU873" s="354"/>
      <c r="AV873" s="354"/>
      <c r="AW873" s="354"/>
      <c r="AX873" s="354"/>
    </row>
    <row r="874" spans="1:50" ht="48" customHeight="1" x14ac:dyDescent="0.2">
      <c r="A874" s="373">
        <v>5</v>
      </c>
      <c r="B874" s="373">
        <v>1</v>
      </c>
      <c r="C874" s="355" t="s">
        <v>606</v>
      </c>
      <c r="D874" s="341"/>
      <c r="E874" s="341"/>
      <c r="F874" s="341"/>
      <c r="G874" s="341"/>
      <c r="H874" s="341"/>
      <c r="I874" s="341"/>
      <c r="J874" s="342">
        <v>4000020163236</v>
      </c>
      <c r="K874" s="343"/>
      <c r="L874" s="343"/>
      <c r="M874" s="343"/>
      <c r="N874" s="343"/>
      <c r="O874" s="343"/>
      <c r="P874" s="356" t="s">
        <v>602</v>
      </c>
      <c r="Q874" s="344"/>
      <c r="R874" s="344"/>
      <c r="S874" s="344"/>
      <c r="T874" s="344"/>
      <c r="U874" s="344"/>
      <c r="V874" s="344"/>
      <c r="W874" s="344"/>
      <c r="X874" s="344"/>
      <c r="Y874" s="345">
        <v>3.7</v>
      </c>
      <c r="Z874" s="346"/>
      <c r="AA874" s="346"/>
      <c r="AB874" s="347"/>
      <c r="AC874" s="357" t="s">
        <v>623</v>
      </c>
      <c r="AD874" s="365"/>
      <c r="AE874" s="365"/>
      <c r="AF874" s="365"/>
      <c r="AG874" s="365"/>
      <c r="AH874" s="366" t="s">
        <v>563</v>
      </c>
      <c r="AI874" s="367"/>
      <c r="AJ874" s="367"/>
      <c r="AK874" s="367"/>
      <c r="AL874" s="351" t="s">
        <v>563</v>
      </c>
      <c r="AM874" s="352"/>
      <c r="AN874" s="352"/>
      <c r="AO874" s="353"/>
      <c r="AP874" s="354" t="s">
        <v>619</v>
      </c>
      <c r="AQ874" s="354"/>
      <c r="AR874" s="354"/>
      <c r="AS874" s="354"/>
      <c r="AT874" s="354"/>
      <c r="AU874" s="354"/>
      <c r="AV874" s="354"/>
      <c r="AW874" s="354"/>
      <c r="AX874" s="354"/>
    </row>
    <row r="875" spans="1:50" ht="48" customHeight="1" x14ac:dyDescent="0.2">
      <c r="A875" s="373">
        <v>6</v>
      </c>
      <c r="B875" s="373">
        <v>1</v>
      </c>
      <c r="C875" s="355" t="s">
        <v>607</v>
      </c>
      <c r="D875" s="341"/>
      <c r="E875" s="341"/>
      <c r="F875" s="341"/>
      <c r="G875" s="341"/>
      <c r="H875" s="341"/>
      <c r="I875" s="341"/>
      <c r="J875" s="342" t="s">
        <v>617</v>
      </c>
      <c r="K875" s="343"/>
      <c r="L875" s="343"/>
      <c r="M875" s="343"/>
      <c r="N875" s="343"/>
      <c r="O875" s="343"/>
      <c r="P875" s="356" t="s">
        <v>602</v>
      </c>
      <c r="Q875" s="344"/>
      <c r="R875" s="344"/>
      <c r="S875" s="344"/>
      <c r="T875" s="344"/>
      <c r="U875" s="344"/>
      <c r="V875" s="344"/>
      <c r="W875" s="344"/>
      <c r="X875" s="344"/>
      <c r="Y875" s="345">
        <v>3.4</v>
      </c>
      <c r="Z875" s="346"/>
      <c r="AA875" s="346"/>
      <c r="AB875" s="347"/>
      <c r="AC875" s="357" t="s">
        <v>623</v>
      </c>
      <c r="AD875" s="365"/>
      <c r="AE875" s="365"/>
      <c r="AF875" s="365"/>
      <c r="AG875" s="365"/>
      <c r="AH875" s="366" t="s">
        <v>563</v>
      </c>
      <c r="AI875" s="367"/>
      <c r="AJ875" s="367"/>
      <c r="AK875" s="367"/>
      <c r="AL875" s="351" t="s">
        <v>563</v>
      </c>
      <c r="AM875" s="352"/>
      <c r="AN875" s="352"/>
      <c r="AO875" s="353"/>
      <c r="AP875" s="354" t="s">
        <v>619</v>
      </c>
      <c r="AQ875" s="354"/>
      <c r="AR875" s="354"/>
      <c r="AS875" s="354"/>
      <c r="AT875" s="354"/>
      <c r="AU875" s="354"/>
      <c r="AV875" s="354"/>
      <c r="AW875" s="354"/>
      <c r="AX875" s="354"/>
    </row>
    <row r="876" spans="1:50" ht="30" customHeight="1" x14ac:dyDescent="0.2">
      <c r="A876" s="373">
        <v>7</v>
      </c>
      <c r="B876" s="373">
        <v>1</v>
      </c>
      <c r="C876" s="355" t="s">
        <v>608</v>
      </c>
      <c r="D876" s="341"/>
      <c r="E876" s="341"/>
      <c r="F876" s="341"/>
      <c r="G876" s="341"/>
      <c r="H876" s="341"/>
      <c r="I876" s="341"/>
      <c r="J876" s="342">
        <v>9430001073571</v>
      </c>
      <c r="K876" s="343"/>
      <c r="L876" s="343"/>
      <c r="M876" s="343"/>
      <c r="N876" s="343"/>
      <c r="O876" s="343"/>
      <c r="P876" s="356" t="s">
        <v>602</v>
      </c>
      <c r="Q876" s="344"/>
      <c r="R876" s="344"/>
      <c r="S876" s="344"/>
      <c r="T876" s="344"/>
      <c r="U876" s="344"/>
      <c r="V876" s="344"/>
      <c r="W876" s="344"/>
      <c r="X876" s="344"/>
      <c r="Y876" s="345">
        <v>3.4</v>
      </c>
      <c r="Z876" s="346"/>
      <c r="AA876" s="346"/>
      <c r="AB876" s="347"/>
      <c r="AC876" s="357" t="s">
        <v>623</v>
      </c>
      <c r="AD876" s="365"/>
      <c r="AE876" s="365"/>
      <c r="AF876" s="365"/>
      <c r="AG876" s="365"/>
      <c r="AH876" s="366" t="s">
        <v>563</v>
      </c>
      <c r="AI876" s="367"/>
      <c r="AJ876" s="367"/>
      <c r="AK876" s="367"/>
      <c r="AL876" s="351" t="s">
        <v>563</v>
      </c>
      <c r="AM876" s="352"/>
      <c r="AN876" s="352"/>
      <c r="AO876" s="353"/>
      <c r="AP876" s="354" t="s">
        <v>619</v>
      </c>
      <c r="AQ876" s="354"/>
      <c r="AR876" s="354"/>
      <c r="AS876" s="354"/>
      <c r="AT876" s="354"/>
      <c r="AU876" s="354"/>
      <c r="AV876" s="354"/>
      <c r="AW876" s="354"/>
      <c r="AX876" s="354"/>
    </row>
    <row r="877" spans="1:50" ht="30" customHeight="1" x14ac:dyDescent="0.2">
      <c r="A877" s="373">
        <v>8</v>
      </c>
      <c r="B877" s="373">
        <v>1</v>
      </c>
      <c r="C877" s="355" t="s">
        <v>609</v>
      </c>
      <c r="D877" s="341"/>
      <c r="E877" s="341"/>
      <c r="F877" s="341"/>
      <c r="G877" s="341"/>
      <c r="H877" s="341"/>
      <c r="I877" s="341"/>
      <c r="J877" s="342">
        <v>4000020014249</v>
      </c>
      <c r="K877" s="343"/>
      <c r="L877" s="343"/>
      <c r="M877" s="343"/>
      <c r="N877" s="343"/>
      <c r="O877" s="343"/>
      <c r="P877" s="356" t="s">
        <v>602</v>
      </c>
      <c r="Q877" s="344"/>
      <c r="R877" s="344"/>
      <c r="S877" s="344"/>
      <c r="T877" s="344"/>
      <c r="U877" s="344"/>
      <c r="V877" s="344"/>
      <c r="W877" s="344"/>
      <c r="X877" s="344"/>
      <c r="Y877" s="345">
        <v>3.3</v>
      </c>
      <c r="Z877" s="346"/>
      <c r="AA877" s="346"/>
      <c r="AB877" s="347"/>
      <c r="AC877" s="357" t="s">
        <v>623</v>
      </c>
      <c r="AD877" s="365"/>
      <c r="AE877" s="365"/>
      <c r="AF877" s="365"/>
      <c r="AG877" s="365"/>
      <c r="AH877" s="366" t="s">
        <v>563</v>
      </c>
      <c r="AI877" s="367"/>
      <c r="AJ877" s="367"/>
      <c r="AK877" s="367"/>
      <c r="AL877" s="351" t="s">
        <v>563</v>
      </c>
      <c r="AM877" s="352"/>
      <c r="AN877" s="352"/>
      <c r="AO877" s="353"/>
      <c r="AP877" s="354" t="s">
        <v>619</v>
      </c>
      <c r="AQ877" s="354"/>
      <c r="AR877" s="354"/>
      <c r="AS877" s="354"/>
      <c r="AT877" s="354"/>
      <c r="AU877" s="354"/>
      <c r="AV877" s="354"/>
      <c r="AW877" s="354"/>
      <c r="AX877" s="354"/>
    </row>
    <row r="878" spans="1:50" ht="30" customHeight="1" x14ac:dyDescent="0.2">
      <c r="A878" s="373">
        <v>9</v>
      </c>
      <c r="B878" s="373">
        <v>1</v>
      </c>
      <c r="C878" s="355" t="s">
        <v>610</v>
      </c>
      <c r="D878" s="341"/>
      <c r="E878" s="341"/>
      <c r="F878" s="341"/>
      <c r="G878" s="341"/>
      <c r="H878" s="341"/>
      <c r="I878" s="341"/>
      <c r="J878" s="342">
        <v>5340005002515</v>
      </c>
      <c r="K878" s="343"/>
      <c r="L878" s="343"/>
      <c r="M878" s="343"/>
      <c r="N878" s="343"/>
      <c r="O878" s="343"/>
      <c r="P878" s="356" t="s">
        <v>602</v>
      </c>
      <c r="Q878" s="344"/>
      <c r="R878" s="344"/>
      <c r="S878" s="344"/>
      <c r="T878" s="344"/>
      <c r="U878" s="344"/>
      <c r="V878" s="344"/>
      <c r="W878" s="344"/>
      <c r="X878" s="344"/>
      <c r="Y878" s="345">
        <v>3.1</v>
      </c>
      <c r="Z878" s="346"/>
      <c r="AA878" s="346"/>
      <c r="AB878" s="347"/>
      <c r="AC878" s="357" t="s">
        <v>623</v>
      </c>
      <c r="AD878" s="365"/>
      <c r="AE878" s="365"/>
      <c r="AF878" s="365"/>
      <c r="AG878" s="365"/>
      <c r="AH878" s="366" t="s">
        <v>563</v>
      </c>
      <c r="AI878" s="367"/>
      <c r="AJ878" s="367"/>
      <c r="AK878" s="367"/>
      <c r="AL878" s="351" t="s">
        <v>563</v>
      </c>
      <c r="AM878" s="352"/>
      <c r="AN878" s="352"/>
      <c r="AO878" s="353"/>
      <c r="AP878" s="354" t="s">
        <v>619</v>
      </c>
      <c r="AQ878" s="354"/>
      <c r="AR878" s="354"/>
      <c r="AS878" s="354"/>
      <c r="AT878" s="354"/>
      <c r="AU878" s="354"/>
      <c r="AV878" s="354"/>
      <c r="AW878" s="354"/>
      <c r="AX878" s="354"/>
    </row>
    <row r="879" spans="1:50" ht="30" customHeight="1" x14ac:dyDescent="0.2">
      <c r="A879" s="373">
        <v>10</v>
      </c>
      <c r="B879" s="373">
        <v>1</v>
      </c>
      <c r="C879" s="355" t="s">
        <v>611</v>
      </c>
      <c r="D879" s="341"/>
      <c r="E879" s="341"/>
      <c r="F879" s="341"/>
      <c r="G879" s="341"/>
      <c r="H879" s="341"/>
      <c r="I879" s="341"/>
      <c r="J879" s="342" t="s">
        <v>617</v>
      </c>
      <c r="K879" s="343"/>
      <c r="L879" s="343"/>
      <c r="M879" s="343"/>
      <c r="N879" s="343"/>
      <c r="O879" s="343"/>
      <c r="P879" s="356" t="s">
        <v>602</v>
      </c>
      <c r="Q879" s="344"/>
      <c r="R879" s="344"/>
      <c r="S879" s="344"/>
      <c r="T879" s="344"/>
      <c r="U879" s="344"/>
      <c r="V879" s="344"/>
      <c r="W879" s="344"/>
      <c r="X879" s="344"/>
      <c r="Y879" s="345">
        <v>2.7</v>
      </c>
      <c r="Z879" s="346"/>
      <c r="AA879" s="346"/>
      <c r="AB879" s="347"/>
      <c r="AC879" s="357" t="s">
        <v>623</v>
      </c>
      <c r="AD879" s="365"/>
      <c r="AE879" s="365"/>
      <c r="AF879" s="365"/>
      <c r="AG879" s="365"/>
      <c r="AH879" s="366" t="s">
        <v>563</v>
      </c>
      <c r="AI879" s="367"/>
      <c r="AJ879" s="367"/>
      <c r="AK879" s="367"/>
      <c r="AL879" s="351" t="s">
        <v>563</v>
      </c>
      <c r="AM879" s="352"/>
      <c r="AN879" s="352"/>
      <c r="AO879" s="353"/>
      <c r="AP879" s="354" t="s">
        <v>617</v>
      </c>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55" priority="14089">
      <formula>IF(RIGHT(TEXT(P14,"0.#"),1)=".",FALSE,TRUE)</formula>
    </cfRule>
    <cfRule type="expression" dxfId="2854" priority="14090">
      <formula>IF(RIGHT(TEXT(P14,"0.#"),1)=".",TRUE,FALSE)</formula>
    </cfRule>
  </conditionalFormatting>
  <conditionalFormatting sqref="AE32 AI32 AM32">
    <cfRule type="expression" dxfId="2853" priority="14079">
      <formula>IF(RIGHT(TEXT(AE32,"0.#"),1)=".",FALSE,TRUE)</formula>
    </cfRule>
    <cfRule type="expression" dxfId="2852" priority="14080">
      <formula>IF(RIGHT(TEXT(AE32,"0.#"),1)=".",TRUE,FALSE)</formula>
    </cfRule>
  </conditionalFormatting>
  <conditionalFormatting sqref="P18:AX18">
    <cfRule type="expression" dxfId="2851" priority="13965">
      <formula>IF(RIGHT(TEXT(P18,"0.#"),1)=".",FALSE,TRUE)</formula>
    </cfRule>
    <cfRule type="expression" dxfId="2850" priority="13966">
      <formula>IF(RIGHT(TEXT(P18,"0.#"),1)=".",TRUE,FALSE)</formula>
    </cfRule>
  </conditionalFormatting>
  <conditionalFormatting sqref="Y782">
    <cfRule type="expression" dxfId="2849" priority="13961">
      <formula>IF(RIGHT(TEXT(Y782,"0.#"),1)=".",FALSE,TRUE)</formula>
    </cfRule>
    <cfRule type="expression" dxfId="2848" priority="13962">
      <formula>IF(RIGHT(TEXT(Y782,"0.#"),1)=".",TRUE,FALSE)</formula>
    </cfRule>
  </conditionalFormatting>
  <conditionalFormatting sqref="Y791">
    <cfRule type="expression" dxfId="2847" priority="13957">
      <formula>IF(RIGHT(TEXT(Y791,"0.#"),1)=".",FALSE,TRUE)</formula>
    </cfRule>
    <cfRule type="expression" dxfId="2846" priority="13958">
      <formula>IF(RIGHT(TEXT(Y791,"0.#"),1)=".",TRUE,FALSE)</formula>
    </cfRule>
  </conditionalFormatting>
  <conditionalFormatting sqref="Y822:Y829 Y820 Y809:Y816 Y807 Y796:Y803 Y794">
    <cfRule type="expression" dxfId="2845" priority="13739">
      <formula>IF(RIGHT(TEXT(Y794,"0.#"),1)=".",FALSE,TRUE)</formula>
    </cfRule>
    <cfRule type="expression" dxfId="2844" priority="13740">
      <formula>IF(RIGHT(TEXT(Y794,"0.#"),1)=".",TRUE,FALSE)</formula>
    </cfRule>
  </conditionalFormatting>
  <conditionalFormatting sqref="AR15:AX15 P13:AX13">
    <cfRule type="expression" dxfId="2843" priority="13787">
      <formula>IF(RIGHT(TEXT(P13,"0.#"),1)=".",FALSE,TRUE)</formula>
    </cfRule>
    <cfRule type="expression" dxfId="2842" priority="13788">
      <formula>IF(RIGHT(TEXT(P13,"0.#"),1)=".",TRUE,FALSE)</formula>
    </cfRule>
  </conditionalFormatting>
  <conditionalFormatting sqref="P19:AJ19">
    <cfRule type="expression" dxfId="2841" priority="13785">
      <formula>IF(RIGHT(TEXT(P19,"0.#"),1)=".",FALSE,TRUE)</formula>
    </cfRule>
    <cfRule type="expression" dxfId="2840" priority="13786">
      <formula>IF(RIGHT(TEXT(P19,"0.#"),1)=".",TRUE,FALSE)</formula>
    </cfRule>
  </conditionalFormatting>
  <conditionalFormatting sqref="AE101 AQ101">
    <cfRule type="expression" dxfId="2839" priority="13777">
      <formula>IF(RIGHT(TEXT(AE101,"0.#"),1)=".",FALSE,TRUE)</formula>
    </cfRule>
    <cfRule type="expression" dxfId="2838" priority="13778">
      <formula>IF(RIGHT(TEXT(AE101,"0.#"),1)=".",TRUE,FALSE)</formula>
    </cfRule>
  </conditionalFormatting>
  <conditionalFormatting sqref="Y783:Y790 Y781">
    <cfRule type="expression" dxfId="2837" priority="13763">
      <formula>IF(RIGHT(TEXT(Y781,"0.#"),1)=".",FALSE,TRUE)</formula>
    </cfRule>
    <cfRule type="expression" dxfId="2836" priority="13764">
      <formula>IF(RIGHT(TEXT(Y781,"0.#"),1)=".",TRUE,FALSE)</formula>
    </cfRule>
  </conditionalFormatting>
  <conditionalFormatting sqref="AU782">
    <cfRule type="expression" dxfId="2835" priority="13761">
      <formula>IF(RIGHT(TEXT(AU782,"0.#"),1)=".",FALSE,TRUE)</formula>
    </cfRule>
    <cfRule type="expression" dxfId="2834" priority="13762">
      <formula>IF(RIGHT(TEXT(AU782,"0.#"),1)=".",TRUE,FALSE)</formula>
    </cfRule>
  </conditionalFormatting>
  <conditionalFormatting sqref="AU791">
    <cfRule type="expression" dxfId="2833" priority="13759">
      <formula>IF(RIGHT(TEXT(AU791,"0.#"),1)=".",FALSE,TRUE)</formula>
    </cfRule>
    <cfRule type="expression" dxfId="2832" priority="13760">
      <formula>IF(RIGHT(TEXT(AU791,"0.#"),1)=".",TRUE,FALSE)</formula>
    </cfRule>
  </conditionalFormatting>
  <conditionalFormatting sqref="AU783:AU790 AU781">
    <cfRule type="expression" dxfId="2831" priority="13757">
      <formula>IF(RIGHT(TEXT(AU781,"0.#"),1)=".",FALSE,TRUE)</formula>
    </cfRule>
    <cfRule type="expression" dxfId="2830" priority="13758">
      <formula>IF(RIGHT(TEXT(AU781,"0.#"),1)=".",TRUE,FALSE)</formula>
    </cfRule>
  </conditionalFormatting>
  <conditionalFormatting sqref="Y821 Y808 Y795">
    <cfRule type="expression" dxfId="2829" priority="13743">
      <formula>IF(RIGHT(TEXT(Y795,"0.#"),1)=".",FALSE,TRUE)</formula>
    </cfRule>
    <cfRule type="expression" dxfId="2828" priority="13744">
      <formula>IF(RIGHT(TEXT(Y795,"0.#"),1)=".",TRUE,FALSE)</formula>
    </cfRule>
  </conditionalFormatting>
  <conditionalFormatting sqref="Y830 Y817 Y804">
    <cfRule type="expression" dxfId="2827" priority="13741">
      <formula>IF(RIGHT(TEXT(Y804,"0.#"),1)=".",FALSE,TRUE)</formula>
    </cfRule>
    <cfRule type="expression" dxfId="2826" priority="13742">
      <formula>IF(RIGHT(TEXT(Y804,"0.#"),1)=".",TRUE,FALSE)</formula>
    </cfRule>
  </conditionalFormatting>
  <conditionalFormatting sqref="AU821 AU808 AU795">
    <cfRule type="expression" dxfId="2825" priority="13737">
      <formula>IF(RIGHT(TEXT(AU795,"0.#"),1)=".",FALSE,TRUE)</formula>
    </cfRule>
    <cfRule type="expression" dxfId="2824" priority="13738">
      <formula>IF(RIGHT(TEXT(AU795,"0.#"),1)=".",TRUE,FALSE)</formula>
    </cfRule>
  </conditionalFormatting>
  <conditionalFormatting sqref="AU830 AU817 AU804">
    <cfRule type="expression" dxfId="2823" priority="13735">
      <formula>IF(RIGHT(TEXT(AU804,"0.#"),1)=".",FALSE,TRUE)</formula>
    </cfRule>
    <cfRule type="expression" dxfId="2822" priority="13736">
      <formula>IF(RIGHT(TEXT(AU804,"0.#"),1)=".",TRUE,FALSE)</formula>
    </cfRule>
  </conditionalFormatting>
  <conditionalFormatting sqref="AU822:AU829 AU820 AU809:AU816 AU807 AU796:AU803 AU794">
    <cfRule type="expression" dxfId="2821" priority="13733">
      <formula>IF(RIGHT(TEXT(AU794,"0.#"),1)=".",FALSE,TRUE)</formula>
    </cfRule>
    <cfRule type="expression" dxfId="2820" priority="13734">
      <formula>IF(RIGHT(TEXT(AU794,"0.#"),1)=".",TRUE,FALSE)</formula>
    </cfRule>
  </conditionalFormatting>
  <conditionalFormatting sqref="AM87">
    <cfRule type="expression" dxfId="2819" priority="13387">
      <formula>IF(RIGHT(TEXT(AM87,"0.#"),1)=".",FALSE,TRUE)</formula>
    </cfRule>
    <cfRule type="expression" dxfId="2818" priority="13388">
      <formula>IF(RIGHT(TEXT(AM87,"0.#"),1)=".",TRUE,FALSE)</formula>
    </cfRule>
  </conditionalFormatting>
  <conditionalFormatting sqref="AE55">
    <cfRule type="expression" dxfId="2817" priority="13455">
      <formula>IF(RIGHT(TEXT(AE55,"0.#"),1)=".",FALSE,TRUE)</formula>
    </cfRule>
    <cfRule type="expression" dxfId="2816" priority="13456">
      <formula>IF(RIGHT(TEXT(AE55,"0.#"),1)=".",TRUE,FALSE)</formula>
    </cfRule>
  </conditionalFormatting>
  <conditionalFormatting sqref="AI55">
    <cfRule type="expression" dxfId="2815" priority="13453">
      <formula>IF(RIGHT(TEXT(AI55,"0.#"),1)=".",FALSE,TRUE)</formula>
    </cfRule>
    <cfRule type="expression" dxfId="2814" priority="13454">
      <formula>IF(RIGHT(TEXT(AI55,"0.#"),1)=".",TRUE,FALSE)</formula>
    </cfRule>
  </conditionalFormatting>
  <conditionalFormatting sqref="AE33 AI33">
    <cfRule type="expression" dxfId="2813" priority="13547">
      <formula>IF(RIGHT(TEXT(AE33,"0.#"),1)=".",FALSE,TRUE)</formula>
    </cfRule>
    <cfRule type="expression" dxfId="2812" priority="13548">
      <formula>IF(RIGHT(TEXT(AE33,"0.#"),1)=".",TRUE,FALSE)</formula>
    </cfRule>
  </conditionalFormatting>
  <conditionalFormatting sqref="AE34 AI34 AM34">
    <cfRule type="expression" dxfId="2811" priority="13545">
      <formula>IF(RIGHT(TEXT(AE34,"0.#"),1)=".",FALSE,TRUE)</formula>
    </cfRule>
    <cfRule type="expression" dxfId="2810" priority="13546">
      <formula>IF(RIGHT(TEXT(AE34,"0.#"),1)=".",TRUE,FALSE)</formula>
    </cfRule>
  </conditionalFormatting>
  <conditionalFormatting sqref="AM33">
    <cfRule type="expression" dxfId="2809" priority="13535">
      <formula>IF(RIGHT(TEXT(AM33,"0.#"),1)=".",FALSE,TRUE)</formula>
    </cfRule>
    <cfRule type="expression" dxfId="2808" priority="13536">
      <formula>IF(RIGHT(TEXT(AM33,"0.#"),1)=".",TRUE,FALSE)</formula>
    </cfRule>
  </conditionalFormatting>
  <conditionalFormatting sqref="AQ32:AQ34">
    <cfRule type="expression" dxfId="2807" priority="13527">
      <formula>IF(RIGHT(TEXT(AQ32,"0.#"),1)=".",FALSE,TRUE)</formula>
    </cfRule>
    <cfRule type="expression" dxfId="2806" priority="13528">
      <formula>IF(RIGHT(TEXT(AQ32,"0.#"),1)=".",TRUE,FALSE)</formula>
    </cfRule>
  </conditionalFormatting>
  <conditionalFormatting sqref="AU32:AU34">
    <cfRule type="expression" dxfId="2805" priority="13525">
      <formula>IF(RIGHT(TEXT(AU32,"0.#"),1)=".",FALSE,TRUE)</formula>
    </cfRule>
    <cfRule type="expression" dxfId="2804" priority="13526">
      <formula>IF(RIGHT(TEXT(AU32,"0.#"),1)=".",TRUE,FALSE)</formula>
    </cfRule>
  </conditionalFormatting>
  <conditionalFormatting sqref="AE53">
    <cfRule type="expression" dxfId="2803" priority="13459">
      <formula>IF(RIGHT(TEXT(AE53,"0.#"),1)=".",FALSE,TRUE)</formula>
    </cfRule>
    <cfRule type="expression" dxfId="2802" priority="13460">
      <formula>IF(RIGHT(TEXT(AE53,"0.#"),1)=".",TRUE,FALSE)</formula>
    </cfRule>
  </conditionalFormatting>
  <conditionalFormatting sqref="AE54">
    <cfRule type="expression" dxfId="2801" priority="13457">
      <formula>IF(RIGHT(TEXT(AE54,"0.#"),1)=".",FALSE,TRUE)</formula>
    </cfRule>
    <cfRule type="expression" dxfId="2800" priority="13458">
      <formula>IF(RIGHT(TEXT(AE54,"0.#"),1)=".",TRUE,FALSE)</formula>
    </cfRule>
  </conditionalFormatting>
  <conditionalFormatting sqref="AI54">
    <cfRule type="expression" dxfId="2799" priority="13451">
      <formula>IF(RIGHT(TEXT(AI54,"0.#"),1)=".",FALSE,TRUE)</formula>
    </cfRule>
    <cfRule type="expression" dxfId="2798" priority="13452">
      <formula>IF(RIGHT(TEXT(AI54,"0.#"),1)=".",TRUE,FALSE)</formula>
    </cfRule>
  </conditionalFormatting>
  <conditionalFormatting sqref="AI53">
    <cfRule type="expression" dxfId="2797" priority="13449">
      <formula>IF(RIGHT(TEXT(AI53,"0.#"),1)=".",FALSE,TRUE)</formula>
    </cfRule>
    <cfRule type="expression" dxfId="2796" priority="13450">
      <formula>IF(RIGHT(TEXT(AI53,"0.#"),1)=".",TRUE,FALSE)</formula>
    </cfRule>
  </conditionalFormatting>
  <conditionalFormatting sqref="AM53">
    <cfRule type="expression" dxfId="2795" priority="13447">
      <formula>IF(RIGHT(TEXT(AM53,"0.#"),1)=".",FALSE,TRUE)</formula>
    </cfRule>
    <cfRule type="expression" dxfId="2794" priority="13448">
      <formula>IF(RIGHT(TEXT(AM53,"0.#"),1)=".",TRUE,FALSE)</formula>
    </cfRule>
  </conditionalFormatting>
  <conditionalFormatting sqref="AM54">
    <cfRule type="expression" dxfId="2793" priority="13445">
      <formula>IF(RIGHT(TEXT(AM54,"0.#"),1)=".",FALSE,TRUE)</formula>
    </cfRule>
    <cfRule type="expression" dxfId="2792" priority="13446">
      <formula>IF(RIGHT(TEXT(AM54,"0.#"),1)=".",TRUE,FALSE)</formula>
    </cfRule>
  </conditionalFormatting>
  <conditionalFormatting sqref="AM55">
    <cfRule type="expression" dxfId="2791" priority="13443">
      <formula>IF(RIGHT(TEXT(AM55,"0.#"),1)=".",FALSE,TRUE)</formula>
    </cfRule>
    <cfRule type="expression" dxfId="2790" priority="13444">
      <formula>IF(RIGHT(TEXT(AM55,"0.#"),1)=".",TRUE,FALSE)</formula>
    </cfRule>
  </conditionalFormatting>
  <conditionalFormatting sqref="AE60">
    <cfRule type="expression" dxfId="2789" priority="13429">
      <formula>IF(RIGHT(TEXT(AE60,"0.#"),1)=".",FALSE,TRUE)</formula>
    </cfRule>
    <cfRule type="expression" dxfId="2788" priority="13430">
      <formula>IF(RIGHT(TEXT(AE60,"0.#"),1)=".",TRUE,FALSE)</formula>
    </cfRule>
  </conditionalFormatting>
  <conditionalFormatting sqref="AE61">
    <cfRule type="expression" dxfId="2787" priority="13427">
      <formula>IF(RIGHT(TEXT(AE61,"0.#"),1)=".",FALSE,TRUE)</formula>
    </cfRule>
    <cfRule type="expression" dxfId="2786" priority="13428">
      <formula>IF(RIGHT(TEXT(AE61,"0.#"),1)=".",TRUE,FALSE)</formula>
    </cfRule>
  </conditionalFormatting>
  <conditionalFormatting sqref="AE62">
    <cfRule type="expression" dxfId="2785" priority="13425">
      <formula>IF(RIGHT(TEXT(AE62,"0.#"),1)=".",FALSE,TRUE)</formula>
    </cfRule>
    <cfRule type="expression" dxfId="2784" priority="13426">
      <formula>IF(RIGHT(TEXT(AE62,"0.#"),1)=".",TRUE,FALSE)</formula>
    </cfRule>
  </conditionalFormatting>
  <conditionalFormatting sqref="AI62">
    <cfRule type="expression" dxfId="2783" priority="13423">
      <formula>IF(RIGHT(TEXT(AI62,"0.#"),1)=".",FALSE,TRUE)</formula>
    </cfRule>
    <cfRule type="expression" dxfId="2782" priority="13424">
      <formula>IF(RIGHT(TEXT(AI62,"0.#"),1)=".",TRUE,FALSE)</formula>
    </cfRule>
  </conditionalFormatting>
  <conditionalFormatting sqref="AI61">
    <cfRule type="expression" dxfId="2781" priority="13421">
      <formula>IF(RIGHT(TEXT(AI61,"0.#"),1)=".",FALSE,TRUE)</formula>
    </cfRule>
    <cfRule type="expression" dxfId="2780" priority="13422">
      <formula>IF(RIGHT(TEXT(AI61,"0.#"),1)=".",TRUE,FALSE)</formula>
    </cfRule>
  </conditionalFormatting>
  <conditionalFormatting sqref="AI60">
    <cfRule type="expression" dxfId="2779" priority="13419">
      <formula>IF(RIGHT(TEXT(AI60,"0.#"),1)=".",FALSE,TRUE)</formula>
    </cfRule>
    <cfRule type="expression" dxfId="2778" priority="13420">
      <formula>IF(RIGHT(TEXT(AI60,"0.#"),1)=".",TRUE,FALSE)</formula>
    </cfRule>
  </conditionalFormatting>
  <conditionalFormatting sqref="AM60">
    <cfRule type="expression" dxfId="2777" priority="13417">
      <formula>IF(RIGHT(TEXT(AM60,"0.#"),1)=".",FALSE,TRUE)</formula>
    </cfRule>
    <cfRule type="expression" dxfId="2776" priority="13418">
      <formula>IF(RIGHT(TEXT(AM60,"0.#"),1)=".",TRUE,FALSE)</formula>
    </cfRule>
  </conditionalFormatting>
  <conditionalFormatting sqref="AM61">
    <cfRule type="expression" dxfId="2775" priority="13415">
      <formula>IF(RIGHT(TEXT(AM61,"0.#"),1)=".",FALSE,TRUE)</formula>
    </cfRule>
    <cfRule type="expression" dxfId="2774" priority="13416">
      <formula>IF(RIGHT(TEXT(AM61,"0.#"),1)=".",TRUE,FALSE)</formula>
    </cfRule>
  </conditionalFormatting>
  <conditionalFormatting sqref="AM62">
    <cfRule type="expression" dxfId="2773" priority="13413">
      <formula>IF(RIGHT(TEXT(AM62,"0.#"),1)=".",FALSE,TRUE)</formula>
    </cfRule>
    <cfRule type="expression" dxfId="2772" priority="13414">
      <formula>IF(RIGHT(TEXT(AM62,"0.#"),1)=".",TRUE,FALSE)</formula>
    </cfRule>
  </conditionalFormatting>
  <conditionalFormatting sqref="AE87">
    <cfRule type="expression" dxfId="2771" priority="13399">
      <formula>IF(RIGHT(TEXT(AE87,"0.#"),1)=".",FALSE,TRUE)</formula>
    </cfRule>
    <cfRule type="expression" dxfId="2770" priority="13400">
      <formula>IF(RIGHT(TEXT(AE87,"0.#"),1)=".",TRUE,FALSE)</formula>
    </cfRule>
  </conditionalFormatting>
  <conditionalFormatting sqref="AE88">
    <cfRule type="expression" dxfId="2769" priority="13397">
      <formula>IF(RIGHT(TEXT(AE88,"0.#"),1)=".",FALSE,TRUE)</formula>
    </cfRule>
    <cfRule type="expression" dxfId="2768" priority="13398">
      <formula>IF(RIGHT(TEXT(AE88,"0.#"),1)=".",TRUE,FALSE)</formula>
    </cfRule>
  </conditionalFormatting>
  <conditionalFormatting sqref="AE89">
    <cfRule type="expression" dxfId="2767" priority="13395">
      <formula>IF(RIGHT(TEXT(AE89,"0.#"),1)=".",FALSE,TRUE)</formula>
    </cfRule>
    <cfRule type="expression" dxfId="2766" priority="13396">
      <formula>IF(RIGHT(TEXT(AE89,"0.#"),1)=".",TRUE,FALSE)</formula>
    </cfRule>
  </conditionalFormatting>
  <conditionalFormatting sqref="AI89">
    <cfRule type="expression" dxfId="2765" priority="13393">
      <formula>IF(RIGHT(TEXT(AI89,"0.#"),1)=".",FALSE,TRUE)</formula>
    </cfRule>
    <cfRule type="expression" dxfId="2764" priority="13394">
      <formula>IF(RIGHT(TEXT(AI89,"0.#"),1)=".",TRUE,FALSE)</formula>
    </cfRule>
  </conditionalFormatting>
  <conditionalFormatting sqref="AI88">
    <cfRule type="expression" dxfId="2763" priority="13391">
      <formula>IF(RIGHT(TEXT(AI88,"0.#"),1)=".",FALSE,TRUE)</formula>
    </cfRule>
    <cfRule type="expression" dxfId="2762" priority="13392">
      <formula>IF(RIGHT(TEXT(AI88,"0.#"),1)=".",TRUE,FALSE)</formula>
    </cfRule>
  </conditionalFormatting>
  <conditionalFormatting sqref="AI87">
    <cfRule type="expression" dxfId="2761" priority="13389">
      <formula>IF(RIGHT(TEXT(AI87,"0.#"),1)=".",FALSE,TRUE)</formula>
    </cfRule>
    <cfRule type="expression" dxfId="2760" priority="13390">
      <formula>IF(RIGHT(TEXT(AI87,"0.#"),1)=".",TRUE,FALSE)</formula>
    </cfRule>
  </conditionalFormatting>
  <conditionalFormatting sqref="AM88">
    <cfRule type="expression" dxfId="2759" priority="13385">
      <formula>IF(RIGHT(TEXT(AM88,"0.#"),1)=".",FALSE,TRUE)</formula>
    </cfRule>
    <cfRule type="expression" dxfId="2758" priority="13386">
      <formula>IF(RIGHT(TEXT(AM88,"0.#"),1)=".",TRUE,FALSE)</formula>
    </cfRule>
  </conditionalFormatting>
  <conditionalFormatting sqref="AM89">
    <cfRule type="expression" dxfId="2757" priority="13383">
      <formula>IF(RIGHT(TEXT(AM89,"0.#"),1)=".",FALSE,TRUE)</formula>
    </cfRule>
    <cfRule type="expression" dxfId="2756" priority="13384">
      <formula>IF(RIGHT(TEXT(AM89,"0.#"),1)=".",TRUE,FALSE)</formula>
    </cfRule>
  </conditionalFormatting>
  <conditionalFormatting sqref="AE92">
    <cfRule type="expression" dxfId="2755" priority="13369">
      <formula>IF(RIGHT(TEXT(AE92,"0.#"),1)=".",FALSE,TRUE)</formula>
    </cfRule>
    <cfRule type="expression" dxfId="2754" priority="13370">
      <formula>IF(RIGHT(TEXT(AE92,"0.#"),1)=".",TRUE,FALSE)</formula>
    </cfRule>
  </conditionalFormatting>
  <conditionalFormatting sqref="AE93">
    <cfRule type="expression" dxfId="2753" priority="13367">
      <formula>IF(RIGHT(TEXT(AE93,"0.#"),1)=".",FALSE,TRUE)</formula>
    </cfRule>
    <cfRule type="expression" dxfId="2752" priority="13368">
      <formula>IF(RIGHT(TEXT(AE93,"0.#"),1)=".",TRUE,FALSE)</formula>
    </cfRule>
  </conditionalFormatting>
  <conditionalFormatting sqref="AE94">
    <cfRule type="expression" dxfId="2751" priority="13365">
      <formula>IF(RIGHT(TEXT(AE94,"0.#"),1)=".",FALSE,TRUE)</formula>
    </cfRule>
    <cfRule type="expression" dxfId="2750" priority="13366">
      <formula>IF(RIGHT(TEXT(AE94,"0.#"),1)=".",TRUE,FALSE)</formula>
    </cfRule>
  </conditionalFormatting>
  <conditionalFormatting sqref="AI94">
    <cfRule type="expression" dxfId="2749" priority="13363">
      <formula>IF(RIGHT(TEXT(AI94,"0.#"),1)=".",FALSE,TRUE)</formula>
    </cfRule>
    <cfRule type="expression" dxfId="2748" priority="13364">
      <formula>IF(RIGHT(TEXT(AI94,"0.#"),1)=".",TRUE,FALSE)</formula>
    </cfRule>
  </conditionalFormatting>
  <conditionalFormatting sqref="AI93">
    <cfRule type="expression" dxfId="2747" priority="13361">
      <formula>IF(RIGHT(TEXT(AI93,"0.#"),1)=".",FALSE,TRUE)</formula>
    </cfRule>
    <cfRule type="expression" dxfId="2746" priority="13362">
      <formula>IF(RIGHT(TEXT(AI93,"0.#"),1)=".",TRUE,FALSE)</formula>
    </cfRule>
  </conditionalFormatting>
  <conditionalFormatting sqref="AI92">
    <cfRule type="expression" dxfId="2745" priority="13359">
      <formula>IF(RIGHT(TEXT(AI92,"0.#"),1)=".",FALSE,TRUE)</formula>
    </cfRule>
    <cfRule type="expression" dxfId="2744" priority="13360">
      <formula>IF(RIGHT(TEXT(AI92,"0.#"),1)=".",TRUE,FALSE)</formula>
    </cfRule>
  </conditionalFormatting>
  <conditionalFormatting sqref="AM92">
    <cfRule type="expression" dxfId="2743" priority="13357">
      <formula>IF(RIGHT(TEXT(AM92,"0.#"),1)=".",FALSE,TRUE)</formula>
    </cfRule>
    <cfRule type="expression" dxfId="2742" priority="13358">
      <formula>IF(RIGHT(TEXT(AM92,"0.#"),1)=".",TRUE,FALSE)</formula>
    </cfRule>
  </conditionalFormatting>
  <conditionalFormatting sqref="AM93">
    <cfRule type="expression" dxfId="2741" priority="13355">
      <formula>IF(RIGHT(TEXT(AM93,"0.#"),1)=".",FALSE,TRUE)</formula>
    </cfRule>
    <cfRule type="expression" dxfId="2740" priority="13356">
      <formula>IF(RIGHT(TEXT(AM93,"0.#"),1)=".",TRUE,FALSE)</formula>
    </cfRule>
  </conditionalFormatting>
  <conditionalFormatting sqref="AM94">
    <cfRule type="expression" dxfId="2739" priority="13353">
      <formula>IF(RIGHT(TEXT(AM94,"0.#"),1)=".",FALSE,TRUE)</formula>
    </cfRule>
    <cfRule type="expression" dxfId="2738" priority="13354">
      <formula>IF(RIGHT(TEXT(AM94,"0.#"),1)=".",TRUE,FALSE)</formula>
    </cfRule>
  </conditionalFormatting>
  <conditionalFormatting sqref="AE97">
    <cfRule type="expression" dxfId="2737" priority="13339">
      <formula>IF(RIGHT(TEXT(AE97,"0.#"),1)=".",FALSE,TRUE)</formula>
    </cfRule>
    <cfRule type="expression" dxfId="2736" priority="13340">
      <formula>IF(RIGHT(TEXT(AE97,"0.#"),1)=".",TRUE,FALSE)</formula>
    </cfRule>
  </conditionalFormatting>
  <conditionalFormatting sqref="AE98">
    <cfRule type="expression" dxfId="2735" priority="13337">
      <formula>IF(RIGHT(TEXT(AE98,"0.#"),1)=".",FALSE,TRUE)</formula>
    </cfRule>
    <cfRule type="expression" dxfId="2734" priority="13338">
      <formula>IF(RIGHT(TEXT(AE98,"0.#"),1)=".",TRUE,FALSE)</formula>
    </cfRule>
  </conditionalFormatting>
  <conditionalFormatting sqref="AE99">
    <cfRule type="expression" dxfId="2733" priority="13335">
      <formula>IF(RIGHT(TEXT(AE99,"0.#"),1)=".",FALSE,TRUE)</formula>
    </cfRule>
    <cfRule type="expression" dxfId="2732" priority="13336">
      <formula>IF(RIGHT(TEXT(AE99,"0.#"),1)=".",TRUE,FALSE)</formula>
    </cfRule>
  </conditionalFormatting>
  <conditionalFormatting sqref="AI99">
    <cfRule type="expression" dxfId="2731" priority="13333">
      <formula>IF(RIGHT(TEXT(AI99,"0.#"),1)=".",FALSE,TRUE)</formula>
    </cfRule>
    <cfRule type="expression" dxfId="2730" priority="13334">
      <formula>IF(RIGHT(TEXT(AI99,"0.#"),1)=".",TRUE,FALSE)</formula>
    </cfRule>
  </conditionalFormatting>
  <conditionalFormatting sqref="AI98">
    <cfRule type="expression" dxfId="2729" priority="13331">
      <formula>IF(RIGHT(TEXT(AI98,"0.#"),1)=".",FALSE,TRUE)</formula>
    </cfRule>
    <cfRule type="expression" dxfId="2728" priority="13332">
      <formula>IF(RIGHT(TEXT(AI98,"0.#"),1)=".",TRUE,FALSE)</formula>
    </cfRule>
  </conditionalFormatting>
  <conditionalFormatting sqref="AI97">
    <cfRule type="expression" dxfId="2727" priority="13329">
      <formula>IF(RIGHT(TEXT(AI97,"0.#"),1)=".",FALSE,TRUE)</formula>
    </cfRule>
    <cfRule type="expression" dxfId="2726" priority="13330">
      <formula>IF(RIGHT(TEXT(AI97,"0.#"),1)=".",TRUE,FALSE)</formula>
    </cfRule>
  </conditionalFormatting>
  <conditionalFormatting sqref="AM97">
    <cfRule type="expression" dxfId="2725" priority="13327">
      <formula>IF(RIGHT(TEXT(AM97,"0.#"),1)=".",FALSE,TRUE)</formula>
    </cfRule>
    <cfRule type="expression" dxfId="2724" priority="13328">
      <formula>IF(RIGHT(TEXT(AM97,"0.#"),1)=".",TRUE,FALSE)</formula>
    </cfRule>
  </conditionalFormatting>
  <conditionalFormatting sqref="AM98">
    <cfRule type="expression" dxfId="2723" priority="13325">
      <formula>IF(RIGHT(TEXT(AM98,"0.#"),1)=".",FALSE,TRUE)</formula>
    </cfRule>
    <cfRule type="expression" dxfId="2722" priority="13326">
      <formula>IF(RIGHT(TEXT(AM98,"0.#"),1)=".",TRUE,FALSE)</formula>
    </cfRule>
  </conditionalFormatting>
  <conditionalFormatting sqref="AM99">
    <cfRule type="expression" dxfId="2721" priority="13323">
      <formula>IF(RIGHT(TEXT(AM99,"0.#"),1)=".",FALSE,TRUE)</formula>
    </cfRule>
    <cfRule type="expression" dxfId="2720" priority="13324">
      <formula>IF(RIGHT(TEXT(AM99,"0.#"),1)=".",TRUE,FALSE)</formula>
    </cfRule>
  </conditionalFormatting>
  <conditionalFormatting sqref="AI101">
    <cfRule type="expression" dxfId="2719" priority="13309">
      <formula>IF(RIGHT(TEXT(AI101,"0.#"),1)=".",FALSE,TRUE)</formula>
    </cfRule>
    <cfRule type="expression" dxfId="2718" priority="13310">
      <formula>IF(RIGHT(TEXT(AI101,"0.#"),1)=".",TRUE,FALSE)</formula>
    </cfRule>
  </conditionalFormatting>
  <conditionalFormatting sqref="AM101">
    <cfRule type="expression" dxfId="2717" priority="13307">
      <formula>IF(RIGHT(TEXT(AM101,"0.#"),1)=".",FALSE,TRUE)</formula>
    </cfRule>
    <cfRule type="expression" dxfId="2716" priority="13308">
      <formula>IF(RIGHT(TEXT(AM101,"0.#"),1)=".",TRUE,FALSE)</formula>
    </cfRule>
  </conditionalFormatting>
  <conditionalFormatting sqref="AE102">
    <cfRule type="expression" dxfId="2715" priority="13305">
      <formula>IF(RIGHT(TEXT(AE102,"0.#"),1)=".",FALSE,TRUE)</formula>
    </cfRule>
    <cfRule type="expression" dxfId="2714" priority="13306">
      <formula>IF(RIGHT(TEXT(AE102,"0.#"),1)=".",TRUE,FALSE)</formula>
    </cfRule>
  </conditionalFormatting>
  <conditionalFormatting sqref="AI102">
    <cfRule type="expression" dxfId="2713" priority="13303">
      <formula>IF(RIGHT(TEXT(AI102,"0.#"),1)=".",FALSE,TRUE)</formula>
    </cfRule>
    <cfRule type="expression" dxfId="2712" priority="13304">
      <formula>IF(RIGHT(TEXT(AI102,"0.#"),1)=".",TRUE,FALSE)</formula>
    </cfRule>
  </conditionalFormatting>
  <conditionalFormatting sqref="AM102">
    <cfRule type="expression" dxfId="2711" priority="13301">
      <formula>IF(RIGHT(TEXT(AM102,"0.#"),1)=".",FALSE,TRUE)</formula>
    </cfRule>
    <cfRule type="expression" dxfId="2710" priority="13302">
      <formula>IF(RIGHT(TEXT(AM102,"0.#"),1)=".",TRUE,FALSE)</formula>
    </cfRule>
  </conditionalFormatting>
  <conditionalFormatting sqref="AQ102">
    <cfRule type="expression" dxfId="2709" priority="13299">
      <formula>IF(RIGHT(TEXT(AQ102,"0.#"),1)=".",FALSE,TRUE)</formula>
    </cfRule>
    <cfRule type="expression" dxfId="2708" priority="13300">
      <formula>IF(RIGHT(TEXT(AQ102,"0.#"),1)=".",TRUE,FALSE)</formula>
    </cfRule>
  </conditionalFormatting>
  <conditionalFormatting sqref="AE104">
    <cfRule type="expression" dxfId="2707" priority="13297">
      <formula>IF(RIGHT(TEXT(AE104,"0.#"),1)=".",FALSE,TRUE)</formula>
    </cfRule>
    <cfRule type="expression" dxfId="2706" priority="13298">
      <formula>IF(RIGHT(TEXT(AE104,"0.#"),1)=".",TRUE,FALSE)</formula>
    </cfRule>
  </conditionalFormatting>
  <conditionalFormatting sqref="AI104">
    <cfRule type="expression" dxfId="2705" priority="13295">
      <formula>IF(RIGHT(TEXT(AI104,"0.#"),1)=".",FALSE,TRUE)</formula>
    </cfRule>
    <cfRule type="expression" dxfId="2704" priority="13296">
      <formula>IF(RIGHT(TEXT(AI104,"0.#"),1)=".",TRUE,FALSE)</formula>
    </cfRule>
  </conditionalFormatting>
  <conditionalFormatting sqref="AM104">
    <cfRule type="expression" dxfId="2703" priority="13293">
      <formula>IF(RIGHT(TEXT(AM104,"0.#"),1)=".",FALSE,TRUE)</formula>
    </cfRule>
    <cfRule type="expression" dxfId="2702" priority="13294">
      <formula>IF(RIGHT(TEXT(AM104,"0.#"),1)=".",TRUE,FALSE)</formula>
    </cfRule>
  </conditionalFormatting>
  <conditionalFormatting sqref="AE105">
    <cfRule type="expression" dxfId="2701" priority="13291">
      <formula>IF(RIGHT(TEXT(AE105,"0.#"),1)=".",FALSE,TRUE)</formula>
    </cfRule>
    <cfRule type="expression" dxfId="2700" priority="13292">
      <formula>IF(RIGHT(TEXT(AE105,"0.#"),1)=".",TRUE,FALSE)</formula>
    </cfRule>
  </conditionalFormatting>
  <conditionalFormatting sqref="AI105">
    <cfRule type="expression" dxfId="2699" priority="13289">
      <formula>IF(RIGHT(TEXT(AI105,"0.#"),1)=".",FALSE,TRUE)</formula>
    </cfRule>
    <cfRule type="expression" dxfId="2698" priority="13290">
      <formula>IF(RIGHT(TEXT(AI105,"0.#"),1)=".",TRUE,FALSE)</formula>
    </cfRule>
  </conditionalFormatting>
  <conditionalFormatting sqref="AM105">
    <cfRule type="expression" dxfId="2697" priority="13287">
      <formula>IF(RIGHT(TEXT(AM105,"0.#"),1)=".",FALSE,TRUE)</formula>
    </cfRule>
    <cfRule type="expression" dxfId="2696" priority="13288">
      <formula>IF(RIGHT(TEXT(AM105,"0.#"),1)=".",TRUE,FALSE)</formula>
    </cfRule>
  </conditionalFormatting>
  <conditionalFormatting sqref="AE107">
    <cfRule type="expression" dxfId="2695" priority="13283">
      <formula>IF(RIGHT(TEXT(AE107,"0.#"),1)=".",FALSE,TRUE)</formula>
    </cfRule>
    <cfRule type="expression" dxfId="2694" priority="13284">
      <formula>IF(RIGHT(TEXT(AE107,"0.#"),1)=".",TRUE,FALSE)</formula>
    </cfRule>
  </conditionalFormatting>
  <conditionalFormatting sqref="AI107">
    <cfRule type="expression" dxfId="2693" priority="13281">
      <formula>IF(RIGHT(TEXT(AI107,"0.#"),1)=".",FALSE,TRUE)</formula>
    </cfRule>
    <cfRule type="expression" dxfId="2692" priority="13282">
      <formula>IF(RIGHT(TEXT(AI107,"0.#"),1)=".",TRUE,FALSE)</formula>
    </cfRule>
  </conditionalFormatting>
  <conditionalFormatting sqref="AM107">
    <cfRule type="expression" dxfId="2691" priority="13279">
      <formula>IF(RIGHT(TEXT(AM107,"0.#"),1)=".",FALSE,TRUE)</formula>
    </cfRule>
    <cfRule type="expression" dxfId="2690" priority="13280">
      <formula>IF(RIGHT(TEXT(AM107,"0.#"),1)=".",TRUE,FALSE)</formula>
    </cfRule>
  </conditionalFormatting>
  <conditionalFormatting sqref="AE108">
    <cfRule type="expression" dxfId="2689" priority="13277">
      <formula>IF(RIGHT(TEXT(AE108,"0.#"),1)=".",FALSE,TRUE)</formula>
    </cfRule>
    <cfRule type="expression" dxfId="2688" priority="13278">
      <formula>IF(RIGHT(TEXT(AE108,"0.#"),1)=".",TRUE,FALSE)</formula>
    </cfRule>
  </conditionalFormatting>
  <conditionalFormatting sqref="AI108">
    <cfRule type="expression" dxfId="2687" priority="13275">
      <formula>IF(RIGHT(TEXT(AI108,"0.#"),1)=".",FALSE,TRUE)</formula>
    </cfRule>
    <cfRule type="expression" dxfId="2686" priority="13276">
      <formula>IF(RIGHT(TEXT(AI108,"0.#"),1)=".",TRUE,FALSE)</formula>
    </cfRule>
  </conditionalFormatting>
  <conditionalFormatting sqref="AM108">
    <cfRule type="expression" dxfId="2685" priority="13273">
      <formula>IF(RIGHT(TEXT(AM108,"0.#"),1)=".",FALSE,TRUE)</formula>
    </cfRule>
    <cfRule type="expression" dxfId="2684" priority="13274">
      <formula>IF(RIGHT(TEXT(AM108,"0.#"),1)=".",TRUE,FALSE)</formula>
    </cfRule>
  </conditionalFormatting>
  <conditionalFormatting sqref="AE110">
    <cfRule type="expression" dxfId="2683" priority="13269">
      <formula>IF(RIGHT(TEXT(AE110,"0.#"),1)=".",FALSE,TRUE)</formula>
    </cfRule>
    <cfRule type="expression" dxfId="2682" priority="13270">
      <formula>IF(RIGHT(TEXT(AE110,"0.#"),1)=".",TRUE,FALSE)</formula>
    </cfRule>
  </conditionalFormatting>
  <conditionalFormatting sqref="AI110">
    <cfRule type="expression" dxfId="2681" priority="13267">
      <formula>IF(RIGHT(TEXT(AI110,"0.#"),1)=".",FALSE,TRUE)</formula>
    </cfRule>
    <cfRule type="expression" dxfId="2680" priority="13268">
      <formula>IF(RIGHT(TEXT(AI110,"0.#"),1)=".",TRUE,FALSE)</formula>
    </cfRule>
  </conditionalFormatting>
  <conditionalFormatting sqref="AM110">
    <cfRule type="expression" dxfId="2679" priority="13265">
      <formula>IF(RIGHT(TEXT(AM110,"0.#"),1)=".",FALSE,TRUE)</formula>
    </cfRule>
    <cfRule type="expression" dxfId="2678" priority="13266">
      <formula>IF(RIGHT(TEXT(AM110,"0.#"),1)=".",TRUE,FALSE)</formula>
    </cfRule>
  </conditionalFormatting>
  <conditionalFormatting sqref="AE111">
    <cfRule type="expression" dxfId="2677" priority="13263">
      <formula>IF(RIGHT(TEXT(AE111,"0.#"),1)=".",FALSE,TRUE)</formula>
    </cfRule>
    <cfRule type="expression" dxfId="2676" priority="13264">
      <formula>IF(RIGHT(TEXT(AE111,"0.#"),1)=".",TRUE,FALSE)</formula>
    </cfRule>
  </conditionalFormatting>
  <conditionalFormatting sqref="AI111">
    <cfRule type="expression" dxfId="2675" priority="13261">
      <formula>IF(RIGHT(TEXT(AI111,"0.#"),1)=".",FALSE,TRUE)</formula>
    </cfRule>
    <cfRule type="expression" dxfId="2674" priority="13262">
      <formula>IF(RIGHT(TEXT(AI111,"0.#"),1)=".",TRUE,FALSE)</formula>
    </cfRule>
  </conditionalFormatting>
  <conditionalFormatting sqref="AM111">
    <cfRule type="expression" dxfId="2673" priority="13259">
      <formula>IF(RIGHT(TEXT(AM111,"0.#"),1)=".",FALSE,TRUE)</formula>
    </cfRule>
    <cfRule type="expression" dxfId="2672" priority="13260">
      <formula>IF(RIGHT(TEXT(AM111,"0.#"),1)=".",TRUE,FALSE)</formula>
    </cfRule>
  </conditionalFormatting>
  <conditionalFormatting sqref="AE113">
    <cfRule type="expression" dxfId="2671" priority="13255">
      <formula>IF(RIGHT(TEXT(AE113,"0.#"),1)=".",FALSE,TRUE)</formula>
    </cfRule>
    <cfRule type="expression" dxfId="2670" priority="13256">
      <formula>IF(RIGHT(TEXT(AE113,"0.#"),1)=".",TRUE,FALSE)</formula>
    </cfRule>
  </conditionalFormatting>
  <conditionalFormatting sqref="AI113">
    <cfRule type="expression" dxfId="2669" priority="13253">
      <formula>IF(RIGHT(TEXT(AI113,"0.#"),1)=".",FALSE,TRUE)</formula>
    </cfRule>
    <cfRule type="expression" dxfId="2668" priority="13254">
      <formula>IF(RIGHT(TEXT(AI113,"0.#"),1)=".",TRUE,FALSE)</formula>
    </cfRule>
  </conditionalFormatting>
  <conditionalFormatting sqref="AM113">
    <cfRule type="expression" dxfId="2667" priority="13251">
      <formula>IF(RIGHT(TEXT(AM113,"0.#"),1)=".",FALSE,TRUE)</formula>
    </cfRule>
    <cfRule type="expression" dxfId="2666" priority="13252">
      <formula>IF(RIGHT(TEXT(AM113,"0.#"),1)=".",TRUE,FALSE)</formula>
    </cfRule>
  </conditionalFormatting>
  <conditionalFormatting sqref="AE114">
    <cfRule type="expression" dxfId="2665" priority="13249">
      <formula>IF(RIGHT(TEXT(AE114,"0.#"),1)=".",FALSE,TRUE)</formula>
    </cfRule>
    <cfRule type="expression" dxfId="2664" priority="13250">
      <formula>IF(RIGHT(TEXT(AE114,"0.#"),1)=".",TRUE,FALSE)</formula>
    </cfRule>
  </conditionalFormatting>
  <conditionalFormatting sqref="AI114">
    <cfRule type="expression" dxfId="2663" priority="13247">
      <formula>IF(RIGHT(TEXT(AI114,"0.#"),1)=".",FALSE,TRUE)</formula>
    </cfRule>
    <cfRule type="expression" dxfId="2662" priority="13248">
      <formula>IF(RIGHT(TEXT(AI114,"0.#"),1)=".",TRUE,FALSE)</formula>
    </cfRule>
  </conditionalFormatting>
  <conditionalFormatting sqref="AM114">
    <cfRule type="expression" dxfId="2661" priority="13245">
      <formula>IF(RIGHT(TEXT(AM114,"0.#"),1)=".",FALSE,TRUE)</formula>
    </cfRule>
    <cfRule type="expression" dxfId="2660" priority="13246">
      <formula>IF(RIGHT(TEXT(AM114,"0.#"),1)=".",TRUE,FALSE)</formula>
    </cfRule>
  </conditionalFormatting>
  <conditionalFormatting sqref="AE116 AQ116">
    <cfRule type="expression" dxfId="2659" priority="13241">
      <formula>IF(RIGHT(TEXT(AE116,"0.#"),1)=".",FALSE,TRUE)</formula>
    </cfRule>
    <cfRule type="expression" dxfId="2658" priority="13242">
      <formula>IF(RIGHT(TEXT(AE116,"0.#"),1)=".",TRUE,FALSE)</formula>
    </cfRule>
  </conditionalFormatting>
  <conditionalFormatting sqref="AI116">
    <cfRule type="expression" dxfId="2657" priority="13239">
      <formula>IF(RIGHT(TEXT(AI116,"0.#"),1)=".",FALSE,TRUE)</formula>
    </cfRule>
    <cfRule type="expression" dxfId="2656" priority="13240">
      <formula>IF(RIGHT(TEXT(AI116,"0.#"),1)=".",TRUE,FALSE)</formula>
    </cfRule>
  </conditionalFormatting>
  <conditionalFormatting sqref="AM116">
    <cfRule type="expression" dxfId="2655" priority="13237">
      <formula>IF(RIGHT(TEXT(AM116,"0.#"),1)=".",FALSE,TRUE)</formula>
    </cfRule>
    <cfRule type="expression" dxfId="2654" priority="13238">
      <formula>IF(RIGHT(TEXT(AM116,"0.#"),1)=".",TRUE,FALSE)</formula>
    </cfRule>
  </conditionalFormatting>
  <conditionalFormatting sqref="AE117 AM117">
    <cfRule type="expression" dxfId="2653" priority="13235">
      <formula>IF(RIGHT(TEXT(AE117,"0.#"),1)=".",FALSE,TRUE)</formula>
    </cfRule>
    <cfRule type="expression" dxfId="2652" priority="13236">
      <formula>IF(RIGHT(TEXT(AE117,"0.#"),1)=".",TRUE,FALSE)</formula>
    </cfRule>
  </conditionalFormatting>
  <conditionalFormatting sqref="AI117">
    <cfRule type="expression" dxfId="2651" priority="13233">
      <formula>IF(RIGHT(TEXT(AI117,"0.#"),1)=".",FALSE,TRUE)</formula>
    </cfRule>
    <cfRule type="expression" dxfId="2650" priority="13234">
      <formula>IF(RIGHT(TEXT(AI117,"0.#"),1)=".",TRUE,FALSE)</formula>
    </cfRule>
  </conditionalFormatting>
  <conditionalFormatting sqref="AQ117">
    <cfRule type="expression" dxfId="2649" priority="13229">
      <formula>IF(RIGHT(TEXT(AQ117,"0.#"),1)=".",FALSE,TRUE)</formula>
    </cfRule>
    <cfRule type="expression" dxfId="2648" priority="13230">
      <formula>IF(RIGHT(TEXT(AQ117,"0.#"),1)=".",TRUE,FALSE)</formula>
    </cfRule>
  </conditionalFormatting>
  <conditionalFormatting sqref="AE119 AQ119">
    <cfRule type="expression" dxfId="2647" priority="13227">
      <formula>IF(RIGHT(TEXT(AE119,"0.#"),1)=".",FALSE,TRUE)</formula>
    </cfRule>
    <cfRule type="expression" dxfId="2646" priority="13228">
      <formula>IF(RIGHT(TEXT(AE119,"0.#"),1)=".",TRUE,FALSE)</formula>
    </cfRule>
  </conditionalFormatting>
  <conditionalFormatting sqref="AI119">
    <cfRule type="expression" dxfId="2645" priority="13225">
      <formula>IF(RIGHT(TEXT(AI119,"0.#"),1)=".",FALSE,TRUE)</formula>
    </cfRule>
    <cfRule type="expression" dxfId="2644" priority="13226">
      <formula>IF(RIGHT(TEXT(AI119,"0.#"),1)=".",TRUE,FALSE)</formula>
    </cfRule>
  </conditionalFormatting>
  <conditionalFormatting sqref="AM119">
    <cfRule type="expression" dxfId="2643" priority="13223">
      <formula>IF(RIGHT(TEXT(AM119,"0.#"),1)=".",FALSE,TRUE)</formula>
    </cfRule>
    <cfRule type="expression" dxfId="2642" priority="13224">
      <formula>IF(RIGHT(TEXT(AM119,"0.#"),1)=".",TRUE,FALSE)</formula>
    </cfRule>
  </conditionalFormatting>
  <conditionalFormatting sqref="AQ120">
    <cfRule type="expression" dxfId="2641" priority="13215">
      <formula>IF(RIGHT(TEXT(AQ120,"0.#"),1)=".",FALSE,TRUE)</formula>
    </cfRule>
    <cfRule type="expression" dxfId="2640" priority="13216">
      <formula>IF(RIGHT(TEXT(AQ120,"0.#"),1)=".",TRUE,FALSE)</formula>
    </cfRule>
  </conditionalFormatting>
  <conditionalFormatting sqref="AE122 AQ122">
    <cfRule type="expression" dxfId="2639" priority="13213">
      <formula>IF(RIGHT(TEXT(AE122,"0.#"),1)=".",FALSE,TRUE)</formula>
    </cfRule>
    <cfRule type="expression" dxfId="2638" priority="13214">
      <formula>IF(RIGHT(TEXT(AE122,"0.#"),1)=".",TRUE,FALSE)</formula>
    </cfRule>
  </conditionalFormatting>
  <conditionalFormatting sqref="AI122">
    <cfRule type="expression" dxfId="2637" priority="13211">
      <formula>IF(RIGHT(TEXT(AI122,"0.#"),1)=".",FALSE,TRUE)</formula>
    </cfRule>
    <cfRule type="expression" dxfId="2636" priority="13212">
      <formula>IF(RIGHT(TEXT(AI122,"0.#"),1)=".",TRUE,FALSE)</formula>
    </cfRule>
  </conditionalFormatting>
  <conditionalFormatting sqref="AM122">
    <cfRule type="expression" dxfId="2635" priority="13209">
      <formula>IF(RIGHT(TEXT(AM122,"0.#"),1)=".",FALSE,TRUE)</formula>
    </cfRule>
    <cfRule type="expression" dxfId="2634" priority="13210">
      <formula>IF(RIGHT(TEXT(AM122,"0.#"),1)=".",TRUE,FALSE)</formula>
    </cfRule>
  </conditionalFormatting>
  <conditionalFormatting sqref="AQ123">
    <cfRule type="expression" dxfId="2633" priority="13201">
      <formula>IF(RIGHT(TEXT(AQ123,"0.#"),1)=".",FALSE,TRUE)</formula>
    </cfRule>
    <cfRule type="expression" dxfId="2632" priority="13202">
      <formula>IF(RIGHT(TEXT(AQ123,"0.#"),1)=".",TRUE,FALSE)</formula>
    </cfRule>
  </conditionalFormatting>
  <conditionalFormatting sqref="AE125 AQ125">
    <cfRule type="expression" dxfId="2631" priority="13199">
      <formula>IF(RIGHT(TEXT(AE125,"0.#"),1)=".",FALSE,TRUE)</formula>
    </cfRule>
    <cfRule type="expression" dxfId="2630" priority="13200">
      <formula>IF(RIGHT(TEXT(AE125,"0.#"),1)=".",TRUE,FALSE)</formula>
    </cfRule>
  </conditionalFormatting>
  <conditionalFormatting sqref="AI125">
    <cfRule type="expression" dxfId="2629" priority="13197">
      <formula>IF(RIGHT(TEXT(AI125,"0.#"),1)=".",FALSE,TRUE)</formula>
    </cfRule>
    <cfRule type="expression" dxfId="2628" priority="13198">
      <formula>IF(RIGHT(TEXT(AI125,"0.#"),1)=".",TRUE,FALSE)</formula>
    </cfRule>
  </conditionalFormatting>
  <conditionalFormatting sqref="AM125">
    <cfRule type="expression" dxfId="2627" priority="13195">
      <formula>IF(RIGHT(TEXT(AM125,"0.#"),1)=".",FALSE,TRUE)</formula>
    </cfRule>
    <cfRule type="expression" dxfId="2626" priority="13196">
      <formula>IF(RIGHT(TEXT(AM125,"0.#"),1)=".",TRUE,FALSE)</formula>
    </cfRule>
  </conditionalFormatting>
  <conditionalFormatting sqref="AQ126">
    <cfRule type="expression" dxfId="2625" priority="13187">
      <formula>IF(RIGHT(TEXT(AQ126,"0.#"),1)=".",FALSE,TRUE)</formula>
    </cfRule>
    <cfRule type="expression" dxfId="2624" priority="13188">
      <formula>IF(RIGHT(TEXT(AQ126,"0.#"),1)=".",TRUE,FALSE)</formula>
    </cfRule>
  </conditionalFormatting>
  <conditionalFormatting sqref="AE128 AQ128">
    <cfRule type="expression" dxfId="2623" priority="13185">
      <formula>IF(RIGHT(TEXT(AE128,"0.#"),1)=".",FALSE,TRUE)</formula>
    </cfRule>
    <cfRule type="expression" dxfId="2622" priority="13186">
      <formula>IF(RIGHT(TEXT(AE128,"0.#"),1)=".",TRUE,FALSE)</formula>
    </cfRule>
  </conditionalFormatting>
  <conditionalFormatting sqref="AI128">
    <cfRule type="expression" dxfId="2621" priority="13183">
      <formula>IF(RIGHT(TEXT(AI128,"0.#"),1)=".",FALSE,TRUE)</formula>
    </cfRule>
    <cfRule type="expression" dxfId="2620" priority="13184">
      <formula>IF(RIGHT(TEXT(AI128,"0.#"),1)=".",TRUE,FALSE)</formula>
    </cfRule>
  </conditionalFormatting>
  <conditionalFormatting sqref="AM128">
    <cfRule type="expression" dxfId="2619" priority="13181">
      <formula>IF(RIGHT(TEXT(AM128,"0.#"),1)=".",FALSE,TRUE)</formula>
    </cfRule>
    <cfRule type="expression" dxfId="2618" priority="13182">
      <formula>IF(RIGHT(TEXT(AM128,"0.#"),1)=".",TRUE,FALSE)</formula>
    </cfRule>
  </conditionalFormatting>
  <conditionalFormatting sqref="AQ129">
    <cfRule type="expression" dxfId="2617" priority="13173">
      <formula>IF(RIGHT(TEXT(AQ129,"0.#"),1)=".",FALSE,TRUE)</formula>
    </cfRule>
    <cfRule type="expression" dxfId="2616" priority="13174">
      <formula>IF(RIGHT(TEXT(AQ129,"0.#"),1)=".",TRUE,FALSE)</formula>
    </cfRule>
  </conditionalFormatting>
  <conditionalFormatting sqref="AE75">
    <cfRule type="expression" dxfId="2615" priority="13171">
      <formula>IF(RIGHT(TEXT(AE75,"0.#"),1)=".",FALSE,TRUE)</formula>
    </cfRule>
    <cfRule type="expression" dxfId="2614" priority="13172">
      <formula>IF(RIGHT(TEXT(AE75,"0.#"),1)=".",TRUE,FALSE)</formula>
    </cfRule>
  </conditionalFormatting>
  <conditionalFormatting sqref="AE76">
    <cfRule type="expression" dxfId="2613" priority="13169">
      <formula>IF(RIGHT(TEXT(AE76,"0.#"),1)=".",FALSE,TRUE)</formula>
    </cfRule>
    <cfRule type="expression" dxfId="2612" priority="13170">
      <formula>IF(RIGHT(TEXT(AE76,"0.#"),1)=".",TRUE,FALSE)</formula>
    </cfRule>
  </conditionalFormatting>
  <conditionalFormatting sqref="AE77">
    <cfRule type="expression" dxfId="2611" priority="13167">
      <formula>IF(RIGHT(TEXT(AE77,"0.#"),1)=".",FALSE,TRUE)</formula>
    </cfRule>
    <cfRule type="expression" dxfId="2610" priority="13168">
      <formula>IF(RIGHT(TEXT(AE77,"0.#"),1)=".",TRUE,FALSE)</formula>
    </cfRule>
  </conditionalFormatting>
  <conditionalFormatting sqref="AI77">
    <cfRule type="expression" dxfId="2609" priority="13165">
      <formula>IF(RIGHT(TEXT(AI77,"0.#"),1)=".",FALSE,TRUE)</formula>
    </cfRule>
    <cfRule type="expression" dxfId="2608" priority="13166">
      <formula>IF(RIGHT(TEXT(AI77,"0.#"),1)=".",TRUE,FALSE)</formula>
    </cfRule>
  </conditionalFormatting>
  <conditionalFormatting sqref="AI76">
    <cfRule type="expression" dxfId="2607" priority="13163">
      <formula>IF(RIGHT(TEXT(AI76,"0.#"),1)=".",FALSE,TRUE)</formula>
    </cfRule>
    <cfRule type="expression" dxfId="2606" priority="13164">
      <formula>IF(RIGHT(TEXT(AI76,"0.#"),1)=".",TRUE,FALSE)</formula>
    </cfRule>
  </conditionalFormatting>
  <conditionalFormatting sqref="AI75">
    <cfRule type="expression" dxfId="2605" priority="13161">
      <formula>IF(RIGHT(TEXT(AI75,"0.#"),1)=".",FALSE,TRUE)</formula>
    </cfRule>
    <cfRule type="expression" dxfId="2604" priority="13162">
      <formula>IF(RIGHT(TEXT(AI75,"0.#"),1)=".",TRUE,FALSE)</formula>
    </cfRule>
  </conditionalFormatting>
  <conditionalFormatting sqref="AM75">
    <cfRule type="expression" dxfId="2603" priority="13159">
      <formula>IF(RIGHT(TEXT(AM75,"0.#"),1)=".",FALSE,TRUE)</formula>
    </cfRule>
    <cfRule type="expression" dxfId="2602" priority="13160">
      <formula>IF(RIGHT(TEXT(AM75,"0.#"),1)=".",TRUE,FALSE)</formula>
    </cfRule>
  </conditionalFormatting>
  <conditionalFormatting sqref="AM76">
    <cfRule type="expression" dxfId="2601" priority="13157">
      <formula>IF(RIGHT(TEXT(AM76,"0.#"),1)=".",FALSE,TRUE)</formula>
    </cfRule>
    <cfRule type="expression" dxfId="2600" priority="13158">
      <formula>IF(RIGHT(TEXT(AM76,"0.#"),1)=".",TRUE,FALSE)</formula>
    </cfRule>
  </conditionalFormatting>
  <conditionalFormatting sqref="AM77">
    <cfRule type="expression" dxfId="2599" priority="13155">
      <formula>IF(RIGHT(TEXT(AM77,"0.#"),1)=".",FALSE,TRUE)</formula>
    </cfRule>
    <cfRule type="expression" dxfId="2598" priority="13156">
      <formula>IF(RIGHT(TEXT(AM77,"0.#"),1)=".",TRUE,FALSE)</formula>
    </cfRule>
  </conditionalFormatting>
  <conditionalFormatting sqref="AE134:AE135 AI134:AI135 AM134:AM135 AQ134:AQ135 AU134:AU135">
    <cfRule type="expression" dxfId="2597" priority="13141">
      <formula>IF(RIGHT(TEXT(AE134,"0.#"),1)=".",FALSE,TRUE)</formula>
    </cfRule>
    <cfRule type="expression" dxfId="2596" priority="13142">
      <formula>IF(RIGHT(TEXT(AE134,"0.#"),1)=".",TRUE,FALSE)</formula>
    </cfRule>
  </conditionalFormatting>
  <conditionalFormatting sqref="AE433">
    <cfRule type="expression" dxfId="2595" priority="13111">
      <formula>IF(RIGHT(TEXT(AE433,"0.#"),1)=".",FALSE,TRUE)</formula>
    </cfRule>
    <cfRule type="expression" dxfId="2594" priority="13112">
      <formula>IF(RIGHT(TEXT(AE433,"0.#"),1)=".",TRUE,FALSE)</formula>
    </cfRule>
  </conditionalFormatting>
  <conditionalFormatting sqref="AM435">
    <cfRule type="expression" dxfId="2593" priority="13095">
      <formula>IF(RIGHT(TEXT(AM435,"0.#"),1)=".",FALSE,TRUE)</formula>
    </cfRule>
    <cfRule type="expression" dxfId="2592" priority="13096">
      <formula>IF(RIGHT(TEXT(AM435,"0.#"),1)=".",TRUE,FALSE)</formula>
    </cfRule>
  </conditionalFormatting>
  <conditionalFormatting sqref="AE434">
    <cfRule type="expression" dxfId="2591" priority="13109">
      <formula>IF(RIGHT(TEXT(AE434,"0.#"),1)=".",FALSE,TRUE)</formula>
    </cfRule>
    <cfRule type="expression" dxfId="2590" priority="13110">
      <formula>IF(RIGHT(TEXT(AE434,"0.#"),1)=".",TRUE,FALSE)</formula>
    </cfRule>
  </conditionalFormatting>
  <conditionalFormatting sqref="AE435">
    <cfRule type="expression" dxfId="2589" priority="13107">
      <formula>IF(RIGHT(TEXT(AE435,"0.#"),1)=".",FALSE,TRUE)</formula>
    </cfRule>
    <cfRule type="expression" dxfId="2588" priority="13108">
      <formula>IF(RIGHT(TEXT(AE435,"0.#"),1)=".",TRUE,FALSE)</formula>
    </cfRule>
  </conditionalFormatting>
  <conditionalFormatting sqref="AM433">
    <cfRule type="expression" dxfId="2587" priority="13099">
      <formula>IF(RIGHT(TEXT(AM433,"0.#"),1)=".",FALSE,TRUE)</formula>
    </cfRule>
    <cfRule type="expression" dxfId="2586" priority="13100">
      <formula>IF(RIGHT(TEXT(AM433,"0.#"),1)=".",TRUE,FALSE)</formula>
    </cfRule>
  </conditionalFormatting>
  <conditionalFormatting sqref="AM434">
    <cfRule type="expression" dxfId="2585" priority="13097">
      <formula>IF(RIGHT(TEXT(AM434,"0.#"),1)=".",FALSE,TRUE)</formula>
    </cfRule>
    <cfRule type="expression" dxfId="2584" priority="13098">
      <formula>IF(RIGHT(TEXT(AM434,"0.#"),1)=".",TRUE,FALSE)</formula>
    </cfRule>
  </conditionalFormatting>
  <conditionalFormatting sqref="AU433">
    <cfRule type="expression" dxfId="2583" priority="13087">
      <formula>IF(RIGHT(TEXT(AU433,"0.#"),1)=".",FALSE,TRUE)</formula>
    </cfRule>
    <cfRule type="expression" dxfId="2582" priority="13088">
      <formula>IF(RIGHT(TEXT(AU433,"0.#"),1)=".",TRUE,FALSE)</formula>
    </cfRule>
  </conditionalFormatting>
  <conditionalFormatting sqref="AU434">
    <cfRule type="expression" dxfId="2581" priority="13085">
      <formula>IF(RIGHT(TEXT(AU434,"0.#"),1)=".",FALSE,TRUE)</formula>
    </cfRule>
    <cfRule type="expression" dxfId="2580" priority="13086">
      <formula>IF(RIGHT(TEXT(AU434,"0.#"),1)=".",TRUE,FALSE)</formula>
    </cfRule>
  </conditionalFormatting>
  <conditionalFormatting sqref="AU435">
    <cfRule type="expression" dxfId="2579" priority="13083">
      <formula>IF(RIGHT(TEXT(AU435,"0.#"),1)=".",FALSE,TRUE)</formula>
    </cfRule>
    <cfRule type="expression" dxfId="2578" priority="13084">
      <formula>IF(RIGHT(TEXT(AU435,"0.#"),1)=".",TRUE,FALSE)</formula>
    </cfRule>
  </conditionalFormatting>
  <conditionalFormatting sqref="AI435">
    <cfRule type="expression" dxfId="2577" priority="13017">
      <formula>IF(RIGHT(TEXT(AI435,"0.#"),1)=".",FALSE,TRUE)</formula>
    </cfRule>
    <cfRule type="expression" dxfId="2576" priority="13018">
      <formula>IF(RIGHT(TEXT(AI435,"0.#"),1)=".",TRUE,FALSE)</formula>
    </cfRule>
  </conditionalFormatting>
  <conditionalFormatting sqref="AI433">
    <cfRule type="expression" dxfId="2575" priority="13021">
      <formula>IF(RIGHT(TEXT(AI433,"0.#"),1)=".",FALSE,TRUE)</formula>
    </cfRule>
    <cfRule type="expression" dxfId="2574" priority="13022">
      <formula>IF(RIGHT(TEXT(AI433,"0.#"),1)=".",TRUE,FALSE)</formula>
    </cfRule>
  </conditionalFormatting>
  <conditionalFormatting sqref="AI434">
    <cfRule type="expression" dxfId="2573" priority="13019">
      <formula>IF(RIGHT(TEXT(AI434,"0.#"),1)=".",FALSE,TRUE)</formula>
    </cfRule>
    <cfRule type="expression" dxfId="2572" priority="13020">
      <formula>IF(RIGHT(TEXT(AI434,"0.#"),1)=".",TRUE,FALSE)</formula>
    </cfRule>
  </conditionalFormatting>
  <conditionalFormatting sqref="AQ434">
    <cfRule type="expression" dxfId="2571" priority="13003">
      <formula>IF(RIGHT(TEXT(AQ434,"0.#"),1)=".",FALSE,TRUE)</formula>
    </cfRule>
    <cfRule type="expression" dxfId="2570" priority="13004">
      <formula>IF(RIGHT(TEXT(AQ434,"0.#"),1)=".",TRUE,FALSE)</formula>
    </cfRule>
  </conditionalFormatting>
  <conditionalFormatting sqref="AQ435">
    <cfRule type="expression" dxfId="2569" priority="12989">
      <formula>IF(RIGHT(TEXT(AQ435,"0.#"),1)=".",FALSE,TRUE)</formula>
    </cfRule>
    <cfRule type="expression" dxfId="2568" priority="12990">
      <formula>IF(RIGHT(TEXT(AQ435,"0.#"),1)=".",TRUE,FALSE)</formula>
    </cfRule>
  </conditionalFormatting>
  <conditionalFormatting sqref="AQ433">
    <cfRule type="expression" dxfId="2567" priority="12987">
      <formula>IF(RIGHT(TEXT(AQ433,"0.#"),1)=".",FALSE,TRUE)</formula>
    </cfRule>
    <cfRule type="expression" dxfId="2566" priority="12988">
      <formula>IF(RIGHT(TEXT(AQ433,"0.#"),1)=".",TRUE,FALSE)</formula>
    </cfRule>
  </conditionalFormatting>
  <conditionalFormatting sqref="AL847:AO866">
    <cfRule type="expression" dxfId="2565" priority="6711">
      <formula>IF(AND(AL847&gt;=0, RIGHT(TEXT(AL847,"0.#"),1)&lt;&gt;"."),TRUE,FALSE)</formula>
    </cfRule>
    <cfRule type="expression" dxfId="2564" priority="6712">
      <formula>IF(AND(AL847&gt;=0, RIGHT(TEXT(AL847,"0.#"),1)="."),TRUE,FALSE)</formula>
    </cfRule>
    <cfRule type="expression" dxfId="2563" priority="6713">
      <formula>IF(AND(AL847&lt;0, RIGHT(TEXT(AL847,"0.#"),1)&lt;&gt;"."),TRUE,FALSE)</formula>
    </cfRule>
    <cfRule type="expression" dxfId="2562" priority="6714">
      <formula>IF(AND(AL847&lt;0, RIGHT(TEXT(AL847,"0.#"),1)="."),TRUE,FALSE)</formula>
    </cfRule>
  </conditionalFormatting>
  <conditionalFormatting sqref="AQ53:AQ55">
    <cfRule type="expression" dxfId="2561" priority="4733">
      <formula>IF(RIGHT(TEXT(AQ53,"0.#"),1)=".",FALSE,TRUE)</formula>
    </cfRule>
    <cfRule type="expression" dxfId="2560" priority="4734">
      <formula>IF(RIGHT(TEXT(AQ53,"0.#"),1)=".",TRUE,FALSE)</formula>
    </cfRule>
  </conditionalFormatting>
  <conditionalFormatting sqref="AU53:AU55">
    <cfRule type="expression" dxfId="2559" priority="4731">
      <formula>IF(RIGHT(TEXT(AU53,"0.#"),1)=".",FALSE,TRUE)</formula>
    </cfRule>
    <cfRule type="expression" dxfId="2558" priority="4732">
      <formula>IF(RIGHT(TEXT(AU53,"0.#"),1)=".",TRUE,FALSE)</formula>
    </cfRule>
  </conditionalFormatting>
  <conditionalFormatting sqref="AQ60:AQ62">
    <cfRule type="expression" dxfId="2557" priority="4729">
      <formula>IF(RIGHT(TEXT(AQ60,"0.#"),1)=".",FALSE,TRUE)</formula>
    </cfRule>
    <cfRule type="expression" dxfId="2556" priority="4730">
      <formula>IF(RIGHT(TEXT(AQ60,"0.#"),1)=".",TRUE,FALSE)</formula>
    </cfRule>
  </conditionalFormatting>
  <conditionalFormatting sqref="AU60:AU62">
    <cfRule type="expression" dxfId="2555" priority="4727">
      <formula>IF(RIGHT(TEXT(AU60,"0.#"),1)=".",FALSE,TRUE)</formula>
    </cfRule>
    <cfRule type="expression" dxfId="2554" priority="4728">
      <formula>IF(RIGHT(TEXT(AU60,"0.#"),1)=".",TRUE,FALSE)</formula>
    </cfRule>
  </conditionalFormatting>
  <conditionalFormatting sqref="AQ75:AQ77">
    <cfRule type="expression" dxfId="2553" priority="4725">
      <formula>IF(RIGHT(TEXT(AQ75,"0.#"),1)=".",FALSE,TRUE)</formula>
    </cfRule>
    <cfRule type="expression" dxfId="2552" priority="4726">
      <formula>IF(RIGHT(TEXT(AQ75,"0.#"),1)=".",TRUE,FALSE)</formula>
    </cfRule>
  </conditionalFormatting>
  <conditionalFormatting sqref="AU75:AU77">
    <cfRule type="expression" dxfId="2551" priority="4723">
      <formula>IF(RIGHT(TEXT(AU75,"0.#"),1)=".",FALSE,TRUE)</formula>
    </cfRule>
    <cfRule type="expression" dxfId="2550" priority="4724">
      <formula>IF(RIGHT(TEXT(AU75,"0.#"),1)=".",TRUE,FALSE)</formula>
    </cfRule>
  </conditionalFormatting>
  <conditionalFormatting sqref="AQ87:AQ89">
    <cfRule type="expression" dxfId="2549" priority="4721">
      <formula>IF(RIGHT(TEXT(AQ87,"0.#"),1)=".",FALSE,TRUE)</formula>
    </cfRule>
    <cfRule type="expression" dxfId="2548" priority="4722">
      <formula>IF(RIGHT(TEXT(AQ87,"0.#"),1)=".",TRUE,FALSE)</formula>
    </cfRule>
  </conditionalFormatting>
  <conditionalFormatting sqref="AU87:AU89">
    <cfRule type="expression" dxfId="2547" priority="4719">
      <formula>IF(RIGHT(TEXT(AU87,"0.#"),1)=".",FALSE,TRUE)</formula>
    </cfRule>
    <cfRule type="expression" dxfId="2546" priority="4720">
      <formula>IF(RIGHT(TEXT(AU87,"0.#"),1)=".",TRUE,FALSE)</formula>
    </cfRule>
  </conditionalFormatting>
  <conditionalFormatting sqref="AQ92:AQ94">
    <cfRule type="expression" dxfId="2545" priority="4717">
      <formula>IF(RIGHT(TEXT(AQ92,"0.#"),1)=".",FALSE,TRUE)</formula>
    </cfRule>
    <cfRule type="expression" dxfId="2544" priority="4718">
      <formula>IF(RIGHT(TEXT(AQ92,"0.#"),1)=".",TRUE,FALSE)</formula>
    </cfRule>
  </conditionalFormatting>
  <conditionalFormatting sqref="AU92:AU94">
    <cfRule type="expression" dxfId="2543" priority="4715">
      <formula>IF(RIGHT(TEXT(AU92,"0.#"),1)=".",FALSE,TRUE)</formula>
    </cfRule>
    <cfRule type="expression" dxfId="2542" priority="4716">
      <formula>IF(RIGHT(TEXT(AU92,"0.#"),1)=".",TRUE,FALSE)</formula>
    </cfRule>
  </conditionalFormatting>
  <conditionalFormatting sqref="AQ97:AQ99">
    <cfRule type="expression" dxfId="2541" priority="4713">
      <formula>IF(RIGHT(TEXT(AQ97,"0.#"),1)=".",FALSE,TRUE)</formula>
    </cfRule>
    <cfRule type="expression" dxfId="2540" priority="4714">
      <formula>IF(RIGHT(TEXT(AQ97,"0.#"),1)=".",TRUE,FALSE)</formula>
    </cfRule>
  </conditionalFormatting>
  <conditionalFormatting sqref="AU97:AU99">
    <cfRule type="expression" dxfId="2539" priority="4711">
      <formula>IF(RIGHT(TEXT(AU97,"0.#"),1)=".",FALSE,TRUE)</formula>
    </cfRule>
    <cfRule type="expression" dxfId="2538" priority="4712">
      <formula>IF(RIGHT(TEXT(AU97,"0.#"),1)=".",TRUE,FALSE)</formula>
    </cfRule>
  </conditionalFormatting>
  <conditionalFormatting sqref="AE458">
    <cfRule type="expression" dxfId="2537" priority="4405">
      <formula>IF(RIGHT(TEXT(AE458,"0.#"),1)=".",FALSE,TRUE)</formula>
    </cfRule>
    <cfRule type="expression" dxfId="2536" priority="4406">
      <formula>IF(RIGHT(TEXT(AE458,"0.#"),1)=".",TRUE,FALSE)</formula>
    </cfRule>
  </conditionalFormatting>
  <conditionalFormatting sqref="AM460">
    <cfRule type="expression" dxfId="2535" priority="4395">
      <formula>IF(RIGHT(TEXT(AM460,"0.#"),1)=".",FALSE,TRUE)</formula>
    </cfRule>
    <cfRule type="expression" dxfId="2534" priority="4396">
      <formula>IF(RIGHT(TEXT(AM460,"0.#"),1)=".",TRUE,FALSE)</formula>
    </cfRule>
  </conditionalFormatting>
  <conditionalFormatting sqref="AE459">
    <cfRule type="expression" dxfId="2533" priority="4403">
      <formula>IF(RIGHT(TEXT(AE459,"0.#"),1)=".",FALSE,TRUE)</formula>
    </cfRule>
    <cfRule type="expression" dxfId="2532" priority="4404">
      <formula>IF(RIGHT(TEXT(AE459,"0.#"),1)=".",TRUE,FALSE)</formula>
    </cfRule>
  </conditionalFormatting>
  <conditionalFormatting sqref="AE460">
    <cfRule type="expression" dxfId="2531" priority="4401">
      <formula>IF(RIGHT(TEXT(AE460,"0.#"),1)=".",FALSE,TRUE)</formula>
    </cfRule>
    <cfRule type="expression" dxfId="2530" priority="4402">
      <formula>IF(RIGHT(TEXT(AE460,"0.#"),1)=".",TRUE,FALSE)</formula>
    </cfRule>
  </conditionalFormatting>
  <conditionalFormatting sqref="AM458">
    <cfRule type="expression" dxfId="2529" priority="4399">
      <formula>IF(RIGHT(TEXT(AM458,"0.#"),1)=".",FALSE,TRUE)</formula>
    </cfRule>
    <cfRule type="expression" dxfId="2528" priority="4400">
      <formula>IF(RIGHT(TEXT(AM458,"0.#"),1)=".",TRUE,FALSE)</formula>
    </cfRule>
  </conditionalFormatting>
  <conditionalFormatting sqref="AM459">
    <cfRule type="expression" dxfId="2527" priority="4397">
      <formula>IF(RIGHT(TEXT(AM459,"0.#"),1)=".",FALSE,TRUE)</formula>
    </cfRule>
    <cfRule type="expression" dxfId="2526" priority="4398">
      <formula>IF(RIGHT(TEXT(AM459,"0.#"),1)=".",TRUE,FALSE)</formula>
    </cfRule>
  </conditionalFormatting>
  <conditionalFormatting sqref="AU458">
    <cfRule type="expression" dxfId="2525" priority="4393">
      <formula>IF(RIGHT(TEXT(AU458,"0.#"),1)=".",FALSE,TRUE)</formula>
    </cfRule>
    <cfRule type="expression" dxfId="2524" priority="4394">
      <formula>IF(RIGHT(TEXT(AU458,"0.#"),1)=".",TRUE,FALSE)</formula>
    </cfRule>
  </conditionalFormatting>
  <conditionalFormatting sqref="AU459">
    <cfRule type="expression" dxfId="2523" priority="4391">
      <formula>IF(RIGHT(TEXT(AU459,"0.#"),1)=".",FALSE,TRUE)</formula>
    </cfRule>
    <cfRule type="expression" dxfId="2522" priority="4392">
      <formula>IF(RIGHT(TEXT(AU459,"0.#"),1)=".",TRUE,FALSE)</formula>
    </cfRule>
  </conditionalFormatting>
  <conditionalFormatting sqref="AU460">
    <cfRule type="expression" dxfId="2521" priority="4389">
      <formula>IF(RIGHT(TEXT(AU460,"0.#"),1)=".",FALSE,TRUE)</formula>
    </cfRule>
    <cfRule type="expression" dxfId="2520" priority="4390">
      <formula>IF(RIGHT(TEXT(AU460,"0.#"),1)=".",TRUE,FALSE)</formula>
    </cfRule>
  </conditionalFormatting>
  <conditionalFormatting sqref="AI460">
    <cfRule type="expression" dxfId="2519" priority="4383">
      <formula>IF(RIGHT(TEXT(AI460,"0.#"),1)=".",FALSE,TRUE)</formula>
    </cfRule>
    <cfRule type="expression" dxfId="2518" priority="4384">
      <formula>IF(RIGHT(TEXT(AI460,"0.#"),1)=".",TRUE,FALSE)</formula>
    </cfRule>
  </conditionalFormatting>
  <conditionalFormatting sqref="AI458">
    <cfRule type="expression" dxfId="2517" priority="4387">
      <formula>IF(RIGHT(TEXT(AI458,"0.#"),1)=".",FALSE,TRUE)</formula>
    </cfRule>
    <cfRule type="expression" dxfId="2516" priority="4388">
      <formula>IF(RIGHT(TEXT(AI458,"0.#"),1)=".",TRUE,FALSE)</formula>
    </cfRule>
  </conditionalFormatting>
  <conditionalFormatting sqref="AI459">
    <cfRule type="expression" dxfId="2515" priority="4385">
      <formula>IF(RIGHT(TEXT(AI459,"0.#"),1)=".",FALSE,TRUE)</formula>
    </cfRule>
    <cfRule type="expression" dxfId="2514" priority="4386">
      <formula>IF(RIGHT(TEXT(AI459,"0.#"),1)=".",TRUE,FALSE)</formula>
    </cfRule>
  </conditionalFormatting>
  <conditionalFormatting sqref="AQ459">
    <cfRule type="expression" dxfId="2513" priority="4381">
      <formula>IF(RIGHT(TEXT(AQ459,"0.#"),1)=".",FALSE,TRUE)</formula>
    </cfRule>
    <cfRule type="expression" dxfId="2512" priority="4382">
      <formula>IF(RIGHT(TEXT(AQ459,"0.#"),1)=".",TRUE,FALSE)</formula>
    </cfRule>
  </conditionalFormatting>
  <conditionalFormatting sqref="AQ460">
    <cfRule type="expression" dxfId="2511" priority="4379">
      <formula>IF(RIGHT(TEXT(AQ460,"0.#"),1)=".",FALSE,TRUE)</formula>
    </cfRule>
    <cfRule type="expression" dxfId="2510" priority="4380">
      <formula>IF(RIGHT(TEXT(AQ460,"0.#"),1)=".",TRUE,FALSE)</formula>
    </cfRule>
  </conditionalFormatting>
  <conditionalFormatting sqref="AQ458">
    <cfRule type="expression" dxfId="2509" priority="4377">
      <formula>IF(RIGHT(TEXT(AQ458,"0.#"),1)=".",FALSE,TRUE)</formula>
    </cfRule>
    <cfRule type="expression" dxfId="2508" priority="4378">
      <formula>IF(RIGHT(TEXT(AQ458,"0.#"),1)=".",TRUE,FALSE)</formula>
    </cfRule>
  </conditionalFormatting>
  <conditionalFormatting sqref="AE120 AM120">
    <cfRule type="expression" dxfId="2507" priority="3055">
      <formula>IF(RIGHT(TEXT(AE120,"0.#"),1)=".",FALSE,TRUE)</formula>
    </cfRule>
    <cfRule type="expression" dxfId="2506" priority="3056">
      <formula>IF(RIGHT(TEXT(AE120,"0.#"),1)=".",TRUE,FALSE)</formula>
    </cfRule>
  </conditionalFormatting>
  <conditionalFormatting sqref="AI126">
    <cfRule type="expression" dxfId="2505" priority="3045">
      <formula>IF(RIGHT(TEXT(AI126,"0.#"),1)=".",FALSE,TRUE)</formula>
    </cfRule>
    <cfRule type="expression" dxfId="2504" priority="3046">
      <formula>IF(RIGHT(TEXT(AI126,"0.#"),1)=".",TRUE,FALSE)</formula>
    </cfRule>
  </conditionalFormatting>
  <conditionalFormatting sqref="AI120">
    <cfRule type="expression" dxfId="2503" priority="3053">
      <formula>IF(RIGHT(TEXT(AI120,"0.#"),1)=".",FALSE,TRUE)</formula>
    </cfRule>
    <cfRule type="expression" dxfId="2502" priority="3054">
      <formula>IF(RIGHT(TEXT(AI120,"0.#"),1)=".",TRUE,FALSE)</formula>
    </cfRule>
  </conditionalFormatting>
  <conditionalFormatting sqref="AE123 AM123">
    <cfRule type="expression" dxfId="2501" priority="3051">
      <formula>IF(RIGHT(TEXT(AE123,"0.#"),1)=".",FALSE,TRUE)</formula>
    </cfRule>
    <cfRule type="expression" dxfId="2500" priority="3052">
      <formula>IF(RIGHT(TEXT(AE123,"0.#"),1)=".",TRUE,FALSE)</formula>
    </cfRule>
  </conditionalFormatting>
  <conditionalFormatting sqref="AI123">
    <cfRule type="expression" dxfId="2499" priority="3049">
      <formula>IF(RIGHT(TEXT(AI123,"0.#"),1)=".",FALSE,TRUE)</formula>
    </cfRule>
    <cfRule type="expression" dxfId="2498" priority="3050">
      <formula>IF(RIGHT(TEXT(AI123,"0.#"),1)=".",TRUE,FALSE)</formula>
    </cfRule>
  </conditionalFormatting>
  <conditionalFormatting sqref="AE126 AM126">
    <cfRule type="expression" dxfId="2497" priority="3047">
      <formula>IF(RIGHT(TEXT(AE126,"0.#"),1)=".",FALSE,TRUE)</formula>
    </cfRule>
    <cfRule type="expression" dxfId="2496" priority="3048">
      <formula>IF(RIGHT(TEXT(AE126,"0.#"),1)=".",TRUE,FALSE)</formula>
    </cfRule>
  </conditionalFormatting>
  <conditionalFormatting sqref="AE129 AM129">
    <cfRule type="expression" dxfId="2495" priority="3043">
      <formula>IF(RIGHT(TEXT(AE129,"0.#"),1)=".",FALSE,TRUE)</formula>
    </cfRule>
    <cfRule type="expression" dxfId="2494" priority="3044">
      <formula>IF(RIGHT(TEXT(AE129,"0.#"),1)=".",TRUE,FALSE)</formula>
    </cfRule>
  </conditionalFormatting>
  <conditionalFormatting sqref="AI129">
    <cfRule type="expression" dxfId="2493" priority="3041">
      <formula>IF(RIGHT(TEXT(AI129,"0.#"),1)=".",FALSE,TRUE)</formula>
    </cfRule>
    <cfRule type="expression" dxfId="2492" priority="3042">
      <formula>IF(RIGHT(TEXT(AI129,"0.#"),1)=".",TRUE,FALSE)</formula>
    </cfRule>
  </conditionalFormatting>
  <conditionalFormatting sqref="Y839:Y866">
    <cfRule type="expression" dxfId="2491" priority="3039">
      <formula>IF(RIGHT(TEXT(Y839,"0.#"),1)=".",FALSE,TRUE)</formula>
    </cfRule>
    <cfRule type="expression" dxfId="2490" priority="3040">
      <formula>IF(RIGHT(TEXT(Y839,"0.#"),1)=".",TRUE,FALSE)</formula>
    </cfRule>
  </conditionalFormatting>
  <conditionalFormatting sqref="AU518">
    <cfRule type="expression" dxfId="2489" priority="1549">
      <formula>IF(RIGHT(TEXT(AU518,"0.#"),1)=".",FALSE,TRUE)</formula>
    </cfRule>
    <cfRule type="expression" dxfId="2488" priority="1550">
      <formula>IF(RIGHT(TEXT(AU518,"0.#"),1)=".",TRUE,FALSE)</formula>
    </cfRule>
  </conditionalFormatting>
  <conditionalFormatting sqref="AQ551">
    <cfRule type="expression" dxfId="2487" priority="1325">
      <formula>IF(RIGHT(TEXT(AQ551,"0.#"),1)=".",FALSE,TRUE)</formula>
    </cfRule>
    <cfRule type="expression" dxfId="2486" priority="1326">
      <formula>IF(RIGHT(TEXT(AQ551,"0.#"),1)=".",TRUE,FALSE)</formula>
    </cfRule>
  </conditionalFormatting>
  <conditionalFormatting sqref="AE556">
    <cfRule type="expression" dxfId="2485" priority="1323">
      <formula>IF(RIGHT(TEXT(AE556,"0.#"),1)=".",FALSE,TRUE)</formula>
    </cfRule>
    <cfRule type="expression" dxfId="2484" priority="1324">
      <formula>IF(RIGHT(TEXT(AE556,"0.#"),1)=".",TRUE,FALSE)</formula>
    </cfRule>
  </conditionalFormatting>
  <conditionalFormatting sqref="AE557">
    <cfRule type="expression" dxfId="2483" priority="1321">
      <formula>IF(RIGHT(TEXT(AE557,"0.#"),1)=".",FALSE,TRUE)</formula>
    </cfRule>
    <cfRule type="expression" dxfId="2482" priority="1322">
      <formula>IF(RIGHT(TEXT(AE557,"0.#"),1)=".",TRUE,FALSE)</formula>
    </cfRule>
  </conditionalFormatting>
  <conditionalFormatting sqref="AE558">
    <cfRule type="expression" dxfId="2481" priority="1319">
      <formula>IF(RIGHT(TEXT(AE558,"0.#"),1)=".",FALSE,TRUE)</formula>
    </cfRule>
    <cfRule type="expression" dxfId="2480" priority="1320">
      <formula>IF(RIGHT(TEXT(AE558,"0.#"),1)=".",TRUE,FALSE)</formula>
    </cfRule>
  </conditionalFormatting>
  <conditionalFormatting sqref="AU556">
    <cfRule type="expression" dxfId="2479" priority="1311">
      <formula>IF(RIGHT(TEXT(AU556,"0.#"),1)=".",FALSE,TRUE)</formula>
    </cfRule>
    <cfRule type="expression" dxfId="2478" priority="1312">
      <formula>IF(RIGHT(TEXT(AU556,"0.#"),1)=".",TRUE,FALSE)</formula>
    </cfRule>
  </conditionalFormatting>
  <conditionalFormatting sqref="AU557">
    <cfRule type="expression" dxfId="2477" priority="1309">
      <formula>IF(RIGHT(TEXT(AU557,"0.#"),1)=".",FALSE,TRUE)</formula>
    </cfRule>
    <cfRule type="expression" dxfId="2476" priority="1310">
      <formula>IF(RIGHT(TEXT(AU557,"0.#"),1)=".",TRUE,FALSE)</formula>
    </cfRule>
  </conditionalFormatting>
  <conditionalFormatting sqref="AU558">
    <cfRule type="expression" dxfId="2475" priority="1307">
      <formula>IF(RIGHT(TEXT(AU558,"0.#"),1)=".",FALSE,TRUE)</formula>
    </cfRule>
    <cfRule type="expression" dxfId="2474" priority="1308">
      <formula>IF(RIGHT(TEXT(AU558,"0.#"),1)=".",TRUE,FALSE)</formula>
    </cfRule>
  </conditionalFormatting>
  <conditionalFormatting sqref="AQ557">
    <cfRule type="expression" dxfId="2473" priority="1299">
      <formula>IF(RIGHT(TEXT(AQ557,"0.#"),1)=".",FALSE,TRUE)</formula>
    </cfRule>
    <cfRule type="expression" dxfId="2472" priority="1300">
      <formula>IF(RIGHT(TEXT(AQ557,"0.#"),1)=".",TRUE,FALSE)</formula>
    </cfRule>
  </conditionalFormatting>
  <conditionalFormatting sqref="AQ558">
    <cfRule type="expression" dxfId="2471" priority="1297">
      <formula>IF(RIGHT(TEXT(AQ558,"0.#"),1)=".",FALSE,TRUE)</formula>
    </cfRule>
    <cfRule type="expression" dxfId="2470" priority="1298">
      <formula>IF(RIGHT(TEXT(AQ558,"0.#"),1)=".",TRUE,FALSE)</formula>
    </cfRule>
  </conditionalFormatting>
  <conditionalFormatting sqref="AQ556">
    <cfRule type="expression" dxfId="2469" priority="1295">
      <formula>IF(RIGHT(TEXT(AQ556,"0.#"),1)=".",FALSE,TRUE)</formula>
    </cfRule>
    <cfRule type="expression" dxfId="2468" priority="1296">
      <formula>IF(RIGHT(TEXT(AQ556,"0.#"),1)=".",TRUE,FALSE)</formula>
    </cfRule>
  </conditionalFormatting>
  <conditionalFormatting sqref="AE561">
    <cfRule type="expression" dxfId="2467" priority="1293">
      <formula>IF(RIGHT(TEXT(AE561,"0.#"),1)=".",FALSE,TRUE)</formula>
    </cfRule>
    <cfRule type="expression" dxfId="2466" priority="1294">
      <formula>IF(RIGHT(TEXT(AE561,"0.#"),1)=".",TRUE,FALSE)</formula>
    </cfRule>
  </conditionalFormatting>
  <conditionalFormatting sqref="AE562">
    <cfRule type="expression" dxfId="2465" priority="1291">
      <formula>IF(RIGHT(TEXT(AE562,"0.#"),1)=".",FALSE,TRUE)</formula>
    </cfRule>
    <cfRule type="expression" dxfId="2464" priority="1292">
      <formula>IF(RIGHT(TEXT(AE562,"0.#"),1)=".",TRUE,FALSE)</formula>
    </cfRule>
  </conditionalFormatting>
  <conditionalFormatting sqref="AE563">
    <cfRule type="expression" dxfId="2463" priority="1289">
      <formula>IF(RIGHT(TEXT(AE563,"0.#"),1)=".",FALSE,TRUE)</formula>
    </cfRule>
    <cfRule type="expression" dxfId="2462" priority="1290">
      <formula>IF(RIGHT(TEXT(AE563,"0.#"),1)=".",TRUE,FALSE)</formula>
    </cfRule>
  </conditionalFormatting>
  <conditionalFormatting sqref="AL1102:AO1131">
    <cfRule type="expression" dxfId="2461" priority="2945">
      <formula>IF(AND(AL1102&gt;=0, RIGHT(TEXT(AL1102,"0.#"),1)&lt;&gt;"."),TRUE,FALSE)</formula>
    </cfRule>
    <cfRule type="expression" dxfId="2460" priority="2946">
      <formula>IF(AND(AL1102&gt;=0, RIGHT(TEXT(AL1102,"0.#"),1)="."),TRUE,FALSE)</formula>
    </cfRule>
    <cfRule type="expression" dxfId="2459" priority="2947">
      <formula>IF(AND(AL1102&lt;0, RIGHT(TEXT(AL1102,"0.#"),1)&lt;&gt;"."),TRUE,FALSE)</formula>
    </cfRule>
    <cfRule type="expression" dxfId="2458" priority="2948">
      <formula>IF(AND(AL1102&lt;0, RIGHT(TEXT(AL1102,"0.#"),1)="."),TRUE,FALSE)</formula>
    </cfRule>
  </conditionalFormatting>
  <conditionalFormatting sqref="Y1102:Y1131">
    <cfRule type="expression" dxfId="2457" priority="2943">
      <formula>IF(RIGHT(TEXT(Y1102,"0.#"),1)=".",FALSE,TRUE)</formula>
    </cfRule>
    <cfRule type="expression" dxfId="2456" priority="2944">
      <formula>IF(RIGHT(TEXT(Y1102,"0.#"),1)=".",TRUE,FALSE)</formula>
    </cfRule>
  </conditionalFormatting>
  <conditionalFormatting sqref="AQ553">
    <cfRule type="expression" dxfId="2455" priority="1327">
      <formula>IF(RIGHT(TEXT(AQ553,"0.#"),1)=".",FALSE,TRUE)</formula>
    </cfRule>
    <cfRule type="expression" dxfId="2454" priority="1328">
      <formula>IF(RIGHT(TEXT(AQ553,"0.#"),1)=".",TRUE,FALSE)</formula>
    </cfRule>
  </conditionalFormatting>
  <conditionalFormatting sqref="AU552">
    <cfRule type="expression" dxfId="2453" priority="1339">
      <formula>IF(RIGHT(TEXT(AU552,"0.#"),1)=".",FALSE,TRUE)</formula>
    </cfRule>
    <cfRule type="expression" dxfId="2452" priority="1340">
      <formula>IF(RIGHT(TEXT(AU552,"0.#"),1)=".",TRUE,FALSE)</formula>
    </cfRule>
  </conditionalFormatting>
  <conditionalFormatting sqref="AE552">
    <cfRule type="expression" dxfId="2451" priority="1351">
      <formula>IF(RIGHT(TEXT(AE552,"0.#"),1)=".",FALSE,TRUE)</formula>
    </cfRule>
    <cfRule type="expression" dxfId="2450" priority="1352">
      <formula>IF(RIGHT(TEXT(AE552,"0.#"),1)=".",TRUE,FALSE)</formula>
    </cfRule>
  </conditionalFormatting>
  <conditionalFormatting sqref="AQ548">
    <cfRule type="expression" dxfId="2449" priority="1357">
      <formula>IF(RIGHT(TEXT(AQ548,"0.#"),1)=".",FALSE,TRUE)</formula>
    </cfRule>
    <cfRule type="expression" dxfId="2448" priority="1358">
      <formula>IF(RIGHT(TEXT(AQ548,"0.#"),1)=".",TRUE,FALSE)</formula>
    </cfRule>
  </conditionalFormatting>
  <conditionalFormatting sqref="AL837:AO837">
    <cfRule type="expression" dxfId="2447" priority="2897">
      <formula>IF(AND(AL837&gt;=0, RIGHT(TEXT(AL837,"0.#"),1)&lt;&gt;"."),TRUE,FALSE)</formula>
    </cfRule>
    <cfRule type="expression" dxfId="2446" priority="2898">
      <formula>IF(AND(AL837&gt;=0, RIGHT(TEXT(AL837,"0.#"),1)="."),TRUE,FALSE)</formula>
    </cfRule>
    <cfRule type="expression" dxfId="2445" priority="2899">
      <formula>IF(AND(AL837&lt;0, RIGHT(TEXT(AL837,"0.#"),1)&lt;&gt;"."),TRUE,FALSE)</formula>
    </cfRule>
    <cfRule type="expression" dxfId="2444" priority="2900">
      <formula>IF(AND(AL837&lt;0, RIGHT(TEXT(AL837,"0.#"),1)="."),TRUE,FALSE)</formula>
    </cfRule>
  </conditionalFormatting>
  <conditionalFormatting sqref="Y837:Y838">
    <cfRule type="expression" dxfId="2443" priority="2895">
      <formula>IF(RIGHT(TEXT(Y837,"0.#"),1)=".",FALSE,TRUE)</formula>
    </cfRule>
    <cfRule type="expression" dxfId="2442" priority="2896">
      <formula>IF(RIGHT(TEXT(Y837,"0.#"),1)=".",TRUE,FALSE)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80:Y899">
    <cfRule type="expression" dxfId="2125" priority="2155">
      <formula>IF(RIGHT(TEXT(Y880,"0.#"),1)=".",FALSE,TRUE)</formula>
    </cfRule>
    <cfRule type="expression" dxfId="2124" priority="2156">
      <formula>IF(RIGHT(TEXT(Y880,"0.#"),1)=".",TRUE,FALSE)</formula>
    </cfRule>
  </conditionalFormatting>
  <conditionalFormatting sqref="Y905:Y932">
    <cfRule type="expression" dxfId="2123" priority="2143">
      <formula>IF(RIGHT(TEXT(Y905,"0.#"),1)=".",FALSE,TRUE)</formula>
    </cfRule>
    <cfRule type="expression" dxfId="2122" priority="2144">
      <formula>IF(RIGHT(TEXT(Y905,"0.#"),1)=".",TRUE,FALSE)</formula>
    </cfRule>
  </conditionalFormatting>
  <conditionalFormatting sqref="Y903:Y904">
    <cfRule type="expression" dxfId="2121" priority="2137">
      <formula>IF(RIGHT(TEXT(Y903,"0.#"),1)=".",FALSE,TRUE)</formula>
    </cfRule>
    <cfRule type="expression" dxfId="2120" priority="2138">
      <formula>IF(RIGHT(TEXT(Y903,"0.#"),1)=".",TRUE,FALSE)</formula>
    </cfRule>
  </conditionalFormatting>
  <conditionalFormatting sqref="Y938:Y965">
    <cfRule type="expression" dxfId="2119" priority="2131">
      <formula>IF(RIGHT(TEXT(Y938,"0.#"),1)=".",FALSE,TRUE)</formula>
    </cfRule>
    <cfRule type="expression" dxfId="2118" priority="2132">
      <formula>IF(RIGHT(TEXT(Y938,"0.#"),1)=".",TRUE,FALSE)</formula>
    </cfRule>
  </conditionalFormatting>
  <conditionalFormatting sqref="Y936:Y937">
    <cfRule type="expression" dxfId="2117" priority="2125">
      <formula>IF(RIGHT(TEXT(Y936,"0.#"),1)=".",FALSE,TRUE)</formula>
    </cfRule>
    <cfRule type="expression" dxfId="2116" priority="2126">
      <formula>IF(RIGHT(TEXT(Y936,"0.#"),1)=".",TRUE,FALSE)</formula>
    </cfRule>
  </conditionalFormatting>
  <conditionalFormatting sqref="Y971:Y998">
    <cfRule type="expression" dxfId="2115" priority="2119">
      <formula>IF(RIGHT(TEXT(Y971,"0.#"),1)=".",FALSE,TRUE)</formula>
    </cfRule>
    <cfRule type="expression" dxfId="2114" priority="2120">
      <formula>IF(RIGHT(TEXT(Y971,"0.#"),1)=".",TRUE,FALSE)</formula>
    </cfRule>
  </conditionalFormatting>
  <conditionalFormatting sqref="Y969:Y970">
    <cfRule type="expression" dxfId="2113" priority="2113">
      <formula>IF(RIGHT(TEXT(Y969,"0.#"),1)=".",FALSE,TRUE)</formula>
    </cfRule>
    <cfRule type="expression" dxfId="2112" priority="2114">
      <formula>IF(RIGHT(TEXT(Y969,"0.#"),1)=".",TRUE,FALSE)</formula>
    </cfRule>
  </conditionalFormatting>
  <conditionalFormatting sqref="Y1004:Y1031">
    <cfRule type="expression" dxfId="2111" priority="2107">
      <formula>IF(RIGHT(TEXT(Y1004,"0.#"),1)=".",FALSE,TRUE)</formula>
    </cfRule>
    <cfRule type="expression" dxfId="2110" priority="2108">
      <formula>IF(RIGHT(TEXT(Y1004,"0.#"),1)=".",TRUE,FALSE)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4">
    <cfRule type="expression" dxfId="2095" priority="2373">
      <formula>IF(RIGHT(TEXT(AQ104,"0.#"),1)=".",FALSE,TRUE)</formula>
    </cfRule>
    <cfRule type="expression" dxfId="2094" priority="2374">
      <formula>IF(RIGHT(TEXT(AQ104,"0.#"),1)=".",TRUE,FALSE)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7">
    <cfRule type="expression" dxfId="2091" priority="2369">
      <formula>IF(RIGHT(TEXT(AQ107,"0.#"),1)=".",FALSE,TRUE)</formula>
    </cfRule>
    <cfRule type="expression" dxfId="2090" priority="2370">
      <formula>IF(RIGHT(TEXT(AQ107,"0.#"),1)=".",TRUE,FALSE)</formula>
    </cfRule>
  </conditionalFormatting>
  <conditionalFormatting sqref="AQ108">
    <cfRule type="expression" dxfId="2089" priority="2367">
      <formula>IF(RIGHT(TEXT(AQ108,"0.#"),1)=".",FALSE,TRUE)</formula>
    </cfRule>
    <cfRule type="expression" dxfId="2088" priority="2368">
      <formula>IF(RIGHT(TEXT(AQ108,"0.#"),1)=".",TRUE,FALSE)</formula>
    </cfRule>
  </conditionalFormatting>
  <conditionalFormatting sqref="AQ110">
    <cfRule type="expression" dxfId="2087" priority="2365">
      <formula>IF(RIGHT(TEXT(AQ110,"0.#"),1)=".",FALSE,TRUE)</formula>
    </cfRule>
    <cfRule type="expression" dxfId="2086" priority="2366">
      <formula>IF(RIGHT(TEXT(AQ110,"0.#"),1)=".",TRUE,FALSE)</formula>
    </cfRule>
  </conditionalFormatting>
  <conditionalFormatting sqref="AQ111">
    <cfRule type="expression" dxfId="2085" priority="2363">
      <formula>IF(RIGHT(TEXT(AQ111,"0.#"),1)=".",FALSE,TRUE)</formula>
    </cfRule>
    <cfRule type="expression" dxfId="2084" priority="2364">
      <formula>IF(RIGHT(TEXT(AQ111,"0.#"),1)=".",TRUE,FALSE)</formula>
    </cfRule>
  </conditionalFormatting>
  <conditionalFormatting sqref="AQ113">
    <cfRule type="expression" dxfId="2083" priority="2361">
      <formula>IF(RIGHT(TEXT(AQ113,"0.#"),1)=".",FALSE,TRUE)</formula>
    </cfRule>
    <cfRule type="expression" dxfId="2082" priority="2362">
      <formula>IF(RIGHT(TEXT(AQ113,"0.#"),1)=".",TRUE,FALSE)</formula>
    </cfRule>
  </conditionalFormatting>
  <conditionalFormatting sqref="AE67">
    <cfRule type="expression" dxfId="2081" priority="2291">
      <formula>IF(RIGHT(TEXT(AE67,"0.#"),1)=".",FALSE,TRUE)</formula>
    </cfRule>
    <cfRule type="expression" dxfId="2080" priority="2292">
      <formula>IF(RIGHT(TEXT(AE67,"0.#"),1)=".",TRUE,FALSE)</formula>
    </cfRule>
  </conditionalFormatting>
  <conditionalFormatting sqref="AE68">
    <cfRule type="expression" dxfId="2079" priority="2289">
      <formula>IF(RIGHT(TEXT(AE68,"0.#"),1)=".",FALSE,TRUE)</formula>
    </cfRule>
    <cfRule type="expression" dxfId="2078" priority="2290">
      <formula>IF(RIGHT(TEXT(AE68,"0.#"),1)=".",TRUE,FALSE)</formula>
    </cfRule>
  </conditionalFormatting>
  <conditionalFormatting sqref="AE69">
    <cfRule type="expression" dxfId="2077" priority="2287">
      <formula>IF(RIGHT(TEXT(AE69,"0.#"),1)=".",FALSE,TRUE)</formula>
    </cfRule>
    <cfRule type="expression" dxfId="2076" priority="2288">
      <formula>IF(RIGHT(TEXT(AE69,"0.#"),1)=".",TRUE,FALSE)</formula>
    </cfRule>
  </conditionalFormatting>
  <conditionalFormatting sqref="AI69">
    <cfRule type="expression" dxfId="2075" priority="2285">
      <formula>IF(RIGHT(TEXT(AI69,"0.#"),1)=".",FALSE,TRUE)</formula>
    </cfRule>
    <cfRule type="expression" dxfId="2074" priority="2286">
      <formula>IF(RIGHT(TEXT(AI69,"0.#"),1)=".",TRUE,FALSE)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80:AO899">
    <cfRule type="expression" dxfId="2041" priority="2157">
      <formula>IF(AND(AL880&gt;=0, RIGHT(TEXT(AL880,"0.#"),1)&lt;&gt;"."),TRUE,FALSE)</formula>
    </cfRule>
    <cfRule type="expression" dxfId="2040" priority="2158">
      <formula>IF(AND(AL880&gt;=0, RIGHT(TEXT(AL880,"0.#"),1)="."),TRUE,FALSE)</formula>
    </cfRule>
    <cfRule type="expression" dxfId="2039" priority="2159">
      <formula>IF(AND(AL880&lt;0, RIGHT(TEXT(AL880,"0.#"),1)&lt;&gt;"."),TRUE,FALSE)</formula>
    </cfRule>
    <cfRule type="expression" dxfId="2038" priority="2160">
      <formula>IF(AND(AL880&lt;0, RIGHT(TEXT(AL880,"0.#"),1)="."),TRUE,FALSE)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AI67">
    <cfRule type="expression" dxfId="787" priority="87">
      <formula>IF(RIGHT(TEXT(AI67,"0.#"),1)=".",FALSE,TRUE)</formula>
    </cfRule>
    <cfRule type="expression" dxfId="786" priority="88">
      <formula>IF(RIGHT(TEXT(AI67,"0.#"),1)=".",TRUE,FALSE)</formula>
    </cfRule>
  </conditionalFormatting>
  <conditionalFormatting sqref="AI68">
    <cfRule type="expression" dxfId="785" priority="85">
      <formula>IF(RIGHT(TEXT(AI68,"0.#"),1)=".",FALSE,TRUE)</formula>
    </cfRule>
    <cfRule type="expression" dxfId="784" priority="86">
      <formula>IF(RIGHT(TEXT(AI68,"0.#"),1)=".",TRUE,FALSE)</formula>
    </cfRule>
  </conditionalFormatting>
  <conditionalFormatting sqref="AE70 AI70">
    <cfRule type="expression" dxfId="783" priority="83">
      <formula>IF(RIGHT(TEXT(AE70,"0.#"),1)=".",FALSE,TRUE)</formula>
    </cfRule>
    <cfRule type="expression" dxfId="782" priority="84">
      <formula>IF(RIGHT(TEXT(AE70,"0.#"),1)=".",TRUE,FALSE)</formula>
    </cfRule>
  </conditionalFormatting>
  <conditionalFormatting sqref="AE71 AI71">
    <cfRule type="expression" dxfId="781" priority="81">
      <formula>IF(RIGHT(TEXT(AE71,"0.#"),1)=".",FALSE,TRUE)</formula>
    </cfRule>
    <cfRule type="expression" dxfId="780" priority="82">
      <formula>IF(RIGHT(TEXT(AE71,"0.#"),1)=".",TRUE,FALSE)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41:AO841">
    <cfRule type="expression" dxfId="767" priority="65">
      <formula>IF(AND(AL841&gt;=0, RIGHT(TEXT(AL841,"0.#"),1)&lt;&gt;"."),TRUE,FALSE)</formula>
    </cfRule>
    <cfRule type="expression" dxfId="766" priority="66">
      <formula>IF(AND(AL841&gt;=0, RIGHT(TEXT(AL841,"0.#"),1)="."),TRUE,FALSE)</formula>
    </cfRule>
    <cfRule type="expression" dxfId="765" priority="67">
      <formula>IF(AND(AL841&lt;0, RIGHT(TEXT(AL841,"0.#"),1)&lt;&gt;"."),TRUE,FALSE)</formula>
    </cfRule>
    <cfRule type="expression" dxfId="764" priority="68">
      <formula>IF(AND(AL841&lt;0, RIGHT(TEXT(AL841,"0.#"),1)="."),TRUE,FALSE)</formula>
    </cfRule>
  </conditionalFormatting>
  <conditionalFormatting sqref="AL842:AO842">
    <cfRule type="expression" dxfId="763" priority="61">
      <formula>IF(AND(AL842&gt;=0, RIGHT(TEXT(AL842,"0.#"),1)&lt;&gt;"."),TRUE,FALSE)</formula>
    </cfRule>
    <cfRule type="expression" dxfId="762" priority="62">
      <formula>IF(AND(AL842&gt;=0, RIGHT(TEXT(AL842,"0.#"),1)="."),TRUE,FALSE)</formula>
    </cfRule>
    <cfRule type="expression" dxfId="761" priority="63">
      <formula>IF(AND(AL842&lt;0, RIGHT(TEXT(AL842,"0.#"),1)&lt;&gt;"."),TRUE,FALSE)</formula>
    </cfRule>
    <cfRule type="expression" dxfId="760" priority="64">
      <formula>IF(AND(AL842&lt;0, RIGHT(TEXT(AL842,"0.#"),1)="."),TRUE,FALSE)</formula>
    </cfRule>
  </conditionalFormatting>
  <conditionalFormatting sqref="AL843:AO843">
    <cfRule type="expression" dxfId="759" priority="57">
      <formula>IF(AND(AL843&gt;=0, RIGHT(TEXT(AL843,"0.#"),1)&lt;&gt;"."),TRUE,FALSE)</formula>
    </cfRule>
    <cfRule type="expression" dxfId="758" priority="58">
      <formula>IF(AND(AL843&gt;=0, RIGHT(TEXT(AL843,"0.#"),1)="."),TRUE,FALSE)</formula>
    </cfRule>
    <cfRule type="expression" dxfId="757" priority="59">
      <formula>IF(AND(AL843&lt;0, RIGHT(TEXT(AL843,"0.#"),1)&lt;&gt;"."),TRUE,FALSE)</formula>
    </cfRule>
    <cfRule type="expression" dxfId="756" priority="60">
      <formula>IF(AND(AL843&lt;0, RIGHT(TEXT(AL843,"0.#"),1)="."),TRUE,FALSE)</formula>
    </cfRule>
  </conditionalFormatting>
  <conditionalFormatting sqref="AL844:AO844">
    <cfRule type="expression" dxfId="755" priority="53">
      <formula>IF(AND(AL844&gt;=0, RIGHT(TEXT(AL844,"0.#"),1)&lt;&gt;"."),TRUE,FALSE)</formula>
    </cfRule>
    <cfRule type="expression" dxfId="754" priority="54">
      <formula>IF(AND(AL844&gt;=0, RIGHT(TEXT(AL844,"0.#"),1)="."),TRUE,FALSE)</formula>
    </cfRule>
    <cfRule type="expression" dxfId="753" priority="55">
      <formula>IF(AND(AL844&lt;0, RIGHT(TEXT(AL844,"0.#"),1)&lt;&gt;"."),TRUE,FALSE)</formula>
    </cfRule>
    <cfRule type="expression" dxfId="752" priority="56">
      <formula>IF(AND(AL844&lt;0, RIGHT(TEXT(AL844,"0.#"),1)="."),TRUE,FALSE)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Y872:Y879">
    <cfRule type="expression" dxfId="743" priority="43">
      <formula>IF(RIGHT(TEXT(Y872,"0.#"),1)=".",FALSE,TRUE)</formula>
    </cfRule>
    <cfRule type="expression" dxfId="742" priority="44">
      <formula>IF(RIGHT(TEXT(Y872,"0.#"),1)=".",TRUE,FALSE)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Y870:Y871">
    <cfRule type="expression" dxfId="737" priority="37">
      <formula>IF(RIGHT(TEXT(Y870,"0.#"),1)=".",FALSE,TRUE)</formula>
    </cfRule>
    <cfRule type="expression" dxfId="736" priority="38">
      <formula>IF(RIGHT(TEXT(Y870,"0.#"),1)=".",TRUE,FALSE)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5:AO875">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2" max="49" man="1"/>
    <brk id="699" max="49" man="1"/>
    <brk id="731" max="49" man="1"/>
    <brk id="778"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2">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2">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2">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2">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2">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2">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2">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2">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2">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2">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2018-08-20T07:30:48Z</cp:lastPrinted>
  <dcterms:created xsi:type="dcterms:W3CDTF">2012-03-13T00:50:25Z</dcterms:created>
  <dcterms:modified xsi:type="dcterms:W3CDTF">2018-08-23T13:43:56Z</dcterms:modified>
</cp:coreProperties>
</file>