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770" yWindow="0" windowWidth="2788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<sst xmlns="http://schemas.openxmlformats.org/spreadsheetml/2006/main" count="3039" uniqueCount="700">
  <si>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</si>
  <si>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</si>
  <si>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</si>
  <si>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</si>
  <si>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</si>
  <si>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</si>
  <si>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</si>
  <si>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</si>
  <si>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</si>
  <si>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</si>
  <si>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</si>
  <si>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</si>
  <si>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</si>
  <si>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</si>
  <si>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</si>
  <si>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</si>
  <si>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</si>
  <si>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</si>
  <si>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</si>
  <si>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</si>
  <si>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</si>
  <si>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</si>
  <si>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</si>
  <si>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</si>
  <si>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</si>
  <si>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</si>
  <si>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</si>
  <si>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</si>
  <si>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</si>
  <si>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</si>
  <si>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</si>
  <si>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</si>
  <si>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</si>
  <si>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</si>
  <si>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</si>
  <si>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</si>
  <si>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</si>
  <si>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</si>
  <si>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</si>
  <si>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</si>
  <si>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</si>
  <si>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</si>
  <si>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</si>
  <si>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</si>
  <si>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</si>
  <si>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</si>
  <si>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</si>
  <si>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</si>
  <si>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</si>
  <si>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</si>
  <si>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</si>
  <si>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</si>
  <si>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</si>
  <si>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</si>
  <si>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</si>
  <si>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</si>
  <si>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</si>
  <si>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</si>
  <si>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</si>
  <si>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</si>
  <si>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</si>
  <si>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</si>
  <si>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</si>
  <si>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</si>
  <si>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</si>
  <si>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</si>
  <si>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</si>
  <si>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</si>
  <si>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</si>
  <si>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</si>
  <si>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</si>
  <si>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</si>
  <si>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</si>
  <si>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</si>
  <si>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</si>
  <si>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</si>
  <si>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</si>
  <si>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</si>
  <si>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</si>
  <si>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</si>
  <si>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</si>
  <si>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</si>
  <si>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</si>
  <si>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</si>
  <si>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</si>
  <si>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</si>
  <si>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</si>
  <si>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</si>
  <si>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</si>
  <si>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</si>
  <si>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</si>
  <si>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</si>
  <si>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</si>
  <si>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</si>
  <si>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</si>
  <si>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</si>
  <si>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</si>
  <si>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</si>
  <si>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</si>
  <si>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</si>
  <si>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</si>
  <si>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</si>
  <si>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</si>
  <si>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</si>
  <si>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</si>
  <si>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</si>
  <si>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</si>
  <si>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</si>
  <si>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</si>
  <si>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</si>
  <si>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</si>
  <si>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</si>
  <si>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</si>
  <si>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</si>
  <si>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</si>
  <si>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</si>
  <si>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</si>
  <si>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</si>
  <si>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</si>
  <si>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</si>
  <si>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</si>
  <si>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</si>
  <si>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</si>
  <si>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</si>
  <si>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</si>
  <si>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</si>
  <si>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</si>
  <si>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</si>
  <si>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</si>
  <si>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</si>
  <si>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</si>
  <si>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</si>
  <si>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</si>
  <si>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</si>
  <si>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</si>
  <si>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</si>
  <si>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</si>
  <si>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</si>
  <si>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</si>
  <si>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</si>
  <si>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</si>
  <si>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</si>
  <si>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</si>
  <si>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</si>
  <si>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</si>
  <si>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</si>
  <si>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</si>
  <si>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</si>
  <si>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</si>
  <si>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</si>
  <si>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</si>
  <si>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</si>
  <si>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</si>
  <si>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</si>
  <si>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</si>
  <si>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</si>
  <si>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</si>
  <si>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</si>
  <si>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</si>
  <si>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</si>
  <si>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</si>
  <si>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</si>
  <si>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</si>
  <si>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</si>
  <si>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</si>
  <si>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</si>
  <si>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</si>
  <si>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</si>
  <si>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</si>
  <si>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</si>
  <si>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</si>
  <si>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</si>
  <si>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</si>
  <si>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</si>
  <si>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</si>
  <si>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</si>
  <si>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</si>
  <si>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</si>
  <si>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</si>
  <si>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</si>
  <si>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</si>
  <si>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</si>
  <si>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</si>
  <si>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</si>
  <si>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</si>
  <si>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</si>
  <si>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</si>
  <si>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</si>
  <si>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</si>
  <si>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</si>
  <si>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</si>
  <si>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</si>
  <si>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</si>
  <si>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</si>
  <si>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</si>
  <si>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</si>
  <si>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</si>
  <si>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</si>
  <si>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</si>
  <si>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</si>
  <si>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</si>
  <si>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</si>
  <si>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</si>
  <si>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</si>
  <si>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</si>
  <si>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</si>
  <si>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</si>
  <si>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</si>
  <si>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</si>
  <si>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</si>
  <si>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</si>
  <si>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</si>
  <si>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</si>
  <si>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</si>
  <si>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</si>
  <si>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</si>
  <si>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</si>
  <si>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</si>
  <si>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</si>
  <si>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</si>
  <si>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</si>
  <si>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</si>
  <si>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</si>
  <si>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</si>
  <si>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</si>
  <si>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</si>
  <si>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</si>
  <si>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</si>
  <si>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</si>
  <si>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</si>
  <si>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</si>
  <si>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</si>
  <si>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</si>
  <si>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</si>
  <si>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</si>
  <si>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</si>
  <si>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</si>
  <si>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</si>
  <si>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</si>
  <si>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</si>
  <si>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</si>
  <si>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</si>
  <si>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</si>
  <si>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</si>
  <si>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</si>
  <si>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</si>
  <si>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</si>
  <si>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</si>
  <si>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</si>
  <si>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</si>
  <si>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</si>
  <si>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</si>
  <si>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</si>
  <si>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</si>
  <si>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</si>
  <si>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</si>
  <si>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</si>
  <si>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</si>
  <si>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</si>
  <si>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</si>
  <si>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</si>
  <si>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</si>
  <si>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</si>
  <si>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</si>
  <si>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</si>
  <si>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</si>
  <si>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</si>
  <si>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</si>
  <si>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</si>
  <si>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</si>
  <si>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</si>
  <si>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</si>
  <si>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</si>
  <si>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</si>
  <si>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</si>
  <si>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</si>
  <si>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</si>
  <si>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</si>
  <si>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</si>
  <si>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</si>
  <si>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</si>
  <si>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</si>
  <si>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</si>
  <si>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</si>
  <si>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</si>
  <si>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</si>
  <si>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</si>
  <si>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</si>
  <si>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</si>
  <si>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</si>
  <si>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</si>
  <si>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</si>
  <si>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</si>
  <si>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</si>
  <si>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</si>
  <si>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</si>
  <si>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</si>
  <si>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</si>
  <si>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</si>
  <si>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</si>
  <si>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</si>
  <si>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</si>
  <si>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</si>
  <si>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</si>
  <si>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</si>
  <si>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</si>
  <si>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</si>
  <si>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</si>
  <si>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</si>
  <si>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</si>
  <si>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</si>
  <si>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</si>
  <si>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</si>
  <si>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</si>
  <si>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</si>
  <si>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</si>
  <si>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</si>
  <si>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</si>
  <si>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</si>
  <si>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</si>
  <si>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</si>
  <si>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</si>
  <si>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</si>
  <si>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</si>
  <si>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</si>
  <si>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</si>
  <si>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</si>
  <si>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</si>
  <si>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</si>
  <si>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</si>
  <si>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</si>
  <si>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</si>
  <si>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</si>
  <si>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</si>
  <si>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</si>
  <si>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</si>
  <si>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</si>
  <si>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</si>
  <si>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</si>
  <si>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</si>
  <si>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</si>
  <si>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</si>
  <si>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</si>
  <si>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</si>
  <si>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</si>
  <si>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</si>
  <si>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</si>
  <si>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</si>
  <si>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</si>
  <si>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</si>
  <si>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</si>
  <si>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</si>
  <si>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</si>
  <si>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</si>
  <si>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</si>
  <si>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</si>
  <si>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</si>
  <si>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</si>
  <si>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</si>
  <si>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</si>
  <si>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</si>
  <si>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</si>
  <si>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</si>
  <si>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</si>
  <si>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</si>
  <si>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</si>
  <si>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</si>
  <si>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</si>
  <si>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</si>
  <si>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</si>
  <si>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</si>
  <si>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</si>
  <si>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</si>
  <si>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</si>
  <si>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</si>
  <si>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</si>
  <si>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</si>
  <si>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</si>
  <si>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</si>
  <si>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</si>
  <si>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</si>
  <si>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</si>
  <si>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</si>
  <si>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</si>
  <si>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</si>
  <si>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</si>
  <si>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</si>
  <si>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</si>
  <si>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</si>
  <si>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</si>
  <si>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</si>
  <si>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</si>
  <si>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</si>
  <si>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</si>
  <si>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</si>
  <si>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</si>
  <si>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</si>
  <si>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</si>
  <si>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</si>
  <si>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</si>
  <si>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</si>
  <si>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</si>
  <si>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</si>
  <si>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</si>
  <si>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</si>
  <si>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</si>
  <si>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</si>
  <si>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</si>
  <si>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</si>
  <si>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</si>
  <si>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</si>
  <si>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</si>
  <si>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</si>
  <si>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</si>
  <si>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</si>
  <si>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</si>
  <si>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</si>
  <si>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</si>
  <si>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</si>
  <si>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</si>
  <si>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</si>
  <si>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</si>
  <si>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</si>
  <si>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</si>
  <si>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</si>
  <si>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</si>
  <si>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</si>
  <si>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</si>
  <si>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</si>
  <si>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</si>
  <si>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</si>
  <si>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</si>
  <si>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</si>
  <si>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</si>
  <si>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</si>
  <si>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</si>
  <si>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</si>
  <si>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</si>
  <si>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</si>
  <si>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</si>
  <si>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</si>
  <si>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</si>
  <si>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</si>
  <si>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</si>
  <si>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</si>
  <si>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</si>
  <si>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</si>
  <si>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</si>
  <si>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</si>
  <si>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</si>
  <si>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</si>
  <si>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</si>
  <si>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</si>
  <si>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</si>
  <si>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</si>
  <si>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</si>
  <si>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</si>
  <si>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</si>
  <si>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</si>
  <si>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</si>
  <si>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</si>
  <si>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</si>
  <si>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</si>
  <si>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</si>
  <si>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</si>
  <si>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</si>
  <si>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</si>
  <si>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</si>
  <si>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</si>
  <si>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</si>
  <si>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</si>
  <si>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</si>
  <si>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</si>
  <si>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</si>
  <si>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</si>
  <si>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</si>
  <si>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</si>
  <si>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</si>
  <si>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</si>
  <si>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</si>
  <si>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</si>
  <si>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</si>
  <si>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</si>
  <si>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</si>
  <si>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</si>
  <si>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</si>
  <si>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</si>
  <si>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</si>
  <si>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</si>
  <si>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</si>
  <si>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</si>
  <si>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</si>
  <si>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</si>
  <si>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</si>
  <si>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</si>
  <si>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</si>
  <si>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</si>
  <si>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</si>
  <si>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</si>
  <si>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</si>
  <si>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</si>
  <si>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</si>
  <si>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</si>
  <si>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</si>
  <si>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</si>
  <si>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</si>
  <si>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</si>
  <si>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</si>
  <si>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</si>
  <si>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</si>
  <si>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</si>
  <si>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</si>
  <si>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</si>
  <si>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</si>
  <si>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</si>
  <si>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</si>
  <si>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</si>
  <si>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</si>
  <si>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</si>
  <si>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</si>
  <si>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</si>
  <si>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</si>
  <si>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</si>
  <si>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</si>
  <si>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</si>
  <si>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</si>
  <si>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</si>
  <si>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</si>
  <si>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</si>
  <si>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</si>
  <si>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</si>
  <si>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</si>
  <si>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</si>
  <si>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</si>
  <si>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</si>
  <si>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</si>
  <si>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</si>
  <si>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</si>
  <si>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</si>
  <si>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</si>
  <si>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</si>
  <si>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</si>
  <si>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</si>
  <si>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</si>
  <si>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t>
    <rPh sb="0" eb="2">
      <t>ダイジン</t>
    </rPh>
    <rPh sb="2" eb="4">
      <t>カンボウ</t>
    </rPh>
    <phoneticPr fontId="5"/>
  </si>
  <si>
    <t>環境影響評価課</t>
    <rPh sb="0" eb="2">
      <t>カンキョウ</t>
    </rPh>
    <rPh sb="2" eb="4">
      <t>エイキョウ</t>
    </rPh>
    <rPh sb="4" eb="7">
      <t>ヒョウカカ</t>
    </rPh>
    <phoneticPr fontId="5"/>
  </si>
  <si>
    <t>課長　熊倉　基之</t>
    <rPh sb="0" eb="2">
      <t>カチョウ</t>
    </rPh>
    <rPh sb="3" eb="5">
      <t>クマクラ</t>
    </rPh>
    <rPh sb="6" eb="8">
      <t>モトユキ</t>
    </rPh>
    <phoneticPr fontId="5"/>
  </si>
  <si>
    <t>○</t>
  </si>
  <si>
    <t>地球温暖化対策計画（平成28年5月13日閣議決定）　　　　　　　　　　　　　　　　　　　　　エネルギー基本計画（平成26年4月11日閣議決定）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51" eb="53">
      <t>キホン</t>
    </rPh>
    <rPh sb="53" eb="55">
      <t>ケイカク</t>
    </rPh>
    <rPh sb="56" eb="58">
      <t>ヘイセイ</t>
    </rPh>
    <rPh sb="60" eb="61">
      <t>ネン</t>
    </rPh>
    <rPh sb="62" eb="63">
      <t>ガツ</t>
    </rPh>
    <rPh sb="65" eb="66">
      <t>ニチ</t>
    </rPh>
    <rPh sb="66" eb="68">
      <t>カクギ</t>
    </rPh>
    <rPh sb="68" eb="70">
      <t>ケッテイ</t>
    </rPh>
    <phoneticPr fontId="5"/>
  </si>
  <si>
    <t>特別会計に関する法律第85条第3号第1号ホ　　　　　　　　　　　　　特別会計に関する法律施行令第50条第7項第10号及び11号</t>
    <rPh sb="0" eb="2">
      <t>トクベツ</t>
    </rPh>
    <rPh sb="2" eb="4">
      <t>カイケイ</t>
    </rPh>
    <rPh sb="5" eb="6">
      <t>カン</t>
    </rPh>
    <rPh sb="8" eb="10">
      <t>ホウリツ</t>
    </rPh>
    <rPh sb="10" eb="11">
      <t>ダイ</t>
    </rPh>
    <rPh sb="13" eb="14">
      <t>ジョウ</t>
    </rPh>
    <rPh sb="14" eb="15">
      <t>ダイ</t>
    </rPh>
    <rPh sb="16" eb="17">
      <t>ゴウ</t>
    </rPh>
    <rPh sb="17" eb="18">
      <t>ダイ</t>
    </rPh>
    <rPh sb="19" eb="20">
      <t>ゴウ</t>
    </rPh>
    <rPh sb="34" eb="36">
      <t>トクベツ</t>
    </rPh>
    <rPh sb="36" eb="38">
      <t>カイケイ</t>
    </rPh>
    <rPh sb="39" eb="40">
      <t>カン</t>
    </rPh>
    <rPh sb="42" eb="44">
      <t>ホウリツ</t>
    </rPh>
    <rPh sb="44" eb="46">
      <t>セコウ</t>
    </rPh>
    <rPh sb="46" eb="47">
      <t>レイ</t>
    </rPh>
    <rPh sb="47" eb="48">
      <t>ダイ</t>
    </rPh>
    <rPh sb="50" eb="51">
      <t>ジョウ</t>
    </rPh>
    <rPh sb="51" eb="52">
      <t>ダイ</t>
    </rPh>
    <rPh sb="53" eb="54">
      <t>コウ</t>
    </rPh>
    <rPh sb="54" eb="55">
      <t>ダイ</t>
    </rPh>
    <rPh sb="57" eb="58">
      <t>ゴウ</t>
    </rPh>
    <rPh sb="58" eb="59">
      <t>オヨ</t>
    </rPh>
    <rPh sb="62" eb="63">
      <t>ゴウ</t>
    </rPh>
    <phoneticPr fontId="5"/>
  </si>
  <si>
    <t>-</t>
    <phoneticPr fontId="5"/>
  </si>
  <si>
    <t>-</t>
    <phoneticPr fontId="5"/>
  </si>
  <si>
    <t>-</t>
    <phoneticPr fontId="5"/>
  </si>
  <si>
    <t>-</t>
    <phoneticPr fontId="5"/>
  </si>
  <si>
    <t>-</t>
    <phoneticPr fontId="5"/>
  </si>
  <si>
    <t>万t/年</t>
    <rPh sb="0" eb="1">
      <t>マン</t>
    </rPh>
    <rPh sb="3" eb="4">
      <t>ネン</t>
    </rPh>
    <phoneticPr fontId="5"/>
  </si>
  <si>
    <t>環境省</t>
  </si>
  <si>
    <t>-</t>
    <phoneticPr fontId="5"/>
  </si>
  <si>
    <t>-</t>
    <phoneticPr fontId="5"/>
  </si>
  <si>
    <t>-</t>
    <phoneticPr fontId="5"/>
  </si>
  <si>
    <t>-</t>
    <phoneticPr fontId="5"/>
  </si>
  <si>
    <t>地域</t>
    <rPh sb="0" eb="2">
      <t>チイキ</t>
    </rPh>
    <phoneticPr fontId="5"/>
  </si>
  <si>
    <t>百万円/コスト</t>
    <rPh sb="0" eb="2">
      <t>ヒャクマン</t>
    </rPh>
    <rPh sb="2" eb="3">
      <t>エン</t>
    </rPh>
    <phoneticPr fontId="5"/>
  </si>
  <si>
    <t>百万円/コスト</t>
    <rPh sb="0" eb="2">
      <t>ヒャクマン</t>
    </rPh>
    <rPh sb="2" eb="3">
      <t>エン</t>
    </rPh>
    <phoneticPr fontId="5"/>
  </si>
  <si>
    <t>‐</t>
  </si>
  <si>
    <t>A.日本工営（株）</t>
    <rPh sb="2" eb="4">
      <t>ニホン</t>
    </rPh>
    <rPh sb="4" eb="6">
      <t>コウエイ</t>
    </rPh>
    <rPh sb="7" eb="8">
      <t>カブ</t>
    </rPh>
    <phoneticPr fontId="5"/>
  </si>
  <si>
    <t>再委任は、環境調査等の専門的な知識や機器が必要なものであり、合理的である。</t>
    <rPh sb="0" eb="1">
      <t>サイ</t>
    </rPh>
    <rPh sb="1" eb="3">
      <t>イニン</t>
    </rPh>
    <rPh sb="5" eb="7">
      <t>カンキョウ</t>
    </rPh>
    <rPh sb="7" eb="9">
      <t>チョウサ</t>
    </rPh>
    <rPh sb="9" eb="10">
      <t>トウ</t>
    </rPh>
    <rPh sb="11" eb="14">
      <t>センモンテキ</t>
    </rPh>
    <rPh sb="15" eb="17">
      <t>チシキ</t>
    </rPh>
    <rPh sb="18" eb="20">
      <t>キキ</t>
    </rPh>
    <rPh sb="21" eb="23">
      <t>ヒツヨウ</t>
    </rPh>
    <rPh sb="30" eb="33">
      <t>ゴウリテキ</t>
    </rPh>
    <phoneticPr fontId="5"/>
  </si>
  <si>
    <t>実施地域に応じて使用を個別に選定・確認しており、必要なものに限定している。</t>
    <rPh sb="0" eb="2">
      <t>ジッシ</t>
    </rPh>
    <rPh sb="2" eb="4">
      <t>チイキ</t>
    </rPh>
    <rPh sb="5" eb="6">
      <t>オウ</t>
    </rPh>
    <rPh sb="8" eb="10">
      <t>シヨウ</t>
    </rPh>
    <rPh sb="11" eb="13">
      <t>コベツ</t>
    </rPh>
    <rPh sb="14" eb="16">
      <t>センテイ</t>
    </rPh>
    <rPh sb="17" eb="19">
      <t>カクニン</t>
    </rPh>
    <rPh sb="24" eb="26">
      <t>ヒツヨウ</t>
    </rPh>
    <rPh sb="30" eb="32">
      <t>ゲンテイ</t>
    </rPh>
    <phoneticPr fontId="5"/>
  </si>
  <si>
    <t>外注費</t>
    <rPh sb="0" eb="3">
      <t>ガイチュウヒ</t>
    </rPh>
    <phoneticPr fontId="5"/>
  </si>
  <si>
    <t>共同実施費</t>
    <rPh sb="0" eb="2">
      <t>キョウドウ</t>
    </rPh>
    <rPh sb="2" eb="4">
      <t>ジッシ</t>
    </rPh>
    <rPh sb="4" eb="5">
      <t>ヒ</t>
    </rPh>
    <phoneticPr fontId="5"/>
  </si>
  <si>
    <t>日本環境アセスメント協会</t>
    <rPh sb="0" eb="4">
      <t>ニホンカンキョウ</t>
    </rPh>
    <rPh sb="10" eb="12">
      <t>キョウカイ</t>
    </rPh>
    <phoneticPr fontId="5"/>
  </si>
  <si>
    <t>人件費</t>
    <rPh sb="0" eb="3">
      <t>ジンケンヒ</t>
    </rPh>
    <phoneticPr fontId="5"/>
  </si>
  <si>
    <t>その他</t>
    <rPh sb="2" eb="3">
      <t>タ</t>
    </rPh>
    <phoneticPr fontId="5"/>
  </si>
  <si>
    <t>-</t>
    <phoneticPr fontId="5"/>
  </si>
  <si>
    <t>-</t>
    <phoneticPr fontId="5"/>
  </si>
  <si>
    <t>-</t>
    <phoneticPr fontId="5"/>
  </si>
  <si>
    <t>風力発電等に係る地域主導型の戦略的適地抽出手法の構築事業</t>
    <phoneticPr fontId="5"/>
  </si>
  <si>
    <t>風力発電所等の適地抽出における事業特性・地域特性ごとの制約、ステークホルダー・地域住民との調整手法、各種規制手続の事前調整・環境影響評価手続の進め方等について優良事例等を踏まえて整理し、手続の合理化・期間短縮に資する地域主導による適地抽出の手法に関するガイドを取りまとめる（ガイドは平成28年度に取りまとめ、平成29年度に地熱等に係るモデル事業の事例を拡充）。また、作成したガイドについて、全国でセミナーを実施することにより普及を図る。</t>
    <rPh sb="161" eb="163">
      <t>チネツ</t>
    </rPh>
    <rPh sb="163" eb="164">
      <t>トウ</t>
    </rPh>
    <rPh sb="165" eb="166">
      <t>カカ</t>
    </rPh>
    <rPh sb="170" eb="172">
      <t>ジギョウ</t>
    </rPh>
    <rPh sb="173" eb="175">
      <t>ジレイ</t>
    </rPh>
    <rPh sb="176" eb="178">
      <t>カクジュウ</t>
    </rPh>
    <rPh sb="183" eb="185">
      <t>サクセイ</t>
    </rPh>
    <rPh sb="195" eb="197">
      <t>ゼンコク</t>
    </rPh>
    <rPh sb="203" eb="205">
      <t>ジッシ</t>
    </rPh>
    <rPh sb="212" eb="214">
      <t>フキュウ</t>
    </rPh>
    <rPh sb="215" eb="216">
      <t>ハカ</t>
    </rPh>
    <phoneticPr fontId="5"/>
  </si>
  <si>
    <t>ガイド策定により再生可能エネルギーが導入された結果として削減される二酸化炭素量</t>
    <rPh sb="3" eb="5">
      <t>サクテイ</t>
    </rPh>
    <rPh sb="8" eb="10">
      <t>サイセイ</t>
    </rPh>
    <rPh sb="10" eb="12">
      <t>カノウ</t>
    </rPh>
    <rPh sb="18" eb="20">
      <t>ドウニュウ</t>
    </rPh>
    <rPh sb="23" eb="25">
      <t>ケッカ</t>
    </rPh>
    <rPh sb="28" eb="30">
      <t>サクゲン</t>
    </rPh>
    <rPh sb="33" eb="36">
      <t>ニサンカ</t>
    </rPh>
    <rPh sb="36" eb="38">
      <t>タンソ</t>
    </rPh>
    <rPh sb="38" eb="39">
      <t>リョウ</t>
    </rPh>
    <phoneticPr fontId="5"/>
  </si>
  <si>
    <t>二酸化炭素削減量（t/年）(平成30年度は事業終了の翌年度であるため、ガイドの活用による風力発電施設の設置基数増加が見込まれないため、目標値を0とした。)</t>
    <rPh sb="0" eb="3">
      <t>ニサンカ</t>
    </rPh>
    <rPh sb="3" eb="5">
      <t>タンソ</t>
    </rPh>
    <rPh sb="5" eb="7">
      <t>サクゲン</t>
    </rPh>
    <rPh sb="7" eb="8">
      <t>リョウ</t>
    </rPh>
    <rPh sb="11" eb="12">
      <t>ネン</t>
    </rPh>
    <rPh sb="14" eb="16">
      <t>ヘイセイ</t>
    </rPh>
    <rPh sb="18" eb="20">
      <t>ネンド</t>
    </rPh>
    <rPh sb="21" eb="23">
      <t>ジギョウ</t>
    </rPh>
    <rPh sb="23" eb="25">
      <t>シュウリョウ</t>
    </rPh>
    <rPh sb="26" eb="29">
      <t>ヨクネンド</t>
    </rPh>
    <rPh sb="39" eb="41">
      <t>カツヨウ</t>
    </rPh>
    <rPh sb="44" eb="46">
      <t>フウリョク</t>
    </rPh>
    <rPh sb="46" eb="48">
      <t>ハツデン</t>
    </rPh>
    <rPh sb="48" eb="50">
      <t>シセツ</t>
    </rPh>
    <rPh sb="51" eb="53">
      <t>セッチ</t>
    </rPh>
    <rPh sb="53" eb="55">
      <t>キスウ</t>
    </rPh>
    <rPh sb="55" eb="57">
      <t>ゾウカ</t>
    </rPh>
    <rPh sb="58" eb="60">
      <t>ミコ</t>
    </rPh>
    <rPh sb="67" eb="70">
      <t>モクヒョウチ</t>
    </rPh>
    <phoneticPr fontId="5"/>
  </si>
  <si>
    <t>1t当たりの二酸化炭素削減コスト（円/t-CO2）</t>
    <rPh sb="2" eb="3">
      <t>ア</t>
    </rPh>
    <rPh sb="17" eb="18">
      <t>エン</t>
    </rPh>
    <phoneticPr fontId="5"/>
  </si>
  <si>
    <t>ガイドの活用により再生可能エネルギーが導入された結果として削減される1t当たりの二酸化炭素コストを集計</t>
    <rPh sb="36" eb="37">
      <t>ア</t>
    </rPh>
    <phoneticPr fontId="5"/>
  </si>
  <si>
    <t>削減原単位を1.45t/kWとして算出</t>
    <phoneticPr fontId="5"/>
  </si>
  <si>
    <t>-</t>
    <phoneticPr fontId="5"/>
  </si>
  <si>
    <t>戦略的適地抽出の検討が行われた地域数（平成28年度はゾーニングの実践が行われた地域数を含む）</t>
    <rPh sb="0" eb="3">
      <t>センリャクテキ</t>
    </rPh>
    <rPh sb="3" eb="5">
      <t>テキチ</t>
    </rPh>
    <rPh sb="5" eb="7">
      <t>チュウシュツ</t>
    </rPh>
    <rPh sb="8" eb="10">
      <t>ケントウ</t>
    </rPh>
    <rPh sb="11" eb="12">
      <t>オコナ</t>
    </rPh>
    <rPh sb="15" eb="17">
      <t>チイキ</t>
    </rPh>
    <rPh sb="17" eb="18">
      <t>カズ</t>
    </rPh>
    <rPh sb="19" eb="21">
      <t>ヘイセイ</t>
    </rPh>
    <rPh sb="23" eb="25">
      <t>ネンド</t>
    </rPh>
    <rPh sb="32" eb="34">
      <t>ジッセン</t>
    </rPh>
    <rPh sb="35" eb="36">
      <t>オコナ</t>
    </rPh>
    <rPh sb="39" eb="41">
      <t>チイキ</t>
    </rPh>
    <rPh sb="41" eb="42">
      <t>カズ</t>
    </rPh>
    <rPh sb="43" eb="44">
      <t>フク</t>
    </rPh>
    <phoneticPr fontId="5"/>
  </si>
  <si>
    <t>120/4</t>
    <phoneticPr fontId="5"/>
  </si>
  <si>
    <t>402/11</t>
    <phoneticPr fontId="5"/>
  </si>
  <si>
    <t>戦略的適地抽出手法の構築は、国内において幅広く利用できるものとする必要があるため、国が実施する必要がある。</t>
    <rPh sb="0" eb="3">
      <t>センリャクテキ</t>
    </rPh>
    <rPh sb="3" eb="5">
      <t>テキチ</t>
    </rPh>
    <rPh sb="5" eb="7">
      <t>チュウシュツ</t>
    </rPh>
    <rPh sb="7" eb="9">
      <t>シュホウ</t>
    </rPh>
    <rPh sb="10" eb="12">
      <t>コウチク</t>
    </rPh>
    <rPh sb="14" eb="16">
      <t>コクナイ</t>
    </rPh>
    <rPh sb="20" eb="22">
      <t>ハバヒロ</t>
    </rPh>
    <rPh sb="23" eb="25">
      <t>リヨウ</t>
    </rPh>
    <rPh sb="33" eb="35">
      <t>ヒツヨウ</t>
    </rPh>
    <rPh sb="41" eb="42">
      <t>クニ</t>
    </rPh>
    <rPh sb="43" eb="45">
      <t>ジッシ</t>
    </rPh>
    <rPh sb="47" eb="49">
      <t>ヒツヨウ</t>
    </rPh>
    <phoneticPr fontId="5"/>
  </si>
  <si>
    <t>有</t>
  </si>
  <si>
    <t>原則的に支出先の選定は、随意契約（公募）や一般競争入札（総合評価入札）等を行っているため、競争性は確保されている。
一部、専門の機器や技術、ネットワークを有する必要のある業務についてのみ、随意契約（その他）により対応している。</t>
    <phoneticPr fontId="5"/>
  </si>
  <si>
    <t>委託先が複数あるため、事業の目的に応じて業務内容を絞り込んだ仕様書に基づいて事業を行い、効率的な事業運営に努めている。</t>
    <rPh sb="0" eb="3">
      <t>イタクサキ</t>
    </rPh>
    <rPh sb="4" eb="6">
      <t>フクスウ</t>
    </rPh>
    <rPh sb="11" eb="13">
      <t>ジギョウ</t>
    </rPh>
    <rPh sb="14" eb="16">
      <t>モクテキ</t>
    </rPh>
    <rPh sb="17" eb="18">
      <t>オウ</t>
    </rPh>
    <rPh sb="20" eb="22">
      <t>ギョウム</t>
    </rPh>
    <rPh sb="22" eb="24">
      <t>ナイヨウ</t>
    </rPh>
    <rPh sb="25" eb="26">
      <t>シボ</t>
    </rPh>
    <rPh sb="27" eb="28">
      <t>コ</t>
    </rPh>
    <rPh sb="30" eb="33">
      <t>シヨウショ</t>
    </rPh>
    <rPh sb="34" eb="35">
      <t>モト</t>
    </rPh>
    <rPh sb="38" eb="40">
      <t>ジギョウ</t>
    </rPh>
    <rPh sb="41" eb="42">
      <t>オコナ</t>
    </rPh>
    <rPh sb="44" eb="47">
      <t>コウリツテキ</t>
    </rPh>
    <rPh sb="48" eb="50">
      <t>ジギョウ</t>
    </rPh>
    <rPh sb="50" eb="52">
      <t>ウンエイ</t>
    </rPh>
    <rPh sb="53" eb="54">
      <t>ツト</t>
    </rPh>
    <phoneticPr fontId="5"/>
  </si>
  <si>
    <t>事業実施に当たって他の手段・方法等は考えられない。</t>
    <phoneticPr fontId="5"/>
  </si>
  <si>
    <t>具体的に事業を実施した地域において、本事業の成果により、風力発電等の再生可能エネルギー導入の気運の高まりや合意形成が進んでいる。</t>
    <rPh sb="0" eb="3">
      <t>グタイテキ</t>
    </rPh>
    <rPh sb="4" eb="6">
      <t>ジギョウ</t>
    </rPh>
    <rPh sb="7" eb="9">
      <t>ジッシ</t>
    </rPh>
    <rPh sb="11" eb="13">
      <t>チイキ</t>
    </rPh>
    <rPh sb="18" eb="19">
      <t>ホン</t>
    </rPh>
    <rPh sb="19" eb="21">
      <t>ジギョウ</t>
    </rPh>
    <rPh sb="22" eb="24">
      <t>セイカ</t>
    </rPh>
    <rPh sb="28" eb="30">
      <t>フウリョク</t>
    </rPh>
    <rPh sb="30" eb="32">
      <t>ハツデン</t>
    </rPh>
    <rPh sb="32" eb="33">
      <t>トウ</t>
    </rPh>
    <rPh sb="34" eb="36">
      <t>サイセイ</t>
    </rPh>
    <rPh sb="36" eb="38">
      <t>カノウ</t>
    </rPh>
    <rPh sb="43" eb="45">
      <t>ドウニュウ</t>
    </rPh>
    <rPh sb="46" eb="48">
      <t>キウン</t>
    </rPh>
    <rPh sb="49" eb="50">
      <t>タカ</t>
    </rPh>
    <rPh sb="53" eb="55">
      <t>ゴウイ</t>
    </rPh>
    <rPh sb="55" eb="57">
      <t>ケイセイ</t>
    </rPh>
    <rPh sb="58" eb="59">
      <t>スス</t>
    </rPh>
    <phoneticPr fontId="5"/>
  </si>
  <si>
    <t>ほぼ見込み通り実施できた。</t>
    <rPh sb="2" eb="4">
      <t>ミコ</t>
    </rPh>
    <rPh sb="5" eb="6">
      <t>ドオ</t>
    </rPh>
    <rPh sb="7" eb="9">
      <t>ジッシ</t>
    </rPh>
    <phoneticPr fontId="5"/>
  </si>
  <si>
    <t>事業の目的が手法の構築等であるため、事業期間中の成果実績は定量化できないが、目標に見合った成果が得られた。</t>
    <rPh sb="0" eb="2">
      <t>ジギョウ</t>
    </rPh>
    <rPh sb="3" eb="5">
      <t>モクテキ</t>
    </rPh>
    <rPh sb="6" eb="8">
      <t>シュホウ</t>
    </rPh>
    <rPh sb="9" eb="11">
      <t>コウチク</t>
    </rPh>
    <rPh sb="11" eb="12">
      <t>トウ</t>
    </rPh>
    <rPh sb="18" eb="20">
      <t>ジギョウ</t>
    </rPh>
    <rPh sb="20" eb="23">
      <t>キカンチュウ</t>
    </rPh>
    <rPh sb="24" eb="26">
      <t>セイカ</t>
    </rPh>
    <rPh sb="26" eb="28">
      <t>ジッセキ</t>
    </rPh>
    <rPh sb="29" eb="32">
      <t>テイリョウカ</t>
    </rPh>
    <rPh sb="38" eb="40">
      <t>モクヒョウ</t>
    </rPh>
    <rPh sb="41" eb="43">
      <t>ミア</t>
    </rPh>
    <rPh sb="45" eb="47">
      <t>セイカ</t>
    </rPh>
    <rPh sb="48" eb="49">
      <t>エ</t>
    </rPh>
    <phoneticPr fontId="5"/>
  </si>
  <si>
    <t>新27-002</t>
    <phoneticPr fontId="5"/>
  </si>
  <si>
    <t>56</t>
    <phoneticPr fontId="5"/>
  </si>
  <si>
    <t>事務局業務、ガイド策定に向けた検討、ガイドの普及促進等</t>
    <rPh sb="0" eb="3">
      <t>ジムキョク</t>
    </rPh>
    <rPh sb="3" eb="5">
      <t>ギョウム</t>
    </rPh>
    <rPh sb="9" eb="11">
      <t>サクテイ</t>
    </rPh>
    <rPh sb="12" eb="13">
      <t>ム</t>
    </rPh>
    <rPh sb="15" eb="17">
      <t>ケントウ</t>
    </rPh>
    <rPh sb="22" eb="24">
      <t>フキュウ</t>
    </rPh>
    <rPh sb="24" eb="26">
      <t>ソクシン</t>
    </rPh>
    <rPh sb="26" eb="27">
      <t>ナド</t>
    </rPh>
    <phoneticPr fontId="5"/>
  </si>
  <si>
    <t>雑役務費</t>
    <rPh sb="0" eb="1">
      <t>ザツ</t>
    </rPh>
    <rPh sb="1" eb="4">
      <t>エキムヒ</t>
    </rPh>
    <phoneticPr fontId="5"/>
  </si>
  <si>
    <t>事務・技術補助</t>
    <rPh sb="0" eb="2">
      <t>ジム</t>
    </rPh>
    <rPh sb="3" eb="5">
      <t>ギジュツ</t>
    </rPh>
    <rPh sb="5" eb="7">
      <t>ホジョ</t>
    </rPh>
    <phoneticPr fontId="5"/>
  </si>
  <si>
    <t>旅費、印刷製本費、消費税</t>
    <rPh sb="0" eb="2">
      <t>リョヒ</t>
    </rPh>
    <rPh sb="3" eb="5">
      <t>インサツ</t>
    </rPh>
    <rPh sb="5" eb="7">
      <t>セイホン</t>
    </rPh>
    <rPh sb="7" eb="8">
      <t>ヒ</t>
    </rPh>
    <rPh sb="9" eb="12">
      <t>ショウヒゼイ</t>
    </rPh>
    <phoneticPr fontId="5"/>
  </si>
  <si>
    <t>自社負担額</t>
    <rPh sb="0" eb="2">
      <t>ジシャ</t>
    </rPh>
    <rPh sb="2" eb="5">
      <t>フタンガク</t>
    </rPh>
    <phoneticPr fontId="5"/>
  </si>
  <si>
    <t>B.洲本市</t>
    <rPh sb="2" eb="5">
      <t>スモトシ</t>
    </rPh>
    <phoneticPr fontId="5"/>
  </si>
  <si>
    <t>淡路風力発電株式会社</t>
    <rPh sb="0" eb="2">
      <t>アワジ</t>
    </rPh>
    <rPh sb="2" eb="4">
      <t>フウリョク</t>
    </rPh>
    <rPh sb="4" eb="6">
      <t>ハツデン</t>
    </rPh>
    <rPh sb="6" eb="10">
      <t>カブシキガイシャ</t>
    </rPh>
    <phoneticPr fontId="5"/>
  </si>
  <si>
    <t>旅費、諸謝金、借料及び損料</t>
    <rPh sb="0" eb="2">
      <t>リョヒ</t>
    </rPh>
    <rPh sb="3" eb="4">
      <t>ショ</t>
    </rPh>
    <rPh sb="4" eb="6">
      <t>シャキン</t>
    </rPh>
    <rPh sb="7" eb="9">
      <t>シャクリョウ</t>
    </rPh>
    <rPh sb="9" eb="10">
      <t>オヨ</t>
    </rPh>
    <rPh sb="11" eb="13">
      <t>ソンリョウ</t>
    </rPh>
    <phoneticPr fontId="5"/>
  </si>
  <si>
    <t>適地抽出マップの作成、協議会事務局支援等</t>
    <rPh sb="0" eb="2">
      <t>テキチ</t>
    </rPh>
    <rPh sb="2" eb="4">
      <t>チュウシュツ</t>
    </rPh>
    <rPh sb="8" eb="10">
      <t>サクセイ</t>
    </rPh>
    <rPh sb="11" eb="14">
      <t>キョウギカイ</t>
    </rPh>
    <rPh sb="14" eb="17">
      <t>ジムキョク</t>
    </rPh>
    <rPh sb="17" eb="19">
      <t>シエン</t>
    </rPh>
    <rPh sb="19" eb="20">
      <t>ナド</t>
    </rPh>
    <phoneticPr fontId="5"/>
  </si>
  <si>
    <t>損料</t>
    <rPh sb="0" eb="2">
      <t>ソンリョウ</t>
    </rPh>
    <phoneticPr fontId="5"/>
  </si>
  <si>
    <t>風況観測機器等</t>
    <rPh sb="0" eb="2">
      <t>フウキョウ</t>
    </rPh>
    <rPh sb="2" eb="4">
      <t>カンソク</t>
    </rPh>
    <rPh sb="4" eb="6">
      <t>キキ</t>
    </rPh>
    <rPh sb="6" eb="7">
      <t>トウ</t>
    </rPh>
    <phoneticPr fontId="5"/>
  </si>
  <si>
    <t>間接費、傭船費等</t>
    <rPh sb="0" eb="3">
      <t>カンセツヒ</t>
    </rPh>
    <rPh sb="4" eb="7">
      <t>ヨウセンヒ</t>
    </rPh>
    <rPh sb="7" eb="8">
      <t>ナド</t>
    </rPh>
    <phoneticPr fontId="5"/>
  </si>
  <si>
    <t>人件費</t>
    <rPh sb="0" eb="3">
      <t>ジンケンヒ</t>
    </rPh>
    <phoneticPr fontId="5"/>
  </si>
  <si>
    <t>共同事業実施費</t>
    <rPh sb="0" eb="2">
      <t>キョウドウ</t>
    </rPh>
    <rPh sb="2" eb="4">
      <t>ジギョウ</t>
    </rPh>
    <rPh sb="4" eb="6">
      <t>ジッシ</t>
    </rPh>
    <rPh sb="6" eb="7">
      <t>ヒ</t>
    </rPh>
    <phoneticPr fontId="5"/>
  </si>
  <si>
    <t>株式会社パスコ</t>
    <rPh sb="0" eb="4">
      <t>カブシキガイシャ</t>
    </rPh>
    <phoneticPr fontId="5"/>
  </si>
  <si>
    <t>全国環境情報の更新及び整備等</t>
    <rPh sb="0" eb="2">
      <t>ゼンコク</t>
    </rPh>
    <rPh sb="2" eb="4">
      <t>カンキョウ</t>
    </rPh>
    <rPh sb="4" eb="6">
      <t>ジョウホウ</t>
    </rPh>
    <rPh sb="7" eb="9">
      <t>コウシン</t>
    </rPh>
    <rPh sb="9" eb="10">
      <t>オヨ</t>
    </rPh>
    <rPh sb="11" eb="13">
      <t>セイビ</t>
    </rPh>
    <rPh sb="13" eb="14">
      <t>ナド</t>
    </rPh>
    <phoneticPr fontId="5"/>
  </si>
  <si>
    <t>消耗品費</t>
    <rPh sb="0" eb="3">
      <t>ショウモウヒン</t>
    </rPh>
    <rPh sb="3" eb="4">
      <t>ヒ</t>
    </rPh>
    <phoneticPr fontId="5"/>
  </si>
  <si>
    <t>落雷密度データ</t>
    <rPh sb="0" eb="2">
      <t>ラクライ</t>
    </rPh>
    <rPh sb="2" eb="4">
      <t>ミツド</t>
    </rPh>
    <phoneticPr fontId="5"/>
  </si>
  <si>
    <t>資料収集、データ更新及び作成</t>
    <rPh sb="0" eb="2">
      <t>シリョウ</t>
    </rPh>
    <rPh sb="2" eb="4">
      <t>シュウシュウ</t>
    </rPh>
    <rPh sb="8" eb="10">
      <t>コウシン</t>
    </rPh>
    <rPh sb="10" eb="11">
      <t>オヨ</t>
    </rPh>
    <rPh sb="12" eb="14">
      <t>サクセイ</t>
    </rPh>
    <phoneticPr fontId="5"/>
  </si>
  <si>
    <t>賃金</t>
    <rPh sb="0" eb="2">
      <t>チンギン</t>
    </rPh>
    <phoneticPr fontId="5"/>
  </si>
  <si>
    <t>事務・技術補助</t>
    <rPh sb="0" eb="2">
      <t>ジム</t>
    </rPh>
    <rPh sb="3" eb="5">
      <t>ギジュツ</t>
    </rPh>
    <rPh sb="5" eb="7">
      <t>ホジョ</t>
    </rPh>
    <phoneticPr fontId="5"/>
  </si>
  <si>
    <t>消費税</t>
    <rPh sb="0" eb="3">
      <t>ショウヒゼイ</t>
    </rPh>
    <phoneticPr fontId="5"/>
  </si>
  <si>
    <t>その他</t>
    <rPh sb="2" eb="3">
      <t>ホカ</t>
    </rPh>
    <phoneticPr fontId="5"/>
  </si>
  <si>
    <t>旅費、消費税等</t>
    <rPh sb="0" eb="2">
      <t>リョヒ</t>
    </rPh>
    <rPh sb="3" eb="6">
      <t>ショウヒゼイ</t>
    </rPh>
    <rPh sb="6" eb="7">
      <t>トウ</t>
    </rPh>
    <phoneticPr fontId="5"/>
  </si>
  <si>
    <t>一般管理費</t>
    <rPh sb="0" eb="5">
      <t>イッパンカンリヒ</t>
    </rPh>
    <phoneticPr fontId="5"/>
  </si>
  <si>
    <t>GISデータの更新及び作成等</t>
    <rPh sb="7" eb="9">
      <t>コウシン</t>
    </rPh>
    <rPh sb="9" eb="10">
      <t>オヨ</t>
    </rPh>
    <rPh sb="11" eb="13">
      <t>サクセイ</t>
    </rPh>
    <rPh sb="13" eb="14">
      <t>トウ</t>
    </rPh>
    <phoneticPr fontId="5"/>
  </si>
  <si>
    <t>その他</t>
    <rPh sb="2" eb="3">
      <t>タ</t>
    </rPh>
    <phoneticPr fontId="5"/>
  </si>
  <si>
    <t>機器経費等</t>
    <rPh sb="0" eb="2">
      <t>キキ</t>
    </rPh>
    <rPh sb="2" eb="4">
      <t>ケイヒ</t>
    </rPh>
    <rPh sb="4" eb="5">
      <t>トウ</t>
    </rPh>
    <phoneticPr fontId="5"/>
  </si>
  <si>
    <t>ゾーニング手法に係る情報収集等</t>
    <rPh sb="5" eb="7">
      <t>シュホウ</t>
    </rPh>
    <rPh sb="8" eb="9">
      <t>カカ</t>
    </rPh>
    <rPh sb="10" eb="12">
      <t>ジョウホウ</t>
    </rPh>
    <rPh sb="12" eb="14">
      <t>シュウシュウ</t>
    </rPh>
    <rPh sb="14" eb="15">
      <t>ナド</t>
    </rPh>
    <phoneticPr fontId="5"/>
  </si>
  <si>
    <t>旅費</t>
    <rPh sb="0" eb="2">
      <t>リョヒ</t>
    </rPh>
    <phoneticPr fontId="5"/>
  </si>
  <si>
    <t>研究調査旅費</t>
    <rPh sb="0" eb="2">
      <t>ケンキュウ</t>
    </rPh>
    <rPh sb="2" eb="4">
      <t>チョウサ</t>
    </rPh>
    <rPh sb="4" eb="6">
      <t>リョヒ</t>
    </rPh>
    <phoneticPr fontId="5"/>
  </si>
  <si>
    <t>諸謝金、印刷製本費、会議費、雑役務費等</t>
    <rPh sb="0" eb="1">
      <t>ショ</t>
    </rPh>
    <rPh sb="1" eb="3">
      <t>シャキン</t>
    </rPh>
    <rPh sb="4" eb="6">
      <t>インサツ</t>
    </rPh>
    <rPh sb="6" eb="8">
      <t>セイホン</t>
    </rPh>
    <rPh sb="8" eb="9">
      <t>ヒ</t>
    </rPh>
    <rPh sb="10" eb="13">
      <t>カイギヒ</t>
    </rPh>
    <rPh sb="14" eb="15">
      <t>ザツ</t>
    </rPh>
    <rPh sb="15" eb="18">
      <t>エキムヒ</t>
    </rPh>
    <rPh sb="18" eb="19">
      <t>トウ</t>
    </rPh>
    <phoneticPr fontId="5"/>
  </si>
  <si>
    <t>データ管理作業等</t>
    <rPh sb="3" eb="5">
      <t>カンリ</t>
    </rPh>
    <rPh sb="5" eb="7">
      <t>サギョウ</t>
    </rPh>
    <rPh sb="7" eb="8">
      <t>トウ</t>
    </rPh>
    <phoneticPr fontId="5"/>
  </si>
  <si>
    <t>洲本市</t>
    <rPh sb="0" eb="3">
      <t>スモトシ</t>
    </rPh>
    <phoneticPr fontId="5"/>
  </si>
  <si>
    <t>地域主導型の戦略的適地抽出の実践（モデル地域）</t>
    <phoneticPr fontId="5"/>
  </si>
  <si>
    <t>-</t>
    <phoneticPr fontId="5"/>
  </si>
  <si>
    <t>-</t>
    <phoneticPr fontId="5"/>
  </si>
  <si>
    <t>標津町</t>
    <rPh sb="0" eb="3">
      <t>シベツチョウ</t>
    </rPh>
    <phoneticPr fontId="5"/>
  </si>
  <si>
    <t>足寄町</t>
    <rPh sb="0" eb="3">
      <t>アショロチョウ</t>
    </rPh>
    <phoneticPr fontId="5"/>
  </si>
  <si>
    <t>地域主導型の戦略的適地抽出の実践（モデル地域）</t>
    <phoneticPr fontId="5"/>
  </si>
  <si>
    <t>地域主導型の戦略的適地抽出の実践（モデル地域）</t>
    <phoneticPr fontId="5"/>
  </si>
  <si>
    <t>淡路風力発電（株）</t>
    <phoneticPr fontId="5"/>
  </si>
  <si>
    <t>地域主導型の戦略的適地抽出の実践（モデル地域）（洲本市）</t>
    <phoneticPr fontId="5"/>
  </si>
  <si>
    <t>-</t>
    <phoneticPr fontId="5"/>
  </si>
  <si>
    <t>エヌエス環境（株）　札幌支店</t>
    <phoneticPr fontId="5"/>
  </si>
  <si>
    <t>地域主導型の戦略的適地抽出の実践（モデル地域）（標津町）</t>
    <phoneticPr fontId="5"/>
  </si>
  <si>
    <t>日本データーサービス（株）</t>
    <phoneticPr fontId="5"/>
  </si>
  <si>
    <t>地域主導型の戦略的適地抽出の実践（モデル地域）（足寄町）</t>
    <phoneticPr fontId="5"/>
  </si>
  <si>
    <t>アジア航測（株）</t>
    <rPh sb="3" eb="5">
      <t>コウソク</t>
    </rPh>
    <rPh sb="5" eb="8">
      <t>カブシキガイシャ</t>
    </rPh>
    <phoneticPr fontId="5"/>
  </si>
  <si>
    <t>全国環境情報等整備委託業務</t>
    <rPh sb="0" eb="7">
      <t>ゼンコクカンキョウジョウホウトウ</t>
    </rPh>
    <rPh sb="7" eb="9">
      <t>セイビ</t>
    </rPh>
    <rPh sb="9" eb="11">
      <t>イタク</t>
    </rPh>
    <rPh sb="11" eb="13">
      <t>ギョウム</t>
    </rPh>
    <phoneticPr fontId="5"/>
  </si>
  <si>
    <t>（株）ユニテック</t>
    <rPh sb="0" eb="3">
      <t>カブシキガイシャ</t>
    </rPh>
    <phoneticPr fontId="5"/>
  </si>
  <si>
    <t>資料収集、データ更新及び作成等</t>
    <phoneticPr fontId="5"/>
  </si>
  <si>
    <t>（株）アドテック</t>
    <rPh sb="0" eb="3">
      <t>カブシキガイシャ</t>
    </rPh>
    <phoneticPr fontId="5"/>
  </si>
  <si>
    <t>（株）プライムプラン</t>
    <rPh sb="0" eb="3">
      <t>カブシキガイシャ</t>
    </rPh>
    <phoneticPr fontId="5"/>
  </si>
  <si>
    <t>サン・ジオテック（株）</t>
    <rPh sb="8" eb="11">
      <t>カブシキガイシャ</t>
    </rPh>
    <phoneticPr fontId="5"/>
  </si>
  <si>
    <t>パシフィックコンサルタンツ（株）</t>
    <rPh sb="13" eb="16">
      <t>カブシキガイシャ</t>
    </rPh>
    <phoneticPr fontId="5"/>
  </si>
  <si>
    <t>風力発電等に係るゾーニング在り方検討委託業務</t>
    <phoneticPr fontId="5"/>
  </si>
  <si>
    <t>環境アセスメント環境基礎情報データベース運用・保守委託業務</t>
    <phoneticPr fontId="5"/>
  </si>
  <si>
    <t>D.アジア航測（株）</t>
    <rPh sb="5" eb="7">
      <t>コウソク</t>
    </rPh>
    <rPh sb="7" eb="10">
      <t>カブシキガイシャ</t>
    </rPh>
    <phoneticPr fontId="5"/>
  </si>
  <si>
    <t>C.淡路風力発電（株）</t>
    <rPh sb="2" eb="4">
      <t>アワジ</t>
    </rPh>
    <rPh sb="4" eb="6">
      <t>フウリョク</t>
    </rPh>
    <rPh sb="6" eb="8">
      <t>ハツデン</t>
    </rPh>
    <rPh sb="8" eb="11">
      <t>カブシキガイシャ</t>
    </rPh>
    <phoneticPr fontId="5"/>
  </si>
  <si>
    <t>E.（株）ユニテック</t>
    <rPh sb="2" eb="5">
      <t>カブシキガイシャ</t>
    </rPh>
    <phoneticPr fontId="5"/>
  </si>
  <si>
    <t>F.パシフィックコンサルタンツ（株）</t>
    <rPh sb="15" eb="18">
      <t>カブシキガイシャ</t>
    </rPh>
    <phoneticPr fontId="5"/>
  </si>
  <si>
    <t>G.（株）パスコ</t>
    <rPh sb="2" eb="5">
      <t>カブシキガイシャ</t>
    </rPh>
    <phoneticPr fontId="5"/>
  </si>
  <si>
    <t>日本工営（株）</t>
    <rPh sb="0" eb="2">
      <t>ニホン</t>
    </rPh>
    <rPh sb="2" eb="4">
      <t>コウエイ</t>
    </rPh>
    <rPh sb="4" eb="7">
      <t>カブシキガイシャ</t>
    </rPh>
    <phoneticPr fontId="5"/>
  </si>
  <si>
    <t>-</t>
    <phoneticPr fontId="5"/>
  </si>
  <si>
    <t>237/3</t>
    <phoneticPr fontId="5"/>
  </si>
  <si>
    <t>事業者が単独で計画を立案して進めてきたために構想・計画段階が長期化してしまう懸念があった風力発電等の導入について、自治体が主導して、先行利用者との調整や各種規制手続の事前調整等を図りつつ、それらと一体的に環境影響評価手続を進めることで、その後の事業者の事業計画が円滑に進むような適地抽出の手法を構築する。</t>
    <phoneticPr fontId="5"/>
  </si>
  <si>
    <t>当該事業により、事業終了年度以降モデル地域で導入が見込まれる風力発電量は220,000kWである。また、2014年度の風力発電施設設置基数は100基/年であることから、そのうちの1割程度でガイドの利用による導入がなされたと仮定し、その期間が半減され年間導入量が2倍になるとした場合、2020年以降の当該事業の成果としての導入基数が20基/年となることから、年間4万kWずつ導入が進むと見積もった。
【ガイドの利用による風力発電の導入促進量】　220,000kW ＋ （40,000kW × 10年） ＝ 620,000kW
【風力発電の導入促進によるCO2削減量】　620,000kW × 1.45t/kW ≓ 900,000t</t>
    <phoneticPr fontId="5"/>
  </si>
  <si>
    <t>ガイド策定により再生可能エネルギーが導入された結果として削減される1t当たりの二酸化炭素削減コスト</t>
    <rPh sb="35" eb="36">
      <t>ア</t>
    </rPh>
    <rPh sb="44" eb="46">
      <t>サクゲン</t>
    </rPh>
    <phoneticPr fontId="5"/>
  </si>
  <si>
    <t>低炭素社会実現等のための風力発電等の再生可能エネルギーの利用拡大が求められており、ニーズを反映している。</t>
    <rPh sb="0" eb="3">
      <t>テイタンソ</t>
    </rPh>
    <rPh sb="3" eb="5">
      <t>シャカイ</t>
    </rPh>
    <rPh sb="5" eb="7">
      <t>ジツゲン</t>
    </rPh>
    <rPh sb="7" eb="8">
      <t>トウ</t>
    </rPh>
    <rPh sb="12" eb="14">
      <t>フウリョク</t>
    </rPh>
    <rPh sb="14" eb="16">
      <t>ハツデン</t>
    </rPh>
    <rPh sb="16" eb="17">
      <t>トウ</t>
    </rPh>
    <rPh sb="18" eb="20">
      <t>サイセイ</t>
    </rPh>
    <rPh sb="20" eb="22">
      <t>カノウ</t>
    </rPh>
    <rPh sb="28" eb="30">
      <t>リヨウ</t>
    </rPh>
    <rPh sb="30" eb="32">
      <t>カクダイ</t>
    </rPh>
    <rPh sb="33" eb="34">
      <t>モト</t>
    </rPh>
    <rPh sb="45" eb="47">
      <t>ハンエイ</t>
    </rPh>
    <phoneticPr fontId="5"/>
  </si>
  <si>
    <t>低炭素社会実現等のための風力発電等の再生可能エネルギーの利用拡大が求められているため、優先度は高い事業である。</t>
    <rPh sb="0" eb="3">
      <t>テイタンソ</t>
    </rPh>
    <rPh sb="3" eb="5">
      <t>シャカイ</t>
    </rPh>
    <rPh sb="5" eb="7">
      <t>ジツゲン</t>
    </rPh>
    <rPh sb="7" eb="8">
      <t>トウ</t>
    </rPh>
    <rPh sb="12" eb="14">
      <t>フウリョク</t>
    </rPh>
    <rPh sb="14" eb="16">
      <t>ハツデン</t>
    </rPh>
    <rPh sb="16" eb="17">
      <t>トウ</t>
    </rPh>
    <rPh sb="18" eb="20">
      <t>サイセイ</t>
    </rPh>
    <rPh sb="20" eb="22">
      <t>カノウ</t>
    </rPh>
    <rPh sb="28" eb="30">
      <t>リヨウ</t>
    </rPh>
    <rPh sb="30" eb="32">
      <t>カクダイ</t>
    </rPh>
    <rPh sb="33" eb="34">
      <t>モト</t>
    </rPh>
    <rPh sb="43" eb="46">
      <t>ユウセンド</t>
    </rPh>
    <rPh sb="47" eb="48">
      <t>タカ</t>
    </rPh>
    <rPh sb="49" eb="51">
      <t>ジギョウ</t>
    </rPh>
    <phoneticPr fontId="5"/>
  </si>
  <si>
    <t>適切な環境配慮を図りつつ再生可能エネルギーの導入促進を図ることは公益に資するため、国の負担は妥当である。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コウエキ</t>
    </rPh>
    <rPh sb="35" eb="36">
      <t>シ</t>
    </rPh>
    <rPh sb="41" eb="42">
      <t>クニ</t>
    </rPh>
    <rPh sb="43" eb="45">
      <t>フタン</t>
    </rPh>
    <rPh sb="46" eb="48">
      <t>ダトウ</t>
    </rPh>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</si>
  <si>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</si>
  <si>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本事業は、環境影響評価手続や各種規制手続に係る負担を軽減させ、構想段階から着工までにの所要期間を短縮することにより、環境配慮と両立した再生可能エネルギーの導入を加速化するものであり、重要な事業である。戦略的適地抽出の検討を行うモデル地域の選定に当たっては、有識者による審査委員会を開催し、地域特性等を考慮して選定した。</t>
    <phoneticPr fontId="5"/>
  </si>
  <si>
    <t>平成29年度をもって本事業は終了した。
本事業で構築した適地抽出手法の普及を通じて、引き続き環境配慮と両立した再生可能エネルギーの導入の実現を図っていく。</t>
    <rPh sb="0" eb="2">
      <t>ヘイセイ</t>
    </rPh>
    <rPh sb="4" eb="6">
      <t>ネンド</t>
    </rPh>
    <rPh sb="10" eb="11">
      <t>ホン</t>
    </rPh>
    <rPh sb="11" eb="13">
      <t>ジギョウ</t>
    </rPh>
    <rPh sb="14" eb="16">
      <t>シュウリョウ</t>
    </rPh>
    <rPh sb="20" eb="21">
      <t>ホン</t>
    </rPh>
    <rPh sb="21" eb="23">
      <t>ジギョウ</t>
    </rPh>
    <rPh sb="24" eb="26">
      <t>コウチク</t>
    </rPh>
    <rPh sb="28" eb="30">
      <t>テキチ</t>
    </rPh>
    <rPh sb="30" eb="32">
      <t>チュウシュツ</t>
    </rPh>
    <rPh sb="32" eb="34">
      <t>シュホウ</t>
    </rPh>
    <rPh sb="35" eb="37">
      <t>フキュウ</t>
    </rPh>
    <rPh sb="38" eb="39">
      <t>ツウ</t>
    </rPh>
    <rPh sb="42" eb="43">
      <t>ヒ</t>
    </rPh>
    <rPh sb="44" eb="45">
      <t>ツヅ</t>
    </rPh>
    <rPh sb="46" eb="48">
      <t>カンキョウ</t>
    </rPh>
    <rPh sb="48" eb="50">
      <t>ハイリョ</t>
    </rPh>
    <rPh sb="51" eb="53">
      <t>リョウリツ</t>
    </rPh>
    <rPh sb="55" eb="57">
      <t>サイセイ</t>
    </rPh>
    <rPh sb="57" eb="59">
      <t>カノウ</t>
    </rPh>
    <rPh sb="65" eb="67">
      <t>ドウニュウ</t>
    </rPh>
    <rPh sb="68" eb="70">
      <t>ジツゲン</t>
    </rPh>
    <rPh sb="71" eb="72">
      <t>ハカ</t>
    </rPh>
    <phoneticPr fontId="5"/>
  </si>
  <si>
    <t>手法構築事業をより質の高い事業とするためのモデル地域の管理事務局業務、検討会運営業務及び手法構築支援業務</t>
    <rPh sb="0" eb="2">
      <t>シュホウ</t>
    </rPh>
    <rPh sb="2" eb="4">
      <t>コウチク</t>
    </rPh>
    <rPh sb="4" eb="6">
      <t>ジギョウ</t>
    </rPh>
    <rPh sb="9" eb="10">
      <t>シツ</t>
    </rPh>
    <rPh sb="11" eb="12">
      <t>タカ</t>
    </rPh>
    <rPh sb="13" eb="15">
      <t>ジギョウ</t>
    </rPh>
    <rPh sb="24" eb="26">
      <t>チイキ</t>
    </rPh>
    <rPh sb="27" eb="29">
      <t>カンリ</t>
    </rPh>
    <rPh sb="29" eb="32">
      <t>ジムキョク</t>
    </rPh>
    <rPh sb="32" eb="34">
      <t>ギョウム</t>
    </rPh>
    <rPh sb="35" eb="38">
      <t>ケントウカイ</t>
    </rPh>
    <rPh sb="38" eb="40">
      <t>ウンエイ</t>
    </rPh>
    <rPh sb="40" eb="42">
      <t>ギョウム</t>
    </rPh>
    <rPh sb="42" eb="43">
      <t>オヨ</t>
    </rPh>
    <rPh sb="44" eb="46">
      <t>シュホウ</t>
    </rPh>
    <rPh sb="46" eb="48">
      <t>コウチク</t>
    </rPh>
    <rPh sb="48" eb="50">
      <t>シエン</t>
    </rPh>
    <rPh sb="50" eb="52">
      <t>ギョウム</t>
    </rPh>
    <phoneticPr fontId="5"/>
  </si>
  <si>
    <t>（株）パスコ</t>
    <phoneticPr fontId="5"/>
  </si>
  <si>
    <t>-</t>
  </si>
  <si>
    <t>-</t>
    <phoneticPr fontId="5"/>
  </si>
  <si>
    <t>1.地球温暖化対策の推進</t>
    <rPh sb="2" eb="4">
      <t>チキュウ</t>
    </rPh>
    <rPh sb="4" eb="7">
      <t>オンダンカ</t>
    </rPh>
    <rPh sb="7" eb="9">
      <t>タイサク</t>
    </rPh>
    <rPh sb="10" eb="12">
      <t>スイシン</t>
    </rPh>
    <phoneticPr fontId="5"/>
  </si>
  <si>
    <t>環境影響評価法に係る環境大臣意見の提出累計回数</t>
    <rPh sb="0" eb="2">
      <t>カンキョウ</t>
    </rPh>
    <rPh sb="2" eb="4">
      <t>エイキョウ</t>
    </rPh>
    <rPh sb="4" eb="7">
      <t>ヒョウカホウ</t>
    </rPh>
    <rPh sb="8" eb="9">
      <t>カカ</t>
    </rPh>
    <rPh sb="10" eb="12">
      <t>カンキョウ</t>
    </rPh>
    <rPh sb="12" eb="14">
      <t>ダイジン</t>
    </rPh>
    <rPh sb="14" eb="16">
      <t>イケン</t>
    </rPh>
    <rPh sb="17" eb="19">
      <t>テイシュツ</t>
    </rPh>
    <rPh sb="19" eb="21">
      <t>ルイケイ</t>
    </rPh>
    <rPh sb="21" eb="23">
      <t>カイスウ</t>
    </rPh>
    <phoneticPr fontId="5"/>
  </si>
  <si>
    <t>回</t>
    <rPh sb="0" eb="1">
      <t>カイ</t>
    </rPh>
    <phoneticPr fontId="5"/>
  </si>
  <si>
    <t>-</t>
    <phoneticPr fontId="5"/>
  </si>
  <si>
    <t>事業者単独ではなく、自治体が主導して先行利用者との調整や各種規制手続一体的に環境影響評価手続をすすけるための適地抽出の手法を構築することで、環境に配慮しつつ円滑かつ迅速な事業実施に資する。</t>
    <rPh sb="0" eb="3">
      <t>ジギョウシャ</t>
    </rPh>
    <rPh sb="3" eb="5">
      <t>タンドク</t>
    </rPh>
    <rPh sb="10" eb="13">
      <t>ジチタイ</t>
    </rPh>
    <rPh sb="14" eb="16">
      <t>シュドウ</t>
    </rPh>
    <rPh sb="18" eb="20">
      <t>センコウ</t>
    </rPh>
    <rPh sb="20" eb="23">
      <t>リヨウシャ</t>
    </rPh>
    <rPh sb="25" eb="27">
      <t>チョウセイ</t>
    </rPh>
    <rPh sb="28" eb="30">
      <t>カクシュ</t>
    </rPh>
    <rPh sb="30" eb="32">
      <t>キセイ</t>
    </rPh>
    <rPh sb="32" eb="34">
      <t>テツヅキ</t>
    </rPh>
    <rPh sb="34" eb="37">
      <t>イッタイテキ</t>
    </rPh>
    <rPh sb="38" eb="40">
      <t>カンキョウ</t>
    </rPh>
    <rPh sb="40" eb="42">
      <t>エイキョウ</t>
    </rPh>
    <rPh sb="42" eb="44">
      <t>ヒョウカ</t>
    </rPh>
    <rPh sb="44" eb="46">
      <t>テツヅキ</t>
    </rPh>
    <rPh sb="54" eb="56">
      <t>テキチ</t>
    </rPh>
    <rPh sb="56" eb="58">
      <t>チュウシュツ</t>
    </rPh>
    <rPh sb="59" eb="61">
      <t>シュホウ</t>
    </rPh>
    <rPh sb="62" eb="64">
      <t>コウチク</t>
    </rPh>
    <rPh sb="70" eb="72">
      <t>カンキョウ</t>
    </rPh>
    <rPh sb="73" eb="75">
      <t>ハイリョ</t>
    </rPh>
    <rPh sb="78" eb="80">
      <t>エンカツ</t>
    </rPh>
    <rPh sb="82" eb="84">
      <t>ジンソク</t>
    </rPh>
    <rPh sb="85" eb="87">
      <t>ジギョウ</t>
    </rPh>
    <rPh sb="87" eb="89">
      <t>ジッシ</t>
    </rPh>
    <rPh sb="90" eb="91">
      <t>シ</t>
    </rPh>
    <phoneticPr fontId="5"/>
  </si>
  <si>
    <t>-</t>
    <phoneticPr fontId="5"/>
  </si>
  <si>
    <t>-</t>
    <phoneticPr fontId="5"/>
  </si>
  <si>
    <t>-</t>
    <phoneticPr fontId="5"/>
  </si>
  <si>
    <t>-</t>
    <phoneticPr fontId="5"/>
  </si>
  <si>
    <t>-</t>
    <phoneticPr fontId="5"/>
  </si>
  <si>
    <t>-</t>
    <phoneticPr fontId="5"/>
  </si>
  <si>
    <t>-</t>
    <phoneticPr fontId="5"/>
  </si>
  <si>
    <t>執行額／戦略的適地抽出の検討が行われた地域数（平成28年度はゾーニングの実践が行われた地域数を含む）</t>
    <rPh sb="0" eb="2">
      <t>シッコウ</t>
    </rPh>
    <rPh sb="2" eb="3">
      <t>ガク</t>
    </rPh>
    <rPh sb="4" eb="7">
      <t>センリャクテキ</t>
    </rPh>
    <rPh sb="7" eb="9">
      <t>テキチ</t>
    </rPh>
    <rPh sb="9" eb="11">
      <t>チュウシュツ</t>
    </rPh>
    <rPh sb="12" eb="14">
      <t>ケントウ</t>
    </rPh>
    <rPh sb="15" eb="16">
      <t>オコナ</t>
    </rPh>
    <rPh sb="19" eb="21">
      <t>チイキ</t>
    </rPh>
    <rPh sb="21" eb="22">
      <t>カズ</t>
    </rPh>
    <rPh sb="23" eb="25">
      <t>ヘイセイ</t>
    </rPh>
    <rPh sb="27" eb="29">
      <t>ネンド</t>
    </rPh>
    <rPh sb="36" eb="38">
      <t>ジッセン</t>
    </rPh>
    <rPh sb="39" eb="40">
      <t>オコナ</t>
    </rPh>
    <rPh sb="43" eb="45">
      <t>チイキ</t>
    </rPh>
    <rPh sb="45" eb="46">
      <t>カズ</t>
    </rPh>
    <rPh sb="47" eb="48">
      <t>フク</t>
    </rPh>
    <phoneticPr fontId="5"/>
  </si>
  <si>
    <t>風力発電等に係るゾーニング導入可能性検討モデル事業</t>
    <rPh sb="0" eb="2">
      <t>フウリョク</t>
    </rPh>
    <rPh sb="2" eb="4">
      <t>ハツデン</t>
    </rPh>
    <rPh sb="4" eb="5">
      <t>トウ</t>
    </rPh>
    <rPh sb="6" eb="7">
      <t>カカ</t>
    </rPh>
    <rPh sb="13" eb="15">
      <t>ドウニュウ</t>
    </rPh>
    <rPh sb="15" eb="18">
      <t>カノウセイ</t>
    </rPh>
    <rPh sb="18" eb="20">
      <t>ケントウ</t>
    </rPh>
    <rPh sb="23" eb="25">
      <t>ジギョウ</t>
    </rPh>
    <phoneticPr fontId="5"/>
  </si>
  <si>
    <t xml:space="preserve">風力発電等に係るゾーニング導入可能性検討モデル事業は、より広域（都道府県、市区町村単位）を対象として、個別の事業が計画される前の段階において、あらかじめ再生可能エネルギーの導入促進エリアや環境保全を優先すべきエリア等の設定を行うゾーニングについて検討を行うものである。両事業は対象とする範囲やフェーズが異なり、両事業を体系的に進めることによって、環境保全と再エネ導入促進の両立を図るものである。
一方で本事業は、一つの事業単位を想定し、先行利用者との調整や各種規制手続の事前調整と一体的に環境配慮を進めることで、事業計画が円滑に進むような適地抽出の手法を構築するものである。
</t>
    <rPh sb="198" eb="200">
      <t>イッポウ</t>
    </rPh>
    <rPh sb="201" eb="202">
      <t>ホン</t>
    </rPh>
    <rPh sb="202" eb="204">
      <t>ジギョウ</t>
    </rPh>
    <phoneticPr fontId="5"/>
  </si>
  <si>
    <t>-</t>
    <phoneticPr fontId="5"/>
  </si>
  <si>
    <t>-</t>
    <phoneticPr fontId="5"/>
  </si>
  <si>
    <t>-</t>
    <phoneticPr fontId="5"/>
  </si>
  <si>
    <t>-</t>
    <phoneticPr fontId="5"/>
  </si>
  <si>
    <t>平成２９年度で終了した事業。
本事業で得た知見等を環境配慮と両立した再生可能エネルギーの導入に有効に利用すること。</t>
    <phoneticPr fontId="5"/>
  </si>
  <si>
    <t>終了予定</t>
  </si>
  <si>
    <t>外部有識者点検対象外</t>
    <phoneticPr fontId="5"/>
  </si>
  <si>
    <t>本事業で得られた知見等については「065 風力発電等に係るゾーニング導入可能性検討モデル事業」において質を高めていくととともに、環境配慮と両立した再生可能エネルギーの導入に向けて有効に利用していく。</t>
    <rPh sb="0" eb="1">
      <t>ホン</t>
    </rPh>
    <rPh sb="1" eb="3">
      <t>ジギョウ</t>
    </rPh>
    <rPh sb="4" eb="5">
      <t>エ</t>
    </rPh>
    <rPh sb="8" eb="10">
      <t>チケン</t>
    </rPh>
    <rPh sb="10" eb="11">
      <t>トウ</t>
    </rPh>
    <rPh sb="51" eb="52">
      <t>シツ</t>
    </rPh>
    <rPh sb="53" eb="54">
      <t>タカ</t>
    </rPh>
    <rPh sb="64" eb="66">
      <t>カンキョウ</t>
    </rPh>
    <rPh sb="66" eb="68">
      <t>ハイリョ</t>
    </rPh>
    <rPh sb="69" eb="71">
      <t>リョウリツ</t>
    </rPh>
    <rPh sb="73" eb="75">
      <t>サイセイ</t>
    </rPh>
    <rPh sb="75" eb="77">
      <t>カノウ</t>
    </rPh>
    <rPh sb="83" eb="85">
      <t>ドウニュウ</t>
    </rPh>
    <rPh sb="86" eb="87">
      <t>ム</t>
    </rPh>
    <rPh sb="89" eb="91">
      <t>ユウコウ</t>
    </rPh>
    <rPh sb="92" eb="94">
      <t>リヨウ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</si>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</sst>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87472</xdr:rowOff>
    </xdr:from>
    <xdr:to>
      <xdr:col>47</xdr:col>
      <xdr:colOff>137452</xdr:colOff>
      <xdr:row>760</xdr:row>
      <xdr:rowOff>60722</xdr:rowOff>
    </xdr:to>
    <xdr:grpSp>
      <xdr:nvGrpSpPr>
        <xdr:cNvPr id="2" name="グループ化 1"/>
        <xdr:cNvGrpSpPr/>
      </xdr:nvGrpSpPr>
      <xdr:grpSpPr>
        <a:xfrm>
          <a:off x="1714500" y="42359422"/>
          <a:ext cx="7376452" cy="7656750"/>
          <a:chOff x="2135892" y="1691109"/>
          <a:chExt cx="7893524" cy="7578666"/>
        </a:xfrm>
      </xdr:grpSpPr>
      <xdr:sp macro="" textlink="">
        <xdr:nvSpPr>
          <xdr:cNvPr id="3" name="テキスト ボックス 30"/>
          <xdr:cNvSpPr txBox="1"/>
        </xdr:nvSpPr>
        <xdr:spPr>
          <a:xfrm>
            <a:off x="2876787" y="2950870"/>
            <a:ext cx="6698116" cy="182579"/>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日本工営（株）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14.7</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a:t>
            </a:r>
            <a:endParaRPr kumimoji="1" lang="ja-JP" altLang="en-US" sz="1100" b="0" i="0" u="none" strike="noStrike" kern="0" cap="none" spc="0" normalizeH="0" baseline="0">
              <a:ln>
                <a:noFill/>
              </a:ln>
              <a:solidFill>
                <a:sysClr val="windowText" lastClr="000000"/>
              </a:solidFill>
              <a:effectLst/>
              <a:uLnTx/>
              <a:uFillTx/>
              <a:latin typeface="Calibri"/>
              <a:ea typeface="ＭＳ Ｐゴシック"/>
            </a:endParaRPr>
          </a:p>
        </xdr:txBody>
      </xdr:sp>
      <xdr:cxnSp macro="">
        <xdr:nvCxnSpPr>
          <xdr:cNvPr id="4" name="直線コネクタ 3"/>
          <xdr:cNvCxnSpPr/>
        </xdr:nvCxnSpPr>
        <xdr:spPr>
          <a:xfrm>
            <a:off x="2382423" y="3046835"/>
            <a:ext cx="494311"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 name="大かっこ 4"/>
          <xdr:cNvSpPr/>
        </xdr:nvSpPr>
        <xdr:spPr>
          <a:xfrm>
            <a:off x="3205064" y="3214517"/>
            <a:ext cx="6824352" cy="300104"/>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適地抽出モデル事業の管理事務局業務、戦略的適地抽出手法のガイド改正に向けた検討業務等</a:t>
            </a:r>
          </a:p>
        </xdr:txBody>
      </xdr:sp>
      <xdr:sp macro="" textlink="">
        <xdr:nvSpPr>
          <xdr:cNvPr id="6" name="テキスト ボックス 37"/>
          <xdr:cNvSpPr txBox="1"/>
        </xdr:nvSpPr>
        <xdr:spPr>
          <a:xfrm>
            <a:off x="2135892" y="1691109"/>
            <a:ext cx="2016117" cy="473455"/>
          </a:xfrm>
          <a:prstGeom prst="rect">
            <a:avLst/>
          </a:prstGeom>
          <a:solidFill>
            <a:sysClr val="window" lastClr="FFFFFF"/>
          </a:solidFill>
          <a:ln w="9525" cmpd="sng">
            <a:solidFill>
              <a:sysClr val="windowText" lastClr="000000"/>
            </a:solidFill>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237</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7" name="直線コネクタ 6"/>
          <xdr:cNvCxnSpPr/>
        </xdr:nvCxnSpPr>
        <xdr:spPr>
          <a:xfrm>
            <a:off x="2359923" y="2143201"/>
            <a:ext cx="0" cy="7126574"/>
          </a:xfrm>
          <a:prstGeom prst="line">
            <a:avLst/>
          </a:prstGeom>
          <a:noFill/>
          <a:ln w="9525" cap="flat" cmpd="sng" algn="ctr">
            <a:solidFill>
              <a:sysClr val="windowText" lastClr="000000"/>
            </a:solidFill>
            <a:prstDash val="solid"/>
          </a:ln>
          <a:effectLst/>
        </xdr:spPr>
      </xdr:cxnSp>
      <xdr:sp macro="" textlink="">
        <xdr:nvSpPr>
          <xdr:cNvPr id="8" name="テキスト ボックス 19"/>
          <xdr:cNvSpPr txBox="1"/>
        </xdr:nvSpPr>
        <xdr:spPr>
          <a:xfrm>
            <a:off x="2842619" y="4171363"/>
            <a:ext cx="6732284" cy="181456"/>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地方公共団体（</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地区）</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98.6</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a:t>
            </a:r>
          </a:p>
        </xdr:txBody>
      </xdr:sp>
      <xdr:cxnSp macro="">
        <xdr:nvCxnSpPr>
          <xdr:cNvPr id="9" name="直線コネクタ 8"/>
          <xdr:cNvCxnSpPr/>
        </xdr:nvCxnSpPr>
        <xdr:spPr>
          <a:xfrm>
            <a:off x="2345998" y="4269414"/>
            <a:ext cx="500730"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0" name="大かっこ 9"/>
          <xdr:cNvSpPr/>
        </xdr:nvSpPr>
        <xdr:spPr>
          <a:xfrm>
            <a:off x="3205064" y="4433883"/>
            <a:ext cx="3513264" cy="348765"/>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地域主導型の戦略的適地抽出の実践（モデル地域）</a:t>
            </a:r>
          </a:p>
        </xdr:txBody>
      </xdr:sp>
      <xdr:sp macro="" textlink="">
        <xdr:nvSpPr>
          <xdr:cNvPr id="16" name="大かっこ 15"/>
          <xdr:cNvSpPr/>
        </xdr:nvSpPr>
        <xdr:spPr>
          <a:xfrm>
            <a:off x="3193359" y="5282644"/>
            <a:ext cx="5305581" cy="304460"/>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モデル地域における環境調査等の実施等</a:t>
            </a:r>
          </a:p>
        </xdr:txBody>
      </xdr:sp>
      <xdr:sp macro="" textlink="">
        <xdr:nvSpPr>
          <xdr:cNvPr id="17" name="テキスト ボックス 25"/>
          <xdr:cNvSpPr txBox="1"/>
        </xdr:nvSpPr>
        <xdr:spPr>
          <a:xfrm>
            <a:off x="2877213" y="5021086"/>
            <a:ext cx="6685985" cy="207128"/>
          </a:xfrm>
          <a:prstGeom prst="rect">
            <a:avLst/>
          </a:prstGeom>
          <a:solidFill>
            <a:sysClr val="window" lastClr="FFFFFF"/>
          </a:solidFill>
          <a:ln w="9525" cmpd="sng">
            <a:solidFill>
              <a:sysClr val="windowText" lastClr="000000"/>
            </a:solidFill>
          </a:ln>
          <a:effectLst/>
        </xdr:spPr>
        <xdr:txBody>
          <a:bodyPr wrap="square" lIns="36000" tIns="36000" rIns="36000" b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環境調査会社等（３社）　　</a:t>
            </a:r>
            <a:r>
              <a:rPr kumimoji="1" lang="en-US" altLang="ja-JP" sz="1100" b="0" i="0" u="none" strike="noStrike" kern="0" cap="none" spc="0" normalizeH="0" baseline="0">
                <a:ln>
                  <a:noFill/>
                </a:ln>
                <a:solidFill>
                  <a:sysClr val="windowText" lastClr="000000"/>
                </a:solidFill>
                <a:effectLst/>
                <a:uLnTx/>
                <a:uFillTx/>
                <a:latin typeface="Calibri"/>
                <a:ea typeface="ＭＳ Ｐゴシック"/>
              </a:rPr>
              <a:t>	93.8</a:t>
            </a:r>
            <a:r>
              <a:rPr kumimoji="1" lang="ja-JP" altLang="en-US" sz="1100" b="0" i="0" u="none" strike="noStrike" kern="0" cap="none" spc="0" normalizeH="0" baseline="0">
                <a:ln>
                  <a:noFill/>
                </a:ln>
                <a:solidFill>
                  <a:sysClr val="windowText" lastClr="000000"/>
                </a:solidFill>
                <a:effectLst/>
                <a:uLnTx/>
                <a:uFillTx/>
                <a:latin typeface="Calibri"/>
                <a:ea typeface="ＭＳ Ｐゴシック"/>
              </a:rPr>
              <a:t>百万円　</a:t>
            </a:r>
          </a:p>
        </xdr:txBody>
      </xdr:sp>
      <xdr:cxnSp macro="">
        <xdr:nvCxnSpPr>
          <xdr:cNvPr id="18" name="直線コネクタ 17"/>
          <xdr:cNvCxnSpPr/>
        </xdr:nvCxnSpPr>
        <xdr:spPr>
          <a:xfrm>
            <a:off x="3021633" y="4341241"/>
            <a:ext cx="0" cy="6770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167819</xdr:colOff>
      <xdr:row>744</xdr:row>
      <xdr:rowOff>63500</xdr:rowOff>
    </xdr:from>
    <xdr:to>
      <xdr:col>27</xdr:col>
      <xdr:colOff>40314</xdr:colOff>
      <xdr:row>744</xdr:row>
      <xdr:rowOff>233126</xdr:rowOff>
    </xdr:to>
    <xdr:sp macro="" textlink="">
      <xdr:nvSpPr>
        <xdr:cNvPr id="21" name="テキスト ボックス 29"/>
        <xdr:cNvSpPr txBox="1"/>
      </xdr:nvSpPr>
      <xdr:spPr>
        <a:xfrm>
          <a:off x="2163533" y="36521571"/>
          <a:ext cx="2775352" cy="169626"/>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委託・一般競争契約（総合評価）</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11</xdr:col>
      <xdr:colOff>142555</xdr:colOff>
      <xdr:row>747</xdr:row>
      <xdr:rowOff>228723</xdr:rowOff>
    </xdr:from>
    <xdr:to>
      <xdr:col>27</xdr:col>
      <xdr:colOff>15050</xdr:colOff>
      <xdr:row>748</xdr:row>
      <xdr:rowOff>53863</xdr:rowOff>
    </xdr:to>
    <xdr:sp macro="" textlink="">
      <xdr:nvSpPr>
        <xdr:cNvPr id="22" name="テキスト ボックス 29"/>
        <xdr:cNvSpPr txBox="1"/>
      </xdr:nvSpPr>
      <xdr:spPr>
        <a:xfrm>
          <a:off x="2138269" y="37748152"/>
          <a:ext cx="2775352" cy="178925"/>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委託・随意契約（公募、その他）</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10</xdr:col>
      <xdr:colOff>28121</xdr:colOff>
      <xdr:row>753</xdr:row>
      <xdr:rowOff>269422</xdr:rowOff>
    </xdr:from>
    <xdr:to>
      <xdr:col>12</xdr:col>
      <xdr:colOff>82550</xdr:colOff>
      <xdr:row>753</xdr:row>
      <xdr:rowOff>269422</xdr:rowOff>
    </xdr:to>
    <xdr:cxnSp macro="">
      <xdr:nvCxnSpPr>
        <xdr:cNvPr id="20" name="直線コネクタ 19"/>
        <xdr:cNvCxnSpPr>
          <a:endCxn id="12" idx="1"/>
        </xdr:cNvCxnSpPr>
      </xdr:nvCxnSpPr>
      <xdr:spPr>
        <a:xfrm>
          <a:off x="1869621" y="46643472"/>
          <a:ext cx="422729"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0</xdr:colOff>
      <xdr:row>741</xdr:row>
      <xdr:rowOff>87472</xdr:rowOff>
    </xdr:from>
    <xdr:to>
      <xdr:col>11</xdr:col>
      <xdr:colOff>83205</xdr:colOff>
      <xdr:row>741</xdr:row>
      <xdr:rowOff>87472</xdr:rowOff>
    </xdr:to>
    <xdr:cxnSp macro="">
      <xdr:nvCxnSpPr>
        <xdr:cNvPr id="24" name="直線コネクタ 23"/>
        <xdr:cNvCxnSpPr/>
      </xdr:nvCxnSpPr>
      <xdr:spPr>
        <a:xfrm>
          <a:off x="1632857" y="35484186"/>
          <a:ext cx="446062"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82550</xdr:colOff>
      <xdr:row>753</xdr:row>
      <xdr:rowOff>137886</xdr:rowOff>
    </xdr:from>
    <xdr:to>
      <xdr:col>45</xdr:col>
      <xdr:colOff>19050</xdr:colOff>
      <xdr:row>754</xdr:row>
      <xdr:rowOff>49893</xdr:rowOff>
    </xdr:to>
    <xdr:sp macro="" textlink="">
      <xdr:nvSpPr>
        <xdr:cNvPr id="12" name="正方形/長方形 11"/>
        <xdr:cNvSpPr/>
      </xdr:nvSpPr>
      <xdr:spPr>
        <a:xfrm>
          <a:off x="2292350" y="46511936"/>
          <a:ext cx="6013450" cy="26760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アジア航測（株）　</a:t>
          </a:r>
          <a:r>
            <a:rPr kumimoji="1" lang="en-US" altLang="ja-JP" sz="1100">
              <a:solidFill>
                <a:sysClr val="windowText" lastClr="000000"/>
              </a:solidFill>
            </a:rPr>
            <a:t>84.6</a:t>
          </a:r>
          <a:r>
            <a:rPr kumimoji="1" lang="ja-JP" altLang="en-US" sz="1100">
              <a:solidFill>
                <a:sysClr val="windowText" lastClr="000000"/>
              </a:solidFill>
            </a:rPr>
            <a:t>百万円</a:t>
          </a:r>
        </a:p>
      </xdr:txBody>
    </xdr:sp>
    <xdr:clientData/>
  </xdr:twoCellAnchor>
  <xdr:twoCellAnchor>
    <xdr:from>
      <xdr:col>12</xdr:col>
      <xdr:colOff>91622</xdr:colOff>
      <xdr:row>756</xdr:row>
      <xdr:rowOff>249462</xdr:rowOff>
    </xdr:from>
    <xdr:to>
      <xdr:col>45</xdr:col>
      <xdr:colOff>7258</xdr:colOff>
      <xdr:row>756</xdr:row>
      <xdr:rowOff>487134</xdr:rowOff>
    </xdr:to>
    <xdr:sp macro="" textlink="">
      <xdr:nvSpPr>
        <xdr:cNvPr id="15" name="正方形/長方形 14"/>
        <xdr:cNvSpPr/>
      </xdr:nvSpPr>
      <xdr:spPr>
        <a:xfrm>
          <a:off x="2301422" y="47690312"/>
          <a:ext cx="5992586" cy="237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ソフトウェア開発会社等（４社）　　　　</a:t>
          </a: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10</xdr:col>
      <xdr:colOff>19958</xdr:colOff>
      <xdr:row>757</xdr:row>
      <xdr:rowOff>566057</xdr:rowOff>
    </xdr:from>
    <xdr:to>
      <xdr:col>12</xdr:col>
      <xdr:colOff>83658</xdr:colOff>
      <xdr:row>757</xdr:row>
      <xdr:rowOff>566057</xdr:rowOff>
    </xdr:to>
    <xdr:cxnSp macro="">
      <xdr:nvCxnSpPr>
        <xdr:cNvPr id="26" name="直線コネクタ 25"/>
        <xdr:cNvCxnSpPr/>
      </xdr:nvCxnSpPr>
      <xdr:spPr>
        <a:xfrm>
          <a:off x="1861458" y="48673657"/>
          <a:ext cx="4320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83458</xdr:colOff>
      <xdr:row>757</xdr:row>
      <xdr:rowOff>461736</xdr:rowOff>
    </xdr:from>
    <xdr:to>
      <xdr:col>45</xdr:col>
      <xdr:colOff>19958</xdr:colOff>
      <xdr:row>758</xdr:row>
      <xdr:rowOff>62593</xdr:rowOff>
    </xdr:to>
    <xdr:sp macro="" textlink="">
      <xdr:nvSpPr>
        <xdr:cNvPr id="27" name="正方形/長方形 26"/>
        <xdr:cNvSpPr/>
      </xdr:nvSpPr>
      <xdr:spPr>
        <a:xfrm>
          <a:off x="2293258" y="48569336"/>
          <a:ext cx="6013450" cy="26760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パシフィックコンサルタンツ（株）　</a:t>
          </a:r>
          <a:r>
            <a:rPr kumimoji="1" lang="en-US" altLang="ja-JP" sz="1100">
              <a:solidFill>
                <a:sysClr val="windowText" lastClr="000000"/>
              </a:solidFill>
            </a:rPr>
            <a:t>24.7</a:t>
          </a:r>
          <a:r>
            <a:rPr kumimoji="1" lang="ja-JP" altLang="en-US" sz="1100">
              <a:solidFill>
                <a:sysClr val="windowText" lastClr="000000"/>
              </a:solidFill>
            </a:rPr>
            <a:t>百万円</a:t>
          </a:r>
        </a:p>
      </xdr:txBody>
    </xdr:sp>
    <xdr:clientData/>
  </xdr:twoCellAnchor>
  <xdr:twoCellAnchor>
    <xdr:from>
      <xdr:col>10</xdr:col>
      <xdr:colOff>10886</xdr:colOff>
      <xdr:row>760</xdr:row>
      <xdr:rowOff>58965</xdr:rowOff>
    </xdr:from>
    <xdr:to>
      <xdr:col>12</xdr:col>
      <xdr:colOff>38586</xdr:colOff>
      <xdr:row>760</xdr:row>
      <xdr:rowOff>58965</xdr:rowOff>
    </xdr:to>
    <xdr:cxnSp macro="">
      <xdr:nvCxnSpPr>
        <xdr:cNvPr id="28" name="直線コネクタ 27"/>
        <xdr:cNvCxnSpPr/>
      </xdr:nvCxnSpPr>
      <xdr:spPr>
        <a:xfrm>
          <a:off x="1852386" y="49868365"/>
          <a:ext cx="39600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55336</xdr:colOff>
      <xdr:row>759</xdr:row>
      <xdr:rowOff>305708</xdr:rowOff>
    </xdr:from>
    <xdr:to>
      <xdr:col>44</xdr:col>
      <xdr:colOff>175986</xdr:colOff>
      <xdr:row>760</xdr:row>
      <xdr:rowOff>209551</xdr:rowOff>
    </xdr:to>
    <xdr:sp macro="" textlink="">
      <xdr:nvSpPr>
        <xdr:cNvPr id="29" name="正方形/長方形 28"/>
        <xdr:cNvSpPr/>
      </xdr:nvSpPr>
      <xdr:spPr>
        <a:xfrm>
          <a:off x="2265136" y="49746808"/>
          <a:ext cx="6013450" cy="27214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r>
            <a:rPr kumimoji="1" lang="ja-JP" altLang="en-US" sz="1100">
              <a:solidFill>
                <a:sysClr val="windowText" lastClr="000000"/>
              </a:solidFill>
            </a:rPr>
            <a:t>（株）パスコ　</a:t>
          </a:r>
          <a:r>
            <a:rPr kumimoji="1" lang="en-US" altLang="ja-JP" sz="1100">
              <a:solidFill>
                <a:sysClr val="windowText" lastClr="000000"/>
              </a:solidFill>
            </a:rPr>
            <a:t>14.4</a:t>
          </a:r>
          <a:r>
            <a:rPr kumimoji="1" lang="ja-JP" altLang="en-US" sz="1100">
              <a:solidFill>
                <a:sysClr val="windowText" lastClr="000000"/>
              </a:solidFill>
            </a:rPr>
            <a:t>百万円</a:t>
          </a:r>
        </a:p>
      </xdr:txBody>
    </xdr:sp>
    <xdr:clientData/>
  </xdr:twoCellAnchor>
  <xdr:twoCellAnchor>
    <xdr:from>
      <xdr:col>14</xdr:col>
      <xdr:colOff>136072</xdr:colOff>
      <xdr:row>754</xdr:row>
      <xdr:rowOff>94342</xdr:rowOff>
    </xdr:from>
    <xdr:to>
      <xdr:col>27</xdr:col>
      <xdr:colOff>0</xdr:colOff>
      <xdr:row>755</xdr:row>
      <xdr:rowOff>12700</xdr:rowOff>
    </xdr:to>
    <xdr:sp macro="" textlink="">
      <xdr:nvSpPr>
        <xdr:cNvPr id="36" name="大かっこ 35"/>
        <xdr:cNvSpPr/>
      </xdr:nvSpPr>
      <xdr:spPr>
        <a:xfrm>
          <a:off x="2714172" y="46823992"/>
          <a:ext cx="2257878" cy="273958"/>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全国環境情報等整備委託業務</a:t>
          </a:r>
        </a:p>
      </xdr:txBody>
    </xdr:sp>
    <xdr:clientData/>
  </xdr:twoCellAnchor>
  <xdr:twoCellAnchor>
    <xdr:from>
      <xdr:col>15</xdr:col>
      <xdr:colOff>2722</xdr:colOff>
      <xdr:row>756</xdr:row>
      <xdr:rowOff>563336</xdr:rowOff>
    </xdr:from>
    <xdr:to>
      <xdr:col>26</xdr:col>
      <xdr:colOff>138794</xdr:colOff>
      <xdr:row>757</xdr:row>
      <xdr:rowOff>95367</xdr:rowOff>
    </xdr:to>
    <xdr:sp macro="" textlink="">
      <xdr:nvSpPr>
        <xdr:cNvPr id="37" name="大かっこ 36"/>
        <xdr:cNvSpPr/>
      </xdr:nvSpPr>
      <xdr:spPr>
        <a:xfrm>
          <a:off x="2764972" y="48004186"/>
          <a:ext cx="2161722" cy="198781"/>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資料収集、データ更新及び作成等</a:t>
          </a:r>
        </a:p>
      </xdr:txBody>
    </xdr:sp>
    <xdr:clientData/>
  </xdr:twoCellAnchor>
  <xdr:twoCellAnchor>
    <xdr:from>
      <xdr:col>15</xdr:col>
      <xdr:colOff>12700</xdr:colOff>
      <xdr:row>758</xdr:row>
      <xdr:rowOff>245835</xdr:rowOff>
    </xdr:from>
    <xdr:to>
      <xdr:col>26</xdr:col>
      <xdr:colOff>21771</xdr:colOff>
      <xdr:row>758</xdr:row>
      <xdr:rowOff>480903</xdr:rowOff>
    </xdr:to>
    <xdr:sp macro="" textlink="">
      <xdr:nvSpPr>
        <xdr:cNvPr id="39" name="大かっこ 38"/>
        <xdr:cNvSpPr/>
      </xdr:nvSpPr>
      <xdr:spPr>
        <a:xfrm>
          <a:off x="2774950" y="49020185"/>
          <a:ext cx="2034721" cy="235068"/>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ゾーニング手法の検討業務等</a:t>
          </a:r>
        </a:p>
      </xdr:txBody>
    </xdr:sp>
    <xdr:clientData/>
  </xdr:twoCellAnchor>
  <xdr:twoCellAnchor>
    <xdr:from>
      <xdr:col>14</xdr:col>
      <xdr:colOff>155122</xdr:colOff>
      <xdr:row>761</xdr:row>
      <xdr:rowOff>62593</xdr:rowOff>
    </xdr:from>
    <xdr:to>
      <xdr:col>41</xdr:col>
      <xdr:colOff>155121</xdr:colOff>
      <xdr:row>761</xdr:row>
      <xdr:rowOff>411843</xdr:rowOff>
    </xdr:to>
    <xdr:sp macro="" textlink="">
      <xdr:nvSpPr>
        <xdr:cNvPr id="40" name="大かっこ 39"/>
        <xdr:cNvSpPr/>
      </xdr:nvSpPr>
      <xdr:spPr>
        <a:xfrm>
          <a:off x="2733222" y="50100593"/>
          <a:ext cx="4972049" cy="349250"/>
        </a:xfrm>
        <a:prstGeom prst="bracketPair">
          <a:avLst/>
        </a:prstGeom>
        <a:noFill/>
        <a:ln w="9525" cap="flat" cmpd="sng" algn="ctr">
          <a:solidFill>
            <a:sysClr val="windowText" lastClr="000000"/>
          </a:solidFill>
          <a:prstDash val="solid"/>
        </a:ln>
        <a:effectLst/>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環境アセスメントに必要な基礎情報等を収録したデータベースシステムの運用・保守</a:t>
          </a:r>
        </a:p>
      </xdr:txBody>
    </xdr:sp>
    <xdr:clientData/>
  </xdr:twoCellAnchor>
  <xdr:twoCellAnchor>
    <xdr:from>
      <xdr:col>9</xdr:col>
      <xdr:colOff>0</xdr:colOff>
      <xdr:row>741</xdr:row>
      <xdr:rowOff>87472</xdr:rowOff>
    </xdr:from>
    <xdr:to>
      <xdr:col>9</xdr:col>
      <xdr:colOff>0</xdr:colOff>
      <xdr:row>742</xdr:row>
      <xdr:rowOff>244095</xdr:rowOff>
    </xdr:to>
    <xdr:cxnSp macro="">
      <xdr:nvCxnSpPr>
        <xdr:cNvPr id="41" name="直線コネクタ 40"/>
        <xdr:cNvCxnSpPr/>
      </xdr:nvCxnSpPr>
      <xdr:spPr>
        <a:xfrm>
          <a:off x="1632857" y="35484186"/>
          <a:ext cx="0" cy="51040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118836</xdr:colOff>
      <xdr:row>754</xdr:row>
      <xdr:rowOff>58964</xdr:rowOff>
    </xdr:from>
    <xdr:to>
      <xdr:col>13</xdr:col>
      <xdr:colOff>118836</xdr:colOff>
      <xdr:row>756</xdr:row>
      <xdr:rowOff>247764</xdr:rowOff>
    </xdr:to>
    <xdr:cxnSp macro="">
      <xdr:nvCxnSpPr>
        <xdr:cNvPr id="43" name="直線コネクタ 42"/>
        <xdr:cNvCxnSpPr/>
      </xdr:nvCxnSpPr>
      <xdr:spPr>
        <a:xfrm>
          <a:off x="2512786" y="46788614"/>
          <a:ext cx="0" cy="90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750</xdr:row>
      <xdr:rowOff>44450</xdr:rowOff>
    </xdr:from>
    <xdr:to>
      <xdr:col>28</xdr:col>
      <xdr:colOff>56645</xdr:colOff>
      <xdr:row>750</xdr:row>
      <xdr:rowOff>225190</xdr:rowOff>
    </xdr:to>
    <xdr:sp macro="" textlink="">
      <xdr:nvSpPr>
        <xdr:cNvPr id="30" name="テキスト ボックス 29"/>
        <xdr:cNvSpPr txBox="1"/>
      </xdr:nvSpPr>
      <xdr:spPr>
        <a:xfrm>
          <a:off x="2393950" y="45358050"/>
          <a:ext cx="2818895" cy="18074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随意契約（その他）</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12</xdr:col>
      <xdr:colOff>19050</xdr:colOff>
      <xdr:row>752</xdr:row>
      <xdr:rowOff>279400</xdr:rowOff>
    </xdr:from>
    <xdr:to>
      <xdr:col>27</xdr:col>
      <xdr:colOff>75695</xdr:colOff>
      <xdr:row>753</xdr:row>
      <xdr:rowOff>110890</xdr:rowOff>
    </xdr:to>
    <xdr:sp macro="" textlink="">
      <xdr:nvSpPr>
        <xdr:cNvPr id="31" name="テキスト ボックス 29"/>
        <xdr:cNvSpPr txBox="1"/>
      </xdr:nvSpPr>
      <xdr:spPr>
        <a:xfrm>
          <a:off x="2228850" y="46304200"/>
          <a:ext cx="2818895" cy="18074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mn-lt"/>
              <a:ea typeface="ＭＳ Ｐゴシック"/>
            </a:rPr>
            <a:t>委託・一般競争契約（総合評価）</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13</xdr:col>
      <xdr:colOff>107950</xdr:colOff>
      <xdr:row>756</xdr:row>
      <xdr:rowOff>50800</xdr:rowOff>
    </xdr:from>
    <xdr:to>
      <xdr:col>28</xdr:col>
      <xdr:colOff>164595</xdr:colOff>
      <xdr:row>756</xdr:row>
      <xdr:rowOff>231540</xdr:rowOff>
    </xdr:to>
    <xdr:sp macro="" textlink="">
      <xdr:nvSpPr>
        <xdr:cNvPr id="32" name="テキスト ボックス 31"/>
        <xdr:cNvSpPr txBox="1"/>
      </xdr:nvSpPr>
      <xdr:spPr>
        <a:xfrm>
          <a:off x="2501900" y="47491650"/>
          <a:ext cx="2818895" cy="18074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随意契約（その他）</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12</xdr:col>
      <xdr:colOff>31750</xdr:colOff>
      <xdr:row>757</xdr:row>
      <xdr:rowOff>247650</xdr:rowOff>
    </xdr:from>
    <xdr:to>
      <xdr:col>27</xdr:col>
      <xdr:colOff>88395</xdr:colOff>
      <xdr:row>757</xdr:row>
      <xdr:rowOff>428390</xdr:rowOff>
    </xdr:to>
    <xdr:sp macro="" textlink="">
      <xdr:nvSpPr>
        <xdr:cNvPr id="33" name="テキスト ボックス 29"/>
        <xdr:cNvSpPr txBox="1"/>
      </xdr:nvSpPr>
      <xdr:spPr>
        <a:xfrm>
          <a:off x="2241550" y="48355250"/>
          <a:ext cx="2818895" cy="18074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mn-lt"/>
              <a:ea typeface="ＭＳ Ｐゴシック"/>
            </a:rPr>
            <a:t>委託・一般競争契約（総合評価）</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twoCellAnchor>
    <xdr:from>
      <xdr:col>12</xdr:col>
      <xdr:colOff>44450</xdr:colOff>
      <xdr:row>759</xdr:row>
      <xdr:rowOff>63500</xdr:rowOff>
    </xdr:from>
    <xdr:to>
      <xdr:col>27</xdr:col>
      <xdr:colOff>101095</xdr:colOff>
      <xdr:row>759</xdr:row>
      <xdr:rowOff>244240</xdr:rowOff>
    </xdr:to>
    <xdr:sp macro="" textlink="">
      <xdr:nvSpPr>
        <xdr:cNvPr id="34" name="テキスト ボックス 29"/>
        <xdr:cNvSpPr txBox="1"/>
      </xdr:nvSpPr>
      <xdr:spPr>
        <a:xfrm>
          <a:off x="2254250" y="49504600"/>
          <a:ext cx="2818895" cy="180740"/>
        </a:xfrm>
        <a:prstGeom prst="rect">
          <a:avLst/>
        </a:prstGeom>
        <a:noFill/>
        <a:ln w="9525" cmpd="sng">
          <a:noFill/>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mn-lt"/>
              <a:ea typeface="ＭＳ Ｐゴシック"/>
            </a:rPr>
            <a:t>委託・一般競争契約（総合評価）</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8" sqref="BF18"/>
    </sheetView>
  </sheetViews>
  <sheetFormatPr defaultRowHeight="13" x14ac:dyDescent="0.2"/>
  <cols>
    <col min="1" max="49" width="2.7265625" customWidth="1"/>
    <col min="50" max="50" width="6.72656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37</v>
      </c>
      <c r="AT2" s="955"/>
      <c r="AU2" s="955"/>
      <c r="AV2" s="52" t="str">
        <f>IF(AW2="", "", "-")</f>
        <v/>
      </c>
      <c r="AW2" s="926"/>
      <c r="AX2" s="926"/>
    </row>
    <row r="3" spans="1:50" ht="21" customHeight="1" thickBot="1" x14ac:dyDescent="0.25">
      <c r="A3" s="883" t="s">
        <v>529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556</v>
      </c>
      <c r="AK3" s="885"/>
      <c r="AL3" s="885"/>
      <c r="AM3" s="885"/>
      <c r="AN3" s="885"/>
      <c r="AO3" s="885"/>
      <c r="AP3" s="885"/>
      <c r="AQ3" s="885"/>
      <c r="AR3" s="885"/>
      <c r="AS3" s="885"/>
      <c r="AT3" s="885"/>
      <c r="AU3" s="885"/>
      <c r="AV3" s="885"/>
      <c r="AW3" s="885"/>
      <c r="AX3" s="24" t="s">
        <v>65</v>
      </c>
    </row>
    <row r="4" spans="1:50" ht="24.75" customHeight="1" x14ac:dyDescent="0.2">
      <c r="A4" s="720" t="s">
        <v>25</v>
      </c>
      <c r="B4" s="721"/>
      <c r="C4" s="721"/>
      <c r="D4" s="721"/>
      <c r="E4" s="721"/>
      <c r="F4" s="721"/>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855" t="s">
        <v>73</v>
      </c>
      <c r="H5" s="856"/>
      <c r="I5" s="856"/>
      <c r="J5" s="856"/>
      <c r="K5" s="856"/>
      <c r="L5" s="856"/>
      <c r="M5" s="857" t="s">
        <v>66</v>
      </c>
      <c r="N5" s="858"/>
      <c r="O5" s="858"/>
      <c r="P5" s="858"/>
      <c r="Q5" s="858"/>
      <c r="R5" s="859"/>
      <c r="S5" s="860" t="s">
        <v>77</v>
      </c>
      <c r="T5" s="856"/>
      <c r="U5" s="856"/>
      <c r="V5" s="856"/>
      <c r="W5" s="856"/>
      <c r="X5" s="861"/>
      <c r="Y5" s="714" t="s">
        <v>3</v>
      </c>
      <c r="Z5" s="556"/>
      <c r="AA5" s="556"/>
      <c r="AB5" s="556"/>
      <c r="AC5" s="556"/>
      <c r="AD5" s="557"/>
      <c r="AE5" s="715" t="s">
        <v>545</v>
      </c>
      <c r="AF5" s="715"/>
      <c r="AG5" s="715"/>
      <c r="AH5" s="715"/>
      <c r="AI5" s="715"/>
      <c r="AJ5" s="715"/>
      <c r="AK5" s="715"/>
      <c r="AL5" s="715"/>
      <c r="AM5" s="715"/>
      <c r="AN5" s="715"/>
      <c r="AO5" s="715"/>
      <c r="AP5" s="716"/>
      <c r="AQ5" s="717" t="s">
        <v>546</v>
      </c>
      <c r="AR5" s="718"/>
      <c r="AS5" s="718"/>
      <c r="AT5" s="718"/>
      <c r="AU5" s="718"/>
      <c r="AV5" s="718"/>
      <c r="AW5" s="718"/>
      <c r="AX5" s="719"/>
    </row>
    <row r="6" spans="1:50" ht="39" customHeight="1" x14ac:dyDescent="0.2">
      <c r="A6" s="722" t="s">
        <v>4</v>
      </c>
      <c r="B6" s="723"/>
      <c r="C6" s="723"/>
      <c r="D6" s="723"/>
      <c r="E6" s="723"/>
      <c r="F6" s="723"/>
      <c r="G6" s="408" t="str">
        <f>入力規則等!F39</f>
        <v>エネルギー対策特別会計エネルギー需給勘定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65" customHeight="1" x14ac:dyDescent="0.2">
      <c r="A7" s="508" t="s">
        <v>22</v>
      </c>
      <c r="B7" s="509"/>
      <c r="C7" s="509"/>
      <c r="D7" s="509"/>
      <c r="E7" s="509"/>
      <c r="F7" s="510"/>
      <c r="G7" s="511" t="s">
        <v>549</v>
      </c>
      <c r="H7" s="512"/>
      <c r="I7" s="512"/>
      <c r="J7" s="512"/>
      <c r="K7" s="512"/>
      <c r="L7" s="512"/>
      <c r="M7" s="512"/>
      <c r="N7" s="512"/>
      <c r="O7" s="512"/>
      <c r="P7" s="512"/>
      <c r="Q7" s="512"/>
      <c r="R7" s="512"/>
      <c r="S7" s="512"/>
      <c r="T7" s="512"/>
      <c r="U7" s="512"/>
      <c r="V7" s="512"/>
      <c r="W7" s="512"/>
      <c r="X7" s="513"/>
      <c r="Y7" s="937" t="s">
        <v>542</v>
      </c>
      <c r="Z7" s="456"/>
      <c r="AA7" s="456"/>
      <c r="AB7" s="456"/>
      <c r="AC7" s="456"/>
      <c r="AD7" s="938"/>
      <c r="AE7" s="927" t="s">
        <v>548</v>
      </c>
      <c r="AF7" s="928"/>
      <c r="AG7" s="928"/>
      <c r="AH7" s="928"/>
      <c r="AI7" s="928"/>
      <c r="AJ7" s="928"/>
      <c r="AK7" s="928"/>
      <c r="AL7" s="928"/>
      <c r="AM7" s="928"/>
      <c r="AN7" s="928"/>
      <c r="AO7" s="928"/>
      <c r="AP7" s="928"/>
      <c r="AQ7" s="928"/>
      <c r="AR7" s="928"/>
      <c r="AS7" s="928"/>
      <c r="AT7" s="928"/>
      <c r="AU7" s="928"/>
      <c r="AV7" s="928"/>
      <c r="AW7" s="928"/>
      <c r="AX7" s="929"/>
    </row>
    <row r="8" spans="1:50" ht="53.4" customHeight="1" x14ac:dyDescent="0.2">
      <c r="A8" s="508" t="s">
        <v>389</v>
      </c>
      <c r="B8" s="509"/>
      <c r="C8" s="509"/>
      <c r="D8" s="509"/>
      <c r="E8" s="509"/>
      <c r="F8" s="510"/>
      <c r="G8" s="956" t="str">
        <f>入力規則等!A26</f>
        <v>地球温暖化対策</v>
      </c>
      <c r="H8" s="736"/>
      <c r="I8" s="736"/>
      <c r="J8" s="736"/>
      <c r="K8" s="736"/>
      <c r="L8" s="736"/>
      <c r="M8" s="736"/>
      <c r="N8" s="736"/>
      <c r="O8" s="736"/>
      <c r="P8" s="736"/>
      <c r="Q8" s="736"/>
      <c r="R8" s="736"/>
      <c r="S8" s="736"/>
      <c r="T8" s="736"/>
      <c r="U8" s="736"/>
      <c r="V8" s="736"/>
      <c r="W8" s="736"/>
      <c r="X8" s="957"/>
      <c r="Y8" s="862" t="s">
        <v>390</v>
      </c>
      <c r="Z8" s="863"/>
      <c r="AA8" s="863"/>
      <c r="AB8" s="863"/>
      <c r="AC8" s="863"/>
      <c r="AD8" s="864"/>
      <c r="AE8" s="735" t="str">
        <f>入力規則等!K13</f>
        <v>エネルギー対策</v>
      </c>
      <c r="AF8" s="736"/>
      <c r="AG8" s="736"/>
      <c r="AH8" s="736"/>
      <c r="AI8" s="736"/>
      <c r="AJ8" s="736"/>
      <c r="AK8" s="736"/>
      <c r="AL8" s="736"/>
      <c r="AM8" s="736"/>
      <c r="AN8" s="736"/>
      <c r="AO8" s="736"/>
      <c r="AP8" s="736"/>
      <c r="AQ8" s="736"/>
      <c r="AR8" s="736"/>
      <c r="AS8" s="736"/>
      <c r="AT8" s="736"/>
      <c r="AU8" s="736"/>
      <c r="AV8" s="736"/>
      <c r="AW8" s="736"/>
      <c r="AX8" s="737"/>
    </row>
    <row r="9" spans="1:50" ht="58.65" customHeight="1" x14ac:dyDescent="0.2">
      <c r="A9" s="865" t="s">
        <v>23</v>
      </c>
      <c r="B9" s="866"/>
      <c r="C9" s="866"/>
      <c r="D9" s="866"/>
      <c r="E9" s="866"/>
      <c r="F9" s="866"/>
      <c r="G9" s="867" t="s">
        <v>663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400000000000006" customHeight="1" x14ac:dyDescent="0.2">
      <c r="A10" s="676" t="s">
        <v>30</v>
      </c>
      <c r="B10" s="677"/>
      <c r="C10" s="677"/>
      <c r="D10" s="677"/>
      <c r="E10" s="677"/>
      <c r="F10" s="677"/>
      <c r="G10" s="770" t="s">
        <v>577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958" t="s">
        <v>24</v>
      </c>
      <c r="B12" s="959"/>
      <c r="C12" s="959"/>
      <c r="D12" s="959"/>
      <c r="E12" s="959"/>
      <c r="F12" s="960"/>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467</v>
      </c>
      <c r="AE12" s="429"/>
      <c r="AF12" s="429"/>
      <c r="AG12" s="429"/>
      <c r="AH12" s="429"/>
      <c r="AI12" s="429"/>
      <c r="AJ12" s="430"/>
      <c r="AK12" s="428" t="s">
        <v>530</v>
      </c>
      <c r="AL12" s="429"/>
      <c r="AM12" s="429"/>
      <c r="AN12" s="429"/>
      <c r="AO12" s="429"/>
      <c r="AP12" s="429"/>
      <c r="AQ12" s="430"/>
      <c r="AR12" s="428" t="s">
        <v>531</v>
      </c>
      <c r="AS12" s="429"/>
      <c r="AT12" s="429"/>
      <c r="AU12" s="429"/>
      <c r="AV12" s="429"/>
      <c r="AW12" s="429"/>
      <c r="AX12" s="738"/>
    </row>
    <row r="13" spans="1:50" ht="21" customHeight="1" x14ac:dyDescent="0.2">
      <c r="A13" s="630"/>
      <c r="B13" s="631"/>
      <c r="C13" s="631"/>
      <c r="D13" s="631"/>
      <c r="E13" s="631"/>
      <c r="F13" s="632"/>
      <c r="G13" s="739" t="s">
        <v>6</v>
      </c>
      <c r="H13" s="740"/>
      <c r="I13" s="780" t="s">
        <v>7</v>
      </c>
      <c r="J13" s="781"/>
      <c r="K13" s="781"/>
      <c r="L13" s="781"/>
      <c r="M13" s="781"/>
      <c r="N13" s="781"/>
      <c r="O13" s="782"/>
      <c r="P13" s="673">
        <v>158</v>
      </c>
      <c r="Q13" s="674"/>
      <c r="R13" s="674"/>
      <c r="S13" s="674"/>
      <c r="T13" s="674"/>
      <c r="U13" s="674"/>
      <c r="V13" s="675"/>
      <c r="W13" s="673">
        <v>341</v>
      </c>
      <c r="X13" s="674"/>
      <c r="Y13" s="674"/>
      <c r="Z13" s="674"/>
      <c r="AA13" s="674"/>
      <c r="AB13" s="674"/>
      <c r="AC13" s="675"/>
      <c r="AD13" s="673">
        <v>290</v>
      </c>
      <c r="AE13" s="674"/>
      <c r="AF13" s="674"/>
      <c r="AG13" s="674"/>
      <c r="AH13" s="674"/>
      <c r="AI13" s="674"/>
      <c r="AJ13" s="675"/>
      <c r="AK13" s="673" t="s">
        <v>685</v>
      </c>
      <c r="AL13" s="674"/>
      <c r="AM13" s="674"/>
      <c r="AN13" s="674"/>
      <c r="AO13" s="674"/>
      <c r="AP13" s="674"/>
      <c r="AQ13" s="675"/>
      <c r="AR13" s="934" t="s">
        <v>686</v>
      </c>
      <c r="AS13" s="935"/>
      <c r="AT13" s="935"/>
      <c r="AU13" s="935"/>
      <c r="AV13" s="935"/>
      <c r="AW13" s="935"/>
      <c r="AX13" s="936"/>
    </row>
    <row r="14" spans="1:50" ht="21" customHeight="1" x14ac:dyDescent="0.2">
      <c r="A14" s="630"/>
      <c r="B14" s="631"/>
      <c r="C14" s="631"/>
      <c r="D14" s="631"/>
      <c r="E14" s="631"/>
      <c r="F14" s="632"/>
      <c r="G14" s="741"/>
      <c r="H14" s="742"/>
      <c r="I14" s="727" t="s">
        <v>8</v>
      </c>
      <c r="J14" s="778"/>
      <c r="K14" s="778"/>
      <c r="L14" s="778"/>
      <c r="M14" s="778"/>
      <c r="N14" s="778"/>
      <c r="O14" s="779"/>
      <c r="P14" s="673" t="s">
        <v>551</v>
      </c>
      <c r="Q14" s="674"/>
      <c r="R14" s="674"/>
      <c r="S14" s="674"/>
      <c r="T14" s="674"/>
      <c r="U14" s="674"/>
      <c r="V14" s="675"/>
      <c r="W14" s="673" t="s">
        <v>550</v>
      </c>
      <c r="X14" s="674"/>
      <c r="Y14" s="674"/>
      <c r="Z14" s="674"/>
      <c r="AA14" s="674"/>
      <c r="AB14" s="674"/>
      <c r="AC14" s="675"/>
      <c r="AD14" s="673" t="s">
        <v>550</v>
      </c>
      <c r="AE14" s="674"/>
      <c r="AF14" s="674"/>
      <c r="AG14" s="674"/>
      <c r="AH14" s="674"/>
      <c r="AI14" s="674"/>
      <c r="AJ14" s="675"/>
      <c r="AK14" s="673" t="s">
        <v>551</v>
      </c>
      <c r="AL14" s="674"/>
      <c r="AM14" s="674"/>
      <c r="AN14" s="674"/>
      <c r="AO14" s="674"/>
      <c r="AP14" s="674"/>
      <c r="AQ14" s="675"/>
      <c r="AR14" s="804"/>
      <c r="AS14" s="804"/>
      <c r="AT14" s="804"/>
      <c r="AU14" s="804"/>
      <c r="AV14" s="804"/>
      <c r="AW14" s="804"/>
      <c r="AX14" s="805"/>
    </row>
    <row r="15" spans="1:50" ht="21" customHeight="1" x14ac:dyDescent="0.2">
      <c r="A15" s="630"/>
      <c r="B15" s="631"/>
      <c r="C15" s="631"/>
      <c r="D15" s="631"/>
      <c r="E15" s="631"/>
      <c r="F15" s="632"/>
      <c r="G15" s="741"/>
      <c r="H15" s="742"/>
      <c r="I15" s="727" t="s">
        <v>51</v>
      </c>
      <c r="J15" s="728"/>
      <c r="K15" s="728"/>
      <c r="L15" s="728"/>
      <c r="M15" s="728"/>
      <c r="N15" s="728"/>
      <c r="O15" s="729"/>
      <c r="P15" s="673" t="s">
        <v>550</v>
      </c>
      <c r="Q15" s="674"/>
      <c r="R15" s="674"/>
      <c r="S15" s="674"/>
      <c r="T15" s="674"/>
      <c r="U15" s="674"/>
      <c r="V15" s="675"/>
      <c r="W15" s="673" t="s">
        <v>550</v>
      </c>
      <c r="X15" s="674"/>
      <c r="Y15" s="674"/>
      <c r="Z15" s="674"/>
      <c r="AA15" s="674"/>
      <c r="AB15" s="674"/>
      <c r="AC15" s="675"/>
      <c r="AD15" s="673" t="s">
        <v>553</v>
      </c>
      <c r="AE15" s="674"/>
      <c r="AF15" s="674"/>
      <c r="AG15" s="674"/>
      <c r="AH15" s="674"/>
      <c r="AI15" s="674"/>
      <c r="AJ15" s="675"/>
      <c r="AK15" s="673" t="s">
        <v>550</v>
      </c>
      <c r="AL15" s="674"/>
      <c r="AM15" s="674"/>
      <c r="AN15" s="674"/>
      <c r="AO15" s="674"/>
      <c r="AP15" s="674"/>
      <c r="AQ15" s="675"/>
      <c r="AR15" s="673" t="s">
        <v>699</v>
      </c>
      <c r="AS15" s="674"/>
      <c r="AT15" s="674"/>
      <c r="AU15" s="674"/>
      <c r="AV15" s="674"/>
      <c r="AW15" s="674"/>
      <c r="AX15" s="822"/>
    </row>
    <row r="16" spans="1:50" ht="21" customHeight="1" x14ac:dyDescent="0.2">
      <c r="A16" s="630"/>
      <c r="B16" s="631"/>
      <c r="C16" s="631"/>
      <c r="D16" s="631"/>
      <c r="E16" s="631"/>
      <c r="F16" s="632"/>
      <c r="G16" s="741"/>
      <c r="H16" s="742"/>
      <c r="I16" s="727" t="s">
        <v>52</v>
      </c>
      <c r="J16" s="728"/>
      <c r="K16" s="728"/>
      <c r="L16" s="728"/>
      <c r="M16" s="728"/>
      <c r="N16" s="728"/>
      <c r="O16" s="729"/>
      <c r="P16" s="673" t="s">
        <v>552</v>
      </c>
      <c r="Q16" s="674"/>
      <c r="R16" s="674"/>
      <c r="S16" s="674"/>
      <c r="T16" s="674"/>
      <c r="U16" s="674"/>
      <c r="V16" s="675"/>
      <c r="W16" s="673" t="s">
        <v>550</v>
      </c>
      <c r="X16" s="674"/>
      <c r="Y16" s="674"/>
      <c r="Z16" s="674"/>
      <c r="AA16" s="674"/>
      <c r="AB16" s="674"/>
      <c r="AC16" s="675"/>
      <c r="AD16" s="673" t="s">
        <v>550</v>
      </c>
      <c r="AE16" s="674"/>
      <c r="AF16" s="674"/>
      <c r="AG16" s="674"/>
      <c r="AH16" s="674"/>
      <c r="AI16" s="674"/>
      <c r="AJ16" s="675"/>
      <c r="AK16" s="673" t="s">
        <v>553</v>
      </c>
      <c r="AL16" s="674"/>
      <c r="AM16" s="674"/>
      <c r="AN16" s="674"/>
      <c r="AO16" s="674"/>
      <c r="AP16" s="674"/>
      <c r="AQ16" s="675"/>
      <c r="AR16" s="773"/>
      <c r="AS16" s="774"/>
      <c r="AT16" s="774"/>
      <c r="AU16" s="774"/>
      <c r="AV16" s="774"/>
      <c r="AW16" s="774"/>
      <c r="AX16" s="775"/>
    </row>
    <row r="17" spans="1:50" ht="24.75" customHeight="1" x14ac:dyDescent="0.2">
      <c r="A17" s="630"/>
      <c r="B17" s="631"/>
      <c r="C17" s="631"/>
      <c r="D17" s="631"/>
      <c r="E17" s="631"/>
      <c r="F17" s="632"/>
      <c r="G17" s="741"/>
      <c r="H17" s="742"/>
      <c r="I17" s="727" t="s">
        <v>50</v>
      </c>
      <c r="J17" s="778"/>
      <c r="K17" s="778"/>
      <c r="L17" s="778"/>
      <c r="M17" s="778"/>
      <c r="N17" s="778"/>
      <c r="O17" s="779"/>
      <c r="P17" s="673" t="s">
        <v>550</v>
      </c>
      <c r="Q17" s="674"/>
      <c r="R17" s="674"/>
      <c r="S17" s="674"/>
      <c r="T17" s="674"/>
      <c r="U17" s="674"/>
      <c r="V17" s="675"/>
      <c r="W17" s="673" t="s">
        <v>550</v>
      </c>
      <c r="X17" s="674"/>
      <c r="Y17" s="674"/>
      <c r="Z17" s="674"/>
      <c r="AA17" s="674"/>
      <c r="AB17" s="674"/>
      <c r="AC17" s="675"/>
      <c r="AD17" s="673" t="s">
        <v>554</v>
      </c>
      <c r="AE17" s="674"/>
      <c r="AF17" s="674"/>
      <c r="AG17" s="674"/>
      <c r="AH17" s="674"/>
      <c r="AI17" s="674"/>
      <c r="AJ17" s="675"/>
      <c r="AK17" s="673" t="s">
        <v>550</v>
      </c>
      <c r="AL17" s="674"/>
      <c r="AM17" s="674"/>
      <c r="AN17" s="674"/>
      <c r="AO17" s="674"/>
      <c r="AP17" s="674"/>
      <c r="AQ17" s="675"/>
      <c r="AR17" s="932"/>
      <c r="AS17" s="932"/>
      <c r="AT17" s="932"/>
      <c r="AU17" s="932"/>
      <c r="AV17" s="932"/>
      <c r="AW17" s="932"/>
      <c r="AX17" s="933"/>
    </row>
    <row r="18" spans="1:50" ht="24.75" customHeight="1" x14ac:dyDescent="0.2">
      <c r="A18" s="630"/>
      <c r="B18" s="631"/>
      <c r="C18" s="631"/>
      <c r="D18" s="631"/>
      <c r="E18" s="631"/>
      <c r="F18" s="632"/>
      <c r="G18" s="743"/>
      <c r="H18" s="744"/>
      <c r="I18" s="732" t="s">
        <v>20</v>
      </c>
      <c r="J18" s="733"/>
      <c r="K18" s="733"/>
      <c r="L18" s="733"/>
      <c r="M18" s="733"/>
      <c r="N18" s="733"/>
      <c r="O18" s="734"/>
      <c r="P18" s="894">
        <f>SUM(P13:V17)</f>
        <v>158</v>
      </c>
      <c r="Q18" s="895"/>
      <c r="R18" s="895"/>
      <c r="S18" s="895"/>
      <c r="T18" s="895"/>
      <c r="U18" s="895"/>
      <c r="V18" s="896"/>
      <c r="W18" s="894">
        <f>SUM(W13:AC17)</f>
        <v>341</v>
      </c>
      <c r="X18" s="895"/>
      <c r="Y18" s="895"/>
      <c r="Z18" s="895"/>
      <c r="AA18" s="895"/>
      <c r="AB18" s="895"/>
      <c r="AC18" s="896"/>
      <c r="AD18" s="894">
        <f>SUM(AD13:AJ17)</f>
        <v>290</v>
      </c>
      <c r="AE18" s="895"/>
      <c r="AF18" s="895"/>
      <c r="AG18" s="895"/>
      <c r="AH18" s="895"/>
      <c r="AI18" s="895"/>
      <c r="AJ18" s="896"/>
      <c r="AK18" s="894">
        <f>SUM(AK13:AQ17)</f>
        <v>0</v>
      </c>
      <c r="AL18" s="895"/>
      <c r="AM18" s="895"/>
      <c r="AN18" s="895"/>
      <c r="AO18" s="895"/>
      <c r="AP18" s="895"/>
      <c r="AQ18" s="896"/>
      <c r="AR18" s="894">
        <f>SUM(AR13:AX17)</f>
        <v>0</v>
      </c>
      <c r="AS18" s="895"/>
      <c r="AT18" s="895"/>
      <c r="AU18" s="895"/>
      <c r="AV18" s="895"/>
      <c r="AW18" s="895"/>
      <c r="AX18" s="897"/>
    </row>
    <row r="19" spans="1:50" ht="24.75" customHeight="1" x14ac:dyDescent="0.2">
      <c r="A19" s="630"/>
      <c r="B19" s="631"/>
      <c r="C19" s="631"/>
      <c r="D19" s="631"/>
      <c r="E19" s="631"/>
      <c r="F19" s="632"/>
      <c r="G19" s="892" t="s">
        <v>9</v>
      </c>
      <c r="H19" s="893"/>
      <c r="I19" s="893"/>
      <c r="J19" s="893"/>
      <c r="K19" s="893"/>
      <c r="L19" s="893"/>
      <c r="M19" s="893"/>
      <c r="N19" s="893"/>
      <c r="O19" s="893"/>
      <c r="P19" s="673">
        <v>120</v>
      </c>
      <c r="Q19" s="674"/>
      <c r="R19" s="674"/>
      <c r="S19" s="674"/>
      <c r="T19" s="674"/>
      <c r="U19" s="674"/>
      <c r="V19" s="675"/>
      <c r="W19" s="673">
        <v>402</v>
      </c>
      <c r="X19" s="674"/>
      <c r="Y19" s="674"/>
      <c r="Z19" s="674"/>
      <c r="AA19" s="674"/>
      <c r="AB19" s="674"/>
      <c r="AC19" s="675"/>
      <c r="AD19" s="673">
        <v>237</v>
      </c>
      <c r="AE19" s="674"/>
      <c r="AF19" s="674"/>
      <c r="AG19" s="674"/>
      <c r="AH19" s="674"/>
      <c r="AI19" s="674"/>
      <c r="AJ19" s="675"/>
      <c r="AK19" s="326"/>
      <c r="AL19" s="326"/>
      <c r="AM19" s="326"/>
      <c r="AN19" s="326"/>
      <c r="AO19" s="326"/>
      <c r="AP19" s="326"/>
      <c r="AQ19" s="326"/>
      <c r="AR19" s="326"/>
      <c r="AS19" s="326"/>
      <c r="AT19" s="326"/>
      <c r="AU19" s="326"/>
      <c r="AV19" s="326"/>
      <c r="AW19" s="326"/>
      <c r="AX19" s="328"/>
    </row>
    <row r="20" spans="1:50" ht="24.75" customHeight="1" x14ac:dyDescent="0.2">
      <c r="A20" s="630"/>
      <c r="B20" s="631"/>
      <c r="C20" s="631"/>
      <c r="D20" s="631"/>
      <c r="E20" s="631"/>
      <c r="F20" s="632"/>
      <c r="G20" s="892" t="s">
        <v>10</v>
      </c>
      <c r="H20" s="893"/>
      <c r="I20" s="893"/>
      <c r="J20" s="893"/>
      <c r="K20" s="893"/>
      <c r="L20" s="893"/>
      <c r="M20" s="893"/>
      <c r="N20" s="893"/>
      <c r="O20" s="893"/>
      <c r="P20" s="314">
        <f>IF(P18=0, "-", SUM(P19)/P18)</f>
        <v>0.759493670886076</v>
      </c>
      <c r="Q20" s="314"/>
      <c r="R20" s="314"/>
      <c r="S20" s="314"/>
      <c r="T20" s="314"/>
      <c r="U20" s="314"/>
      <c r="V20" s="314"/>
      <c r="W20" s="314">
        <f t="shared" ref="W20" si="0">IF(W18=0, "-", SUM(W19)/W18)</f>
        <v>1.1788856304985338</v>
      </c>
      <c r="X20" s="314"/>
      <c r="Y20" s="314"/>
      <c r="Z20" s="314"/>
      <c r="AA20" s="314"/>
      <c r="AB20" s="314"/>
      <c r="AC20" s="314"/>
      <c r="AD20" s="314">
        <f t="shared" ref="AD20" si="1">IF(AD18=0, "-", SUM(AD19)/AD18)</f>
        <v>0.8172413793103448</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2">
      <c r="A21" s="865"/>
      <c r="B21" s="866"/>
      <c r="C21" s="866"/>
      <c r="D21" s="866"/>
      <c r="E21" s="866"/>
      <c r="F21" s="961"/>
      <c r="G21" s="312" t="s">
        <v>492</v>
      </c>
      <c r="H21" s="313"/>
      <c r="I21" s="313"/>
      <c r="J21" s="313"/>
      <c r="K21" s="313"/>
      <c r="L21" s="313"/>
      <c r="M21" s="313"/>
      <c r="N21" s="313"/>
      <c r="O21" s="313"/>
      <c r="P21" s="314">
        <f>IF(P19=0, "-", SUM(P19)/SUM(P13,P14))</f>
        <v>0.759493670886076</v>
      </c>
      <c r="Q21" s="314"/>
      <c r="R21" s="314"/>
      <c r="S21" s="314"/>
      <c r="T21" s="314"/>
      <c r="U21" s="314"/>
      <c r="V21" s="314"/>
      <c r="W21" s="314">
        <f t="shared" ref="W21" si="2">IF(W19=0, "-", SUM(W19)/SUM(W13,W14))</f>
        <v>1.1788856304985338</v>
      </c>
      <c r="X21" s="314"/>
      <c r="Y21" s="314"/>
      <c r="Z21" s="314"/>
      <c r="AA21" s="314"/>
      <c r="AB21" s="314"/>
      <c r="AC21" s="314"/>
      <c r="AD21" s="314">
        <f t="shared" ref="AD21" si="3">IF(AD19=0, "-", SUM(AD19)/SUM(AD13,AD14))</f>
        <v>0.8172413793103448</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2">
      <c r="A22" s="979" t="s">
        <v>534</v>
      </c>
      <c r="B22" s="980"/>
      <c r="C22" s="980"/>
      <c r="D22" s="980"/>
      <c r="E22" s="980"/>
      <c r="F22" s="981"/>
      <c r="G22" s="966" t="s">
        <v>469</v>
      </c>
      <c r="H22" s="215"/>
      <c r="I22" s="215"/>
      <c r="J22" s="215"/>
      <c r="K22" s="215"/>
      <c r="L22" s="215"/>
      <c r="M22" s="215"/>
      <c r="N22" s="215"/>
      <c r="O22" s="216"/>
      <c r="P22" s="951" t="s">
        <v>532</v>
      </c>
      <c r="Q22" s="215"/>
      <c r="R22" s="215"/>
      <c r="S22" s="215"/>
      <c r="T22" s="215"/>
      <c r="U22" s="215"/>
      <c r="V22" s="216"/>
      <c r="W22" s="951" t="s">
        <v>533</v>
      </c>
      <c r="X22" s="215"/>
      <c r="Y22" s="215"/>
      <c r="Z22" s="215"/>
      <c r="AA22" s="215"/>
      <c r="AB22" s="215"/>
      <c r="AC22" s="216"/>
      <c r="AD22" s="951" t="s">
        <v>468</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2">
      <c r="A23" s="982"/>
      <c r="B23" s="983"/>
      <c r="C23" s="983"/>
      <c r="D23" s="983"/>
      <c r="E23" s="983"/>
      <c r="F23" s="984"/>
      <c r="G23" s="967" t="s">
        <v>691</v>
      </c>
      <c r="H23" s="968"/>
      <c r="I23" s="968"/>
      <c r="J23" s="968"/>
      <c r="K23" s="968"/>
      <c r="L23" s="968"/>
      <c r="M23" s="968"/>
      <c r="N23" s="968"/>
      <c r="O23" s="969"/>
      <c r="P23" s="934" t="s">
        <v>687</v>
      </c>
      <c r="Q23" s="935"/>
      <c r="R23" s="935"/>
      <c r="S23" s="935"/>
      <c r="T23" s="935"/>
      <c r="U23" s="935"/>
      <c r="V23" s="952"/>
      <c r="W23" s="934" t="s">
        <v>685</v>
      </c>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c r="H24" s="971"/>
      <c r="I24" s="971"/>
      <c r="J24" s="971"/>
      <c r="K24" s="971"/>
      <c r="L24" s="971"/>
      <c r="M24" s="971"/>
      <c r="N24" s="971"/>
      <c r="O24" s="972"/>
      <c r="P24" s="673"/>
      <c r="Q24" s="674"/>
      <c r="R24" s="674"/>
      <c r="S24" s="674"/>
      <c r="T24" s="674"/>
      <c r="U24" s="674"/>
      <c r="V24" s="675"/>
      <c r="W24" s="673"/>
      <c r="X24" s="674"/>
      <c r="Y24" s="674"/>
      <c r="Z24" s="674"/>
      <c r="AA24" s="674"/>
      <c r="AB24" s="674"/>
      <c r="AC24" s="67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73"/>
      <c r="Q25" s="674"/>
      <c r="R25" s="674"/>
      <c r="S25" s="674"/>
      <c r="T25" s="674"/>
      <c r="U25" s="674"/>
      <c r="V25" s="675"/>
      <c r="W25" s="673"/>
      <c r="X25" s="674"/>
      <c r="Y25" s="674"/>
      <c r="Z25" s="674"/>
      <c r="AA25" s="674"/>
      <c r="AB25" s="674"/>
      <c r="AC25" s="67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73"/>
      <c r="Q26" s="674"/>
      <c r="R26" s="674"/>
      <c r="S26" s="674"/>
      <c r="T26" s="674"/>
      <c r="U26" s="674"/>
      <c r="V26" s="675"/>
      <c r="W26" s="673"/>
      <c r="X26" s="674"/>
      <c r="Y26" s="674"/>
      <c r="Z26" s="674"/>
      <c r="AA26" s="674"/>
      <c r="AB26" s="674"/>
      <c r="AC26" s="67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73"/>
      <c r="Q27" s="674"/>
      <c r="R27" s="674"/>
      <c r="S27" s="674"/>
      <c r="T27" s="674"/>
      <c r="U27" s="674"/>
      <c r="V27" s="675"/>
      <c r="W27" s="673"/>
      <c r="X27" s="674"/>
      <c r="Y27" s="674"/>
      <c r="Z27" s="674"/>
      <c r="AA27" s="674"/>
      <c r="AB27" s="674"/>
      <c r="AC27" s="67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473</v>
      </c>
      <c r="H28" s="974"/>
      <c r="I28" s="974"/>
      <c r="J28" s="974"/>
      <c r="K28" s="974"/>
      <c r="L28" s="974"/>
      <c r="M28" s="974"/>
      <c r="N28" s="974"/>
      <c r="O28" s="975"/>
      <c r="P28" s="894" t="e">
        <f>P29-SUM(P23:P27)</f>
        <v>#VALUE!</v>
      </c>
      <c r="Q28" s="895"/>
      <c r="R28" s="895"/>
      <c r="S28" s="895"/>
      <c r="T28" s="895"/>
      <c r="U28" s="895"/>
      <c r="V28" s="896"/>
      <c r="W28" s="894" t="e">
        <f>W29-SUM(W23:W27)</f>
        <v>#VALUE!</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470</v>
      </c>
      <c r="H29" s="977"/>
      <c r="I29" s="977"/>
      <c r="J29" s="977"/>
      <c r="K29" s="977"/>
      <c r="L29" s="977"/>
      <c r="M29" s="977"/>
      <c r="N29" s="977"/>
      <c r="O29" s="978"/>
      <c r="P29" s="948" t="str">
        <f>AK13</f>
        <v>-</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77" t="s">
        <v>486</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0" t="s">
        <v>467</v>
      </c>
      <c r="AN30" s="930"/>
      <c r="AO30" s="930"/>
      <c r="AP30" s="874"/>
      <c r="AQ30" s="783" t="s">
        <v>355</v>
      </c>
      <c r="AR30" s="784"/>
      <c r="AS30" s="784"/>
      <c r="AT30" s="785"/>
      <c r="AU30" s="790" t="s">
        <v>253</v>
      </c>
      <c r="AV30" s="790"/>
      <c r="AW30" s="790"/>
      <c r="AX30" s="931"/>
    </row>
    <row r="31" spans="1:50" ht="18.75" customHeight="1" x14ac:dyDescent="0.2">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v>30</v>
      </c>
      <c r="AR31" s="193"/>
      <c r="AS31" s="126" t="s">
        <v>356</v>
      </c>
      <c r="AT31" s="127"/>
      <c r="AU31" s="192">
        <v>42</v>
      </c>
      <c r="AV31" s="192"/>
      <c r="AW31" s="411" t="s">
        <v>300</v>
      </c>
      <c r="AX31" s="412"/>
    </row>
    <row r="32" spans="1:50" ht="23.25" customHeight="1" x14ac:dyDescent="0.2">
      <c r="A32" s="416"/>
      <c r="B32" s="414"/>
      <c r="C32" s="414"/>
      <c r="D32" s="414"/>
      <c r="E32" s="414"/>
      <c r="F32" s="415"/>
      <c r="G32" s="577" t="s">
        <v>578</v>
      </c>
      <c r="H32" s="578"/>
      <c r="I32" s="578"/>
      <c r="J32" s="578"/>
      <c r="K32" s="578"/>
      <c r="L32" s="578"/>
      <c r="M32" s="578"/>
      <c r="N32" s="578"/>
      <c r="O32" s="579"/>
      <c r="P32" s="98" t="s">
        <v>579</v>
      </c>
      <c r="Q32" s="98"/>
      <c r="R32" s="98"/>
      <c r="S32" s="98"/>
      <c r="T32" s="98"/>
      <c r="U32" s="98"/>
      <c r="V32" s="98"/>
      <c r="W32" s="98"/>
      <c r="X32" s="99"/>
      <c r="Y32" s="484" t="s">
        <v>12</v>
      </c>
      <c r="Z32" s="544"/>
      <c r="AA32" s="545"/>
      <c r="AB32" s="474" t="s">
        <v>555</v>
      </c>
      <c r="AC32" s="474"/>
      <c r="AD32" s="474"/>
      <c r="AE32" s="211" t="s">
        <v>550</v>
      </c>
      <c r="AF32" s="212"/>
      <c r="AG32" s="212"/>
      <c r="AH32" s="212"/>
      <c r="AI32" s="211" t="s">
        <v>550</v>
      </c>
      <c r="AJ32" s="212"/>
      <c r="AK32" s="212"/>
      <c r="AL32" s="212"/>
      <c r="AM32" s="211" t="s">
        <v>583</v>
      </c>
      <c r="AN32" s="212"/>
      <c r="AO32" s="212"/>
      <c r="AP32" s="212"/>
      <c r="AQ32" s="336" t="s">
        <v>575</v>
      </c>
      <c r="AR32" s="200"/>
      <c r="AS32" s="200"/>
      <c r="AT32" s="337"/>
      <c r="AU32" s="212" t="s">
        <v>550</v>
      </c>
      <c r="AV32" s="212"/>
      <c r="AW32" s="212"/>
      <c r="AX32" s="214"/>
    </row>
    <row r="33" spans="1:50" ht="23.25" customHeight="1" x14ac:dyDescent="0.2">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474" t="s">
        <v>555</v>
      </c>
      <c r="AC33" s="474"/>
      <c r="AD33" s="474"/>
      <c r="AE33" s="211" t="s">
        <v>550</v>
      </c>
      <c r="AF33" s="212"/>
      <c r="AG33" s="212"/>
      <c r="AH33" s="212"/>
      <c r="AI33" s="211" t="s">
        <v>550</v>
      </c>
      <c r="AJ33" s="212"/>
      <c r="AK33" s="212"/>
      <c r="AL33" s="212"/>
      <c r="AM33" s="211" t="s">
        <v>583</v>
      </c>
      <c r="AN33" s="212"/>
      <c r="AO33" s="212"/>
      <c r="AP33" s="212"/>
      <c r="AQ33" s="336">
        <v>0</v>
      </c>
      <c r="AR33" s="200"/>
      <c r="AS33" s="200"/>
      <c r="AT33" s="337"/>
      <c r="AU33" s="212">
        <v>90</v>
      </c>
      <c r="AV33" s="212"/>
      <c r="AW33" s="212"/>
      <c r="AX33" s="214"/>
    </row>
    <row r="34" spans="1:50" ht="43.5" customHeight="1" x14ac:dyDescent="0.2">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t="s">
        <v>550</v>
      </c>
      <c r="AF34" s="212"/>
      <c r="AG34" s="212"/>
      <c r="AH34" s="212"/>
      <c r="AI34" s="211" t="s">
        <v>550</v>
      </c>
      <c r="AJ34" s="212"/>
      <c r="AK34" s="212"/>
      <c r="AL34" s="212"/>
      <c r="AM34" s="211" t="s">
        <v>550</v>
      </c>
      <c r="AN34" s="212"/>
      <c r="AO34" s="212"/>
      <c r="AP34" s="212"/>
      <c r="AQ34" s="336" t="s">
        <v>550</v>
      </c>
      <c r="AR34" s="200"/>
      <c r="AS34" s="200"/>
      <c r="AT34" s="337"/>
      <c r="AU34" s="212" t="s">
        <v>550</v>
      </c>
      <c r="AV34" s="212"/>
      <c r="AW34" s="212"/>
      <c r="AX34" s="214"/>
    </row>
    <row r="35" spans="1:50" ht="38.15" customHeight="1" x14ac:dyDescent="0.2">
      <c r="A35" s="219" t="s">
        <v>522</v>
      </c>
      <c r="B35" s="220"/>
      <c r="C35" s="220"/>
      <c r="D35" s="220"/>
      <c r="E35" s="220"/>
      <c r="F35" s="221"/>
      <c r="G35" s="225" t="s">
        <v>664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8.1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6" t="s">
        <v>486</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24" t="s">
        <v>253</v>
      </c>
      <c r="AV37" s="424"/>
      <c r="AW37" s="424"/>
      <c r="AX37" s="925"/>
    </row>
    <row r="38" spans="1:50" ht="18.75" hidden="1" customHeight="1" x14ac:dyDescent="0.2">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2">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2">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2">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2">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6" t="s">
        <v>486</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24" t="s">
        <v>253</v>
      </c>
      <c r="AV44" s="424"/>
      <c r="AW44" s="424"/>
      <c r="AX44" s="925"/>
    </row>
    <row r="45" spans="1:50" ht="18.75" hidden="1" customHeight="1" x14ac:dyDescent="0.2">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2">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2">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2">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2">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13" t="s">
        <v>486</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39" t="s">
        <v>253</v>
      </c>
      <c r="AV51" s="939"/>
      <c r="AW51" s="939"/>
      <c r="AX51" s="940"/>
    </row>
    <row r="52" spans="1:50" ht="18.75" hidden="1" customHeight="1" x14ac:dyDescent="0.2">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2">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2">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2">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13" t="s">
        <v>486</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39" t="s">
        <v>253</v>
      </c>
      <c r="AV58" s="939"/>
      <c r="AW58" s="939"/>
      <c r="AX58" s="940"/>
    </row>
    <row r="59" spans="1:50" ht="18.75" hidden="1" customHeight="1" x14ac:dyDescent="0.2">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2">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2">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2">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0.1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95" t="s">
        <v>487</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482</v>
      </c>
      <c r="X65" s="501"/>
      <c r="Y65" s="504"/>
      <c r="Z65" s="504"/>
      <c r="AA65" s="505"/>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customHeight="1" x14ac:dyDescent="0.2">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v>30</v>
      </c>
      <c r="AR66" s="192"/>
      <c r="AS66" s="235" t="s">
        <v>356</v>
      </c>
      <c r="AT66" s="236"/>
      <c r="AU66" s="192">
        <v>42</v>
      </c>
      <c r="AV66" s="192"/>
      <c r="AW66" s="235" t="s">
        <v>485</v>
      </c>
      <c r="AX66" s="247"/>
    </row>
    <row r="67" spans="1:50" ht="23.25" customHeight="1" x14ac:dyDescent="0.2">
      <c r="A67" s="488"/>
      <c r="B67" s="489"/>
      <c r="C67" s="489"/>
      <c r="D67" s="489"/>
      <c r="E67" s="489"/>
      <c r="F67" s="490"/>
      <c r="G67" s="248" t="s">
        <v>364</v>
      </c>
      <c r="H67" s="98" t="s">
        <v>665</v>
      </c>
      <c r="I67" s="98"/>
      <c r="J67" s="98"/>
      <c r="K67" s="98"/>
      <c r="L67" s="98"/>
      <c r="M67" s="98"/>
      <c r="N67" s="98"/>
      <c r="O67" s="99"/>
      <c r="P67" s="251" t="s">
        <v>580</v>
      </c>
      <c r="Q67" s="252"/>
      <c r="R67" s="252"/>
      <c r="S67" s="252"/>
      <c r="T67" s="252"/>
      <c r="U67" s="252"/>
      <c r="V67" s="253"/>
      <c r="W67" s="257"/>
      <c r="X67" s="258"/>
      <c r="Y67" s="263" t="s">
        <v>12</v>
      </c>
      <c r="Z67" s="263"/>
      <c r="AA67" s="264"/>
      <c r="AB67" s="265" t="s">
        <v>512</v>
      </c>
      <c r="AC67" s="265"/>
      <c r="AD67" s="265"/>
      <c r="AE67" s="211" t="s">
        <v>557</v>
      </c>
      <c r="AF67" s="212"/>
      <c r="AG67" s="212"/>
      <c r="AH67" s="212"/>
      <c r="AI67" s="211" t="s">
        <v>558</v>
      </c>
      <c r="AJ67" s="212"/>
      <c r="AK67" s="212"/>
      <c r="AL67" s="212"/>
      <c r="AM67" s="211" t="s">
        <v>583</v>
      </c>
      <c r="AN67" s="212"/>
      <c r="AO67" s="212"/>
      <c r="AP67" s="212"/>
      <c r="AQ67" s="211" t="s">
        <v>575</v>
      </c>
      <c r="AR67" s="212"/>
      <c r="AS67" s="212"/>
      <c r="AT67" s="213"/>
      <c r="AU67" s="212" t="s">
        <v>557</v>
      </c>
      <c r="AV67" s="212"/>
      <c r="AW67" s="212"/>
      <c r="AX67" s="214"/>
    </row>
    <row r="68" spans="1:50" ht="23.25" customHeight="1" x14ac:dyDescent="0.2">
      <c r="A68" s="488"/>
      <c r="B68" s="489"/>
      <c r="C68" s="489"/>
      <c r="D68" s="489"/>
      <c r="E68" s="489"/>
      <c r="F68" s="490"/>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512</v>
      </c>
      <c r="AC68" s="217"/>
      <c r="AD68" s="217"/>
      <c r="AE68" s="211" t="s">
        <v>558</v>
      </c>
      <c r="AF68" s="212"/>
      <c r="AG68" s="212"/>
      <c r="AH68" s="212"/>
      <c r="AI68" s="211" t="s">
        <v>559</v>
      </c>
      <c r="AJ68" s="212"/>
      <c r="AK68" s="212"/>
      <c r="AL68" s="212"/>
      <c r="AM68" s="211" t="s">
        <v>583</v>
      </c>
      <c r="AN68" s="212"/>
      <c r="AO68" s="212"/>
      <c r="AP68" s="212"/>
      <c r="AQ68" s="211" t="s">
        <v>684</v>
      </c>
      <c r="AR68" s="212"/>
      <c r="AS68" s="212"/>
      <c r="AT68" s="213"/>
      <c r="AU68" s="212">
        <v>903</v>
      </c>
      <c r="AV68" s="212"/>
      <c r="AW68" s="212"/>
      <c r="AX68" s="214"/>
    </row>
    <row r="69" spans="1:50" ht="23.25" customHeight="1" x14ac:dyDescent="0.2">
      <c r="A69" s="488"/>
      <c r="B69" s="489"/>
      <c r="C69" s="489"/>
      <c r="D69" s="489"/>
      <c r="E69" s="489"/>
      <c r="F69" s="490"/>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513</v>
      </c>
      <c r="AC69" s="218"/>
      <c r="AD69" s="218"/>
      <c r="AE69" s="266" t="s">
        <v>559</v>
      </c>
      <c r="AF69" s="267"/>
      <c r="AG69" s="267"/>
      <c r="AH69" s="267"/>
      <c r="AI69" s="266" t="s">
        <v>558</v>
      </c>
      <c r="AJ69" s="267"/>
      <c r="AK69" s="267"/>
      <c r="AL69" s="267"/>
      <c r="AM69" s="266" t="s">
        <v>558</v>
      </c>
      <c r="AN69" s="267"/>
      <c r="AO69" s="267"/>
      <c r="AP69" s="267"/>
      <c r="AQ69" s="211" t="s">
        <v>557</v>
      </c>
      <c r="AR69" s="212"/>
      <c r="AS69" s="212"/>
      <c r="AT69" s="213"/>
      <c r="AU69" s="212" t="s">
        <v>557</v>
      </c>
      <c r="AV69" s="212"/>
      <c r="AW69" s="212"/>
      <c r="AX69" s="214"/>
    </row>
    <row r="70" spans="1:50" ht="23.25" customHeight="1" x14ac:dyDescent="0.2">
      <c r="A70" s="488" t="s">
        <v>493</v>
      </c>
      <c r="B70" s="489"/>
      <c r="C70" s="489"/>
      <c r="D70" s="489"/>
      <c r="E70" s="489"/>
      <c r="F70" s="490"/>
      <c r="G70" s="249" t="s">
        <v>365</v>
      </c>
      <c r="H70" s="251" t="s">
        <v>581</v>
      </c>
      <c r="I70" s="252"/>
      <c r="J70" s="252"/>
      <c r="K70" s="252"/>
      <c r="L70" s="252"/>
      <c r="M70" s="252"/>
      <c r="N70" s="252"/>
      <c r="O70" s="253"/>
      <c r="P70" s="303" t="s">
        <v>582</v>
      </c>
      <c r="Q70" s="303"/>
      <c r="R70" s="303"/>
      <c r="S70" s="303"/>
      <c r="T70" s="303"/>
      <c r="U70" s="303"/>
      <c r="V70" s="303"/>
      <c r="W70" s="306" t="s">
        <v>511</v>
      </c>
      <c r="X70" s="307"/>
      <c r="Y70" s="263" t="s">
        <v>12</v>
      </c>
      <c r="Z70" s="263"/>
      <c r="AA70" s="264"/>
      <c r="AB70" s="265" t="s">
        <v>512</v>
      </c>
      <c r="AC70" s="265"/>
      <c r="AD70" s="265"/>
      <c r="AE70" s="211" t="s">
        <v>558</v>
      </c>
      <c r="AF70" s="212"/>
      <c r="AG70" s="212"/>
      <c r="AH70" s="212"/>
      <c r="AI70" s="211" t="s">
        <v>558</v>
      </c>
      <c r="AJ70" s="212"/>
      <c r="AK70" s="212"/>
      <c r="AL70" s="212"/>
      <c r="AM70" s="211" t="s">
        <v>560</v>
      </c>
      <c r="AN70" s="212"/>
      <c r="AO70" s="212"/>
      <c r="AP70" s="212"/>
      <c r="AQ70" s="211" t="s">
        <v>558</v>
      </c>
      <c r="AR70" s="212"/>
      <c r="AS70" s="212"/>
      <c r="AT70" s="213"/>
      <c r="AU70" s="212" t="s">
        <v>558</v>
      </c>
      <c r="AV70" s="212"/>
      <c r="AW70" s="212"/>
      <c r="AX70" s="214"/>
    </row>
    <row r="71" spans="1:50" ht="23.25" customHeight="1" x14ac:dyDescent="0.2">
      <c r="A71" s="488"/>
      <c r="B71" s="489"/>
      <c r="C71" s="489"/>
      <c r="D71" s="489"/>
      <c r="E71" s="489"/>
      <c r="F71" s="490"/>
      <c r="G71" s="249"/>
      <c r="H71" s="254"/>
      <c r="I71" s="255"/>
      <c r="J71" s="255"/>
      <c r="K71" s="255"/>
      <c r="L71" s="255"/>
      <c r="M71" s="255"/>
      <c r="N71" s="255"/>
      <c r="O71" s="256"/>
      <c r="P71" s="304"/>
      <c r="Q71" s="304"/>
      <c r="R71" s="304"/>
      <c r="S71" s="304"/>
      <c r="T71" s="304"/>
      <c r="U71" s="304"/>
      <c r="V71" s="304"/>
      <c r="W71" s="308"/>
      <c r="X71" s="309"/>
      <c r="Y71" s="215" t="s">
        <v>54</v>
      </c>
      <c r="Z71" s="215"/>
      <c r="AA71" s="216"/>
      <c r="AB71" s="217" t="s">
        <v>512</v>
      </c>
      <c r="AC71" s="217"/>
      <c r="AD71" s="217"/>
      <c r="AE71" s="211" t="s">
        <v>558</v>
      </c>
      <c r="AF71" s="212"/>
      <c r="AG71" s="212"/>
      <c r="AH71" s="212"/>
      <c r="AI71" s="211" t="s">
        <v>558</v>
      </c>
      <c r="AJ71" s="212"/>
      <c r="AK71" s="212"/>
      <c r="AL71" s="212"/>
      <c r="AM71" s="211" t="s">
        <v>558</v>
      </c>
      <c r="AN71" s="212"/>
      <c r="AO71" s="212"/>
      <c r="AP71" s="212"/>
      <c r="AQ71" s="211" t="s">
        <v>558</v>
      </c>
      <c r="AR71" s="212"/>
      <c r="AS71" s="212"/>
      <c r="AT71" s="213"/>
      <c r="AU71" s="212" t="s">
        <v>558</v>
      </c>
      <c r="AV71" s="212"/>
      <c r="AW71" s="212"/>
      <c r="AX71" s="214"/>
    </row>
    <row r="72" spans="1:50" ht="23.25" customHeight="1" x14ac:dyDescent="0.2">
      <c r="A72" s="491"/>
      <c r="B72" s="492"/>
      <c r="C72" s="492"/>
      <c r="D72" s="492"/>
      <c r="E72" s="492"/>
      <c r="F72" s="493"/>
      <c r="G72" s="249"/>
      <c r="H72" s="300"/>
      <c r="I72" s="301"/>
      <c r="J72" s="301"/>
      <c r="K72" s="301"/>
      <c r="L72" s="301"/>
      <c r="M72" s="301"/>
      <c r="N72" s="301"/>
      <c r="O72" s="302"/>
      <c r="P72" s="305"/>
      <c r="Q72" s="305"/>
      <c r="R72" s="305"/>
      <c r="S72" s="305"/>
      <c r="T72" s="305"/>
      <c r="U72" s="305"/>
      <c r="V72" s="305"/>
      <c r="W72" s="310"/>
      <c r="X72" s="311"/>
      <c r="Y72" s="215" t="s">
        <v>13</v>
      </c>
      <c r="Z72" s="215"/>
      <c r="AA72" s="216"/>
      <c r="AB72" s="218" t="s">
        <v>513</v>
      </c>
      <c r="AC72" s="218"/>
      <c r="AD72" s="218"/>
      <c r="AE72" s="211" t="s">
        <v>558</v>
      </c>
      <c r="AF72" s="212"/>
      <c r="AG72" s="212"/>
      <c r="AH72" s="212"/>
      <c r="AI72" s="211" t="s">
        <v>558</v>
      </c>
      <c r="AJ72" s="212"/>
      <c r="AK72" s="212"/>
      <c r="AL72" s="212"/>
      <c r="AM72" s="211" t="s">
        <v>557</v>
      </c>
      <c r="AN72" s="212"/>
      <c r="AO72" s="212"/>
      <c r="AP72" s="213"/>
      <c r="AQ72" s="211" t="s">
        <v>558</v>
      </c>
      <c r="AR72" s="212"/>
      <c r="AS72" s="212"/>
      <c r="AT72" s="213"/>
      <c r="AU72" s="212" t="s">
        <v>558</v>
      </c>
      <c r="AV72" s="212"/>
      <c r="AW72" s="212"/>
      <c r="AX72" s="214"/>
    </row>
    <row r="73" spans="1:50" ht="18.75" hidden="1" customHeight="1" x14ac:dyDescent="0.2">
      <c r="A73" s="519" t="s">
        <v>487</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2">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2">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2">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2">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6"/>
      <c r="AF77" s="907"/>
      <c r="AG77" s="907"/>
      <c r="AH77" s="907"/>
      <c r="AI77" s="906"/>
      <c r="AJ77" s="907"/>
      <c r="AK77" s="907"/>
      <c r="AL77" s="907"/>
      <c r="AM77" s="906"/>
      <c r="AN77" s="907"/>
      <c r="AO77" s="907"/>
      <c r="AP77" s="907"/>
      <c r="AQ77" s="336"/>
      <c r="AR77" s="200"/>
      <c r="AS77" s="200"/>
      <c r="AT77" s="337"/>
      <c r="AU77" s="212"/>
      <c r="AV77" s="212"/>
      <c r="AW77" s="212"/>
      <c r="AX77" s="214"/>
    </row>
    <row r="78" spans="1:50" ht="69.75" hidden="1" customHeight="1" x14ac:dyDescent="0.2">
      <c r="A78" s="331" t="s">
        <v>525</v>
      </c>
      <c r="B78" s="332"/>
      <c r="C78" s="332"/>
      <c r="D78" s="332"/>
      <c r="E78" s="329" t="s">
        <v>460</v>
      </c>
      <c r="F78" s="330"/>
      <c r="G78" s="57" t="s">
        <v>365</v>
      </c>
      <c r="H78" s="603"/>
      <c r="I78" s="604"/>
      <c r="J78" s="604"/>
      <c r="K78" s="604"/>
      <c r="L78" s="604"/>
      <c r="M78" s="604"/>
      <c r="N78" s="604"/>
      <c r="O78" s="605"/>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481</v>
      </c>
      <c r="AP79" s="272"/>
      <c r="AQ79" s="272"/>
      <c r="AR79" s="81" t="s">
        <v>479</v>
      </c>
      <c r="AS79" s="271"/>
      <c r="AT79" s="272"/>
      <c r="AU79" s="272"/>
      <c r="AV79" s="272"/>
      <c r="AW79" s="272"/>
      <c r="AX79" s="962"/>
    </row>
    <row r="80" spans="1:50" ht="18.75" hidden="1" customHeight="1" x14ac:dyDescent="0.2">
      <c r="A80" s="880" t="s">
        <v>266</v>
      </c>
      <c r="B80" s="537" t="s">
        <v>478</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543</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65" hidden="1" customHeight="1" x14ac:dyDescent="0.2">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65" hidden="1" customHeight="1" x14ac:dyDescent="0.2">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65" hidden="1" customHeight="1" x14ac:dyDescent="0.2">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2">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2">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467</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2">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2">
      <c r="A87" s="881"/>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2">
      <c r="A88" s="881"/>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2">
      <c r="A89" s="881"/>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2">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467</v>
      </c>
      <c r="AN90" s="243"/>
      <c r="AO90" s="243"/>
      <c r="AP90" s="237"/>
      <c r="AQ90" s="152" t="s">
        <v>355</v>
      </c>
      <c r="AR90" s="123"/>
      <c r="AS90" s="123"/>
      <c r="AT90" s="124"/>
      <c r="AU90" s="546" t="s">
        <v>253</v>
      </c>
      <c r="AV90" s="546"/>
      <c r="AW90" s="546"/>
      <c r="AX90" s="547"/>
    </row>
    <row r="91" spans="1:60" ht="18.75" hidden="1" customHeight="1" x14ac:dyDescent="0.2">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2">
      <c r="A92" s="881"/>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2">
      <c r="A93" s="881"/>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2">
      <c r="A94" s="881"/>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2">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467</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2">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2">
      <c r="A97" s="881"/>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2">
      <c r="A98" s="881"/>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5">
      <c r="A99" s="882"/>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65" customHeight="1" x14ac:dyDescent="0.2">
      <c r="A100" s="514" t="s">
        <v>488</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357</v>
      </c>
      <c r="AF100" s="553"/>
      <c r="AG100" s="553"/>
      <c r="AH100" s="554"/>
      <c r="AI100" s="552" t="s">
        <v>363</v>
      </c>
      <c r="AJ100" s="553"/>
      <c r="AK100" s="553"/>
      <c r="AL100" s="554"/>
      <c r="AM100" s="552" t="s">
        <v>467</v>
      </c>
      <c r="AN100" s="553"/>
      <c r="AO100" s="553"/>
      <c r="AP100" s="554"/>
      <c r="AQ100" s="316" t="s">
        <v>489</v>
      </c>
      <c r="AR100" s="317"/>
      <c r="AS100" s="317"/>
      <c r="AT100" s="318"/>
      <c r="AU100" s="316" t="s">
        <v>535</v>
      </c>
      <c r="AV100" s="317"/>
      <c r="AW100" s="317"/>
      <c r="AX100" s="319"/>
    </row>
    <row r="101" spans="1:60" ht="23.25" customHeight="1" x14ac:dyDescent="0.2">
      <c r="A101" s="435"/>
      <c r="B101" s="436"/>
      <c r="C101" s="436"/>
      <c r="D101" s="436"/>
      <c r="E101" s="436"/>
      <c r="F101" s="437"/>
      <c r="G101" s="98" t="s">
        <v>584</v>
      </c>
      <c r="H101" s="98"/>
      <c r="I101" s="98"/>
      <c r="J101" s="98"/>
      <c r="K101" s="98"/>
      <c r="L101" s="98"/>
      <c r="M101" s="98"/>
      <c r="N101" s="98"/>
      <c r="O101" s="98"/>
      <c r="P101" s="98"/>
      <c r="Q101" s="98"/>
      <c r="R101" s="98"/>
      <c r="S101" s="98"/>
      <c r="T101" s="98"/>
      <c r="U101" s="98"/>
      <c r="V101" s="98"/>
      <c r="W101" s="98"/>
      <c r="X101" s="99"/>
      <c r="Y101" s="555" t="s">
        <v>55</v>
      </c>
      <c r="Z101" s="556"/>
      <c r="AA101" s="557"/>
      <c r="AB101" s="474" t="s">
        <v>561</v>
      </c>
      <c r="AC101" s="474"/>
      <c r="AD101" s="474"/>
      <c r="AE101" s="211">
        <v>4</v>
      </c>
      <c r="AF101" s="212"/>
      <c r="AG101" s="212"/>
      <c r="AH101" s="213"/>
      <c r="AI101" s="211">
        <v>11</v>
      </c>
      <c r="AJ101" s="212"/>
      <c r="AK101" s="212"/>
      <c r="AL101" s="213"/>
      <c r="AM101" s="211">
        <v>3</v>
      </c>
      <c r="AN101" s="212"/>
      <c r="AO101" s="212"/>
      <c r="AP101" s="213"/>
      <c r="AQ101" s="211" t="s">
        <v>558</v>
      </c>
      <c r="AR101" s="212"/>
      <c r="AS101" s="212"/>
      <c r="AT101" s="213"/>
      <c r="AU101" s="212" t="s">
        <v>461</v>
      </c>
      <c r="AV101" s="212"/>
      <c r="AW101" s="212"/>
      <c r="AX101" s="214"/>
    </row>
    <row r="102" spans="1:60" ht="23.25" customHeight="1" x14ac:dyDescent="0.2">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561</v>
      </c>
      <c r="AC102" s="474"/>
      <c r="AD102" s="474"/>
      <c r="AE102" s="431">
        <v>4</v>
      </c>
      <c r="AF102" s="431"/>
      <c r="AG102" s="431"/>
      <c r="AH102" s="431"/>
      <c r="AI102" s="431">
        <v>11</v>
      </c>
      <c r="AJ102" s="431"/>
      <c r="AK102" s="431"/>
      <c r="AL102" s="431"/>
      <c r="AM102" s="431">
        <v>3</v>
      </c>
      <c r="AN102" s="431"/>
      <c r="AO102" s="431"/>
      <c r="AP102" s="431"/>
      <c r="AQ102" s="266" t="s">
        <v>583</v>
      </c>
      <c r="AR102" s="267"/>
      <c r="AS102" s="267"/>
      <c r="AT102" s="315"/>
      <c r="AU102" s="212" t="s">
        <v>461</v>
      </c>
      <c r="AV102" s="212"/>
      <c r="AW102" s="212"/>
      <c r="AX102" s="214"/>
    </row>
    <row r="103" spans="1:60" ht="31.65" hidden="1" customHeight="1" x14ac:dyDescent="0.2">
      <c r="A103" s="432" t="s">
        <v>488</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467</v>
      </c>
      <c r="AN103" s="429"/>
      <c r="AO103" s="429"/>
      <c r="AP103" s="430"/>
      <c r="AQ103" s="277" t="s">
        <v>489</v>
      </c>
      <c r="AR103" s="278"/>
      <c r="AS103" s="278"/>
      <c r="AT103" s="320"/>
      <c r="AU103" s="277" t="s">
        <v>535</v>
      </c>
      <c r="AV103" s="278"/>
      <c r="AW103" s="278"/>
      <c r="AX103" s="279"/>
    </row>
    <row r="104" spans="1:60" ht="23.25" hidden="1" customHeight="1" x14ac:dyDescent="0.2">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15"/>
    </row>
    <row r="106" spans="1:60" ht="31.65" hidden="1" customHeight="1" x14ac:dyDescent="0.2">
      <c r="A106" s="432" t="s">
        <v>488</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467</v>
      </c>
      <c r="AN106" s="429"/>
      <c r="AO106" s="429"/>
      <c r="AP106" s="430"/>
      <c r="AQ106" s="277" t="s">
        <v>489</v>
      </c>
      <c r="AR106" s="278"/>
      <c r="AS106" s="278"/>
      <c r="AT106" s="320"/>
      <c r="AU106" s="277" t="s">
        <v>535</v>
      </c>
      <c r="AV106" s="278"/>
      <c r="AW106" s="278"/>
      <c r="AX106" s="279"/>
    </row>
    <row r="107" spans="1:60" ht="23.25" hidden="1" customHeight="1" x14ac:dyDescent="0.2">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2">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5"/>
    </row>
    <row r="109" spans="1:60" ht="31.65" hidden="1" customHeight="1" x14ac:dyDescent="0.2">
      <c r="A109" s="432" t="s">
        <v>488</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467</v>
      </c>
      <c r="AN109" s="429"/>
      <c r="AO109" s="429"/>
      <c r="AP109" s="430"/>
      <c r="AQ109" s="277" t="s">
        <v>489</v>
      </c>
      <c r="AR109" s="278"/>
      <c r="AS109" s="278"/>
      <c r="AT109" s="320"/>
      <c r="AU109" s="277" t="s">
        <v>535</v>
      </c>
      <c r="AV109" s="278"/>
      <c r="AW109" s="278"/>
      <c r="AX109" s="279"/>
    </row>
    <row r="110" spans="1:60" ht="23.25" hidden="1" customHeight="1" x14ac:dyDescent="0.2">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2">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5"/>
    </row>
    <row r="112" spans="1:60" ht="31.65" hidden="1" customHeight="1" x14ac:dyDescent="0.2">
      <c r="A112" s="432" t="s">
        <v>488</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467</v>
      </c>
      <c r="AN112" s="429"/>
      <c r="AO112" s="429"/>
      <c r="AP112" s="430"/>
      <c r="AQ112" s="277" t="s">
        <v>489</v>
      </c>
      <c r="AR112" s="278"/>
      <c r="AS112" s="278"/>
      <c r="AT112" s="320"/>
      <c r="AU112" s="277" t="s">
        <v>535</v>
      </c>
      <c r="AV112" s="278"/>
      <c r="AW112" s="278"/>
      <c r="AX112" s="279"/>
    </row>
    <row r="113" spans="1:50" ht="23.25" hidden="1" customHeight="1" x14ac:dyDescent="0.2">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2">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467</v>
      </c>
      <c r="AN115" s="429"/>
      <c r="AO115" s="429"/>
      <c r="AP115" s="430"/>
      <c r="AQ115" s="607" t="s">
        <v>536</v>
      </c>
      <c r="AR115" s="608"/>
      <c r="AS115" s="608"/>
      <c r="AT115" s="608"/>
      <c r="AU115" s="608"/>
      <c r="AV115" s="608"/>
      <c r="AW115" s="608"/>
      <c r="AX115" s="609"/>
    </row>
    <row r="116" spans="1:50" ht="23.25" customHeight="1" x14ac:dyDescent="0.2">
      <c r="A116" s="452"/>
      <c r="B116" s="453"/>
      <c r="C116" s="453"/>
      <c r="D116" s="453"/>
      <c r="E116" s="453"/>
      <c r="F116" s="454"/>
      <c r="G116" s="406" t="s">
        <v>688</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562</v>
      </c>
      <c r="AC116" s="476"/>
      <c r="AD116" s="477"/>
      <c r="AE116" s="431">
        <v>30</v>
      </c>
      <c r="AF116" s="431"/>
      <c r="AG116" s="431"/>
      <c r="AH116" s="431"/>
      <c r="AI116" s="431">
        <v>37</v>
      </c>
      <c r="AJ116" s="431"/>
      <c r="AK116" s="431"/>
      <c r="AL116" s="431"/>
      <c r="AM116" s="431">
        <v>79</v>
      </c>
      <c r="AN116" s="431"/>
      <c r="AO116" s="431"/>
      <c r="AP116" s="431"/>
      <c r="AQ116" s="211" t="s">
        <v>661</v>
      </c>
      <c r="AR116" s="212"/>
      <c r="AS116" s="212"/>
      <c r="AT116" s="212"/>
      <c r="AU116" s="212"/>
      <c r="AV116" s="212"/>
      <c r="AW116" s="212"/>
      <c r="AX116" s="214"/>
    </row>
    <row r="117" spans="1:50" ht="46.5" customHeight="1" thickBot="1" x14ac:dyDescent="0.2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563</v>
      </c>
      <c r="AC117" s="486"/>
      <c r="AD117" s="487"/>
      <c r="AE117" s="564" t="s">
        <v>585</v>
      </c>
      <c r="AF117" s="564"/>
      <c r="AG117" s="564"/>
      <c r="AH117" s="564"/>
      <c r="AI117" s="564" t="s">
        <v>586</v>
      </c>
      <c r="AJ117" s="564"/>
      <c r="AK117" s="564"/>
      <c r="AL117" s="564"/>
      <c r="AM117" s="564" t="s">
        <v>662</v>
      </c>
      <c r="AN117" s="564"/>
      <c r="AO117" s="564"/>
      <c r="AP117" s="564"/>
      <c r="AQ117" s="564" t="s">
        <v>661</v>
      </c>
      <c r="AR117" s="564"/>
      <c r="AS117" s="564"/>
      <c r="AT117" s="564"/>
      <c r="AU117" s="564"/>
      <c r="AV117" s="564"/>
      <c r="AW117" s="564"/>
      <c r="AX117" s="565"/>
    </row>
    <row r="118" spans="1:50" ht="23.25" hidden="1"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467</v>
      </c>
      <c r="AN118" s="429"/>
      <c r="AO118" s="429"/>
      <c r="AP118" s="430"/>
      <c r="AQ118" s="607" t="s">
        <v>536</v>
      </c>
      <c r="AR118" s="608"/>
      <c r="AS118" s="608"/>
      <c r="AT118" s="608"/>
      <c r="AU118" s="608"/>
      <c r="AV118" s="608"/>
      <c r="AW118" s="608"/>
      <c r="AX118" s="609"/>
    </row>
    <row r="119" spans="1:50" ht="23.25" hidden="1" customHeight="1" x14ac:dyDescent="0.2">
      <c r="A119" s="452"/>
      <c r="B119" s="453"/>
      <c r="C119" s="453"/>
      <c r="D119" s="453"/>
      <c r="E119" s="453"/>
      <c r="F119" s="454"/>
      <c r="G119" s="406" t="s">
        <v>498</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2">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497</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467</v>
      </c>
      <c r="AN121" s="429"/>
      <c r="AO121" s="429"/>
      <c r="AP121" s="430"/>
      <c r="AQ121" s="607" t="s">
        <v>536</v>
      </c>
      <c r="AR121" s="608"/>
      <c r="AS121" s="608"/>
      <c r="AT121" s="608"/>
      <c r="AU121" s="608"/>
      <c r="AV121" s="608"/>
      <c r="AW121" s="608"/>
      <c r="AX121" s="609"/>
    </row>
    <row r="122" spans="1:50" ht="23.25" hidden="1" customHeight="1" x14ac:dyDescent="0.2">
      <c r="A122" s="452"/>
      <c r="B122" s="453"/>
      <c r="C122" s="453"/>
      <c r="D122" s="453"/>
      <c r="E122" s="453"/>
      <c r="F122" s="454"/>
      <c r="G122" s="406" t="s">
        <v>499</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2">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500</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467</v>
      </c>
      <c r="AN124" s="429"/>
      <c r="AO124" s="429"/>
      <c r="AP124" s="430"/>
      <c r="AQ124" s="607" t="s">
        <v>536</v>
      </c>
      <c r="AR124" s="608"/>
      <c r="AS124" s="608"/>
      <c r="AT124" s="608"/>
      <c r="AU124" s="608"/>
      <c r="AV124" s="608"/>
      <c r="AW124" s="608"/>
      <c r="AX124" s="609"/>
    </row>
    <row r="125" spans="1:50" ht="23.25" hidden="1" customHeight="1" x14ac:dyDescent="0.2">
      <c r="A125" s="452"/>
      <c r="B125" s="453"/>
      <c r="C125" s="453"/>
      <c r="D125" s="453"/>
      <c r="E125" s="453"/>
      <c r="F125" s="454"/>
      <c r="G125" s="406" t="s">
        <v>499</v>
      </c>
      <c r="H125" s="406"/>
      <c r="I125" s="406"/>
      <c r="J125" s="406"/>
      <c r="K125" s="406"/>
      <c r="L125" s="406"/>
      <c r="M125" s="406"/>
      <c r="N125" s="406"/>
      <c r="O125" s="406"/>
      <c r="P125" s="406"/>
      <c r="Q125" s="406"/>
      <c r="R125" s="406"/>
      <c r="S125" s="406"/>
      <c r="T125" s="406"/>
      <c r="U125" s="406"/>
      <c r="V125" s="406"/>
      <c r="W125" s="406"/>
      <c r="X125" s="944"/>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5"/>
      <c r="Y126" s="484" t="s">
        <v>49</v>
      </c>
      <c r="Z126" s="459"/>
      <c r="AA126" s="460"/>
      <c r="AB126" s="485" t="s">
        <v>497</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28" t="s">
        <v>357</v>
      </c>
      <c r="AF127" s="429"/>
      <c r="AG127" s="429"/>
      <c r="AH127" s="430"/>
      <c r="AI127" s="428" t="s">
        <v>363</v>
      </c>
      <c r="AJ127" s="429"/>
      <c r="AK127" s="429"/>
      <c r="AL127" s="430"/>
      <c r="AM127" s="428" t="s">
        <v>467</v>
      </c>
      <c r="AN127" s="429"/>
      <c r="AO127" s="429"/>
      <c r="AP127" s="430"/>
      <c r="AQ127" s="607" t="s">
        <v>536</v>
      </c>
      <c r="AR127" s="608"/>
      <c r="AS127" s="608"/>
      <c r="AT127" s="608"/>
      <c r="AU127" s="608"/>
      <c r="AV127" s="608"/>
      <c r="AW127" s="608"/>
      <c r="AX127" s="609"/>
    </row>
    <row r="128" spans="1:50" ht="23.25" hidden="1" customHeight="1" x14ac:dyDescent="0.2">
      <c r="A128" s="452"/>
      <c r="B128" s="453"/>
      <c r="C128" s="453"/>
      <c r="D128" s="453"/>
      <c r="E128" s="453"/>
      <c r="F128" s="454"/>
      <c r="G128" s="406" t="s">
        <v>499</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5">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497</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81" t="s">
        <v>369</v>
      </c>
      <c r="B130" s="178"/>
      <c r="C130" s="177" t="s">
        <v>366</v>
      </c>
      <c r="D130" s="178"/>
      <c r="E130" s="162" t="s">
        <v>399</v>
      </c>
      <c r="F130" s="163"/>
      <c r="G130" s="164" t="s">
        <v>675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675</v>
      </c>
      <c r="AR133" s="192"/>
      <c r="AS133" s="126" t="s">
        <v>356</v>
      </c>
      <c r="AT133" s="127"/>
      <c r="AU133" s="193" t="s">
        <v>675</v>
      </c>
      <c r="AV133" s="193"/>
      <c r="AW133" s="126" t="s">
        <v>300</v>
      </c>
      <c r="AX133" s="188"/>
    </row>
    <row r="134" spans="1:50" ht="39.75" customHeight="1" x14ac:dyDescent="0.2">
      <c r="A134" s="182"/>
      <c r="B134" s="179"/>
      <c r="C134" s="173"/>
      <c r="D134" s="179"/>
      <c r="E134" s="173"/>
      <c r="F134" s="174"/>
      <c r="G134" s="97" t="s">
        <v>677</v>
      </c>
      <c r="H134" s="98"/>
      <c r="I134" s="98"/>
      <c r="J134" s="98"/>
      <c r="K134" s="98"/>
      <c r="L134" s="98"/>
      <c r="M134" s="98"/>
      <c r="N134" s="98"/>
      <c r="O134" s="98"/>
      <c r="P134" s="98"/>
      <c r="Q134" s="98"/>
      <c r="R134" s="98"/>
      <c r="S134" s="98"/>
      <c r="T134" s="98"/>
      <c r="U134" s="98"/>
      <c r="V134" s="98"/>
      <c r="W134" s="98"/>
      <c r="X134" s="99"/>
      <c r="Y134" s="194" t="s">
        <v>379</v>
      </c>
      <c r="Z134" s="195"/>
      <c r="AA134" s="196"/>
      <c r="AB134" s="197" t="s">
        <v>678</v>
      </c>
      <c r="AC134" s="198"/>
      <c r="AD134" s="198"/>
      <c r="AE134" s="199">
        <v>283</v>
      </c>
      <c r="AF134" s="200"/>
      <c r="AG134" s="200"/>
      <c r="AH134" s="200"/>
      <c r="AI134" s="199">
        <v>345</v>
      </c>
      <c r="AJ134" s="200"/>
      <c r="AK134" s="200"/>
      <c r="AL134" s="200"/>
      <c r="AM134" s="199">
        <v>423</v>
      </c>
      <c r="AN134" s="200"/>
      <c r="AO134" s="200"/>
      <c r="AP134" s="200"/>
      <c r="AQ134" s="199" t="s">
        <v>675</v>
      </c>
      <c r="AR134" s="200"/>
      <c r="AS134" s="200"/>
      <c r="AT134" s="200"/>
      <c r="AU134" s="199" t="s">
        <v>675</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679</v>
      </c>
      <c r="AC135" s="206"/>
      <c r="AD135" s="206"/>
      <c r="AE135" s="199" t="s">
        <v>675</v>
      </c>
      <c r="AF135" s="200"/>
      <c r="AG135" s="200"/>
      <c r="AH135" s="200"/>
      <c r="AI135" s="199" t="s">
        <v>675</v>
      </c>
      <c r="AJ135" s="200"/>
      <c r="AK135" s="200"/>
      <c r="AL135" s="200"/>
      <c r="AM135" s="199" t="s">
        <v>675</v>
      </c>
      <c r="AN135" s="200"/>
      <c r="AO135" s="200"/>
      <c r="AP135" s="200"/>
      <c r="AQ135" s="199" t="s">
        <v>675</v>
      </c>
      <c r="AR135" s="200"/>
      <c r="AS135" s="200"/>
      <c r="AT135" s="200"/>
      <c r="AU135" s="199" t="s">
        <v>675</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65" hidden="1" customHeight="1" x14ac:dyDescent="0.2">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6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6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6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6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6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65" hidden="1" customHeight="1" x14ac:dyDescent="0.2">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6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6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6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6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6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65" hidden="1" customHeight="1" x14ac:dyDescent="0.2">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6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6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6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6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6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65" hidden="1" customHeight="1" x14ac:dyDescent="0.2">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6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6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6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6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6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65" hidden="1" customHeight="1" x14ac:dyDescent="0.2">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6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6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6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6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6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65" hidden="1" customHeight="1" x14ac:dyDescent="0.2">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6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6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6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6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6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65" hidden="1" customHeight="1" x14ac:dyDescent="0.2">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6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6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6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6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6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65" hidden="1" customHeight="1" x14ac:dyDescent="0.2">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6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6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6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6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6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65" hidden="1" customHeight="1" x14ac:dyDescent="0.2">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6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6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6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6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6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65" hidden="1" customHeight="1" x14ac:dyDescent="0.2">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6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6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6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6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6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65" hidden="1" customHeight="1" x14ac:dyDescent="0.2">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6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6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6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6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6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65" hidden="1" customHeight="1" x14ac:dyDescent="0.2">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6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6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6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6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6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65" hidden="1" customHeight="1" x14ac:dyDescent="0.2">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6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6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6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6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6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65" hidden="1" customHeight="1" x14ac:dyDescent="0.2">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6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6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6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6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6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65" hidden="1" customHeight="1" x14ac:dyDescent="0.2">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6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6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6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6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6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65" hidden="1" customHeight="1" x14ac:dyDescent="0.2">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6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6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6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6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6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65" hidden="1" customHeight="1" x14ac:dyDescent="0.2">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6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6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6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6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6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65" hidden="1" customHeight="1" x14ac:dyDescent="0.2">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6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6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6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6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6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65" hidden="1" customHeight="1" x14ac:dyDescent="0.2">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6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6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6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6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6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65" hidden="1" customHeight="1" x14ac:dyDescent="0.2">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6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6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6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6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6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65" hidden="1" customHeight="1" x14ac:dyDescent="0.2">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6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6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6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6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6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65" hidden="1" customHeight="1" x14ac:dyDescent="0.2">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6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6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6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6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6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65" hidden="1" customHeight="1" x14ac:dyDescent="0.2">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6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6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6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6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6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65" hidden="1" customHeight="1" x14ac:dyDescent="0.2">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6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6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6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6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6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65" hidden="1" customHeight="1" x14ac:dyDescent="0.2">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6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6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6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6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6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46"/>
      <c r="E430" s="167" t="s">
        <v>388</v>
      </c>
      <c r="F430" s="168"/>
      <c r="G430" s="914" t="s">
        <v>384</v>
      </c>
      <c r="H430" s="116"/>
      <c r="I430" s="116"/>
      <c r="J430" s="915" t="s">
        <v>674</v>
      </c>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customHeight="1" x14ac:dyDescent="0.2">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675</v>
      </c>
      <c r="AF432" s="193"/>
      <c r="AG432" s="126" t="s">
        <v>356</v>
      </c>
      <c r="AH432" s="127"/>
      <c r="AI432" s="149"/>
      <c r="AJ432" s="149"/>
      <c r="AK432" s="149"/>
      <c r="AL432" s="147"/>
      <c r="AM432" s="149"/>
      <c r="AN432" s="149"/>
      <c r="AO432" s="149"/>
      <c r="AP432" s="147"/>
      <c r="AQ432" s="606" t="s">
        <v>675</v>
      </c>
      <c r="AR432" s="193"/>
      <c r="AS432" s="126" t="s">
        <v>356</v>
      </c>
      <c r="AT432" s="127"/>
      <c r="AU432" s="193" t="s">
        <v>675</v>
      </c>
      <c r="AV432" s="193"/>
      <c r="AW432" s="126" t="s">
        <v>300</v>
      </c>
      <c r="AX432" s="188"/>
    </row>
    <row r="433" spans="1:50" ht="23.25" customHeight="1" x14ac:dyDescent="0.2">
      <c r="A433" s="182"/>
      <c r="B433" s="179"/>
      <c r="C433" s="173"/>
      <c r="D433" s="179"/>
      <c r="E433" s="338"/>
      <c r="F433" s="339"/>
      <c r="G433" s="97" t="s">
        <v>675</v>
      </c>
      <c r="H433" s="98"/>
      <c r="I433" s="98"/>
      <c r="J433" s="98"/>
      <c r="K433" s="98"/>
      <c r="L433" s="98"/>
      <c r="M433" s="98"/>
      <c r="N433" s="98"/>
      <c r="O433" s="98"/>
      <c r="P433" s="98"/>
      <c r="Q433" s="98"/>
      <c r="R433" s="98"/>
      <c r="S433" s="98"/>
      <c r="T433" s="98"/>
      <c r="U433" s="98"/>
      <c r="V433" s="98"/>
      <c r="W433" s="98"/>
      <c r="X433" s="99"/>
      <c r="Y433" s="194" t="s">
        <v>12</v>
      </c>
      <c r="Z433" s="195"/>
      <c r="AA433" s="196"/>
      <c r="AB433" s="206" t="s">
        <v>681</v>
      </c>
      <c r="AC433" s="206"/>
      <c r="AD433" s="206"/>
      <c r="AE433" s="336" t="s">
        <v>675</v>
      </c>
      <c r="AF433" s="200"/>
      <c r="AG433" s="200"/>
      <c r="AH433" s="200"/>
      <c r="AI433" s="336" t="s">
        <v>675</v>
      </c>
      <c r="AJ433" s="200"/>
      <c r="AK433" s="200"/>
      <c r="AL433" s="200"/>
      <c r="AM433" s="336" t="s">
        <v>675</v>
      </c>
      <c r="AN433" s="200"/>
      <c r="AO433" s="200"/>
      <c r="AP433" s="200"/>
      <c r="AQ433" s="199" t="s">
        <v>461</v>
      </c>
      <c r="AR433" s="200"/>
      <c r="AS433" s="200"/>
      <c r="AT433" s="200"/>
      <c r="AU433" s="199" t="s">
        <v>461</v>
      </c>
      <c r="AV433" s="200"/>
      <c r="AW433" s="200"/>
      <c r="AX433" s="201"/>
    </row>
    <row r="434" spans="1:50" ht="23.25" customHeight="1" x14ac:dyDescent="0.2">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675</v>
      </c>
      <c r="AC434" s="198"/>
      <c r="AD434" s="198"/>
      <c r="AE434" s="336" t="s">
        <v>675</v>
      </c>
      <c r="AF434" s="200"/>
      <c r="AG434" s="200"/>
      <c r="AH434" s="200"/>
      <c r="AI434" s="336" t="s">
        <v>675</v>
      </c>
      <c r="AJ434" s="200"/>
      <c r="AK434" s="200"/>
      <c r="AL434" s="200"/>
      <c r="AM434" s="336" t="s">
        <v>675</v>
      </c>
      <c r="AN434" s="200"/>
      <c r="AO434" s="200"/>
      <c r="AP434" s="200"/>
      <c r="AQ434" s="199" t="s">
        <v>461</v>
      </c>
      <c r="AR434" s="200"/>
      <c r="AS434" s="200"/>
      <c r="AT434" s="200"/>
      <c r="AU434" s="199" t="s">
        <v>461</v>
      </c>
      <c r="AV434" s="200"/>
      <c r="AW434" s="200"/>
      <c r="AX434" s="201"/>
    </row>
    <row r="435" spans="1:50" ht="23.25" customHeigh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6" t="s">
        <v>675</v>
      </c>
      <c r="AF435" s="200"/>
      <c r="AG435" s="200"/>
      <c r="AH435" s="200"/>
      <c r="AI435" s="336" t="s">
        <v>675</v>
      </c>
      <c r="AJ435" s="200"/>
      <c r="AK435" s="200"/>
      <c r="AL435" s="200"/>
      <c r="AM435" s="336" t="s">
        <v>675</v>
      </c>
      <c r="AN435" s="200"/>
      <c r="AO435" s="200"/>
      <c r="AP435" s="200"/>
      <c r="AQ435" s="336" t="s">
        <v>675</v>
      </c>
      <c r="AR435" s="200"/>
      <c r="AS435" s="200"/>
      <c r="AT435" s="200"/>
      <c r="AU435" s="199" t="s">
        <v>461</v>
      </c>
      <c r="AV435" s="200"/>
      <c r="AW435" s="200"/>
      <c r="AX435" s="201"/>
    </row>
    <row r="436" spans="1:50" ht="18.75" hidden="1" customHeight="1" x14ac:dyDescent="0.2">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2">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2">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2">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2">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2">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2">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2">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2">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2">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2">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2">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2">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2">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2">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2">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2">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682</v>
      </c>
      <c r="AF457" s="193"/>
      <c r="AG457" s="126" t="s">
        <v>356</v>
      </c>
      <c r="AH457" s="127"/>
      <c r="AI457" s="149"/>
      <c r="AJ457" s="149"/>
      <c r="AK457" s="149"/>
      <c r="AL457" s="147"/>
      <c r="AM457" s="149"/>
      <c r="AN457" s="149"/>
      <c r="AO457" s="149"/>
      <c r="AP457" s="147"/>
      <c r="AQ457" s="606" t="s">
        <v>675</v>
      </c>
      <c r="AR457" s="193"/>
      <c r="AS457" s="126" t="s">
        <v>356</v>
      </c>
      <c r="AT457" s="127"/>
      <c r="AU457" s="193" t="s">
        <v>675</v>
      </c>
      <c r="AV457" s="193"/>
      <c r="AW457" s="126" t="s">
        <v>300</v>
      </c>
      <c r="AX457" s="188"/>
    </row>
    <row r="458" spans="1:50" ht="23.25" customHeight="1" x14ac:dyDescent="0.2">
      <c r="A458" s="182"/>
      <c r="B458" s="179"/>
      <c r="C458" s="173"/>
      <c r="D458" s="179"/>
      <c r="E458" s="338"/>
      <c r="F458" s="339"/>
      <c r="G458" s="97" t="s">
        <v>675</v>
      </c>
      <c r="H458" s="98"/>
      <c r="I458" s="98"/>
      <c r="J458" s="98"/>
      <c r="K458" s="98"/>
      <c r="L458" s="98"/>
      <c r="M458" s="98"/>
      <c r="N458" s="98"/>
      <c r="O458" s="98"/>
      <c r="P458" s="98"/>
      <c r="Q458" s="98"/>
      <c r="R458" s="98"/>
      <c r="S458" s="98"/>
      <c r="T458" s="98"/>
      <c r="U458" s="98"/>
      <c r="V458" s="98"/>
      <c r="W458" s="98"/>
      <c r="X458" s="99"/>
      <c r="Y458" s="194" t="s">
        <v>12</v>
      </c>
      <c r="Z458" s="195"/>
      <c r="AA458" s="196"/>
      <c r="AB458" s="206" t="s">
        <v>679</v>
      </c>
      <c r="AC458" s="206"/>
      <c r="AD458" s="206"/>
      <c r="AE458" s="336" t="s">
        <v>683</v>
      </c>
      <c r="AF458" s="200"/>
      <c r="AG458" s="200"/>
      <c r="AH458" s="200"/>
      <c r="AI458" s="336" t="s">
        <v>683</v>
      </c>
      <c r="AJ458" s="200"/>
      <c r="AK458" s="200"/>
      <c r="AL458" s="200"/>
      <c r="AM458" s="336" t="s">
        <v>683</v>
      </c>
      <c r="AN458" s="200"/>
      <c r="AO458" s="200"/>
      <c r="AP458" s="200"/>
      <c r="AQ458" s="336" t="s">
        <v>683</v>
      </c>
      <c r="AR458" s="200"/>
      <c r="AS458" s="200"/>
      <c r="AT458" s="200"/>
      <c r="AU458" s="199" t="s">
        <v>461</v>
      </c>
      <c r="AV458" s="200"/>
      <c r="AW458" s="200"/>
      <c r="AX458" s="201"/>
    </row>
    <row r="459" spans="1:50" ht="23.25" customHeight="1" x14ac:dyDescent="0.2">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675</v>
      </c>
      <c r="AC459" s="198"/>
      <c r="AD459" s="198"/>
      <c r="AE459" s="336" t="s">
        <v>683</v>
      </c>
      <c r="AF459" s="200"/>
      <c r="AG459" s="200"/>
      <c r="AH459" s="200"/>
      <c r="AI459" s="336" t="s">
        <v>683</v>
      </c>
      <c r="AJ459" s="200"/>
      <c r="AK459" s="200"/>
      <c r="AL459" s="200"/>
      <c r="AM459" s="336" t="s">
        <v>683</v>
      </c>
      <c r="AN459" s="200"/>
      <c r="AO459" s="200"/>
      <c r="AP459" s="200"/>
      <c r="AQ459" s="336" t="s">
        <v>683</v>
      </c>
      <c r="AR459" s="200"/>
      <c r="AS459" s="200"/>
      <c r="AT459" s="200"/>
      <c r="AU459" s="199" t="s">
        <v>461</v>
      </c>
      <c r="AV459" s="200"/>
      <c r="AW459" s="200"/>
      <c r="AX459" s="201"/>
    </row>
    <row r="460" spans="1:50" ht="23.25" customHeigh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6" t="s">
        <v>683</v>
      </c>
      <c r="AF460" s="200"/>
      <c r="AG460" s="200"/>
      <c r="AH460" s="200"/>
      <c r="AI460" s="336" t="s">
        <v>683</v>
      </c>
      <c r="AJ460" s="200"/>
      <c r="AK460" s="200"/>
      <c r="AL460" s="200"/>
      <c r="AM460" s="336" t="s">
        <v>683</v>
      </c>
      <c r="AN460" s="200"/>
      <c r="AO460" s="200"/>
      <c r="AP460" s="200"/>
      <c r="AQ460" s="336" t="s">
        <v>683</v>
      </c>
      <c r="AR460" s="200"/>
      <c r="AS460" s="200"/>
      <c r="AT460" s="200"/>
      <c r="AU460" s="199" t="s">
        <v>461</v>
      </c>
      <c r="AV460" s="200"/>
      <c r="AW460" s="200"/>
      <c r="AX460" s="201"/>
    </row>
    <row r="461" spans="1:50" ht="18.75" hidden="1" customHeight="1" x14ac:dyDescent="0.2">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2">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2">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2">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2">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2">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2">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2">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2">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2">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2">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2">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2">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2">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2">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2">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x14ac:dyDescent="0.2">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2">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2">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2">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2">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2">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2">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2">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2">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2">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2">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2">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2">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2">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2">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2">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2">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2">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2">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2">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2">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2">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2">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2">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2">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2">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2">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2">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2">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2">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2">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2">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2">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2">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2">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2">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2">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2">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2">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2">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hidden="1" customHeight="1" x14ac:dyDescent="0.2">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2">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2">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2">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2">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2">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2">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2">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2">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2">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2">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2">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2">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2">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2">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2">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2">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2">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2">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2">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2">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2">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2">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2">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2">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2">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2">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2">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2">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2">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2">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2">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2">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2">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2">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2">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2">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2">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2">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2">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x14ac:dyDescent="0.2">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2">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2">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2">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2">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2">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2">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2">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2">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2">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2">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2">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2">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2">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2">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2">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2">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2">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2">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2">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2">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2">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2">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2">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2">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2">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2">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2">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2">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2">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2">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2">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2">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2">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2">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2">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2">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2">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2">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2">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x14ac:dyDescent="0.2">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2">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2">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2">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2">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2">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2">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2">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2">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2">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2">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2">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2">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2">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2">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2">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2">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2">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2">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2">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2">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2">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2">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2">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2">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2">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2">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2">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2">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2">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2">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2">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2">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2">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2">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2">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2">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2">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2">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2">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42" customHeight="1" x14ac:dyDescent="0.2">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547</v>
      </c>
      <c r="AE702" s="342"/>
      <c r="AF702" s="342"/>
      <c r="AG702" s="398" t="s">
        <v>666</v>
      </c>
      <c r="AH702" s="399"/>
      <c r="AI702" s="399"/>
      <c r="AJ702" s="399"/>
      <c r="AK702" s="399"/>
      <c r="AL702" s="399"/>
      <c r="AM702" s="399"/>
      <c r="AN702" s="399"/>
      <c r="AO702" s="399"/>
      <c r="AP702" s="399"/>
      <c r="AQ702" s="399"/>
      <c r="AR702" s="399"/>
      <c r="AS702" s="399"/>
      <c r="AT702" s="399"/>
      <c r="AU702" s="399"/>
      <c r="AV702" s="399"/>
      <c r="AW702" s="399"/>
      <c r="AX702" s="400"/>
    </row>
    <row r="703" spans="1:50" ht="45"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4" t="s">
        <v>547</v>
      </c>
      <c r="AE703" s="325"/>
      <c r="AF703" s="325"/>
      <c r="AG703" s="94" t="s">
        <v>587</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2">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547</v>
      </c>
      <c r="AE704" s="799"/>
      <c r="AF704" s="799"/>
      <c r="AG704" s="160" t="s">
        <v>667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547</v>
      </c>
      <c r="AE705" s="731"/>
      <c r="AF705" s="731"/>
      <c r="AG705" s="118" t="s">
        <v>589</v>
      </c>
      <c r="AH705" s="98"/>
      <c r="AI705" s="98"/>
      <c r="AJ705" s="98"/>
      <c r="AK705" s="98"/>
      <c r="AL705" s="98"/>
      <c r="AM705" s="98"/>
      <c r="AN705" s="98"/>
      <c r="AO705" s="98"/>
      <c r="AP705" s="98"/>
      <c r="AQ705" s="98"/>
      <c r="AR705" s="98"/>
      <c r="AS705" s="98"/>
      <c r="AT705" s="98"/>
      <c r="AU705" s="98"/>
      <c r="AV705" s="98"/>
      <c r="AW705" s="98"/>
      <c r="AX705" s="119"/>
    </row>
    <row r="706" spans="1:50" ht="35.4" customHeight="1" x14ac:dyDescent="0.2">
      <c r="A706" s="658"/>
      <c r="B706" s="659"/>
      <c r="C706" s="810"/>
      <c r="D706" s="811"/>
      <c r="E706" s="746" t="s">
        <v>523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588</v>
      </c>
      <c r="AE706" s="325"/>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4" customHeight="1" x14ac:dyDescent="0.2">
      <c r="A707" s="658"/>
      <c r="B707" s="659"/>
      <c r="C707" s="812"/>
      <c r="D707" s="813"/>
      <c r="E707" s="749" t="s">
        <v>451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588</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42.75" customHeight="1" x14ac:dyDescent="0.2">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547</v>
      </c>
      <c r="AE708" s="621"/>
      <c r="AF708" s="621"/>
      <c r="AG708" s="758" t="s">
        <v>668</v>
      </c>
      <c r="AH708" s="759"/>
      <c r="AI708" s="759"/>
      <c r="AJ708" s="759"/>
      <c r="AK708" s="759"/>
      <c r="AL708" s="759"/>
      <c r="AM708" s="759"/>
      <c r="AN708" s="759"/>
      <c r="AO708" s="759"/>
      <c r="AP708" s="759"/>
      <c r="AQ708" s="759"/>
      <c r="AR708" s="759"/>
      <c r="AS708" s="759"/>
      <c r="AT708" s="759"/>
      <c r="AU708" s="759"/>
      <c r="AV708" s="759"/>
      <c r="AW708" s="759"/>
      <c r="AX708" s="760"/>
    </row>
    <row r="709" spans="1:50" ht="26.4" customHeight="1" x14ac:dyDescent="0.2">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4" t="s">
        <v>547</v>
      </c>
      <c r="AE709" s="325"/>
      <c r="AF709" s="325"/>
      <c r="AG709" s="94" t="s">
        <v>669</v>
      </c>
      <c r="AH709" s="95"/>
      <c r="AI709" s="95"/>
      <c r="AJ709" s="95"/>
      <c r="AK709" s="95"/>
      <c r="AL709" s="95"/>
      <c r="AM709" s="95"/>
      <c r="AN709" s="95"/>
      <c r="AO709" s="95"/>
      <c r="AP709" s="95"/>
      <c r="AQ709" s="95"/>
      <c r="AR709" s="95"/>
      <c r="AS709" s="95"/>
      <c r="AT709" s="95"/>
      <c r="AU709" s="95"/>
      <c r="AV709" s="95"/>
      <c r="AW709" s="95"/>
      <c r="AX709" s="96"/>
    </row>
    <row r="710" spans="1:50" ht="26.4" customHeight="1" x14ac:dyDescent="0.2">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4" t="s">
        <v>547</v>
      </c>
      <c r="AE710" s="325"/>
      <c r="AF710" s="325"/>
      <c r="AG710" s="94" t="s">
        <v>566</v>
      </c>
      <c r="AH710" s="95"/>
      <c r="AI710" s="95"/>
      <c r="AJ710" s="95"/>
      <c r="AK710" s="95"/>
      <c r="AL710" s="95"/>
      <c r="AM710" s="95"/>
      <c r="AN710" s="95"/>
      <c r="AO710" s="95"/>
      <c r="AP710" s="95"/>
      <c r="AQ710" s="95"/>
      <c r="AR710" s="95"/>
      <c r="AS710" s="95"/>
      <c r="AT710" s="95"/>
      <c r="AU710" s="95"/>
      <c r="AV710" s="95"/>
      <c r="AW710" s="95"/>
      <c r="AX710" s="96"/>
    </row>
    <row r="711" spans="1:50" ht="26.4" customHeight="1" x14ac:dyDescent="0.2">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4" t="s">
        <v>547</v>
      </c>
      <c r="AE711" s="325"/>
      <c r="AF711" s="325"/>
      <c r="AG711" s="94" t="s">
        <v>567</v>
      </c>
      <c r="AH711" s="95"/>
      <c r="AI711" s="95"/>
      <c r="AJ711" s="95"/>
      <c r="AK711" s="95"/>
      <c r="AL711" s="95"/>
      <c r="AM711" s="95"/>
      <c r="AN711" s="95"/>
      <c r="AO711" s="95"/>
      <c r="AP711" s="95"/>
      <c r="AQ711" s="95"/>
      <c r="AR711" s="95"/>
      <c r="AS711" s="95"/>
      <c r="AT711" s="95"/>
      <c r="AU711" s="95"/>
      <c r="AV711" s="95"/>
      <c r="AW711" s="95"/>
      <c r="AX711" s="96"/>
    </row>
    <row r="712" spans="1:50" ht="26.4" customHeight="1" x14ac:dyDescent="0.2">
      <c r="A712" s="658"/>
      <c r="B712" s="660"/>
      <c r="C712" s="404" t="s">
        <v>483</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564</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4" customHeight="1" x14ac:dyDescent="0.2">
      <c r="A713" s="658"/>
      <c r="B713" s="660"/>
      <c r="C713" s="963" t="s">
        <v>484</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4" t="s">
        <v>564</v>
      </c>
      <c r="AE713" s="325"/>
      <c r="AF713" s="679"/>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2">
      <c r="A714" s="661"/>
      <c r="B714" s="662"/>
      <c r="C714" s="663" t="s">
        <v>456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547</v>
      </c>
      <c r="AE714" s="824"/>
      <c r="AF714" s="825"/>
      <c r="AG714" s="752" t="s">
        <v>590</v>
      </c>
      <c r="AH714" s="753"/>
      <c r="AI714" s="753"/>
      <c r="AJ714" s="753"/>
      <c r="AK714" s="753"/>
      <c r="AL714" s="753"/>
      <c r="AM714" s="753"/>
      <c r="AN714" s="753"/>
      <c r="AO714" s="753"/>
      <c r="AP714" s="753"/>
      <c r="AQ714" s="753"/>
      <c r="AR714" s="753"/>
      <c r="AS714" s="753"/>
      <c r="AT714" s="753"/>
      <c r="AU714" s="753"/>
      <c r="AV714" s="753"/>
      <c r="AW714" s="753"/>
      <c r="AX714" s="754"/>
    </row>
    <row r="715" spans="1:50" ht="44.4" customHeight="1" x14ac:dyDescent="0.2">
      <c r="A715" s="656" t="s">
        <v>40</v>
      </c>
      <c r="B715" s="800"/>
      <c r="C715" s="801" t="s">
        <v>457</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564</v>
      </c>
      <c r="AE715" s="621"/>
      <c r="AF715" s="672"/>
      <c r="AG715" s="758" t="s">
        <v>594</v>
      </c>
      <c r="AH715" s="759"/>
      <c r="AI715" s="759"/>
      <c r="AJ715" s="759"/>
      <c r="AK715" s="759"/>
      <c r="AL715" s="759"/>
      <c r="AM715" s="759"/>
      <c r="AN715" s="759"/>
      <c r="AO715" s="759"/>
      <c r="AP715" s="759"/>
      <c r="AQ715" s="759"/>
      <c r="AR715" s="759"/>
      <c r="AS715" s="759"/>
      <c r="AT715" s="759"/>
      <c r="AU715" s="759"/>
      <c r="AV715" s="759"/>
      <c r="AW715" s="759"/>
      <c r="AX715" s="760"/>
    </row>
    <row r="716" spans="1:50" ht="35.4"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547</v>
      </c>
      <c r="AE716" s="643"/>
      <c r="AF716" s="643"/>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4" t="s">
        <v>547</v>
      </c>
      <c r="AE717" s="325"/>
      <c r="AF717" s="325"/>
      <c r="AG717" s="94" t="s">
        <v>593</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2">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4" t="s">
        <v>547</v>
      </c>
      <c r="AE718" s="325"/>
      <c r="AF718" s="325"/>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547</v>
      </c>
      <c r="AE719" s="621"/>
      <c r="AF719" s="621"/>
      <c r="AG719" s="118" t="s">
        <v>690</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94"/>
      <c r="B720" s="795"/>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4"/>
      <c r="B721" s="795"/>
      <c r="C721" s="289" t="s">
        <v>556</v>
      </c>
      <c r="D721" s="290"/>
      <c r="E721" s="290"/>
      <c r="F721" s="291"/>
      <c r="G721" s="280"/>
      <c r="H721" s="281"/>
      <c r="I721" s="83" t="str">
        <f>IF(OR(G721="　", G721=""), "", "-")</f>
        <v/>
      </c>
      <c r="J721" s="284">
        <v>65</v>
      </c>
      <c r="K721" s="284"/>
      <c r="L721" s="83" t="str">
        <f>IF(M721="","","-")</f>
        <v/>
      </c>
      <c r="M721" s="84"/>
      <c r="N721" s="297" t="s">
        <v>689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6"/>
      <c r="B725" s="797"/>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650000000000006" customHeight="1" x14ac:dyDescent="0.2">
      <c r="A726" s="656" t="s">
        <v>48</v>
      </c>
      <c r="B726" s="818"/>
      <c r="C726" s="831" t="s">
        <v>53</v>
      </c>
      <c r="D726" s="853"/>
      <c r="E726" s="853"/>
      <c r="F726" s="854"/>
      <c r="G726" s="590" t="s">
        <v>670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650000000000006" customHeight="1" thickBot="1" x14ac:dyDescent="0.25">
      <c r="A727" s="819"/>
      <c r="B727" s="820"/>
      <c r="C727" s="764" t="s">
        <v>57</v>
      </c>
      <c r="D727" s="765"/>
      <c r="E727" s="765"/>
      <c r="F727" s="766"/>
      <c r="G727" s="588" t="s">
        <v>671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25.15" customHeight="1" thickBot="1" x14ac:dyDescent="0.25">
      <c r="A729" s="650" t="s">
        <v>697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27.5" customHeight="1" thickBot="1" x14ac:dyDescent="0.25">
      <c r="A731" s="815" t="s">
        <v>696</v>
      </c>
      <c r="B731" s="816"/>
      <c r="C731" s="816"/>
      <c r="D731" s="816"/>
      <c r="E731" s="817"/>
      <c r="F731" s="745" t="s">
        <v>695</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39.4" customHeight="1" thickBot="1" x14ac:dyDescent="0.25">
      <c r="A733" s="689" t="s">
        <v>524</v>
      </c>
      <c r="B733" s="690"/>
      <c r="C733" s="690"/>
      <c r="D733" s="690"/>
      <c r="E733" s="691"/>
      <c r="F733" s="653" t="s">
        <v>698</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27.5"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6" t="s">
        <v>490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2">
      <c r="A737" s="1007" t="s">
        <v>430</v>
      </c>
      <c r="B737" s="203"/>
      <c r="C737" s="203"/>
      <c r="D737" s="204"/>
      <c r="E737" s="1003" t="s">
        <v>679</v>
      </c>
      <c r="F737" s="1003"/>
      <c r="G737" s="1003"/>
      <c r="H737" s="1003"/>
      <c r="I737" s="1003"/>
      <c r="J737" s="1003"/>
      <c r="K737" s="1003"/>
      <c r="L737" s="1003"/>
      <c r="M737" s="1003"/>
      <c r="N737" s="361" t="s">
        <v>358</v>
      </c>
      <c r="O737" s="361"/>
      <c r="P737" s="361"/>
      <c r="Q737" s="361"/>
      <c r="R737" s="1003" t="s">
        <v>675</v>
      </c>
      <c r="S737" s="1003"/>
      <c r="T737" s="1003"/>
      <c r="U737" s="1003"/>
      <c r="V737" s="1003"/>
      <c r="W737" s="1003"/>
      <c r="X737" s="1003"/>
      <c r="Y737" s="1003"/>
      <c r="Z737" s="1003"/>
      <c r="AA737" s="361" t="s">
        <v>359</v>
      </c>
      <c r="AB737" s="361"/>
      <c r="AC737" s="361"/>
      <c r="AD737" s="361"/>
      <c r="AE737" s="1003" t="s">
        <v>675</v>
      </c>
      <c r="AF737" s="1003"/>
      <c r="AG737" s="1003"/>
      <c r="AH737" s="1003"/>
      <c r="AI737" s="1003"/>
      <c r="AJ737" s="1003"/>
      <c r="AK737" s="1003"/>
      <c r="AL737" s="1003"/>
      <c r="AM737" s="1003"/>
      <c r="AN737" s="361" t="s">
        <v>360</v>
      </c>
      <c r="AO737" s="361"/>
      <c r="AP737" s="361"/>
      <c r="AQ737" s="361"/>
      <c r="AR737" s="1004" t="s">
        <v>675</v>
      </c>
      <c r="AS737" s="1005"/>
      <c r="AT737" s="1005"/>
      <c r="AU737" s="1005"/>
      <c r="AV737" s="1005"/>
      <c r="AW737" s="1005"/>
      <c r="AX737" s="1006"/>
      <c r="AY737" s="89"/>
      <c r="AZ737" s="89"/>
    </row>
    <row r="738" spans="1:52" ht="24.75" customHeight="1" x14ac:dyDescent="0.2">
      <c r="A738" s="1007" t="s">
        <v>361</v>
      </c>
      <c r="B738" s="203"/>
      <c r="C738" s="203"/>
      <c r="D738" s="204"/>
      <c r="E738" s="1003" t="s">
        <v>675</v>
      </c>
      <c r="F738" s="1003"/>
      <c r="G738" s="1003"/>
      <c r="H738" s="1003"/>
      <c r="I738" s="1003"/>
      <c r="J738" s="1003"/>
      <c r="K738" s="1003"/>
      <c r="L738" s="1003"/>
      <c r="M738" s="1003"/>
      <c r="N738" s="361" t="s">
        <v>362</v>
      </c>
      <c r="O738" s="361"/>
      <c r="P738" s="361"/>
      <c r="Q738" s="361"/>
      <c r="R738" s="1003" t="s">
        <v>595</v>
      </c>
      <c r="S738" s="1003"/>
      <c r="T738" s="1003"/>
      <c r="U738" s="1003"/>
      <c r="V738" s="1003"/>
      <c r="W738" s="1003"/>
      <c r="X738" s="1003"/>
      <c r="Y738" s="1003"/>
      <c r="Z738" s="1003"/>
      <c r="AA738" s="361" t="s">
        <v>477</v>
      </c>
      <c r="AB738" s="361"/>
      <c r="AC738" s="361"/>
      <c r="AD738" s="361"/>
      <c r="AE738" s="1003" t="s">
        <v>596</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5">
      <c r="A739" s="1011" t="s">
        <v>537</v>
      </c>
      <c r="B739" s="1012"/>
      <c r="C739" s="1012"/>
      <c r="D739" s="1013"/>
      <c r="E739" s="1014" t="s">
        <v>556</v>
      </c>
      <c r="F739" s="1015"/>
      <c r="G739" s="1015"/>
      <c r="H739" s="91" t="str">
        <f>IF(E739="", "", "(")</f>
        <v>(</v>
      </c>
      <c r="I739" s="998" t="s">
        <v>479</v>
      </c>
      <c r="J739" s="998"/>
      <c r="K739" s="91" t="str">
        <f>IF(OR(I739="　", I739=""), "", "-")</f>
        <v/>
      </c>
      <c r="L739" s="999">
        <v>47</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4" customHeight="1" x14ac:dyDescent="0.2">
      <c r="A740" s="630" t="s">
        <v>526</v>
      </c>
      <c r="B740" s="631"/>
      <c r="C740" s="631"/>
      <c r="D740" s="631"/>
      <c r="E740" s="631"/>
      <c r="F740" s="63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 customHeight="1" x14ac:dyDescent="0.2">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5" customHeight="1" x14ac:dyDescent="0.2">
      <c r="A779" s="644" t="s">
        <v>528</v>
      </c>
      <c r="B779" s="645"/>
      <c r="C779" s="645"/>
      <c r="D779" s="645"/>
      <c r="E779" s="645"/>
      <c r="F779" s="646"/>
      <c r="G779" s="611" t="s">
        <v>565</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602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1.5" customHeight="1" x14ac:dyDescent="0.2">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1.5" customHeight="1" x14ac:dyDescent="0.2">
      <c r="A781" s="647"/>
      <c r="B781" s="648"/>
      <c r="C781" s="648"/>
      <c r="D781" s="648"/>
      <c r="E781" s="648"/>
      <c r="F781" s="649"/>
      <c r="G781" s="686" t="s">
        <v>571</v>
      </c>
      <c r="H781" s="687"/>
      <c r="I781" s="687"/>
      <c r="J781" s="687"/>
      <c r="K781" s="688"/>
      <c r="L781" s="680" t="s">
        <v>597</v>
      </c>
      <c r="M781" s="681"/>
      <c r="N781" s="681"/>
      <c r="O781" s="681"/>
      <c r="P781" s="681"/>
      <c r="Q781" s="681"/>
      <c r="R781" s="681"/>
      <c r="S781" s="681"/>
      <c r="T781" s="681"/>
      <c r="U781" s="681"/>
      <c r="V781" s="681"/>
      <c r="W781" s="681"/>
      <c r="X781" s="682"/>
      <c r="Y781" s="401">
        <v>9.5</v>
      </c>
      <c r="Z781" s="402"/>
      <c r="AA781" s="402"/>
      <c r="AB781" s="821"/>
      <c r="AC781" s="686" t="s">
        <v>568</v>
      </c>
      <c r="AD781" s="687"/>
      <c r="AE781" s="687"/>
      <c r="AF781" s="687"/>
      <c r="AG781" s="688"/>
      <c r="AH781" s="680" t="s">
        <v>603</v>
      </c>
      <c r="AI781" s="681"/>
      <c r="AJ781" s="681"/>
      <c r="AK781" s="681"/>
      <c r="AL781" s="681"/>
      <c r="AM781" s="681"/>
      <c r="AN781" s="681"/>
      <c r="AO781" s="681"/>
      <c r="AP781" s="681"/>
      <c r="AQ781" s="681"/>
      <c r="AR781" s="681"/>
      <c r="AS781" s="681"/>
      <c r="AT781" s="682"/>
      <c r="AU781" s="401">
        <v>38.299999999999997</v>
      </c>
      <c r="AV781" s="402"/>
      <c r="AW781" s="402"/>
      <c r="AX781" s="403"/>
    </row>
    <row r="782" spans="1:50" ht="21.5" customHeight="1" x14ac:dyDescent="0.2">
      <c r="A782" s="647"/>
      <c r="B782" s="648"/>
      <c r="C782" s="648"/>
      <c r="D782" s="648"/>
      <c r="E782" s="648"/>
      <c r="F782" s="649"/>
      <c r="G782" s="622" t="s">
        <v>569</v>
      </c>
      <c r="H782" s="623"/>
      <c r="I782" s="623"/>
      <c r="J782" s="623"/>
      <c r="K782" s="624"/>
      <c r="L782" s="614" t="s">
        <v>570</v>
      </c>
      <c r="M782" s="615"/>
      <c r="N782" s="615"/>
      <c r="O782" s="615"/>
      <c r="P782" s="615"/>
      <c r="Q782" s="615"/>
      <c r="R782" s="615"/>
      <c r="S782" s="615"/>
      <c r="T782" s="615"/>
      <c r="U782" s="615"/>
      <c r="V782" s="615"/>
      <c r="W782" s="615"/>
      <c r="X782" s="616"/>
      <c r="Y782" s="617">
        <v>4.2</v>
      </c>
      <c r="Z782" s="618"/>
      <c r="AA782" s="618"/>
      <c r="AB782" s="628"/>
      <c r="AC782" s="622" t="s">
        <v>196</v>
      </c>
      <c r="AD782" s="623"/>
      <c r="AE782" s="623"/>
      <c r="AF782" s="623"/>
      <c r="AG782" s="624"/>
      <c r="AH782" s="614" t="s">
        <v>604</v>
      </c>
      <c r="AI782" s="615"/>
      <c r="AJ782" s="615"/>
      <c r="AK782" s="615"/>
      <c r="AL782" s="615"/>
      <c r="AM782" s="615"/>
      <c r="AN782" s="615"/>
      <c r="AO782" s="615"/>
      <c r="AP782" s="615"/>
      <c r="AQ782" s="615"/>
      <c r="AR782" s="615"/>
      <c r="AS782" s="615"/>
      <c r="AT782" s="616"/>
      <c r="AU782" s="617">
        <v>0.9</v>
      </c>
      <c r="AV782" s="618"/>
      <c r="AW782" s="618"/>
      <c r="AX782" s="619"/>
    </row>
    <row r="783" spans="1:50" ht="21.5" customHeight="1" x14ac:dyDescent="0.2">
      <c r="A783" s="647"/>
      <c r="B783" s="648"/>
      <c r="C783" s="648"/>
      <c r="D783" s="648"/>
      <c r="E783" s="648"/>
      <c r="F783" s="649"/>
      <c r="G783" s="622" t="s">
        <v>598</v>
      </c>
      <c r="H783" s="623"/>
      <c r="I783" s="623"/>
      <c r="J783" s="623"/>
      <c r="K783" s="624"/>
      <c r="L783" s="614" t="s">
        <v>599</v>
      </c>
      <c r="M783" s="615"/>
      <c r="N783" s="615"/>
      <c r="O783" s="615"/>
      <c r="P783" s="615"/>
      <c r="Q783" s="615"/>
      <c r="R783" s="615"/>
      <c r="S783" s="615"/>
      <c r="T783" s="615"/>
      <c r="U783" s="615"/>
      <c r="V783" s="615"/>
      <c r="W783" s="615"/>
      <c r="X783" s="616"/>
      <c r="Y783" s="617">
        <v>1.6</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1.5" customHeight="1" x14ac:dyDescent="0.2">
      <c r="A784" s="647"/>
      <c r="B784" s="648"/>
      <c r="C784" s="648"/>
      <c r="D784" s="648"/>
      <c r="E784" s="648"/>
      <c r="F784" s="649"/>
      <c r="G784" s="622" t="s">
        <v>196</v>
      </c>
      <c r="H784" s="623"/>
      <c r="I784" s="623"/>
      <c r="J784" s="623"/>
      <c r="K784" s="624"/>
      <c r="L784" s="614" t="s">
        <v>600</v>
      </c>
      <c r="M784" s="615"/>
      <c r="N784" s="615"/>
      <c r="O784" s="615"/>
      <c r="P784" s="615"/>
      <c r="Q784" s="615"/>
      <c r="R784" s="615"/>
      <c r="S784" s="615"/>
      <c r="T784" s="615"/>
      <c r="U784" s="615"/>
      <c r="V784" s="615"/>
      <c r="W784" s="615"/>
      <c r="X784" s="616"/>
      <c r="Y784" s="617">
        <v>1.4</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1.5" customHeight="1" x14ac:dyDescent="0.2">
      <c r="A785" s="647"/>
      <c r="B785" s="648"/>
      <c r="C785" s="648"/>
      <c r="D785" s="648"/>
      <c r="E785" s="648"/>
      <c r="F785" s="649"/>
      <c r="G785" s="622" t="s">
        <v>196</v>
      </c>
      <c r="H785" s="623"/>
      <c r="I785" s="623"/>
      <c r="J785" s="623"/>
      <c r="K785" s="624"/>
      <c r="L785" s="614" t="s">
        <v>601</v>
      </c>
      <c r="M785" s="615"/>
      <c r="N785" s="615"/>
      <c r="O785" s="615"/>
      <c r="P785" s="615"/>
      <c r="Q785" s="615"/>
      <c r="R785" s="615"/>
      <c r="S785" s="615"/>
      <c r="T785" s="615"/>
      <c r="U785" s="615"/>
      <c r="V785" s="615"/>
      <c r="W785" s="615"/>
      <c r="X785" s="616"/>
      <c r="Y785" s="617">
        <v>-2</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1.5" customHeight="1" x14ac:dyDescent="0.2">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1.5" customHeight="1" x14ac:dyDescent="0.2">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1.5" customHeight="1" x14ac:dyDescent="0.2">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1.5" customHeight="1" x14ac:dyDescent="0.2">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1.5" customHeight="1" x14ac:dyDescent="0.2">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1.5" customHeight="1" thickBot="1" x14ac:dyDescent="0.25">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14.7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39.199999999999996</v>
      </c>
      <c r="AV791" s="848"/>
      <c r="AW791" s="848"/>
      <c r="AX791" s="850"/>
    </row>
    <row r="792" spans="1:50" ht="21.5" customHeight="1" x14ac:dyDescent="0.2">
      <c r="A792" s="647"/>
      <c r="B792" s="648"/>
      <c r="C792" s="648"/>
      <c r="D792" s="648"/>
      <c r="E792" s="648"/>
      <c r="F792" s="649"/>
      <c r="G792" s="611" t="s">
        <v>656</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655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2.65" customHeight="1" x14ac:dyDescent="0.2">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2.65" customHeight="1" x14ac:dyDescent="0.2">
      <c r="A794" s="647"/>
      <c r="B794" s="648"/>
      <c r="C794" s="648"/>
      <c r="D794" s="648"/>
      <c r="E794" s="648"/>
      <c r="F794" s="649"/>
      <c r="G794" s="686" t="s">
        <v>571</v>
      </c>
      <c r="H794" s="687"/>
      <c r="I794" s="687"/>
      <c r="J794" s="687"/>
      <c r="K794" s="688"/>
      <c r="L794" s="680" t="s">
        <v>605</v>
      </c>
      <c r="M794" s="681"/>
      <c r="N794" s="681"/>
      <c r="O794" s="681"/>
      <c r="P794" s="681"/>
      <c r="Q794" s="681"/>
      <c r="R794" s="681"/>
      <c r="S794" s="681"/>
      <c r="T794" s="681"/>
      <c r="U794" s="681"/>
      <c r="V794" s="681"/>
      <c r="W794" s="681"/>
      <c r="X794" s="682"/>
      <c r="Y794" s="401">
        <v>17.7</v>
      </c>
      <c r="Z794" s="402"/>
      <c r="AA794" s="402"/>
      <c r="AB794" s="821"/>
      <c r="AC794" s="686" t="s">
        <v>610</v>
      </c>
      <c r="AD794" s="687"/>
      <c r="AE794" s="687"/>
      <c r="AF794" s="687"/>
      <c r="AG794" s="688"/>
      <c r="AH794" s="680" t="s">
        <v>611</v>
      </c>
      <c r="AI794" s="681"/>
      <c r="AJ794" s="681"/>
      <c r="AK794" s="681"/>
      <c r="AL794" s="681"/>
      <c r="AM794" s="681"/>
      <c r="AN794" s="681"/>
      <c r="AO794" s="681"/>
      <c r="AP794" s="681"/>
      <c r="AQ794" s="681"/>
      <c r="AR794" s="681"/>
      <c r="AS794" s="681"/>
      <c r="AT794" s="682"/>
      <c r="AU794" s="401">
        <v>30.6</v>
      </c>
      <c r="AV794" s="402"/>
      <c r="AW794" s="402"/>
      <c r="AX794" s="403"/>
    </row>
    <row r="795" spans="1:50" ht="21.5" customHeight="1" x14ac:dyDescent="0.2">
      <c r="A795" s="647"/>
      <c r="B795" s="648"/>
      <c r="C795" s="648"/>
      <c r="D795" s="648"/>
      <c r="E795" s="648"/>
      <c r="F795" s="649"/>
      <c r="G795" s="622" t="s">
        <v>606</v>
      </c>
      <c r="H795" s="623"/>
      <c r="I795" s="623"/>
      <c r="J795" s="623"/>
      <c r="K795" s="624"/>
      <c r="L795" s="614" t="s">
        <v>607</v>
      </c>
      <c r="M795" s="615"/>
      <c r="N795" s="615"/>
      <c r="O795" s="615"/>
      <c r="P795" s="615"/>
      <c r="Q795" s="615"/>
      <c r="R795" s="615"/>
      <c r="S795" s="615"/>
      <c r="T795" s="615"/>
      <c r="U795" s="615"/>
      <c r="V795" s="615"/>
      <c r="W795" s="615"/>
      <c r="X795" s="616"/>
      <c r="Y795" s="617">
        <v>16.5</v>
      </c>
      <c r="Z795" s="618"/>
      <c r="AA795" s="618"/>
      <c r="AB795" s="628"/>
      <c r="AC795" s="622" t="s">
        <v>621</v>
      </c>
      <c r="AD795" s="623"/>
      <c r="AE795" s="623"/>
      <c r="AF795" s="623"/>
      <c r="AG795" s="624"/>
      <c r="AH795" s="614" t="s">
        <v>621</v>
      </c>
      <c r="AI795" s="615"/>
      <c r="AJ795" s="615"/>
      <c r="AK795" s="615"/>
      <c r="AL795" s="615"/>
      <c r="AM795" s="615"/>
      <c r="AN795" s="615"/>
      <c r="AO795" s="615"/>
      <c r="AP795" s="615"/>
      <c r="AQ795" s="615"/>
      <c r="AR795" s="615"/>
      <c r="AS795" s="615"/>
      <c r="AT795" s="616"/>
      <c r="AU795" s="617">
        <v>17.600000000000001</v>
      </c>
      <c r="AV795" s="618"/>
      <c r="AW795" s="618"/>
      <c r="AX795" s="619"/>
    </row>
    <row r="796" spans="1:50" ht="21.5" customHeight="1" x14ac:dyDescent="0.2">
      <c r="A796" s="647"/>
      <c r="B796" s="648"/>
      <c r="C796" s="648"/>
      <c r="D796" s="648"/>
      <c r="E796" s="648"/>
      <c r="F796" s="649"/>
      <c r="G796" s="622" t="s">
        <v>572</v>
      </c>
      <c r="H796" s="623"/>
      <c r="I796" s="623"/>
      <c r="J796" s="623"/>
      <c r="K796" s="624"/>
      <c r="L796" s="614" t="s">
        <v>608</v>
      </c>
      <c r="M796" s="615"/>
      <c r="N796" s="615"/>
      <c r="O796" s="615"/>
      <c r="P796" s="615"/>
      <c r="Q796" s="615"/>
      <c r="R796" s="615"/>
      <c r="S796" s="615"/>
      <c r="T796" s="615"/>
      <c r="U796" s="615"/>
      <c r="V796" s="615"/>
      <c r="W796" s="615"/>
      <c r="X796" s="616"/>
      <c r="Y796" s="617">
        <v>4.0999999999999996</v>
      </c>
      <c r="Z796" s="618"/>
      <c r="AA796" s="618"/>
      <c r="AB796" s="628"/>
      <c r="AC796" s="622" t="s">
        <v>609</v>
      </c>
      <c r="AD796" s="623"/>
      <c r="AE796" s="623"/>
      <c r="AF796" s="623"/>
      <c r="AG796" s="624"/>
      <c r="AH796" s="614" t="s">
        <v>612</v>
      </c>
      <c r="AI796" s="615"/>
      <c r="AJ796" s="615"/>
      <c r="AK796" s="615"/>
      <c r="AL796" s="615"/>
      <c r="AM796" s="615"/>
      <c r="AN796" s="615"/>
      <c r="AO796" s="615"/>
      <c r="AP796" s="615"/>
      <c r="AQ796" s="615"/>
      <c r="AR796" s="615"/>
      <c r="AS796" s="615"/>
      <c r="AT796" s="616"/>
      <c r="AU796" s="617">
        <v>9.6</v>
      </c>
      <c r="AV796" s="618"/>
      <c r="AW796" s="618"/>
      <c r="AX796" s="619"/>
    </row>
    <row r="797" spans="1:50" ht="21.5" customHeight="1" x14ac:dyDescent="0.2">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t="s">
        <v>613</v>
      </c>
      <c r="AD797" s="623"/>
      <c r="AE797" s="623"/>
      <c r="AF797" s="623"/>
      <c r="AG797" s="624"/>
      <c r="AH797" s="614" t="s">
        <v>614</v>
      </c>
      <c r="AI797" s="615"/>
      <c r="AJ797" s="615"/>
      <c r="AK797" s="615"/>
      <c r="AL797" s="615"/>
      <c r="AM797" s="615"/>
      <c r="AN797" s="615"/>
      <c r="AO797" s="615"/>
      <c r="AP797" s="615"/>
      <c r="AQ797" s="615"/>
      <c r="AR797" s="615"/>
      <c r="AS797" s="615"/>
      <c r="AT797" s="616"/>
      <c r="AU797" s="617">
        <v>9.4</v>
      </c>
      <c r="AV797" s="618"/>
      <c r="AW797" s="618"/>
      <c r="AX797" s="619"/>
    </row>
    <row r="798" spans="1:50" ht="21.5" customHeight="1" x14ac:dyDescent="0.2">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t="s">
        <v>568</v>
      </c>
      <c r="AD798" s="623"/>
      <c r="AE798" s="623"/>
      <c r="AF798" s="623"/>
      <c r="AG798" s="624"/>
      <c r="AH798" s="614" t="s">
        <v>615</v>
      </c>
      <c r="AI798" s="615"/>
      <c r="AJ798" s="615"/>
      <c r="AK798" s="615"/>
      <c r="AL798" s="615"/>
      <c r="AM798" s="615"/>
      <c r="AN798" s="615"/>
      <c r="AO798" s="615"/>
      <c r="AP798" s="615"/>
      <c r="AQ798" s="615"/>
      <c r="AR798" s="615"/>
      <c r="AS798" s="615"/>
      <c r="AT798" s="616"/>
      <c r="AU798" s="617">
        <v>8.8000000000000007</v>
      </c>
      <c r="AV798" s="618"/>
      <c r="AW798" s="618"/>
      <c r="AX798" s="619"/>
    </row>
    <row r="799" spans="1:50" ht="21.5" customHeight="1" x14ac:dyDescent="0.2">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t="s">
        <v>616</v>
      </c>
      <c r="AD799" s="623"/>
      <c r="AE799" s="623"/>
      <c r="AF799" s="623"/>
      <c r="AG799" s="624"/>
      <c r="AH799" s="614" t="s">
        <v>617</v>
      </c>
      <c r="AI799" s="615"/>
      <c r="AJ799" s="615"/>
      <c r="AK799" s="615"/>
      <c r="AL799" s="615"/>
      <c r="AM799" s="615"/>
      <c r="AN799" s="615"/>
      <c r="AO799" s="615"/>
      <c r="AP799" s="615"/>
      <c r="AQ799" s="615"/>
      <c r="AR799" s="615"/>
      <c r="AS799" s="615"/>
      <c r="AT799" s="616"/>
      <c r="AU799" s="617">
        <v>2.2999999999999998</v>
      </c>
      <c r="AV799" s="618"/>
      <c r="AW799" s="618"/>
      <c r="AX799" s="619"/>
    </row>
    <row r="800" spans="1:50" ht="21.5" customHeight="1" x14ac:dyDescent="0.2">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t="s">
        <v>619</v>
      </c>
      <c r="AD800" s="623"/>
      <c r="AE800" s="623"/>
      <c r="AF800" s="623"/>
      <c r="AG800" s="624"/>
      <c r="AH800" s="614" t="s">
        <v>620</v>
      </c>
      <c r="AI800" s="615"/>
      <c r="AJ800" s="615"/>
      <c r="AK800" s="615"/>
      <c r="AL800" s="615"/>
      <c r="AM800" s="615"/>
      <c r="AN800" s="615"/>
      <c r="AO800" s="615"/>
      <c r="AP800" s="615"/>
      <c r="AQ800" s="615"/>
      <c r="AR800" s="615"/>
      <c r="AS800" s="615"/>
      <c r="AT800" s="616"/>
      <c r="AU800" s="617">
        <v>6.3</v>
      </c>
      <c r="AV800" s="618"/>
      <c r="AW800" s="618"/>
      <c r="AX800" s="619"/>
    </row>
    <row r="801" spans="1:50" ht="21.5" customHeight="1" x14ac:dyDescent="0.2">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1.5" customHeight="1" x14ac:dyDescent="0.2">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1.5" customHeight="1" x14ac:dyDescent="0.2">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1.5" customHeight="1" thickBot="1" x14ac:dyDescent="0.25">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38.300000000000004</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84.6</v>
      </c>
      <c r="AV804" s="848"/>
      <c r="AW804" s="848"/>
      <c r="AX804" s="850"/>
    </row>
    <row r="805" spans="1:50" ht="21.5" customHeight="1" x14ac:dyDescent="0.2">
      <c r="A805" s="647"/>
      <c r="B805" s="648"/>
      <c r="C805" s="648"/>
      <c r="D805" s="648"/>
      <c r="E805" s="648"/>
      <c r="F805" s="649"/>
      <c r="G805" s="611" t="s">
        <v>657</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658</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1.5" customHeight="1" x14ac:dyDescent="0.2">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1.5" customHeight="1" x14ac:dyDescent="0.2">
      <c r="A807" s="647"/>
      <c r="B807" s="648"/>
      <c r="C807" s="648"/>
      <c r="D807" s="648"/>
      <c r="E807" s="648"/>
      <c r="F807" s="649"/>
      <c r="G807" s="686" t="s">
        <v>571</v>
      </c>
      <c r="H807" s="687"/>
      <c r="I807" s="687"/>
      <c r="J807" s="687"/>
      <c r="K807" s="688"/>
      <c r="L807" s="680" t="s">
        <v>622</v>
      </c>
      <c r="M807" s="681"/>
      <c r="N807" s="681"/>
      <c r="O807" s="681"/>
      <c r="P807" s="681"/>
      <c r="Q807" s="681"/>
      <c r="R807" s="681"/>
      <c r="S807" s="681"/>
      <c r="T807" s="681"/>
      <c r="U807" s="681"/>
      <c r="V807" s="681"/>
      <c r="W807" s="681"/>
      <c r="X807" s="682"/>
      <c r="Y807" s="401">
        <v>1.7</v>
      </c>
      <c r="Z807" s="402"/>
      <c r="AA807" s="402"/>
      <c r="AB807" s="821"/>
      <c r="AC807" s="686" t="s">
        <v>609</v>
      </c>
      <c r="AD807" s="687"/>
      <c r="AE807" s="687"/>
      <c r="AF807" s="687"/>
      <c r="AG807" s="688"/>
      <c r="AH807" s="680" t="s">
        <v>625</v>
      </c>
      <c r="AI807" s="681"/>
      <c r="AJ807" s="681"/>
      <c r="AK807" s="681"/>
      <c r="AL807" s="681"/>
      <c r="AM807" s="681"/>
      <c r="AN807" s="681"/>
      <c r="AO807" s="681"/>
      <c r="AP807" s="681"/>
      <c r="AQ807" s="681"/>
      <c r="AR807" s="681"/>
      <c r="AS807" s="681"/>
      <c r="AT807" s="682"/>
      <c r="AU807" s="401">
        <v>20.5</v>
      </c>
      <c r="AV807" s="402"/>
      <c r="AW807" s="402"/>
      <c r="AX807" s="403"/>
    </row>
    <row r="808" spans="1:50" ht="21.5" customHeight="1" x14ac:dyDescent="0.2">
      <c r="A808" s="647"/>
      <c r="B808" s="648"/>
      <c r="C808" s="648"/>
      <c r="D808" s="648"/>
      <c r="E808" s="648"/>
      <c r="F808" s="649"/>
      <c r="G808" s="622" t="s">
        <v>623</v>
      </c>
      <c r="H808" s="623"/>
      <c r="I808" s="623"/>
      <c r="J808" s="623"/>
      <c r="K808" s="624"/>
      <c r="L808" s="614" t="s">
        <v>624</v>
      </c>
      <c r="M808" s="615"/>
      <c r="N808" s="615"/>
      <c r="O808" s="615"/>
      <c r="P808" s="615"/>
      <c r="Q808" s="615"/>
      <c r="R808" s="615"/>
      <c r="S808" s="615"/>
      <c r="T808" s="615"/>
      <c r="U808" s="615"/>
      <c r="V808" s="615"/>
      <c r="W808" s="615"/>
      <c r="X808" s="616"/>
      <c r="Y808" s="617">
        <v>0.7</v>
      </c>
      <c r="Z808" s="618"/>
      <c r="AA808" s="618"/>
      <c r="AB808" s="628"/>
      <c r="AC808" s="622" t="s">
        <v>626</v>
      </c>
      <c r="AD808" s="623"/>
      <c r="AE808" s="623"/>
      <c r="AF808" s="623"/>
      <c r="AG808" s="624"/>
      <c r="AH808" s="614" t="s">
        <v>627</v>
      </c>
      <c r="AI808" s="615"/>
      <c r="AJ808" s="615"/>
      <c r="AK808" s="615"/>
      <c r="AL808" s="615"/>
      <c r="AM808" s="615"/>
      <c r="AN808" s="615"/>
      <c r="AO808" s="615"/>
      <c r="AP808" s="615"/>
      <c r="AQ808" s="615"/>
      <c r="AR808" s="615"/>
      <c r="AS808" s="615"/>
      <c r="AT808" s="616"/>
      <c r="AU808" s="617">
        <v>2.2999999999999998</v>
      </c>
      <c r="AV808" s="618"/>
      <c r="AW808" s="618"/>
      <c r="AX808" s="619"/>
    </row>
    <row r="809" spans="1:50" ht="21.5" customHeight="1" x14ac:dyDescent="0.2">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t="s">
        <v>623</v>
      </c>
      <c r="AD809" s="623"/>
      <c r="AE809" s="623"/>
      <c r="AF809" s="623"/>
      <c r="AG809" s="624"/>
      <c r="AH809" s="614" t="s">
        <v>628</v>
      </c>
      <c r="AI809" s="615"/>
      <c r="AJ809" s="615"/>
      <c r="AK809" s="615"/>
      <c r="AL809" s="615"/>
      <c r="AM809" s="615"/>
      <c r="AN809" s="615"/>
      <c r="AO809" s="615"/>
      <c r="AP809" s="615"/>
      <c r="AQ809" s="615"/>
      <c r="AR809" s="615"/>
      <c r="AS809" s="615"/>
      <c r="AT809" s="616"/>
      <c r="AU809" s="617">
        <v>1.9</v>
      </c>
      <c r="AV809" s="618"/>
      <c r="AW809" s="618"/>
      <c r="AX809" s="619"/>
    </row>
    <row r="810" spans="1:50" ht="21.5" customHeight="1" x14ac:dyDescent="0.2">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1.5" customHeight="1" x14ac:dyDescent="0.2">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1.5" customHeight="1" x14ac:dyDescent="0.2">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1.5" customHeight="1" x14ac:dyDescent="0.2">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1.5" customHeight="1" x14ac:dyDescent="0.2">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1.5" customHeight="1" x14ac:dyDescent="0.2">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1.5" customHeight="1" x14ac:dyDescent="0.2">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1.5" customHeight="1" thickBot="1" x14ac:dyDescent="0.2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2.4</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24.7</v>
      </c>
      <c r="AV817" s="848"/>
      <c r="AW817" s="848"/>
      <c r="AX817" s="850"/>
    </row>
    <row r="818" spans="1:50" ht="21.5" customHeight="1" x14ac:dyDescent="0.2">
      <c r="A818" s="647"/>
      <c r="B818" s="648"/>
      <c r="C818" s="648"/>
      <c r="D818" s="648"/>
      <c r="E818" s="648"/>
      <c r="F818" s="649"/>
      <c r="G818" s="611" t="s">
        <v>659</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1.5" customHeight="1" x14ac:dyDescent="0.2">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1.5" customHeight="1" x14ac:dyDescent="0.2">
      <c r="A820" s="647"/>
      <c r="B820" s="648"/>
      <c r="C820" s="648"/>
      <c r="D820" s="648"/>
      <c r="E820" s="648"/>
      <c r="F820" s="649"/>
      <c r="G820" s="686" t="s">
        <v>609</v>
      </c>
      <c r="H820" s="687"/>
      <c r="I820" s="687"/>
      <c r="J820" s="687"/>
      <c r="K820" s="688"/>
      <c r="L820" s="680" t="s">
        <v>629</v>
      </c>
      <c r="M820" s="681"/>
      <c r="N820" s="681"/>
      <c r="O820" s="681"/>
      <c r="P820" s="681"/>
      <c r="Q820" s="681"/>
      <c r="R820" s="681"/>
      <c r="S820" s="681"/>
      <c r="T820" s="681"/>
      <c r="U820" s="681"/>
      <c r="V820" s="681"/>
      <c r="W820" s="681"/>
      <c r="X820" s="682"/>
      <c r="Y820" s="401">
        <v>10.6</v>
      </c>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1.5" customHeight="1" x14ac:dyDescent="0.2">
      <c r="A821" s="647"/>
      <c r="B821" s="648"/>
      <c r="C821" s="648"/>
      <c r="D821" s="648"/>
      <c r="E821" s="648"/>
      <c r="F821" s="649"/>
      <c r="G821" s="622" t="s">
        <v>621</v>
      </c>
      <c r="H821" s="623"/>
      <c r="I821" s="623"/>
      <c r="J821" s="623"/>
      <c r="K821" s="624"/>
      <c r="L821" s="614" t="s">
        <v>621</v>
      </c>
      <c r="M821" s="615"/>
      <c r="N821" s="615"/>
      <c r="O821" s="615"/>
      <c r="P821" s="615"/>
      <c r="Q821" s="615"/>
      <c r="R821" s="615"/>
      <c r="S821" s="615"/>
      <c r="T821" s="615"/>
      <c r="U821" s="615"/>
      <c r="V821" s="615"/>
      <c r="W821" s="615"/>
      <c r="X821" s="616"/>
      <c r="Y821" s="617">
        <v>2.7</v>
      </c>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1.5" customHeight="1" x14ac:dyDescent="0.2">
      <c r="A822" s="647"/>
      <c r="B822" s="648"/>
      <c r="C822" s="648"/>
      <c r="D822" s="648"/>
      <c r="E822" s="648"/>
      <c r="F822" s="649"/>
      <c r="G822" s="622" t="s">
        <v>618</v>
      </c>
      <c r="H822" s="623"/>
      <c r="I822" s="623"/>
      <c r="J822" s="623"/>
      <c r="K822" s="624"/>
      <c r="L822" s="614" t="s">
        <v>618</v>
      </c>
      <c r="M822" s="615"/>
      <c r="N822" s="615"/>
      <c r="O822" s="615"/>
      <c r="P822" s="615"/>
      <c r="Q822" s="615"/>
      <c r="R822" s="615"/>
      <c r="S822" s="615"/>
      <c r="T822" s="615"/>
      <c r="U822" s="615"/>
      <c r="V822" s="615"/>
      <c r="W822" s="615"/>
      <c r="X822" s="616"/>
      <c r="Y822" s="617">
        <v>1.1000000000000001</v>
      </c>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1.5" customHeight="1" x14ac:dyDescent="0.2">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1.5" customHeight="1" x14ac:dyDescent="0.2">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1.5" customHeight="1" x14ac:dyDescent="0.2">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1.5" customHeight="1" x14ac:dyDescent="0.2">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1.5" customHeight="1" x14ac:dyDescent="0.2">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1.5" customHeight="1" x14ac:dyDescent="0.2">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1.5" customHeight="1" x14ac:dyDescent="0.2">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1.5" customHeight="1" x14ac:dyDescent="0.2">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14.4</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1.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481</v>
      </c>
      <c r="AM831" s="274"/>
      <c r="AN831" s="274"/>
      <c r="AO831" s="82" t="s">
        <v>479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142"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42" t="s">
        <v>474</v>
      </c>
      <c r="AD836" s="142"/>
      <c r="AE836" s="142"/>
      <c r="AF836" s="142"/>
      <c r="AG836" s="142"/>
      <c r="AH836" s="363" t="s">
        <v>509</v>
      </c>
      <c r="AI836" s="360"/>
      <c r="AJ836" s="360"/>
      <c r="AK836" s="360"/>
      <c r="AL836" s="360" t="s">
        <v>21</v>
      </c>
      <c r="AM836" s="360"/>
      <c r="AN836" s="360"/>
      <c r="AO836" s="365"/>
      <c r="AP836" s="366" t="s">
        <v>432</v>
      </c>
      <c r="AQ836" s="366"/>
      <c r="AR836" s="366"/>
      <c r="AS836" s="366"/>
      <c r="AT836" s="366"/>
      <c r="AU836" s="366"/>
      <c r="AV836" s="366"/>
      <c r="AW836" s="366"/>
      <c r="AX836" s="366"/>
    </row>
    <row r="837" spans="1:50" ht="91.5" customHeight="1" x14ac:dyDescent="0.2">
      <c r="A837" s="389">
        <v>1</v>
      </c>
      <c r="B837" s="389">
        <v>1</v>
      </c>
      <c r="C837" s="357" t="s">
        <v>660</v>
      </c>
      <c r="D837" s="343"/>
      <c r="E837" s="343"/>
      <c r="F837" s="343"/>
      <c r="G837" s="343"/>
      <c r="H837" s="343"/>
      <c r="I837" s="343"/>
      <c r="J837" s="344">
        <v>2010001016851</v>
      </c>
      <c r="K837" s="345"/>
      <c r="L837" s="345"/>
      <c r="M837" s="345"/>
      <c r="N837" s="345"/>
      <c r="O837" s="345"/>
      <c r="P837" s="358" t="s">
        <v>672</v>
      </c>
      <c r="Q837" s="346"/>
      <c r="R837" s="346"/>
      <c r="S837" s="346"/>
      <c r="T837" s="346"/>
      <c r="U837" s="346"/>
      <c r="V837" s="346"/>
      <c r="W837" s="346"/>
      <c r="X837" s="346"/>
      <c r="Y837" s="347">
        <v>14.7</v>
      </c>
      <c r="Z837" s="348"/>
      <c r="AA837" s="348"/>
      <c r="AB837" s="349"/>
      <c r="AC837" s="359" t="s">
        <v>515</v>
      </c>
      <c r="AD837" s="367"/>
      <c r="AE837" s="367"/>
      <c r="AF837" s="367"/>
      <c r="AG837" s="367"/>
      <c r="AH837" s="368">
        <v>1</v>
      </c>
      <c r="AI837" s="369"/>
      <c r="AJ837" s="369"/>
      <c r="AK837" s="369"/>
      <c r="AL837" s="353">
        <v>67.2</v>
      </c>
      <c r="AM837" s="354"/>
      <c r="AN837" s="354"/>
      <c r="AO837" s="355"/>
      <c r="AP837" s="356" t="s">
        <v>574</v>
      </c>
      <c r="AQ837" s="356"/>
      <c r="AR837" s="356"/>
      <c r="AS837" s="356"/>
      <c r="AT837" s="356"/>
      <c r="AU837" s="356"/>
      <c r="AV837" s="356"/>
      <c r="AW837" s="356"/>
      <c r="AX837" s="356"/>
    </row>
    <row r="838" spans="1:50" ht="30" hidden="1" customHeight="1" x14ac:dyDescent="0.2">
      <c r="A838" s="389">
        <v>2</v>
      </c>
      <c r="B838" s="38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2">
      <c r="A839" s="389">
        <v>3</v>
      </c>
      <c r="B839" s="389">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2">
      <c r="A840" s="389">
        <v>4</v>
      </c>
      <c r="B840" s="389">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2">
      <c r="A841" s="389">
        <v>5</v>
      </c>
      <c r="B841" s="38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2">
      <c r="A842" s="389">
        <v>6</v>
      </c>
      <c r="B842" s="38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2">
      <c r="A843" s="389">
        <v>7</v>
      </c>
      <c r="B843" s="38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2">
      <c r="A844" s="389">
        <v>8</v>
      </c>
      <c r="B844" s="38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2">
      <c r="A845" s="389">
        <v>9</v>
      </c>
      <c r="B845" s="38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2">
      <c r="A846" s="389">
        <v>10</v>
      </c>
      <c r="B846" s="38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2">
      <c r="A847" s="389">
        <v>11</v>
      </c>
      <c r="B847" s="38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2">
      <c r="A848" s="389">
        <v>12</v>
      </c>
      <c r="B848" s="38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2">
      <c r="A849" s="389">
        <v>13</v>
      </c>
      <c r="B849" s="38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2">
      <c r="A850" s="389">
        <v>14</v>
      </c>
      <c r="B850" s="38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2">
      <c r="A851" s="389">
        <v>15</v>
      </c>
      <c r="B851" s="38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2">
      <c r="A852" s="389">
        <v>16</v>
      </c>
      <c r="B852" s="3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2">
      <c r="A853" s="389">
        <v>17</v>
      </c>
      <c r="B853" s="3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2">
      <c r="A854" s="389">
        <v>18</v>
      </c>
      <c r="B854" s="3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2">
      <c r="A855" s="389">
        <v>19</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2">
      <c r="A856" s="389">
        <v>20</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2">
      <c r="A857" s="389">
        <v>21</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2">
      <c r="A858" s="389">
        <v>22</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2">
      <c r="A859" s="389">
        <v>23</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2">
      <c r="A860" s="389">
        <v>24</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2">
      <c r="A861" s="389">
        <v>25</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2">
      <c r="A862" s="389">
        <v>26</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2">
      <c r="A863" s="389">
        <v>27</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2">
      <c r="A864" s="389">
        <v>28</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2">
      <c r="A865" s="389">
        <v>29</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2">
      <c r="A866" s="389">
        <v>30</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0"/>
      <c r="B869" s="360"/>
      <c r="C869" s="360" t="s">
        <v>26</v>
      </c>
      <c r="D869" s="360"/>
      <c r="E869" s="360"/>
      <c r="F869" s="360"/>
      <c r="G869" s="360"/>
      <c r="H869" s="360"/>
      <c r="I869" s="360"/>
      <c r="J869" s="142"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42" t="s">
        <v>474</v>
      </c>
      <c r="AD869" s="142"/>
      <c r="AE869" s="142"/>
      <c r="AF869" s="142"/>
      <c r="AG869" s="142"/>
      <c r="AH869" s="363" t="s">
        <v>509</v>
      </c>
      <c r="AI869" s="360"/>
      <c r="AJ869" s="360"/>
      <c r="AK869" s="360"/>
      <c r="AL869" s="360" t="s">
        <v>21</v>
      </c>
      <c r="AM869" s="360"/>
      <c r="AN869" s="360"/>
      <c r="AO869" s="365"/>
      <c r="AP869" s="366" t="s">
        <v>432</v>
      </c>
      <c r="AQ869" s="366"/>
      <c r="AR869" s="366"/>
      <c r="AS869" s="366"/>
      <c r="AT869" s="366"/>
      <c r="AU869" s="366"/>
      <c r="AV869" s="366"/>
      <c r="AW869" s="366"/>
      <c r="AX869" s="366"/>
    </row>
    <row r="870" spans="1:50" ht="50.15" customHeight="1" x14ac:dyDescent="0.2">
      <c r="A870" s="389">
        <v>1</v>
      </c>
      <c r="B870" s="389">
        <v>1</v>
      </c>
      <c r="C870" s="357" t="s">
        <v>630</v>
      </c>
      <c r="D870" s="343"/>
      <c r="E870" s="343"/>
      <c r="F870" s="343"/>
      <c r="G870" s="343"/>
      <c r="H870" s="343"/>
      <c r="I870" s="343"/>
      <c r="J870" s="344">
        <v>8000020282057</v>
      </c>
      <c r="K870" s="345"/>
      <c r="L870" s="345"/>
      <c r="M870" s="345"/>
      <c r="N870" s="345"/>
      <c r="O870" s="345"/>
      <c r="P870" s="358" t="s">
        <v>636</v>
      </c>
      <c r="Q870" s="346"/>
      <c r="R870" s="346"/>
      <c r="S870" s="346"/>
      <c r="T870" s="346"/>
      <c r="U870" s="346"/>
      <c r="V870" s="346"/>
      <c r="W870" s="346"/>
      <c r="X870" s="346"/>
      <c r="Y870" s="347">
        <v>39.200000000000003</v>
      </c>
      <c r="Z870" s="348"/>
      <c r="AA870" s="348"/>
      <c r="AB870" s="349"/>
      <c r="AC870" s="359" t="s">
        <v>521</v>
      </c>
      <c r="AD870" s="367"/>
      <c r="AE870" s="367"/>
      <c r="AF870" s="367"/>
      <c r="AG870" s="367"/>
      <c r="AH870" s="368" t="s">
        <v>632</v>
      </c>
      <c r="AI870" s="369"/>
      <c r="AJ870" s="369"/>
      <c r="AK870" s="369"/>
      <c r="AL870" s="353" t="s">
        <v>692</v>
      </c>
      <c r="AM870" s="354"/>
      <c r="AN870" s="354"/>
      <c r="AO870" s="355"/>
      <c r="AP870" s="356" t="s">
        <v>633</v>
      </c>
      <c r="AQ870" s="356"/>
      <c r="AR870" s="356"/>
      <c r="AS870" s="356"/>
      <c r="AT870" s="356"/>
      <c r="AU870" s="356"/>
      <c r="AV870" s="356"/>
      <c r="AW870" s="356"/>
      <c r="AX870" s="356"/>
    </row>
    <row r="871" spans="1:50" ht="50.15" customHeight="1" x14ac:dyDescent="0.2">
      <c r="A871" s="389">
        <v>2</v>
      </c>
      <c r="B871" s="389">
        <v>1</v>
      </c>
      <c r="C871" s="357" t="s">
        <v>634</v>
      </c>
      <c r="D871" s="343"/>
      <c r="E871" s="343"/>
      <c r="F871" s="343"/>
      <c r="G871" s="343"/>
      <c r="H871" s="343"/>
      <c r="I871" s="343"/>
      <c r="J871" s="344">
        <v>9000020016934</v>
      </c>
      <c r="K871" s="345"/>
      <c r="L871" s="345"/>
      <c r="M871" s="345"/>
      <c r="N871" s="345"/>
      <c r="O871" s="345"/>
      <c r="P871" s="358" t="s">
        <v>637</v>
      </c>
      <c r="Q871" s="346"/>
      <c r="R871" s="346"/>
      <c r="S871" s="346"/>
      <c r="T871" s="346"/>
      <c r="U871" s="346"/>
      <c r="V871" s="346"/>
      <c r="W871" s="346"/>
      <c r="X871" s="346"/>
      <c r="Y871" s="347">
        <v>37.200000000000003</v>
      </c>
      <c r="Z871" s="348"/>
      <c r="AA871" s="348"/>
      <c r="AB871" s="349"/>
      <c r="AC871" s="359" t="s">
        <v>521</v>
      </c>
      <c r="AD871" s="367"/>
      <c r="AE871" s="367"/>
      <c r="AF871" s="367"/>
      <c r="AG871" s="367"/>
      <c r="AH871" s="368" t="s">
        <v>632</v>
      </c>
      <c r="AI871" s="369"/>
      <c r="AJ871" s="369"/>
      <c r="AK871" s="369"/>
      <c r="AL871" s="353" t="s">
        <v>693</v>
      </c>
      <c r="AM871" s="354"/>
      <c r="AN871" s="354"/>
      <c r="AO871" s="355"/>
      <c r="AP871" s="356" t="s">
        <v>633</v>
      </c>
      <c r="AQ871" s="356"/>
      <c r="AR871" s="356"/>
      <c r="AS871" s="356"/>
      <c r="AT871" s="356"/>
      <c r="AU871" s="356"/>
      <c r="AV871" s="356"/>
      <c r="AW871" s="356"/>
      <c r="AX871" s="356"/>
    </row>
    <row r="872" spans="1:50" ht="50.15" customHeight="1" x14ac:dyDescent="0.2">
      <c r="A872" s="389">
        <v>3</v>
      </c>
      <c r="B872" s="389">
        <v>1</v>
      </c>
      <c r="C872" s="357" t="s">
        <v>635</v>
      </c>
      <c r="D872" s="343"/>
      <c r="E872" s="343"/>
      <c r="F872" s="343"/>
      <c r="G872" s="343"/>
      <c r="H872" s="343"/>
      <c r="I872" s="343"/>
      <c r="J872" s="344">
        <v>9000020016471</v>
      </c>
      <c r="K872" s="345"/>
      <c r="L872" s="345"/>
      <c r="M872" s="345"/>
      <c r="N872" s="345"/>
      <c r="O872" s="345"/>
      <c r="P872" s="358" t="s">
        <v>631</v>
      </c>
      <c r="Q872" s="346"/>
      <c r="R872" s="346"/>
      <c r="S872" s="346"/>
      <c r="T872" s="346"/>
      <c r="U872" s="346"/>
      <c r="V872" s="346"/>
      <c r="W872" s="346"/>
      <c r="X872" s="346"/>
      <c r="Y872" s="347">
        <v>22.2</v>
      </c>
      <c r="Z872" s="348"/>
      <c r="AA872" s="348"/>
      <c r="AB872" s="349"/>
      <c r="AC872" s="359" t="s">
        <v>521</v>
      </c>
      <c r="AD872" s="367"/>
      <c r="AE872" s="367"/>
      <c r="AF872" s="367"/>
      <c r="AG872" s="367"/>
      <c r="AH872" s="368" t="s">
        <v>632</v>
      </c>
      <c r="AI872" s="369"/>
      <c r="AJ872" s="369"/>
      <c r="AK872" s="369"/>
      <c r="AL872" s="353" t="s">
        <v>694</v>
      </c>
      <c r="AM872" s="354"/>
      <c r="AN872" s="354"/>
      <c r="AO872" s="355"/>
      <c r="AP872" s="356" t="s">
        <v>633</v>
      </c>
      <c r="AQ872" s="356"/>
      <c r="AR872" s="356"/>
      <c r="AS872" s="356"/>
      <c r="AT872" s="356"/>
      <c r="AU872" s="356"/>
      <c r="AV872" s="356"/>
      <c r="AW872" s="356"/>
      <c r="AX872" s="356"/>
    </row>
    <row r="873" spans="1:50" ht="50.15" hidden="1" customHeight="1" x14ac:dyDescent="0.2">
      <c r="A873" s="389">
        <v>4</v>
      </c>
      <c r="B873" s="389">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50.15" hidden="1" customHeight="1" x14ac:dyDescent="0.2">
      <c r="A874" s="389">
        <v>5</v>
      </c>
      <c r="B874" s="389">
        <v>1</v>
      </c>
      <c r="C874" s="357"/>
      <c r="D874" s="343"/>
      <c r="E874" s="343"/>
      <c r="F874" s="343"/>
      <c r="G874" s="343"/>
      <c r="H874" s="343"/>
      <c r="I874" s="343"/>
      <c r="J874" s="344"/>
      <c r="K874" s="345"/>
      <c r="L874" s="345"/>
      <c r="M874" s="345"/>
      <c r="N874" s="345"/>
      <c r="O874" s="345"/>
      <c r="P874" s="358"/>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50.15" hidden="1" customHeight="1" x14ac:dyDescent="0.2">
      <c r="A875" s="389">
        <v>6</v>
      </c>
      <c r="B875" s="389">
        <v>1</v>
      </c>
      <c r="C875" s="357"/>
      <c r="D875" s="343"/>
      <c r="E875" s="343"/>
      <c r="F875" s="343"/>
      <c r="G875" s="343"/>
      <c r="H875" s="343"/>
      <c r="I875" s="343"/>
      <c r="J875" s="344"/>
      <c r="K875" s="345"/>
      <c r="L875" s="345"/>
      <c r="M875" s="345"/>
      <c r="N875" s="345"/>
      <c r="O875" s="345"/>
      <c r="P875" s="358"/>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50.15" hidden="1" customHeight="1" x14ac:dyDescent="0.2">
      <c r="A876" s="389">
        <v>7</v>
      </c>
      <c r="B876" s="389">
        <v>1</v>
      </c>
      <c r="C876" s="357"/>
      <c r="D876" s="343"/>
      <c r="E876" s="343"/>
      <c r="F876" s="343"/>
      <c r="G876" s="343"/>
      <c r="H876" s="343"/>
      <c r="I876" s="343"/>
      <c r="J876" s="344"/>
      <c r="K876" s="345"/>
      <c r="L876" s="345"/>
      <c r="M876" s="345"/>
      <c r="N876" s="345"/>
      <c r="O876" s="345"/>
      <c r="P876" s="358"/>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50.15" hidden="1" customHeight="1" x14ac:dyDescent="0.2">
      <c r="A877" s="389">
        <v>8</v>
      </c>
      <c r="B877" s="389">
        <v>1</v>
      </c>
      <c r="C877" s="357"/>
      <c r="D877" s="343"/>
      <c r="E877" s="343"/>
      <c r="F877" s="343"/>
      <c r="G877" s="343"/>
      <c r="H877" s="343"/>
      <c r="I877" s="343"/>
      <c r="J877" s="344"/>
      <c r="K877" s="345"/>
      <c r="L877" s="345"/>
      <c r="M877" s="345"/>
      <c r="N877" s="345"/>
      <c r="O877" s="345"/>
      <c r="P877" s="358"/>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50.15" hidden="1" customHeight="1" x14ac:dyDescent="0.2">
      <c r="A878" s="389">
        <v>9</v>
      </c>
      <c r="B878" s="389">
        <v>1</v>
      </c>
      <c r="C878" s="357"/>
      <c r="D878" s="343"/>
      <c r="E878" s="343"/>
      <c r="F878" s="343"/>
      <c r="G878" s="343"/>
      <c r="H878" s="343"/>
      <c r="I878" s="343"/>
      <c r="J878" s="344"/>
      <c r="K878" s="345"/>
      <c r="L878" s="345"/>
      <c r="M878" s="345"/>
      <c r="N878" s="345"/>
      <c r="O878" s="345"/>
      <c r="P878" s="358"/>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50.15" hidden="1" customHeight="1" x14ac:dyDescent="0.2">
      <c r="A879" s="389">
        <v>10</v>
      </c>
      <c r="B879" s="389">
        <v>1</v>
      </c>
      <c r="C879" s="357"/>
      <c r="D879" s="343"/>
      <c r="E879" s="343"/>
      <c r="F879" s="343"/>
      <c r="G879" s="343"/>
      <c r="H879" s="343"/>
      <c r="I879" s="343"/>
      <c r="J879" s="344"/>
      <c r="K879" s="345"/>
      <c r="L879" s="345"/>
      <c r="M879" s="345"/>
      <c r="N879" s="345"/>
      <c r="O879" s="345"/>
      <c r="P879" s="358"/>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2">
      <c r="A880" s="389">
        <v>11</v>
      </c>
      <c r="B880" s="38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2">
      <c r="A881" s="389">
        <v>12</v>
      </c>
      <c r="B881" s="38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2">
      <c r="A882" s="389">
        <v>13</v>
      </c>
      <c r="B882" s="3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2">
      <c r="A883" s="389">
        <v>14</v>
      </c>
      <c r="B883" s="3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2">
      <c r="A884" s="389">
        <v>15</v>
      </c>
      <c r="B884" s="3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2">
      <c r="A885" s="389">
        <v>16</v>
      </c>
      <c r="B885" s="3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2">
      <c r="A886" s="389">
        <v>17</v>
      </c>
      <c r="B886" s="3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2">
      <c r="A887" s="389">
        <v>18</v>
      </c>
      <c r="B887" s="3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2">
      <c r="A888" s="389">
        <v>19</v>
      </c>
      <c r="B888" s="3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2">
      <c r="A889" s="389">
        <v>20</v>
      </c>
      <c r="B889" s="3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2">
      <c r="A890" s="389">
        <v>21</v>
      </c>
      <c r="B890" s="3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2">
      <c r="A891" s="389">
        <v>22</v>
      </c>
      <c r="B891" s="3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2">
      <c r="A892" s="389">
        <v>23</v>
      </c>
      <c r="B892" s="38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2">
      <c r="A893" s="389">
        <v>24</v>
      </c>
      <c r="B893" s="38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2">
      <c r="A894" s="389">
        <v>25</v>
      </c>
      <c r="B894" s="38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2">
      <c r="A895" s="389">
        <v>26</v>
      </c>
      <c r="B895" s="3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2">
      <c r="A896" s="389">
        <v>27</v>
      </c>
      <c r="B896" s="3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2">
      <c r="A897" s="389">
        <v>28</v>
      </c>
      <c r="B897" s="3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2">
      <c r="A898" s="389">
        <v>29</v>
      </c>
      <c r="B898" s="3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2">
      <c r="A899" s="389">
        <v>30</v>
      </c>
      <c r="B899" s="3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0"/>
      <c r="B902" s="360"/>
      <c r="C902" s="360" t="s">
        <v>26</v>
      </c>
      <c r="D902" s="360"/>
      <c r="E902" s="360"/>
      <c r="F902" s="360"/>
      <c r="G902" s="360"/>
      <c r="H902" s="360"/>
      <c r="I902" s="360"/>
      <c r="J902" s="142"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42" t="s">
        <v>474</v>
      </c>
      <c r="AD902" s="142"/>
      <c r="AE902" s="142"/>
      <c r="AF902" s="142"/>
      <c r="AG902" s="142"/>
      <c r="AH902" s="363" t="s">
        <v>509</v>
      </c>
      <c r="AI902" s="360"/>
      <c r="AJ902" s="360"/>
      <c r="AK902" s="360"/>
      <c r="AL902" s="360" t="s">
        <v>21</v>
      </c>
      <c r="AM902" s="360"/>
      <c r="AN902" s="360"/>
      <c r="AO902" s="365"/>
      <c r="AP902" s="366" t="s">
        <v>432</v>
      </c>
      <c r="AQ902" s="366"/>
      <c r="AR902" s="366"/>
      <c r="AS902" s="366"/>
      <c r="AT902" s="366"/>
      <c r="AU902" s="366"/>
      <c r="AV902" s="366"/>
      <c r="AW902" s="366"/>
      <c r="AX902" s="366"/>
    </row>
    <row r="903" spans="1:50" ht="50.15" customHeight="1" x14ac:dyDescent="0.2">
      <c r="A903" s="389">
        <v>1</v>
      </c>
      <c r="B903" s="389">
        <v>1</v>
      </c>
      <c r="C903" s="357" t="s">
        <v>638</v>
      </c>
      <c r="D903" s="343"/>
      <c r="E903" s="343"/>
      <c r="F903" s="343"/>
      <c r="G903" s="343"/>
      <c r="H903" s="343"/>
      <c r="I903" s="343"/>
      <c r="J903" s="344">
        <v>6140001086300</v>
      </c>
      <c r="K903" s="345"/>
      <c r="L903" s="345"/>
      <c r="M903" s="345"/>
      <c r="N903" s="345"/>
      <c r="O903" s="345"/>
      <c r="P903" s="358" t="s">
        <v>639</v>
      </c>
      <c r="Q903" s="346"/>
      <c r="R903" s="346"/>
      <c r="S903" s="346"/>
      <c r="T903" s="346"/>
      <c r="U903" s="346"/>
      <c r="V903" s="346"/>
      <c r="W903" s="346"/>
      <c r="X903" s="346"/>
      <c r="Y903" s="347">
        <v>38.299999999999997</v>
      </c>
      <c r="Z903" s="348"/>
      <c r="AA903" s="348"/>
      <c r="AB903" s="349"/>
      <c r="AC903" s="359" t="s">
        <v>521</v>
      </c>
      <c r="AD903" s="367"/>
      <c r="AE903" s="367"/>
      <c r="AF903" s="367"/>
      <c r="AG903" s="367"/>
      <c r="AH903" s="368" t="s">
        <v>633</v>
      </c>
      <c r="AI903" s="369"/>
      <c r="AJ903" s="369"/>
      <c r="AK903" s="369"/>
      <c r="AL903" s="353" t="s">
        <v>633</v>
      </c>
      <c r="AM903" s="354"/>
      <c r="AN903" s="354"/>
      <c r="AO903" s="355"/>
      <c r="AP903" s="356" t="s">
        <v>640</v>
      </c>
      <c r="AQ903" s="356"/>
      <c r="AR903" s="356"/>
      <c r="AS903" s="356"/>
      <c r="AT903" s="356"/>
      <c r="AU903" s="356"/>
      <c r="AV903" s="356"/>
      <c r="AW903" s="356"/>
      <c r="AX903" s="356"/>
    </row>
    <row r="904" spans="1:50" ht="50.15" customHeight="1" x14ac:dyDescent="0.2">
      <c r="A904" s="389">
        <v>2</v>
      </c>
      <c r="B904" s="389">
        <v>1</v>
      </c>
      <c r="C904" s="376" t="s">
        <v>641</v>
      </c>
      <c r="D904" s="377"/>
      <c r="E904" s="377"/>
      <c r="F904" s="377"/>
      <c r="G904" s="377"/>
      <c r="H904" s="377"/>
      <c r="I904" s="378"/>
      <c r="J904" s="373">
        <v>4010401004900</v>
      </c>
      <c r="K904" s="374"/>
      <c r="L904" s="374"/>
      <c r="M904" s="374"/>
      <c r="N904" s="374"/>
      <c r="O904" s="375"/>
      <c r="P904" s="379" t="s">
        <v>642</v>
      </c>
      <c r="Q904" s="380"/>
      <c r="R904" s="380"/>
      <c r="S904" s="380"/>
      <c r="T904" s="380"/>
      <c r="U904" s="380"/>
      <c r="V904" s="380"/>
      <c r="W904" s="380"/>
      <c r="X904" s="381"/>
      <c r="Y904" s="347">
        <v>33.5</v>
      </c>
      <c r="Z904" s="348"/>
      <c r="AA904" s="348"/>
      <c r="AB904" s="349"/>
      <c r="AC904" s="199" t="s">
        <v>521</v>
      </c>
      <c r="AD904" s="382"/>
      <c r="AE904" s="382"/>
      <c r="AF904" s="382"/>
      <c r="AG904" s="383"/>
      <c r="AH904" s="368" t="s">
        <v>633</v>
      </c>
      <c r="AI904" s="369"/>
      <c r="AJ904" s="369"/>
      <c r="AK904" s="369"/>
      <c r="AL904" s="353" t="s">
        <v>633</v>
      </c>
      <c r="AM904" s="354"/>
      <c r="AN904" s="354"/>
      <c r="AO904" s="355"/>
      <c r="AP904" s="356" t="s">
        <v>640</v>
      </c>
      <c r="AQ904" s="356"/>
      <c r="AR904" s="356"/>
      <c r="AS904" s="356"/>
      <c r="AT904" s="356"/>
      <c r="AU904" s="356"/>
      <c r="AV904" s="356"/>
      <c r="AW904" s="356"/>
      <c r="AX904" s="356"/>
    </row>
    <row r="905" spans="1:50" ht="50.15" customHeight="1" x14ac:dyDescent="0.2">
      <c r="A905" s="389">
        <v>3</v>
      </c>
      <c r="B905" s="389">
        <v>1</v>
      </c>
      <c r="C905" s="376" t="s">
        <v>643</v>
      </c>
      <c r="D905" s="377"/>
      <c r="E905" s="377"/>
      <c r="F905" s="377"/>
      <c r="G905" s="377"/>
      <c r="H905" s="377"/>
      <c r="I905" s="378"/>
      <c r="J905" s="373">
        <v>9430001020986</v>
      </c>
      <c r="K905" s="374"/>
      <c r="L905" s="374"/>
      <c r="M905" s="374"/>
      <c r="N905" s="374"/>
      <c r="O905" s="375"/>
      <c r="P905" s="379" t="s">
        <v>644</v>
      </c>
      <c r="Q905" s="380"/>
      <c r="R905" s="380"/>
      <c r="S905" s="380"/>
      <c r="T905" s="380"/>
      <c r="U905" s="380"/>
      <c r="V905" s="380"/>
      <c r="W905" s="380"/>
      <c r="X905" s="381"/>
      <c r="Y905" s="347">
        <v>22</v>
      </c>
      <c r="Z905" s="348"/>
      <c r="AA905" s="348"/>
      <c r="AB905" s="349"/>
      <c r="AC905" s="199" t="s">
        <v>521</v>
      </c>
      <c r="AD905" s="382"/>
      <c r="AE905" s="382"/>
      <c r="AF905" s="382"/>
      <c r="AG905" s="383"/>
      <c r="AH905" s="368" t="s">
        <v>633</v>
      </c>
      <c r="AI905" s="369"/>
      <c r="AJ905" s="369"/>
      <c r="AK905" s="369"/>
      <c r="AL905" s="353" t="s">
        <v>633</v>
      </c>
      <c r="AM905" s="354"/>
      <c r="AN905" s="354"/>
      <c r="AO905" s="355"/>
      <c r="AP905" s="356" t="s">
        <v>640</v>
      </c>
      <c r="AQ905" s="356"/>
      <c r="AR905" s="356"/>
      <c r="AS905" s="356"/>
      <c r="AT905" s="356"/>
      <c r="AU905" s="356"/>
      <c r="AV905" s="356"/>
      <c r="AW905" s="356"/>
      <c r="AX905" s="356"/>
    </row>
    <row r="906" spans="1:50" ht="50.15" hidden="1" customHeight="1" x14ac:dyDescent="0.2">
      <c r="A906" s="389">
        <v>4</v>
      </c>
      <c r="B906" s="389">
        <v>1</v>
      </c>
      <c r="C906" s="376"/>
      <c r="D906" s="377"/>
      <c r="E906" s="377"/>
      <c r="F906" s="377"/>
      <c r="G906" s="377"/>
      <c r="H906" s="377"/>
      <c r="I906" s="378"/>
      <c r="J906" s="373"/>
      <c r="K906" s="374"/>
      <c r="L906" s="374"/>
      <c r="M906" s="374"/>
      <c r="N906" s="374"/>
      <c r="O906" s="375"/>
      <c r="P906" s="379"/>
      <c r="Q906" s="380"/>
      <c r="R906" s="380"/>
      <c r="S906" s="380"/>
      <c r="T906" s="380"/>
      <c r="U906" s="380"/>
      <c r="V906" s="380"/>
      <c r="W906" s="380"/>
      <c r="X906" s="381"/>
      <c r="Y906" s="347"/>
      <c r="Z906" s="348"/>
      <c r="AA906" s="348"/>
      <c r="AB906" s="349"/>
      <c r="AC906" s="199"/>
      <c r="AD906" s="382"/>
      <c r="AE906" s="382"/>
      <c r="AF906" s="382"/>
      <c r="AG906" s="383"/>
      <c r="AH906" s="351"/>
      <c r="AI906" s="352"/>
      <c r="AJ906" s="352"/>
      <c r="AK906" s="352"/>
      <c r="AL906" s="353"/>
      <c r="AM906" s="354"/>
      <c r="AN906" s="354"/>
      <c r="AO906" s="355"/>
      <c r="AP906" s="356"/>
      <c r="AQ906" s="356"/>
      <c r="AR906" s="356"/>
      <c r="AS906" s="356"/>
      <c r="AT906" s="356"/>
      <c r="AU906" s="356"/>
      <c r="AV906" s="356"/>
      <c r="AW906" s="356"/>
      <c r="AX906" s="356"/>
    </row>
    <row r="907" spans="1:50" ht="50.15" hidden="1" customHeight="1" x14ac:dyDescent="0.2">
      <c r="A907" s="389">
        <v>5</v>
      </c>
      <c r="B907" s="389">
        <v>1</v>
      </c>
      <c r="C907" s="376"/>
      <c r="D907" s="377"/>
      <c r="E907" s="377"/>
      <c r="F907" s="377"/>
      <c r="G907" s="377"/>
      <c r="H907" s="377"/>
      <c r="I907" s="378"/>
      <c r="J907" s="373"/>
      <c r="K907" s="374"/>
      <c r="L907" s="374"/>
      <c r="M907" s="374"/>
      <c r="N907" s="374"/>
      <c r="O907" s="375"/>
      <c r="P907" s="379"/>
      <c r="Q907" s="380"/>
      <c r="R907" s="380"/>
      <c r="S907" s="380"/>
      <c r="T907" s="380"/>
      <c r="U907" s="380"/>
      <c r="V907" s="380"/>
      <c r="W907" s="380"/>
      <c r="X907" s="381"/>
      <c r="Y907" s="347"/>
      <c r="Z907" s="348"/>
      <c r="AA907" s="348"/>
      <c r="AB907" s="349"/>
      <c r="AC907" s="384"/>
      <c r="AD907" s="385"/>
      <c r="AE907" s="385"/>
      <c r="AF907" s="385"/>
      <c r="AG907" s="386"/>
      <c r="AH907" s="351"/>
      <c r="AI907" s="352"/>
      <c r="AJ907" s="352"/>
      <c r="AK907" s="352"/>
      <c r="AL907" s="353"/>
      <c r="AM907" s="354"/>
      <c r="AN907" s="354"/>
      <c r="AO907" s="355"/>
      <c r="AP907" s="356"/>
      <c r="AQ907" s="356"/>
      <c r="AR907" s="356"/>
      <c r="AS907" s="356"/>
      <c r="AT907" s="356"/>
      <c r="AU907" s="356"/>
      <c r="AV907" s="356"/>
      <c r="AW907" s="356"/>
      <c r="AX907" s="356"/>
    </row>
    <row r="908" spans="1:50" ht="50.15" hidden="1" customHeight="1" x14ac:dyDescent="0.2">
      <c r="A908" s="389">
        <v>6</v>
      </c>
      <c r="B908" s="389">
        <v>1</v>
      </c>
      <c r="C908" s="376"/>
      <c r="D908" s="377"/>
      <c r="E908" s="377"/>
      <c r="F908" s="377"/>
      <c r="G908" s="377"/>
      <c r="H908" s="377"/>
      <c r="I908" s="378"/>
      <c r="J908" s="373"/>
      <c r="K908" s="374"/>
      <c r="L908" s="374"/>
      <c r="M908" s="374"/>
      <c r="N908" s="374"/>
      <c r="O908" s="375"/>
      <c r="P908" s="379"/>
      <c r="Q908" s="380"/>
      <c r="R908" s="380"/>
      <c r="S908" s="380"/>
      <c r="T908" s="380"/>
      <c r="U908" s="380"/>
      <c r="V908" s="380"/>
      <c r="W908" s="380"/>
      <c r="X908" s="381"/>
      <c r="Y908" s="347"/>
      <c r="Z908" s="348"/>
      <c r="AA908" s="348"/>
      <c r="AB908" s="349"/>
      <c r="AC908" s="384"/>
      <c r="AD908" s="385"/>
      <c r="AE908" s="385"/>
      <c r="AF908" s="385"/>
      <c r="AG908" s="386"/>
      <c r="AH908" s="351"/>
      <c r="AI908" s="352"/>
      <c r="AJ908" s="352"/>
      <c r="AK908" s="352"/>
      <c r="AL908" s="353"/>
      <c r="AM908" s="354"/>
      <c r="AN908" s="354"/>
      <c r="AO908" s="355"/>
      <c r="AP908" s="356"/>
      <c r="AQ908" s="356"/>
      <c r="AR908" s="356"/>
      <c r="AS908" s="356"/>
      <c r="AT908" s="356"/>
      <c r="AU908" s="356"/>
      <c r="AV908" s="356"/>
      <c r="AW908" s="356"/>
      <c r="AX908" s="356"/>
    </row>
    <row r="909" spans="1:50" ht="50.15" hidden="1" customHeight="1" x14ac:dyDescent="0.2">
      <c r="A909" s="389">
        <v>7</v>
      </c>
      <c r="B909" s="389">
        <v>1</v>
      </c>
      <c r="C909" s="376"/>
      <c r="D909" s="377"/>
      <c r="E909" s="377"/>
      <c r="F909" s="377"/>
      <c r="G909" s="377"/>
      <c r="H909" s="377"/>
      <c r="I909" s="378"/>
      <c r="J909" s="373"/>
      <c r="K909" s="374"/>
      <c r="L909" s="374"/>
      <c r="M909" s="374"/>
      <c r="N909" s="374"/>
      <c r="O909" s="375"/>
      <c r="P909" s="379"/>
      <c r="Q909" s="380"/>
      <c r="R909" s="380"/>
      <c r="S909" s="380"/>
      <c r="T909" s="380"/>
      <c r="U909" s="380"/>
      <c r="V909" s="380"/>
      <c r="W909" s="380"/>
      <c r="X909" s="381"/>
      <c r="Y909" s="347"/>
      <c r="Z909" s="348"/>
      <c r="AA909" s="348"/>
      <c r="AB909" s="349"/>
      <c r="AC909" s="384"/>
      <c r="AD909" s="385"/>
      <c r="AE909" s="385"/>
      <c r="AF909" s="385"/>
      <c r="AG909" s="386"/>
      <c r="AH909" s="351"/>
      <c r="AI909" s="352"/>
      <c r="AJ909" s="352"/>
      <c r="AK909" s="352"/>
      <c r="AL909" s="353"/>
      <c r="AM909" s="354"/>
      <c r="AN909" s="354"/>
      <c r="AO909" s="355"/>
      <c r="AP909" s="356"/>
      <c r="AQ909" s="356"/>
      <c r="AR909" s="356"/>
      <c r="AS909" s="356"/>
      <c r="AT909" s="356"/>
      <c r="AU909" s="356"/>
      <c r="AV909" s="356"/>
      <c r="AW909" s="356"/>
      <c r="AX909" s="356"/>
    </row>
    <row r="910" spans="1:50" ht="50.15" hidden="1" customHeight="1" x14ac:dyDescent="0.2">
      <c r="A910" s="389">
        <v>8</v>
      </c>
      <c r="B910" s="389">
        <v>1</v>
      </c>
      <c r="C910" s="376"/>
      <c r="D910" s="377"/>
      <c r="E910" s="377"/>
      <c r="F910" s="377"/>
      <c r="G910" s="377"/>
      <c r="H910" s="377"/>
      <c r="I910" s="378"/>
      <c r="J910" s="373"/>
      <c r="K910" s="374"/>
      <c r="L910" s="374"/>
      <c r="M910" s="374"/>
      <c r="N910" s="374"/>
      <c r="O910" s="375"/>
      <c r="P910" s="379"/>
      <c r="Q910" s="380"/>
      <c r="R910" s="380"/>
      <c r="S910" s="380"/>
      <c r="T910" s="380"/>
      <c r="U910" s="380"/>
      <c r="V910" s="380"/>
      <c r="W910" s="380"/>
      <c r="X910" s="381"/>
      <c r="Y910" s="347"/>
      <c r="Z910" s="348"/>
      <c r="AA910" s="348"/>
      <c r="AB910" s="349"/>
      <c r="AC910" s="384"/>
      <c r="AD910" s="385"/>
      <c r="AE910" s="385"/>
      <c r="AF910" s="385"/>
      <c r="AG910" s="386"/>
      <c r="AH910" s="351"/>
      <c r="AI910" s="352"/>
      <c r="AJ910" s="352"/>
      <c r="AK910" s="352"/>
      <c r="AL910" s="353"/>
      <c r="AM910" s="354"/>
      <c r="AN910" s="354"/>
      <c r="AO910" s="355"/>
      <c r="AP910" s="356"/>
      <c r="AQ910" s="356"/>
      <c r="AR910" s="356"/>
      <c r="AS910" s="356"/>
      <c r="AT910" s="356"/>
      <c r="AU910" s="356"/>
      <c r="AV910" s="356"/>
      <c r="AW910" s="356"/>
      <c r="AX910" s="356"/>
    </row>
    <row r="911" spans="1:50" ht="50.15" hidden="1" customHeight="1" x14ac:dyDescent="0.2">
      <c r="A911" s="389">
        <v>9</v>
      </c>
      <c r="B911" s="389">
        <v>1</v>
      </c>
      <c r="C911" s="357"/>
      <c r="D911" s="343"/>
      <c r="E911" s="343"/>
      <c r="F911" s="343"/>
      <c r="G911" s="343"/>
      <c r="H911" s="343"/>
      <c r="I911" s="343"/>
      <c r="J911" s="344"/>
      <c r="K911" s="345"/>
      <c r="L911" s="345"/>
      <c r="M911" s="345"/>
      <c r="N911" s="345"/>
      <c r="O911" s="345"/>
      <c r="P911" s="358"/>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50.15" hidden="1" customHeight="1" x14ac:dyDescent="0.2">
      <c r="A912" s="389">
        <v>10</v>
      </c>
      <c r="B912" s="389">
        <v>1</v>
      </c>
      <c r="C912" s="357"/>
      <c r="D912" s="343"/>
      <c r="E912" s="343"/>
      <c r="F912" s="343"/>
      <c r="G912" s="343"/>
      <c r="H912" s="343"/>
      <c r="I912" s="343"/>
      <c r="J912" s="344"/>
      <c r="K912" s="345"/>
      <c r="L912" s="345"/>
      <c r="M912" s="345"/>
      <c r="N912" s="345"/>
      <c r="O912" s="345"/>
      <c r="P912" s="358"/>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t="s">
        <v>573</v>
      </c>
      <c r="AQ912" s="356"/>
      <c r="AR912" s="356"/>
      <c r="AS912" s="356"/>
      <c r="AT912" s="356"/>
      <c r="AU912" s="356"/>
      <c r="AV912" s="356"/>
      <c r="AW912" s="356"/>
      <c r="AX912" s="356"/>
    </row>
    <row r="913" spans="1:50" ht="30" hidden="1" customHeight="1" x14ac:dyDescent="0.2">
      <c r="A913" s="389">
        <v>11</v>
      </c>
      <c r="B913" s="38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2">
      <c r="A914" s="389">
        <v>12</v>
      </c>
      <c r="B914" s="38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2">
      <c r="A915" s="389">
        <v>13</v>
      </c>
      <c r="B915" s="38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2">
      <c r="A916" s="389">
        <v>14</v>
      </c>
      <c r="B916" s="38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2">
      <c r="A917" s="389">
        <v>15</v>
      </c>
      <c r="B917" s="38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2">
      <c r="A918" s="389">
        <v>16</v>
      </c>
      <c r="B918" s="3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2">
      <c r="A919" s="389">
        <v>17</v>
      </c>
      <c r="B919" s="3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2">
      <c r="A920" s="389">
        <v>18</v>
      </c>
      <c r="B920" s="3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2">
      <c r="A921" s="389">
        <v>19</v>
      </c>
      <c r="B921" s="3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2">
      <c r="A922" s="389">
        <v>20</v>
      </c>
      <c r="B922" s="3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2">
      <c r="A923" s="389">
        <v>21</v>
      </c>
      <c r="B923" s="3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2">
      <c r="A924" s="389">
        <v>22</v>
      </c>
      <c r="B924" s="3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2">
      <c r="A925" s="389">
        <v>23</v>
      </c>
      <c r="B925" s="38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2">
      <c r="A926" s="389">
        <v>24</v>
      </c>
      <c r="B926" s="38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2">
      <c r="A927" s="389">
        <v>25</v>
      </c>
      <c r="B927" s="38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2">
      <c r="A928" s="389">
        <v>26</v>
      </c>
      <c r="B928" s="3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2">
      <c r="A929" s="389">
        <v>27</v>
      </c>
      <c r="B929" s="3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2">
      <c r="A930" s="389">
        <v>28</v>
      </c>
      <c r="B930" s="3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2">
      <c r="A931" s="389">
        <v>29</v>
      </c>
      <c r="B931" s="3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2">
      <c r="A932" s="389">
        <v>30</v>
      </c>
      <c r="B932" s="3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0"/>
      <c r="B935" s="360"/>
      <c r="C935" s="360" t="s">
        <v>26</v>
      </c>
      <c r="D935" s="360"/>
      <c r="E935" s="360"/>
      <c r="F935" s="360"/>
      <c r="G935" s="360"/>
      <c r="H935" s="360"/>
      <c r="I935" s="360"/>
      <c r="J935" s="142"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42" t="s">
        <v>474</v>
      </c>
      <c r="AD935" s="142"/>
      <c r="AE935" s="142"/>
      <c r="AF935" s="142"/>
      <c r="AG935" s="142"/>
      <c r="AH935" s="363" t="s">
        <v>509</v>
      </c>
      <c r="AI935" s="360"/>
      <c r="AJ935" s="360"/>
      <c r="AK935" s="360"/>
      <c r="AL935" s="360" t="s">
        <v>21</v>
      </c>
      <c r="AM935" s="360"/>
      <c r="AN935" s="360"/>
      <c r="AO935" s="365"/>
      <c r="AP935" s="366" t="s">
        <v>432</v>
      </c>
      <c r="AQ935" s="366"/>
      <c r="AR935" s="366"/>
      <c r="AS935" s="366"/>
      <c r="AT935" s="366"/>
      <c r="AU935" s="366"/>
      <c r="AV935" s="366"/>
      <c r="AW935" s="366"/>
      <c r="AX935" s="366"/>
    </row>
    <row r="936" spans="1:50" ht="51" customHeight="1" x14ac:dyDescent="0.2">
      <c r="A936" s="389">
        <v>1</v>
      </c>
      <c r="B936" s="389">
        <v>1</v>
      </c>
      <c r="C936" s="357" t="s">
        <v>645</v>
      </c>
      <c r="D936" s="343"/>
      <c r="E936" s="343"/>
      <c r="F936" s="343"/>
      <c r="G936" s="343"/>
      <c r="H936" s="343"/>
      <c r="I936" s="343"/>
      <c r="J936" s="373">
        <v>6011101000700</v>
      </c>
      <c r="K936" s="374"/>
      <c r="L936" s="374"/>
      <c r="M936" s="374"/>
      <c r="N936" s="374"/>
      <c r="O936" s="375"/>
      <c r="P936" s="358" t="s">
        <v>646</v>
      </c>
      <c r="Q936" s="346"/>
      <c r="R936" s="346"/>
      <c r="S936" s="346"/>
      <c r="T936" s="346"/>
      <c r="U936" s="346"/>
      <c r="V936" s="346"/>
      <c r="W936" s="346"/>
      <c r="X936" s="346"/>
      <c r="Y936" s="347">
        <v>84.6</v>
      </c>
      <c r="Z936" s="348"/>
      <c r="AA936" s="348"/>
      <c r="AB936" s="349"/>
      <c r="AC936" s="359" t="s">
        <v>515</v>
      </c>
      <c r="AD936" s="367"/>
      <c r="AE936" s="367"/>
      <c r="AF936" s="367"/>
      <c r="AG936" s="367"/>
      <c r="AH936" s="368">
        <v>1</v>
      </c>
      <c r="AI936" s="369"/>
      <c r="AJ936" s="369"/>
      <c r="AK936" s="369"/>
      <c r="AL936" s="353">
        <v>97.9</v>
      </c>
      <c r="AM936" s="354"/>
      <c r="AN936" s="354"/>
      <c r="AO936" s="355"/>
      <c r="AP936" s="356"/>
      <c r="AQ936" s="356"/>
      <c r="AR936" s="356"/>
      <c r="AS936" s="356"/>
      <c r="AT936" s="356"/>
      <c r="AU936" s="356"/>
      <c r="AV936" s="356"/>
      <c r="AW936" s="356"/>
      <c r="AX936" s="356"/>
    </row>
    <row r="937" spans="1:50" ht="30" hidden="1" customHeight="1" x14ac:dyDescent="0.2">
      <c r="A937" s="389">
        <v>2</v>
      </c>
      <c r="B937" s="38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2">
      <c r="A938" s="389">
        <v>3</v>
      </c>
      <c r="B938" s="389">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2">
      <c r="A939" s="389">
        <v>4</v>
      </c>
      <c r="B939" s="389">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2">
      <c r="A940" s="389">
        <v>5</v>
      </c>
      <c r="B940" s="3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2">
      <c r="A941" s="389">
        <v>6</v>
      </c>
      <c r="B941" s="38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2">
      <c r="A942" s="389">
        <v>7</v>
      </c>
      <c r="B942" s="38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2">
      <c r="A943" s="389">
        <v>8</v>
      </c>
      <c r="B943" s="38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2">
      <c r="A944" s="389">
        <v>9</v>
      </c>
      <c r="B944" s="38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2">
      <c r="A945" s="389">
        <v>10</v>
      </c>
      <c r="B945" s="3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2">
      <c r="A946" s="389">
        <v>11</v>
      </c>
      <c r="B946" s="38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2">
      <c r="A947" s="389">
        <v>12</v>
      </c>
      <c r="B947" s="38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2">
      <c r="A948" s="389">
        <v>13</v>
      </c>
      <c r="B948" s="3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2">
      <c r="A949" s="389">
        <v>14</v>
      </c>
      <c r="B949" s="3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2">
      <c r="A950" s="389">
        <v>15</v>
      </c>
      <c r="B950" s="3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2">
      <c r="A951" s="389">
        <v>16</v>
      </c>
      <c r="B951" s="3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2">
      <c r="A952" s="389">
        <v>17</v>
      </c>
      <c r="B952" s="3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2">
      <c r="A953" s="389">
        <v>18</v>
      </c>
      <c r="B953" s="3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2">
      <c r="A954" s="389">
        <v>19</v>
      </c>
      <c r="B954" s="3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2">
      <c r="A955" s="389">
        <v>20</v>
      </c>
      <c r="B955" s="3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2">
      <c r="A956" s="389">
        <v>21</v>
      </c>
      <c r="B956" s="3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2">
      <c r="A957" s="389">
        <v>22</v>
      </c>
      <c r="B957" s="3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2">
      <c r="A958" s="389">
        <v>23</v>
      </c>
      <c r="B958" s="38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2">
      <c r="A959" s="389">
        <v>24</v>
      </c>
      <c r="B959" s="38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2">
      <c r="A960" s="389">
        <v>25</v>
      </c>
      <c r="B960" s="38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2">
      <c r="A961" s="389">
        <v>26</v>
      </c>
      <c r="B961" s="3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2">
      <c r="A962" s="389">
        <v>27</v>
      </c>
      <c r="B962" s="3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2">
      <c r="A963" s="389">
        <v>28</v>
      </c>
      <c r="B963" s="3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2">
      <c r="A964" s="389">
        <v>29</v>
      </c>
      <c r="B964" s="3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2">
      <c r="A965" s="389">
        <v>30</v>
      </c>
      <c r="B965" s="3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0"/>
      <c r="B968" s="360"/>
      <c r="C968" s="360" t="s">
        <v>26</v>
      </c>
      <c r="D968" s="360"/>
      <c r="E968" s="360"/>
      <c r="F968" s="360"/>
      <c r="G968" s="360"/>
      <c r="H968" s="360"/>
      <c r="I968" s="360"/>
      <c r="J968" s="142"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42" t="s">
        <v>474</v>
      </c>
      <c r="AD968" s="142"/>
      <c r="AE968" s="142"/>
      <c r="AF968" s="142"/>
      <c r="AG968" s="142"/>
      <c r="AH968" s="363" t="s">
        <v>509</v>
      </c>
      <c r="AI968" s="360"/>
      <c r="AJ968" s="360"/>
      <c r="AK968" s="360"/>
      <c r="AL968" s="360" t="s">
        <v>21</v>
      </c>
      <c r="AM968" s="360"/>
      <c r="AN968" s="360"/>
      <c r="AO968" s="365"/>
      <c r="AP968" s="366" t="s">
        <v>432</v>
      </c>
      <c r="AQ968" s="366"/>
      <c r="AR968" s="366"/>
      <c r="AS968" s="366"/>
      <c r="AT968" s="366"/>
      <c r="AU968" s="366"/>
      <c r="AV968" s="366"/>
      <c r="AW968" s="366"/>
      <c r="AX968" s="366"/>
    </row>
    <row r="969" spans="1:50" ht="30" customHeight="1" x14ac:dyDescent="0.2">
      <c r="A969" s="389">
        <v>1</v>
      </c>
      <c r="B969" s="389">
        <v>1</v>
      </c>
      <c r="C969" s="357" t="s">
        <v>647</v>
      </c>
      <c r="D969" s="343"/>
      <c r="E969" s="343"/>
      <c r="F969" s="343"/>
      <c r="G969" s="343"/>
      <c r="H969" s="343"/>
      <c r="I969" s="343"/>
      <c r="J969" s="344">
        <v>1430001021645</v>
      </c>
      <c r="K969" s="345"/>
      <c r="L969" s="345"/>
      <c r="M969" s="345"/>
      <c r="N969" s="345"/>
      <c r="O969" s="345"/>
      <c r="P969" s="358" t="s">
        <v>648</v>
      </c>
      <c r="Q969" s="346"/>
      <c r="R969" s="346"/>
      <c r="S969" s="346"/>
      <c r="T969" s="346"/>
      <c r="U969" s="346"/>
      <c r="V969" s="346"/>
      <c r="W969" s="346"/>
      <c r="X969" s="346"/>
      <c r="Y969" s="347">
        <v>2.38</v>
      </c>
      <c r="Z969" s="348"/>
      <c r="AA969" s="348"/>
      <c r="AB969" s="349"/>
      <c r="AC969" s="359" t="s">
        <v>521</v>
      </c>
      <c r="AD969" s="367"/>
      <c r="AE969" s="367"/>
      <c r="AF969" s="367"/>
      <c r="AG969" s="367"/>
      <c r="AH969" s="368" t="s">
        <v>633</v>
      </c>
      <c r="AI969" s="369"/>
      <c r="AJ969" s="369"/>
      <c r="AK969" s="369"/>
      <c r="AL969" s="353" t="s">
        <v>632</v>
      </c>
      <c r="AM969" s="354"/>
      <c r="AN969" s="354"/>
      <c r="AO969" s="355"/>
      <c r="AP969" s="356" t="s">
        <v>633</v>
      </c>
      <c r="AQ969" s="356"/>
      <c r="AR969" s="356"/>
      <c r="AS969" s="356"/>
      <c r="AT969" s="356"/>
      <c r="AU969" s="356"/>
      <c r="AV969" s="356"/>
      <c r="AW969" s="356"/>
      <c r="AX969" s="356"/>
    </row>
    <row r="970" spans="1:50" ht="30" customHeight="1" x14ac:dyDescent="0.2">
      <c r="A970" s="389">
        <v>2</v>
      </c>
      <c r="B970" s="389">
        <v>1</v>
      </c>
      <c r="C970" s="357" t="s">
        <v>649</v>
      </c>
      <c r="D970" s="343"/>
      <c r="E970" s="343"/>
      <c r="F970" s="343"/>
      <c r="G970" s="343"/>
      <c r="H970" s="343"/>
      <c r="I970" s="343"/>
      <c r="J970" s="344">
        <v>3370001004621</v>
      </c>
      <c r="K970" s="345"/>
      <c r="L970" s="345"/>
      <c r="M970" s="345"/>
      <c r="N970" s="345"/>
      <c r="O970" s="345"/>
      <c r="P970" s="358" t="s">
        <v>648</v>
      </c>
      <c r="Q970" s="346"/>
      <c r="R970" s="346"/>
      <c r="S970" s="346"/>
      <c r="T970" s="346"/>
      <c r="U970" s="346"/>
      <c r="V970" s="346"/>
      <c r="W970" s="346"/>
      <c r="X970" s="346"/>
      <c r="Y970" s="347">
        <v>2.4</v>
      </c>
      <c r="Z970" s="348"/>
      <c r="AA970" s="348"/>
      <c r="AB970" s="349"/>
      <c r="AC970" s="359" t="s">
        <v>521</v>
      </c>
      <c r="AD970" s="367"/>
      <c r="AE970" s="367"/>
      <c r="AF970" s="367"/>
      <c r="AG970" s="367"/>
      <c r="AH970" s="368" t="s">
        <v>633</v>
      </c>
      <c r="AI970" s="369"/>
      <c r="AJ970" s="369"/>
      <c r="AK970" s="369"/>
      <c r="AL970" s="353" t="s">
        <v>632</v>
      </c>
      <c r="AM970" s="354"/>
      <c r="AN970" s="354"/>
      <c r="AO970" s="355"/>
      <c r="AP970" s="356" t="s">
        <v>633</v>
      </c>
      <c r="AQ970" s="356"/>
      <c r="AR970" s="356"/>
      <c r="AS970" s="356"/>
      <c r="AT970" s="356"/>
      <c r="AU970" s="356"/>
      <c r="AV970" s="356"/>
      <c r="AW970" s="356"/>
      <c r="AX970" s="356"/>
    </row>
    <row r="971" spans="1:50" ht="30" customHeight="1" x14ac:dyDescent="0.2">
      <c r="A971" s="389">
        <v>3</v>
      </c>
      <c r="B971" s="389">
        <v>1</v>
      </c>
      <c r="C971" s="357" t="s">
        <v>650</v>
      </c>
      <c r="D971" s="343"/>
      <c r="E971" s="343"/>
      <c r="F971" s="343"/>
      <c r="G971" s="343"/>
      <c r="H971" s="343"/>
      <c r="I971" s="343"/>
      <c r="J971" s="344">
        <v>7070001002833</v>
      </c>
      <c r="K971" s="345"/>
      <c r="L971" s="345"/>
      <c r="M971" s="345"/>
      <c r="N971" s="345"/>
      <c r="O971" s="345"/>
      <c r="P971" s="358" t="s">
        <v>648</v>
      </c>
      <c r="Q971" s="346"/>
      <c r="R971" s="346"/>
      <c r="S971" s="346"/>
      <c r="T971" s="346"/>
      <c r="U971" s="346"/>
      <c r="V971" s="346"/>
      <c r="W971" s="346"/>
      <c r="X971" s="346"/>
      <c r="Y971" s="347">
        <v>2.4</v>
      </c>
      <c r="Z971" s="348"/>
      <c r="AA971" s="348"/>
      <c r="AB971" s="349"/>
      <c r="AC971" s="359" t="s">
        <v>521</v>
      </c>
      <c r="AD971" s="367"/>
      <c r="AE971" s="367"/>
      <c r="AF971" s="367"/>
      <c r="AG971" s="367"/>
      <c r="AH971" s="368" t="s">
        <v>633</v>
      </c>
      <c r="AI971" s="369"/>
      <c r="AJ971" s="369"/>
      <c r="AK971" s="369"/>
      <c r="AL971" s="353" t="s">
        <v>632</v>
      </c>
      <c r="AM971" s="354"/>
      <c r="AN971" s="354"/>
      <c r="AO971" s="355"/>
      <c r="AP971" s="356" t="s">
        <v>633</v>
      </c>
      <c r="AQ971" s="356"/>
      <c r="AR971" s="356"/>
      <c r="AS971" s="356"/>
      <c r="AT971" s="356"/>
      <c r="AU971" s="356"/>
      <c r="AV971" s="356"/>
      <c r="AW971" s="356"/>
      <c r="AX971" s="356"/>
    </row>
    <row r="972" spans="1:50" ht="30" customHeight="1" x14ac:dyDescent="0.2">
      <c r="A972" s="389">
        <v>4</v>
      </c>
      <c r="B972" s="389">
        <v>1</v>
      </c>
      <c r="C972" s="357" t="s">
        <v>651</v>
      </c>
      <c r="D972" s="343"/>
      <c r="E972" s="343"/>
      <c r="F972" s="343"/>
      <c r="G972" s="343"/>
      <c r="H972" s="343"/>
      <c r="I972" s="343"/>
      <c r="J972" s="344">
        <v>9040001002710</v>
      </c>
      <c r="K972" s="345"/>
      <c r="L972" s="345"/>
      <c r="M972" s="345"/>
      <c r="N972" s="345"/>
      <c r="O972" s="345"/>
      <c r="P972" s="358" t="s">
        <v>648</v>
      </c>
      <c r="Q972" s="346"/>
      <c r="R972" s="346"/>
      <c r="S972" s="346"/>
      <c r="T972" s="346"/>
      <c r="U972" s="346"/>
      <c r="V972" s="346"/>
      <c r="W972" s="346"/>
      <c r="X972" s="346"/>
      <c r="Y972" s="347">
        <v>2.4</v>
      </c>
      <c r="Z972" s="348"/>
      <c r="AA972" s="348"/>
      <c r="AB972" s="349"/>
      <c r="AC972" s="359" t="s">
        <v>521</v>
      </c>
      <c r="AD972" s="367"/>
      <c r="AE972" s="367"/>
      <c r="AF972" s="367"/>
      <c r="AG972" s="367"/>
      <c r="AH972" s="368" t="s">
        <v>633</v>
      </c>
      <c r="AI972" s="369"/>
      <c r="AJ972" s="369"/>
      <c r="AK972" s="369"/>
      <c r="AL972" s="353" t="s">
        <v>632</v>
      </c>
      <c r="AM972" s="354"/>
      <c r="AN972" s="354"/>
      <c r="AO972" s="355"/>
      <c r="AP972" s="356" t="s">
        <v>633</v>
      </c>
      <c r="AQ972" s="356"/>
      <c r="AR972" s="356"/>
      <c r="AS972" s="356"/>
      <c r="AT972" s="356"/>
      <c r="AU972" s="356"/>
      <c r="AV972" s="356"/>
      <c r="AW972" s="356"/>
      <c r="AX972" s="356"/>
    </row>
    <row r="973" spans="1:50" ht="30" hidden="1" customHeight="1" x14ac:dyDescent="0.2">
      <c r="A973" s="389">
        <v>5</v>
      </c>
      <c r="B973" s="3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2">
      <c r="A974" s="389">
        <v>6</v>
      </c>
      <c r="B974" s="38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2">
      <c r="A975" s="389">
        <v>7</v>
      </c>
      <c r="B975" s="38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2">
      <c r="A976" s="389">
        <v>8</v>
      </c>
      <c r="B976" s="38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2">
      <c r="A977" s="389">
        <v>9</v>
      </c>
      <c r="B977" s="38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2">
      <c r="A978" s="389">
        <v>10</v>
      </c>
      <c r="B978" s="38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2">
      <c r="A979" s="389">
        <v>11</v>
      </c>
      <c r="B979" s="38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2">
      <c r="A980" s="389">
        <v>12</v>
      </c>
      <c r="B980" s="38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2">
      <c r="A981" s="389">
        <v>13</v>
      </c>
      <c r="B981" s="3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2">
      <c r="A982" s="389">
        <v>14</v>
      </c>
      <c r="B982" s="3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2">
      <c r="A983" s="389">
        <v>15</v>
      </c>
      <c r="B983" s="3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2">
      <c r="A984" s="389">
        <v>16</v>
      </c>
      <c r="B984" s="3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2">
      <c r="A985" s="389">
        <v>17</v>
      </c>
      <c r="B985" s="3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2">
      <c r="A986" s="389">
        <v>18</v>
      </c>
      <c r="B986" s="3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2">
      <c r="A987" s="389">
        <v>19</v>
      </c>
      <c r="B987" s="3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2">
      <c r="A988" s="389">
        <v>20</v>
      </c>
      <c r="B988" s="3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2">
      <c r="A989" s="389">
        <v>21</v>
      </c>
      <c r="B989" s="3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2">
      <c r="A990" s="389">
        <v>22</v>
      </c>
      <c r="B990" s="3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2">
      <c r="A991" s="389">
        <v>23</v>
      </c>
      <c r="B991" s="38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2">
      <c r="A992" s="389">
        <v>24</v>
      </c>
      <c r="B992" s="38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2">
      <c r="A993" s="389">
        <v>25</v>
      </c>
      <c r="B993" s="38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2">
      <c r="A994" s="389">
        <v>26</v>
      </c>
      <c r="B994" s="3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2">
      <c r="A995" s="389">
        <v>27</v>
      </c>
      <c r="B995" s="3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2">
      <c r="A996" s="389">
        <v>28</v>
      </c>
      <c r="B996" s="3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2">
      <c r="A997" s="389">
        <v>29</v>
      </c>
      <c r="B997" s="3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2">
      <c r="A998" s="389">
        <v>30</v>
      </c>
      <c r="B998" s="3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0"/>
      <c r="B1001" s="360"/>
      <c r="C1001" s="360" t="s">
        <v>26</v>
      </c>
      <c r="D1001" s="360"/>
      <c r="E1001" s="360"/>
      <c r="F1001" s="360"/>
      <c r="G1001" s="360"/>
      <c r="H1001" s="360"/>
      <c r="I1001" s="360"/>
      <c r="J1001" s="142"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42" t="s">
        <v>474</v>
      </c>
      <c r="AD1001" s="142"/>
      <c r="AE1001" s="142"/>
      <c r="AF1001" s="142"/>
      <c r="AG1001" s="142"/>
      <c r="AH1001" s="363" t="s">
        <v>509</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customHeight="1" x14ac:dyDescent="0.2">
      <c r="A1002" s="389">
        <v>1</v>
      </c>
      <c r="B1002" s="389">
        <v>1</v>
      </c>
      <c r="C1002" s="357" t="s">
        <v>652</v>
      </c>
      <c r="D1002" s="343"/>
      <c r="E1002" s="343"/>
      <c r="F1002" s="343"/>
      <c r="G1002" s="343"/>
      <c r="H1002" s="343"/>
      <c r="I1002" s="343"/>
      <c r="J1002" s="344">
        <v>8013401001509</v>
      </c>
      <c r="K1002" s="345"/>
      <c r="L1002" s="345"/>
      <c r="M1002" s="345"/>
      <c r="N1002" s="345"/>
      <c r="O1002" s="345"/>
      <c r="P1002" s="358" t="s">
        <v>653</v>
      </c>
      <c r="Q1002" s="346"/>
      <c r="R1002" s="346"/>
      <c r="S1002" s="346"/>
      <c r="T1002" s="346"/>
      <c r="U1002" s="346"/>
      <c r="V1002" s="346"/>
      <c r="W1002" s="346"/>
      <c r="X1002" s="346"/>
      <c r="Y1002" s="347">
        <v>24.7</v>
      </c>
      <c r="Z1002" s="348"/>
      <c r="AA1002" s="348"/>
      <c r="AB1002" s="349"/>
      <c r="AC1002" s="359" t="s">
        <v>515</v>
      </c>
      <c r="AD1002" s="367"/>
      <c r="AE1002" s="367"/>
      <c r="AF1002" s="367"/>
      <c r="AG1002" s="367"/>
      <c r="AH1002" s="368">
        <v>2</v>
      </c>
      <c r="AI1002" s="369"/>
      <c r="AJ1002" s="369"/>
      <c r="AK1002" s="369"/>
      <c r="AL1002" s="353">
        <v>61</v>
      </c>
      <c r="AM1002" s="354"/>
      <c r="AN1002" s="354"/>
      <c r="AO1002" s="355"/>
      <c r="AP1002" s="356" t="s">
        <v>633</v>
      </c>
      <c r="AQ1002" s="356"/>
      <c r="AR1002" s="356"/>
      <c r="AS1002" s="356"/>
      <c r="AT1002" s="356"/>
      <c r="AU1002" s="356"/>
      <c r="AV1002" s="356"/>
      <c r="AW1002" s="356"/>
      <c r="AX1002" s="356"/>
    </row>
    <row r="1003" spans="1:50" ht="30" hidden="1" customHeight="1" x14ac:dyDescent="0.2">
      <c r="A1003" s="389">
        <v>2</v>
      </c>
      <c r="B1003" s="3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2">
      <c r="A1004" s="389">
        <v>3</v>
      </c>
      <c r="B1004" s="389">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2">
      <c r="A1005" s="389">
        <v>4</v>
      </c>
      <c r="B1005" s="389">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2">
      <c r="A1006" s="389">
        <v>5</v>
      </c>
      <c r="B1006" s="3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2">
      <c r="A1007" s="389">
        <v>6</v>
      </c>
      <c r="B1007" s="38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2">
      <c r="A1008" s="389">
        <v>7</v>
      </c>
      <c r="B1008" s="38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2">
      <c r="A1009" s="389">
        <v>8</v>
      </c>
      <c r="B1009" s="38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2">
      <c r="A1010" s="389">
        <v>9</v>
      </c>
      <c r="B1010" s="3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2">
      <c r="A1011" s="389">
        <v>10</v>
      </c>
      <c r="B1011" s="3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2">
      <c r="A1012" s="389">
        <v>11</v>
      </c>
      <c r="B1012" s="38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2">
      <c r="A1013" s="389">
        <v>12</v>
      </c>
      <c r="B1013" s="38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2">
      <c r="A1014" s="389">
        <v>13</v>
      </c>
      <c r="B1014" s="3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2">
      <c r="A1015" s="389">
        <v>14</v>
      </c>
      <c r="B1015" s="3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2">
      <c r="A1016" s="389">
        <v>15</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2">
      <c r="A1017" s="389">
        <v>16</v>
      </c>
      <c r="B1017" s="3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2">
      <c r="A1018" s="389">
        <v>17</v>
      </c>
      <c r="B1018" s="3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2">
      <c r="A1019" s="389">
        <v>18</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2">
      <c r="A1020" s="389">
        <v>19</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2">
      <c r="A1021" s="389">
        <v>20</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2">
      <c r="A1022" s="389">
        <v>21</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2">
      <c r="A1023" s="389">
        <v>22</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2">
      <c r="A1024" s="389">
        <v>23</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2">
      <c r="A1025" s="389">
        <v>24</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2">
      <c r="A1026" s="389">
        <v>25</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2">
      <c r="A1027" s="389">
        <v>26</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2">
      <c r="A1028" s="389">
        <v>27</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2">
      <c r="A1029" s="389">
        <v>28</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2">
      <c r="A1030" s="389">
        <v>29</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2">
      <c r="A1031" s="389">
        <v>30</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0"/>
      <c r="B1034" s="360"/>
      <c r="C1034" s="360" t="s">
        <v>26</v>
      </c>
      <c r="D1034" s="360"/>
      <c r="E1034" s="360"/>
      <c r="F1034" s="360"/>
      <c r="G1034" s="360"/>
      <c r="H1034" s="360"/>
      <c r="I1034" s="360"/>
      <c r="J1034" s="142"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42" t="s">
        <v>474</v>
      </c>
      <c r="AD1034" s="142"/>
      <c r="AE1034" s="142"/>
      <c r="AF1034" s="142"/>
      <c r="AG1034" s="142"/>
      <c r="AH1034" s="363" t="s">
        <v>509</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48.65" customHeight="1" x14ac:dyDescent="0.2">
      <c r="A1035" s="389">
        <v>1</v>
      </c>
      <c r="B1035" s="389">
        <v>1</v>
      </c>
      <c r="C1035" s="357" t="s">
        <v>673</v>
      </c>
      <c r="D1035" s="343"/>
      <c r="E1035" s="343"/>
      <c r="F1035" s="343"/>
      <c r="G1035" s="343"/>
      <c r="H1035" s="343"/>
      <c r="I1035" s="343"/>
      <c r="J1035" s="344">
        <v>5013201004656</v>
      </c>
      <c r="K1035" s="345"/>
      <c r="L1035" s="345"/>
      <c r="M1035" s="345"/>
      <c r="N1035" s="345"/>
      <c r="O1035" s="345"/>
      <c r="P1035" s="358" t="s">
        <v>654</v>
      </c>
      <c r="Q1035" s="346"/>
      <c r="R1035" s="346"/>
      <c r="S1035" s="346"/>
      <c r="T1035" s="346"/>
      <c r="U1035" s="346"/>
      <c r="V1035" s="346"/>
      <c r="W1035" s="346"/>
      <c r="X1035" s="346"/>
      <c r="Y1035" s="347">
        <v>14.4</v>
      </c>
      <c r="Z1035" s="348"/>
      <c r="AA1035" s="348"/>
      <c r="AB1035" s="349"/>
      <c r="AC1035" s="359" t="s">
        <v>515</v>
      </c>
      <c r="AD1035" s="367"/>
      <c r="AE1035" s="367"/>
      <c r="AF1035" s="367"/>
      <c r="AG1035" s="367"/>
      <c r="AH1035" s="368">
        <v>1</v>
      </c>
      <c r="AI1035" s="369"/>
      <c r="AJ1035" s="369"/>
      <c r="AK1035" s="369"/>
      <c r="AL1035" s="353">
        <v>78.2</v>
      </c>
      <c r="AM1035" s="354"/>
      <c r="AN1035" s="354"/>
      <c r="AO1035" s="355"/>
      <c r="AP1035" s="356" t="s">
        <v>640</v>
      </c>
      <c r="AQ1035" s="356"/>
      <c r="AR1035" s="356"/>
      <c r="AS1035" s="356"/>
      <c r="AT1035" s="356"/>
      <c r="AU1035" s="356"/>
      <c r="AV1035" s="356"/>
      <c r="AW1035" s="356"/>
      <c r="AX1035" s="356"/>
    </row>
    <row r="1036" spans="1:50" ht="30" hidden="1" customHeight="1" x14ac:dyDescent="0.2">
      <c r="A1036" s="389">
        <v>2</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2">
      <c r="A1037" s="389">
        <v>3</v>
      </c>
      <c r="B1037" s="389">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2">
      <c r="A1038" s="389">
        <v>4</v>
      </c>
      <c r="B1038" s="389">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2">
      <c r="A1039" s="389">
        <v>5</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2">
      <c r="A1040" s="389">
        <v>6</v>
      </c>
      <c r="B1040" s="38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2">
      <c r="A1041" s="389">
        <v>7</v>
      </c>
      <c r="B1041" s="38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2">
      <c r="A1042" s="389">
        <v>8</v>
      </c>
      <c r="B1042" s="38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2">
      <c r="A1043" s="389">
        <v>9</v>
      </c>
      <c r="B1043" s="3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2">
      <c r="A1044" s="389">
        <v>10</v>
      </c>
      <c r="B1044" s="3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2">
      <c r="A1045" s="389">
        <v>11</v>
      </c>
      <c r="B1045" s="38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2">
      <c r="A1046" s="389">
        <v>12</v>
      </c>
      <c r="B1046" s="38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2">
      <c r="A1047" s="389">
        <v>13</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2">
      <c r="A1048" s="389">
        <v>14</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2">
      <c r="A1049" s="389">
        <v>15</v>
      </c>
      <c r="B1049" s="3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2">
      <c r="A1050" s="389">
        <v>16</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2">
      <c r="A1051" s="389">
        <v>17</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2">
      <c r="A1052" s="389">
        <v>18</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2">
      <c r="A1053" s="389">
        <v>19</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2">
      <c r="A1054" s="389">
        <v>20</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2">
      <c r="A1055" s="389">
        <v>21</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2">
      <c r="A1056" s="389">
        <v>22</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2">
      <c r="A1057" s="389">
        <v>23</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2">
      <c r="A1058" s="389">
        <v>24</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2">
      <c r="A1059" s="389">
        <v>25</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2">
      <c r="A1060" s="389">
        <v>26</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2">
      <c r="A1061" s="389">
        <v>27</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2">
      <c r="A1062" s="389">
        <v>28</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2">
      <c r="A1063" s="389">
        <v>29</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2">
      <c r="A1064" s="389">
        <v>30</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142"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42" t="s">
        <v>474</v>
      </c>
      <c r="AD1067" s="142"/>
      <c r="AE1067" s="142"/>
      <c r="AF1067" s="142"/>
      <c r="AG1067" s="142"/>
      <c r="AH1067" s="363" t="s">
        <v>509</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2">
      <c r="A1068" s="389">
        <v>1</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2">
      <c r="A1069" s="389">
        <v>2</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2">
      <c r="A1070" s="389">
        <v>3</v>
      </c>
      <c r="B1070" s="389">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2">
      <c r="A1071" s="389">
        <v>4</v>
      </c>
      <c r="B1071" s="389">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2">
      <c r="A1072" s="389">
        <v>5</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2">
      <c r="A1073" s="389">
        <v>6</v>
      </c>
      <c r="B1073" s="38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2">
      <c r="A1074" s="389">
        <v>7</v>
      </c>
      <c r="B1074" s="38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2">
      <c r="A1075" s="389">
        <v>8</v>
      </c>
      <c r="B1075" s="38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2">
      <c r="A1076" s="389">
        <v>9</v>
      </c>
      <c r="B1076" s="3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2">
      <c r="A1077" s="389">
        <v>10</v>
      </c>
      <c r="B1077" s="3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2">
      <c r="A1078" s="389">
        <v>11</v>
      </c>
      <c r="B1078" s="38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2">
      <c r="A1079" s="389">
        <v>12</v>
      </c>
      <c r="B1079" s="38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2">
      <c r="A1080" s="389">
        <v>13</v>
      </c>
      <c r="B1080" s="3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2">
      <c r="A1081" s="389">
        <v>14</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2">
      <c r="A1082" s="389">
        <v>15</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2">
      <c r="A1083" s="389">
        <v>16</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2">
      <c r="A1084" s="389">
        <v>17</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2">
      <c r="A1085" s="389">
        <v>18</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2">
      <c r="A1086" s="389">
        <v>19</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2">
      <c r="A1087" s="389">
        <v>20</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2">
      <c r="A1088" s="389">
        <v>21</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2">
      <c r="A1089" s="389">
        <v>22</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2">
      <c r="A1090" s="389">
        <v>23</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2">
      <c r="A1091" s="389">
        <v>24</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2">
      <c r="A1092" s="389">
        <v>25</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2">
      <c r="A1093" s="389">
        <v>26</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2">
      <c r="A1094" s="389">
        <v>27</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2">
      <c r="A1095" s="389">
        <v>28</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2">
      <c r="A1096" s="389">
        <v>29</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2">
      <c r="A1097" s="389">
        <v>30</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2">
      <c r="A1098" s="390" t="s">
        <v>462</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481</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389"/>
      <c r="B1101" s="389"/>
      <c r="C1101" s="142" t="s">
        <v>397</v>
      </c>
      <c r="D1101" s="393"/>
      <c r="E1101" s="142" t="s">
        <v>396</v>
      </c>
      <c r="F1101" s="393"/>
      <c r="G1101" s="393"/>
      <c r="H1101" s="393"/>
      <c r="I1101" s="393"/>
      <c r="J1101" s="142" t="s">
        <v>431</v>
      </c>
      <c r="K1101" s="142"/>
      <c r="L1101" s="142"/>
      <c r="M1101" s="142"/>
      <c r="N1101" s="142"/>
      <c r="O1101" s="142"/>
      <c r="P1101" s="363" t="s">
        <v>27</v>
      </c>
      <c r="Q1101" s="363"/>
      <c r="R1101" s="363"/>
      <c r="S1101" s="363"/>
      <c r="T1101" s="363"/>
      <c r="U1101" s="363"/>
      <c r="V1101" s="363"/>
      <c r="W1101" s="363"/>
      <c r="X1101" s="363"/>
      <c r="Y1101" s="142" t="s">
        <v>433</v>
      </c>
      <c r="Z1101" s="393"/>
      <c r="AA1101" s="393"/>
      <c r="AB1101" s="393"/>
      <c r="AC1101" s="142" t="s">
        <v>377</v>
      </c>
      <c r="AD1101" s="142"/>
      <c r="AE1101" s="142"/>
      <c r="AF1101" s="142"/>
      <c r="AG1101" s="142"/>
      <c r="AH1101" s="363" t="s">
        <v>391</v>
      </c>
      <c r="AI1101" s="364"/>
      <c r="AJ1101" s="364"/>
      <c r="AK1101" s="364"/>
      <c r="AL1101" s="364" t="s">
        <v>21</v>
      </c>
      <c r="AM1101" s="364"/>
      <c r="AN1101" s="364"/>
      <c r="AO1101" s="394"/>
      <c r="AP1101" s="366" t="s">
        <v>463</v>
      </c>
      <c r="AQ1101" s="366"/>
      <c r="AR1101" s="366"/>
      <c r="AS1101" s="366"/>
      <c r="AT1101" s="366"/>
      <c r="AU1101" s="366"/>
      <c r="AV1101" s="366"/>
      <c r="AW1101" s="366"/>
      <c r="AX1101" s="366"/>
    </row>
    <row r="1102" spans="1:50" ht="30" hidden="1" customHeight="1" x14ac:dyDescent="0.2">
      <c r="A1102" s="389">
        <v>1</v>
      </c>
      <c r="B1102" s="389">
        <v>1</v>
      </c>
      <c r="C1102" s="387"/>
      <c r="D1102" s="387"/>
      <c r="E1102" s="388"/>
      <c r="F1102" s="388"/>
      <c r="G1102" s="388"/>
      <c r="H1102" s="388"/>
      <c r="I1102" s="38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2">
      <c r="A1103" s="389">
        <v>2</v>
      </c>
      <c r="B1103" s="389">
        <v>1</v>
      </c>
      <c r="C1103" s="387"/>
      <c r="D1103" s="387"/>
      <c r="E1103" s="388"/>
      <c r="F1103" s="388"/>
      <c r="G1103" s="388"/>
      <c r="H1103" s="388"/>
      <c r="I1103" s="38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2">
      <c r="A1104" s="389">
        <v>3</v>
      </c>
      <c r="B1104" s="389">
        <v>1</v>
      </c>
      <c r="C1104" s="387"/>
      <c r="D1104" s="387"/>
      <c r="E1104" s="388"/>
      <c r="F1104" s="388"/>
      <c r="G1104" s="388"/>
      <c r="H1104" s="388"/>
      <c r="I1104" s="38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2">
      <c r="A1105" s="389">
        <v>4</v>
      </c>
      <c r="B1105" s="389">
        <v>1</v>
      </c>
      <c r="C1105" s="387"/>
      <c r="D1105" s="387"/>
      <c r="E1105" s="388"/>
      <c r="F1105" s="388"/>
      <c r="G1105" s="388"/>
      <c r="H1105" s="388"/>
      <c r="I1105" s="38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2">
      <c r="A1106" s="389">
        <v>5</v>
      </c>
      <c r="B1106" s="389">
        <v>1</v>
      </c>
      <c r="C1106" s="387"/>
      <c r="D1106" s="387"/>
      <c r="E1106" s="388"/>
      <c r="F1106" s="388"/>
      <c r="G1106" s="388"/>
      <c r="H1106" s="388"/>
      <c r="I1106" s="38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2">
      <c r="A1107" s="389">
        <v>6</v>
      </c>
      <c r="B1107" s="389">
        <v>1</v>
      </c>
      <c r="C1107" s="387"/>
      <c r="D1107" s="387"/>
      <c r="E1107" s="388"/>
      <c r="F1107" s="388"/>
      <c r="G1107" s="388"/>
      <c r="H1107" s="388"/>
      <c r="I1107" s="38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2">
      <c r="A1108" s="389">
        <v>7</v>
      </c>
      <c r="B1108" s="389">
        <v>1</v>
      </c>
      <c r="C1108" s="387"/>
      <c r="D1108" s="387"/>
      <c r="E1108" s="388"/>
      <c r="F1108" s="388"/>
      <c r="G1108" s="388"/>
      <c r="H1108" s="388"/>
      <c r="I1108" s="38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2">
      <c r="A1109" s="389">
        <v>8</v>
      </c>
      <c r="B1109" s="389">
        <v>1</v>
      </c>
      <c r="C1109" s="387"/>
      <c r="D1109" s="387"/>
      <c r="E1109" s="388"/>
      <c r="F1109" s="388"/>
      <c r="G1109" s="388"/>
      <c r="H1109" s="388"/>
      <c r="I1109" s="38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2">
      <c r="A1110" s="389">
        <v>9</v>
      </c>
      <c r="B1110" s="389">
        <v>1</v>
      </c>
      <c r="C1110" s="387"/>
      <c r="D1110" s="387"/>
      <c r="E1110" s="388"/>
      <c r="F1110" s="388"/>
      <c r="G1110" s="388"/>
      <c r="H1110" s="388"/>
      <c r="I1110" s="38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2">
      <c r="A1111" s="389">
        <v>10</v>
      </c>
      <c r="B1111" s="389">
        <v>1</v>
      </c>
      <c r="C1111" s="387"/>
      <c r="D1111" s="387"/>
      <c r="E1111" s="388"/>
      <c r="F1111" s="388"/>
      <c r="G1111" s="388"/>
      <c r="H1111" s="388"/>
      <c r="I1111" s="38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2">
      <c r="A1112" s="389">
        <v>11</v>
      </c>
      <c r="B1112" s="389">
        <v>1</v>
      </c>
      <c r="C1112" s="387"/>
      <c r="D1112" s="387"/>
      <c r="E1112" s="388"/>
      <c r="F1112" s="388"/>
      <c r="G1112" s="388"/>
      <c r="H1112" s="388"/>
      <c r="I1112" s="38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2">
      <c r="A1113" s="389">
        <v>12</v>
      </c>
      <c r="B1113" s="389">
        <v>1</v>
      </c>
      <c r="C1113" s="387"/>
      <c r="D1113" s="387"/>
      <c r="E1113" s="388"/>
      <c r="F1113" s="388"/>
      <c r="G1113" s="388"/>
      <c r="H1113" s="388"/>
      <c r="I1113" s="38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2">
      <c r="A1114" s="389">
        <v>13</v>
      </c>
      <c r="B1114" s="389">
        <v>1</v>
      </c>
      <c r="C1114" s="387"/>
      <c r="D1114" s="387"/>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2">
      <c r="A1115" s="389">
        <v>14</v>
      </c>
      <c r="B1115" s="389">
        <v>1</v>
      </c>
      <c r="C1115" s="387"/>
      <c r="D1115" s="387"/>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2">
      <c r="A1116" s="389">
        <v>15</v>
      </c>
      <c r="B1116" s="389">
        <v>1</v>
      </c>
      <c r="C1116" s="387"/>
      <c r="D1116" s="387"/>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2">
      <c r="A1117" s="389">
        <v>16</v>
      </c>
      <c r="B1117" s="389">
        <v>1</v>
      </c>
      <c r="C1117" s="387"/>
      <c r="D1117" s="387"/>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2">
      <c r="A1118" s="389">
        <v>17</v>
      </c>
      <c r="B1118" s="389">
        <v>1</v>
      </c>
      <c r="C1118" s="387"/>
      <c r="D1118" s="387"/>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2">
      <c r="A1119" s="389">
        <v>18</v>
      </c>
      <c r="B1119" s="389">
        <v>1</v>
      </c>
      <c r="C1119" s="387"/>
      <c r="D1119" s="387"/>
      <c r="E1119" s="140"/>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2">
      <c r="A1120" s="389">
        <v>19</v>
      </c>
      <c r="B1120" s="389">
        <v>1</v>
      </c>
      <c r="C1120" s="387"/>
      <c r="D1120" s="387"/>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2">
      <c r="A1121" s="389">
        <v>20</v>
      </c>
      <c r="B1121" s="389">
        <v>1</v>
      </c>
      <c r="C1121" s="387"/>
      <c r="D1121" s="387"/>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2">
      <c r="A1122" s="389">
        <v>21</v>
      </c>
      <c r="B1122" s="389">
        <v>1</v>
      </c>
      <c r="C1122" s="387"/>
      <c r="D1122" s="387"/>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2">
      <c r="A1123" s="389">
        <v>22</v>
      </c>
      <c r="B1123" s="389">
        <v>1</v>
      </c>
      <c r="C1123" s="387"/>
      <c r="D1123" s="387"/>
      <c r="E1123" s="388"/>
      <c r="F1123" s="388"/>
      <c r="G1123" s="388"/>
      <c r="H1123" s="388"/>
      <c r="I1123" s="38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2">
      <c r="A1124" s="389">
        <v>23</v>
      </c>
      <c r="B1124" s="389">
        <v>1</v>
      </c>
      <c r="C1124" s="387"/>
      <c r="D1124" s="387"/>
      <c r="E1124" s="388"/>
      <c r="F1124" s="388"/>
      <c r="G1124" s="388"/>
      <c r="H1124" s="388"/>
      <c r="I1124" s="38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2">
      <c r="A1125" s="389">
        <v>24</v>
      </c>
      <c r="B1125" s="389">
        <v>1</v>
      </c>
      <c r="C1125" s="387"/>
      <c r="D1125" s="387"/>
      <c r="E1125" s="388"/>
      <c r="F1125" s="388"/>
      <c r="G1125" s="388"/>
      <c r="H1125" s="388"/>
      <c r="I1125" s="38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2">
      <c r="A1126" s="389">
        <v>25</v>
      </c>
      <c r="B1126" s="389">
        <v>1</v>
      </c>
      <c r="C1126" s="387"/>
      <c r="D1126" s="387"/>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2">
      <c r="A1127" s="389">
        <v>26</v>
      </c>
      <c r="B1127" s="389">
        <v>1</v>
      </c>
      <c r="C1127" s="387"/>
      <c r="D1127" s="387"/>
      <c r="E1127" s="388"/>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2">
      <c r="A1128" s="389">
        <v>27</v>
      </c>
      <c r="B1128" s="389">
        <v>1</v>
      </c>
      <c r="C1128" s="387"/>
      <c r="D1128" s="387"/>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2">
      <c r="A1129" s="389">
        <v>28</v>
      </c>
      <c r="B1129" s="389">
        <v>1</v>
      </c>
      <c r="C1129" s="387"/>
      <c r="D1129" s="387"/>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2">
      <c r="A1130" s="389">
        <v>29</v>
      </c>
      <c r="B1130" s="389">
        <v>1</v>
      </c>
      <c r="C1130" s="387"/>
      <c r="D1130" s="387"/>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2">
      <c r="A1131" s="389">
        <v>30</v>
      </c>
      <c r="B1131" s="389">
        <v>1</v>
      </c>
      <c r="C1131" s="387"/>
      <c r="D1131" s="387"/>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41">
      <formula>IF(RIGHT(TEXT(P14,"0.#"),1)=".",FALSE,TRUE)</formula>
    </cfRule>
    <cfRule type="expression" dxfId="2762" priority="14042">
      <formula>IF(RIGHT(TEXT(P14,"0.#"),1)=".",TRUE,FALSE)</formula>
    </cfRule>
  </conditionalFormatting>
  <conditionalFormatting sqref="AE32">
    <cfRule type="expression" dxfId="2761" priority="14031">
      <formula>IF(RIGHT(TEXT(AE32,"0.#"),1)=".",FALSE,TRUE)</formula>
    </cfRule>
    <cfRule type="expression" dxfId="2760" priority="14032">
      <formula>IF(RIGHT(TEXT(AE32,"0.#"),1)=".",TRUE,FALSE)</formula>
    </cfRule>
  </conditionalFormatting>
  <conditionalFormatting sqref="P18:AX18">
    <cfRule type="expression" dxfId="2759" priority="13917">
      <formula>IF(RIGHT(TEXT(P18,"0.#"),1)=".",FALSE,TRUE)</formula>
    </cfRule>
    <cfRule type="expression" dxfId="2758" priority="13918">
      <formula>IF(RIGHT(TEXT(P18,"0.#"),1)=".",TRUE,FALSE)</formula>
    </cfRule>
  </conditionalFormatting>
  <conditionalFormatting sqref="Y782">
    <cfRule type="expression" dxfId="2757" priority="13913">
      <formula>IF(RIGHT(TEXT(Y782,"0.#"),1)=".",FALSE,TRUE)</formula>
    </cfRule>
    <cfRule type="expression" dxfId="2756" priority="13914">
      <formula>IF(RIGHT(TEXT(Y782,"0.#"),1)=".",TRUE,FALSE)</formula>
    </cfRule>
  </conditionalFormatting>
  <conditionalFormatting sqref="Y791">
    <cfRule type="expression" dxfId="2755" priority="13909">
      <formula>IF(RIGHT(TEXT(Y791,"0.#"),1)=".",FALSE,TRUE)</formula>
    </cfRule>
    <cfRule type="expression" dxfId="2754" priority="13910">
      <formula>IF(RIGHT(TEXT(Y791,"0.#"),1)=".",TRUE,FALSE)</formula>
    </cfRule>
  </conditionalFormatting>
  <conditionalFormatting sqref="Y822:Y829 Y820 Y809:Y816 Y807 Y796:Y803 Y794">
    <cfRule type="expression" dxfId="2753" priority="13691">
      <formula>IF(RIGHT(TEXT(Y794,"0.#"),1)=".",FALSE,TRUE)</formula>
    </cfRule>
    <cfRule type="expression" dxfId="2752" priority="13692">
      <formula>IF(RIGHT(TEXT(Y794,"0.#"),1)=".",TRUE,FALSE)</formula>
    </cfRule>
  </conditionalFormatting>
  <conditionalFormatting sqref="P16:AQ17 P15:AX15 P13:AX13">
    <cfRule type="expression" dxfId="2751" priority="13739">
      <formula>IF(RIGHT(TEXT(P13,"0.#"),1)=".",FALSE,TRUE)</formula>
    </cfRule>
    <cfRule type="expression" dxfId="2750" priority="13740">
      <formula>IF(RIGHT(TEXT(P13,"0.#"),1)=".",TRUE,FALSE)</formula>
    </cfRule>
  </conditionalFormatting>
  <conditionalFormatting sqref="P19:AJ19">
    <cfRule type="expression" dxfId="2749" priority="13737">
      <formula>IF(RIGHT(TEXT(P19,"0.#"),1)=".",FALSE,TRUE)</formula>
    </cfRule>
    <cfRule type="expression" dxfId="2748" priority="13738">
      <formula>IF(RIGHT(TEXT(P19,"0.#"),1)=".",TRUE,FALSE)</formula>
    </cfRule>
  </conditionalFormatting>
  <conditionalFormatting sqref="AE101 AQ101">
    <cfRule type="expression" dxfId="2747" priority="13729">
      <formula>IF(RIGHT(TEXT(AE101,"0.#"),1)=".",FALSE,TRUE)</formula>
    </cfRule>
    <cfRule type="expression" dxfId="2746" priority="13730">
      <formula>IF(RIGHT(TEXT(AE101,"0.#"),1)=".",TRUE,FALSE)</formula>
    </cfRule>
  </conditionalFormatting>
  <conditionalFormatting sqref="Y783:Y790 Y781">
    <cfRule type="expression" dxfId="2745" priority="13715">
      <formula>IF(RIGHT(TEXT(Y781,"0.#"),1)=".",FALSE,TRUE)</formula>
    </cfRule>
    <cfRule type="expression" dxfId="2744" priority="13716">
      <formula>IF(RIGHT(TEXT(Y781,"0.#"),1)=".",TRUE,FALSE)</formula>
    </cfRule>
  </conditionalFormatting>
  <conditionalFormatting sqref="AU782">
    <cfRule type="expression" dxfId="2743" priority="13713">
      <formula>IF(RIGHT(TEXT(AU782,"0.#"),1)=".",FALSE,TRUE)</formula>
    </cfRule>
    <cfRule type="expression" dxfId="2742" priority="13714">
      <formula>IF(RIGHT(TEXT(AU782,"0.#"),1)=".",TRUE,FALSE)</formula>
    </cfRule>
  </conditionalFormatting>
  <conditionalFormatting sqref="AU791">
    <cfRule type="expression" dxfId="2741" priority="13711">
      <formula>IF(RIGHT(TEXT(AU791,"0.#"),1)=".",FALSE,TRUE)</formula>
    </cfRule>
    <cfRule type="expression" dxfId="2740" priority="13712">
      <formula>IF(RIGHT(TEXT(AU791,"0.#"),1)=".",TRUE,FALSE)</formula>
    </cfRule>
  </conditionalFormatting>
  <conditionalFormatting sqref="AU783:AU790 AU781">
    <cfRule type="expression" dxfId="2739" priority="13709">
      <formula>IF(RIGHT(TEXT(AU781,"0.#"),1)=".",FALSE,TRUE)</formula>
    </cfRule>
    <cfRule type="expression" dxfId="2738" priority="13710">
      <formula>IF(RIGHT(TEXT(AU781,"0.#"),1)=".",TRUE,FALSE)</formula>
    </cfRule>
  </conditionalFormatting>
  <conditionalFormatting sqref="Y821 Y808 Y795">
    <cfRule type="expression" dxfId="2737" priority="13695">
      <formula>IF(RIGHT(TEXT(Y795,"0.#"),1)=".",FALSE,TRUE)</formula>
    </cfRule>
    <cfRule type="expression" dxfId="2736" priority="13696">
      <formula>IF(RIGHT(TEXT(Y795,"0.#"),1)=".",TRUE,FALSE)</formula>
    </cfRule>
  </conditionalFormatting>
  <conditionalFormatting sqref="Y830 Y817 Y804">
    <cfRule type="expression" dxfId="2735" priority="13693">
      <formula>IF(RIGHT(TEXT(Y804,"0.#"),1)=".",FALSE,TRUE)</formula>
    </cfRule>
    <cfRule type="expression" dxfId="2734" priority="13694">
      <formula>IF(RIGHT(TEXT(Y804,"0.#"),1)=".",TRUE,FALSE)</formula>
    </cfRule>
  </conditionalFormatting>
  <conditionalFormatting sqref="AU821 AU808 AU795">
    <cfRule type="expression" dxfId="2733" priority="13689">
      <formula>IF(RIGHT(TEXT(AU795,"0.#"),1)=".",FALSE,TRUE)</formula>
    </cfRule>
    <cfRule type="expression" dxfId="2732" priority="13690">
      <formula>IF(RIGHT(TEXT(AU795,"0.#"),1)=".",TRUE,FALSE)</formula>
    </cfRule>
  </conditionalFormatting>
  <conditionalFormatting sqref="AU830 AU817 AU804">
    <cfRule type="expression" dxfId="2731" priority="13687">
      <formula>IF(RIGHT(TEXT(AU804,"0.#"),1)=".",FALSE,TRUE)</formula>
    </cfRule>
    <cfRule type="expression" dxfId="2730" priority="13688">
      <formula>IF(RIGHT(TEXT(AU804,"0.#"),1)=".",TRUE,FALSE)</formula>
    </cfRule>
  </conditionalFormatting>
  <conditionalFormatting sqref="AU822:AU829 AU820 AU809:AU816 AU807 AU796:AU803 AU794">
    <cfRule type="expression" dxfId="2729" priority="13685">
      <formula>IF(RIGHT(TEXT(AU794,"0.#"),1)=".",FALSE,TRUE)</formula>
    </cfRule>
    <cfRule type="expression" dxfId="2728" priority="13686">
      <formula>IF(RIGHT(TEXT(AU794,"0.#"),1)=".",TRUE,FALSE)</formula>
    </cfRule>
  </conditionalFormatting>
  <conditionalFormatting sqref="AM87">
    <cfRule type="expression" dxfId="2727" priority="13339">
      <formula>IF(RIGHT(TEXT(AM87,"0.#"),1)=".",FALSE,TRUE)</formula>
    </cfRule>
    <cfRule type="expression" dxfId="2726" priority="13340">
      <formula>IF(RIGHT(TEXT(AM87,"0.#"),1)=".",TRUE,FALSE)</formula>
    </cfRule>
  </conditionalFormatting>
  <conditionalFormatting sqref="AE55">
    <cfRule type="expression" dxfId="2725" priority="13407">
      <formula>IF(RIGHT(TEXT(AE55,"0.#"),1)=".",FALSE,TRUE)</formula>
    </cfRule>
    <cfRule type="expression" dxfId="2724" priority="13408">
      <formula>IF(RIGHT(TEXT(AE55,"0.#"),1)=".",TRUE,FALSE)</formula>
    </cfRule>
  </conditionalFormatting>
  <conditionalFormatting sqref="AI55">
    <cfRule type="expression" dxfId="2723" priority="13405">
      <formula>IF(RIGHT(TEXT(AI55,"0.#"),1)=".",FALSE,TRUE)</formula>
    </cfRule>
    <cfRule type="expression" dxfId="2722" priority="13406">
      <formula>IF(RIGHT(TEXT(AI55,"0.#"),1)=".",TRUE,FALSE)</formula>
    </cfRule>
  </conditionalFormatting>
  <conditionalFormatting sqref="AM34">
    <cfRule type="expression" dxfId="2721" priority="13485">
      <formula>IF(RIGHT(TEXT(AM34,"0.#"),1)=".",FALSE,TRUE)</formula>
    </cfRule>
    <cfRule type="expression" dxfId="2720" priority="13486">
      <formula>IF(RIGHT(TEXT(AM34,"0.#"),1)=".",TRUE,FALSE)</formula>
    </cfRule>
  </conditionalFormatting>
  <conditionalFormatting sqref="AE33">
    <cfRule type="expression" dxfId="2719" priority="13499">
      <formula>IF(RIGHT(TEXT(AE33,"0.#"),1)=".",FALSE,TRUE)</formula>
    </cfRule>
    <cfRule type="expression" dxfId="2718" priority="13500">
      <formula>IF(RIGHT(TEXT(AE33,"0.#"),1)=".",TRUE,FALSE)</formula>
    </cfRule>
  </conditionalFormatting>
  <conditionalFormatting sqref="AE34">
    <cfRule type="expression" dxfId="2717" priority="13497">
      <formula>IF(RIGHT(TEXT(AE34,"0.#"),1)=".",FALSE,TRUE)</formula>
    </cfRule>
    <cfRule type="expression" dxfId="2716" priority="13498">
      <formula>IF(RIGHT(TEXT(AE34,"0.#"),1)=".",TRUE,FALSE)</formula>
    </cfRule>
  </conditionalFormatting>
  <conditionalFormatting sqref="AI34">
    <cfRule type="expression" dxfId="2715" priority="13495">
      <formula>IF(RIGHT(TEXT(AI34,"0.#"),1)=".",FALSE,TRUE)</formula>
    </cfRule>
    <cfRule type="expression" dxfId="2714" priority="13496">
      <formula>IF(RIGHT(TEXT(AI34,"0.#"),1)=".",TRUE,FALSE)</formula>
    </cfRule>
  </conditionalFormatting>
  <conditionalFormatting sqref="AI33">
    <cfRule type="expression" dxfId="2713" priority="13493">
      <formula>IF(RIGHT(TEXT(AI33,"0.#"),1)=".",FALSE,TRUE)</formula>
    </cfRule>
    <cfRule type="expression" dxfId="2712" priority="13494">
      <formula>IF(RIGHT(TEXT(AI33,"0.#"),1)=".",TRUE,FALSE)</formula>
    </cfRule>
  </conditionalFormatting>
  <conditionalFormatting sqref="AI32">
    <cfRule type="expression" dxfId="2711" priority="13491">
      <formula>IF(RIGHT(TEXT(AI32,"0.#"),1)=".",FALSE,TRUE)</formula>
    </cfRule>
    <cfRule type="expression" dxfId="2710" priority="13492">
      <formula>IF(RIGHT(TEXT(AI32,"0.#"),1)=".",TRUE,FALSE)</formula>
    </cfRule>
  </conditionalFormatting>
  <conditionalFormatting sqref="AM32">
    <cfRule type="expression" dxfId="2709" priority="13489">
      <formula>IF(RIGHT(TEXT(AM32,"0.#"),1)=".",FALSE,TRUE)</formula>
    </cfRule>
    <cfRule type="expression" dxfId="2708" priority="13490">
      <formula>IF(RIGHT(TEXT(AM32,"0.#"),1)=".",TRUE,FALSE)</formula>
    </cfRule>
  </conditionalFormatting>
  <conditionalFormatting sqref="AM33">
    <cfRule type="expression" dxfId="2707" priority="13487">
      <formula>IF(RIGHT(TEXT(AM33,"0.#"),1)=".",FALSE,TRUE)</formula>
    </cfRule>
    <cfRule type="expression" dxfId="2706" priority="13488">
      <formula>IF(RIGHT(TEXT(AM33,"0.#"),1)=".",TRUE,FALSE)</formula>
    </cfRule>
  </conditionalFormatting>
  <conditionalFormatting sqref="AQ32:AQ34">
    <cfRule type="expression" dxfId="2705" priority="13479">
      <formula>IF(RIGHT(TEXT(AQ32,"0.#"),1)=".",FALSE,TRUE)</formula>
    </cfRule>
    <cfRule type="expression" dxfId="2704" priority="13480">
      <formula>IF(RIGHT(TEXT(AQ32,"0.#"),1)=".",TRUE,FALSE)</formula>
    </cfRule>
  </conditionalFormatting>
  <conditionalFormatting sqref="AU32:AU34">
    <cfRule type="expression" dxfId="2703" priority="13477">
      <formula>IF(RIGHT(TEXT(AU32,"0.#"),1)=".",FALSE,TRUE)</formula>
    </cfRule>
    <cfRule type="expression" dxfId="2702" priority="13478">
      <formula>IF(RIGHT(TEXT(AU32,"0.#"),1)=".",TRUE,FALSE)</formula>
    </cfRule>
  </conditionalFormatting>
  <conditionalFormatting sqref="AE53">
    <cfRule type="expression" dxfId="2701" priority="13411">
      <formula>IF(RIGHT(TEXT(AE53,"0.#"),1)=".",FALSE,TRUE)</formula>
    </cfRule>
    <cfRule type="expression" dxfId="2700" priority="13412">
      <formula>IF(RIGHT(TEXT(AE53,"0.#"),1)=".",TRUE,FALSE)</formula>
    </cfRule>
  </conditionalFormatting>
  <conditionalFormatting sqref="AE54">
    <cfRule type="expression" dxfId="2699" priority="13409">
      <formula>IF(RIGHT(TEXT(AE54,"0.#"),1)=".",FALSE,TRUE)</formula>
    </cfRule>
    <cfRule type="expression" dxfId="2698" priority="13410">
      <formula>IF(RIGHT(TEXT(AE54,"0.#"),1)=".",TRUE,FALSE)</formula>
    </cfRule>
  </conditionalFormatting>
  <conditionalFormatting sqref="AI54">
    <cfRule type="expression" dxfId="2697" priority="13403">
      <formula>IF(RIGHT(TEXT(AI54,"0.#"),1)=".",FALSE,TRUE)</formula>
    </cfRule>
    <cfRule type="expression" dxfId="2696" priority="13404">
      <formula>IF(RIGHT(TEXT(AI54,"0.#"),1)=".",TRUE,FALSE)</formula>
    </cfRule>
  </conditionalFormatting>
  <conditionalFormatting sqref="AI53">
    <cfRule type="expression" dxfId="2695" priority="13401">
      <formula>IF(RIGHT(TEXT(AI53,"0.#"),1)=".",FALSE,TRUE)</formula>
    </cfRule>
    <cfRule type="expression" dxfId="2694" priority="13402">
      <formula>IF(RIGHT(TEXT(AI53,"0.#"),1)=".",TRUE,FALSE)</formula>
    </cfRule>
  </conditionalFormatting>
  <conditionalFormatting sqref="AM53">
    <cfRule type="expression" dxfId="2693" priority="13399">
      <formula>IF(RIGHT(TEXT(AM53,"0.#"),1)=".",FALSE,TRUE)</formula>
    </cfRule>
    <cfRule type="expression" dxfId="2692" priority="13400">
      <formula>IF(RIGHT(TEXT(AM53,"0.#"),1)=".",TRUE,FALSE)</formula>
    </cfRule>
  </conditionalFormatting>
  <conditionalFormatting sqref="AM54">
    <cfRule type="expression" dxfId="2691" priority="13397">
      <formula>IF(RIGHT(TEXT(AM54,"0.#"),1)=".",FALSE,TRUE)</formula>
    </cfRule>
    <cfRule type="expression" dxfId="2690" priority="13398">
      <formula>IF(RIGHT(TEXT(AM54,"0.#"),1)=".",TRUE,FALSE)</formula>
    </cfRule>
  </conditionalFormatting>
  <conditionalFormatting sqref="AM55">
    <cfRule type="expression" dxfId="2689" priority="13395">
      <formula>IF(RIGHT(TEXT(AM55,"0.#"),1)=".",FALSE,TRUE)</formula>
    </cfRule>
    <cfRule type="expression" dxfId="2688" priority="13396">
      <formula>IF(RIGHT(TEXT(AM55,"0.#"),1)=".",TRUE,FALSE)</formula>
    </cfRule>
  </conditionalFormatting>
  <conditionalFormatting sqref="AE60">
    <cfRule type="expression" dxfId="2687" priority="13381">
      <formula>IF(RIGHT(TEXT(AE60,"0.#"),1)=".",FALSE,TRUE)</formula>
    </cfRule>
    <cfRule type="expression" dxfId="2686" priority="13382">
      <formula>IF(RIGHT(TEXT(AE60,"0.#"),1)=".",TRUE,FALSE)</formula>
    </cfRule>
  </conditionalFormatting>
  <conditionalFormatting sqref="AE61">
    <cfRule type="expression" dxfId="2685" priority="13379">
      <formula>IF(RIGHT(TEXT(AE61,"0.#"),1)=".",FALSE,TRUE)</formula>
    </cfRule>
    <cfRule type="expression" dxfId="2684" priority="13380">
      <formula>IF(RIGHT(TEXT(AE61,"0.#"),1)=".",TRUE,FALSE)</formula>
    </cfRule>
  </conditionalFormatting>
  <conditionalFormatting sqref="AE62">
    <cfRule type="expression" dxfId="2683" priority="13377">
      <formula>IF(RIGHT(TEXT(AE62,"0.#"),1)=".",FALSE,TRUE)</formula>
    </cfRule>
    <cfRule type="expression" dxfId="2682" priority="13378">
      <formula>IF(RIGHT(TEXT(AE62,"0.#"),1)=".",TRUE,FALSE)</formula>
    </cfRule>
  </conditionalFormatting>
  <conditionalFormatting sqref="AI62">
    <cfRule type="expression" dxfId="2681" priority="13375">
      <formula>IF(RIGHT(TEXT(AI62,"0.#"),1)=".",FALSE,TRUE)</formula>
    </cfRule>
    <cfRule type="expression" dxfId="2680" priority="13376">
      <formula>IF(RIGHT(TEXT(AI62,"0.#"),1)=".",TRUE,FALSE)</formula>
    </cfRule>
  </conditionalFormatting>
  <conditionalFormatting sqref="AI61">
    <cfRule type="expression" dxfId="2679" priority="13373">
      <formula>IF(RIGHT(TEXT(AI61,"0.#"),1)=".",FALSE,TRUE)</formula>
    </cfRule>
    <cfRule type="expression" dxfId="2678" priority="13374">
      <formula>IF(RIGHT(TEXT(AI61,"0.#"),1)=".",TRUE,FALSE)</formula>
    </cfRule>
  </conditionalFormatting>
  <conditionalFormatting sqref="AI60">
    <cfRule type="expression" dxfId="2677" priority="13371">
      <formula>IF(RIGHT(TEXT(AI60,"0.#"),1)=".",FALSE,TRUE)</formula>
    </cfRule>
    <cfRule type="expression" dxfId="2676" priority="13372">
      <formula>IF(RIGHT(TEXT(AI60,"0.#"),1)=".",TRUE,FALSE)</formula>
    </cfRule>
  </conditionalFormatting>
  <conditionalFormatting sqref="AM60">
    <cfRule type="expression" dxfId="2675" priority="13369">
      <formula>IF(RIGHT(TEXT(AM60,"0.#"),1)=".",FALSE,TRUE)</formula>
    </cfRule>
    <cfRule type="expression" dxfId="2674" priority="13370">
      <formula>IF(RIGHT(TEXT(AM60,"0.#"),1)=".",TRUE,FALSE)</formula>
    </cfRule>
  </conditionalFormatting>
  <conditionalFormatting sqref="AM61">
    <cfRule type="expression" dxfId="2673" priority="13367">
      <formula>IF(RIGHT(TEXT(AM61,"0.#"),1)=".",FALSE,TRUE)</formula>
    </cfRule>
    <cfRule type="expression" dxfId="2672" priority="13368">
      <formula>IF(RIGHT(TEXT(AM61,"0.#"),1)=".",TRUE,FALSE)</formula>
    </cfRule>
  </conditionalFormatting>
  <conditionalFormatting sqref="AM62">
    <cfRule type="expression" dxfId="2671" priority="13365">
      <formula>IF(RIGHT(TEXT(AM62,"0.#"),1)=".",FALSE,TRUE)</formula>
    </cfRule>
    <cfRule type="expression" dxfId="2670" priority="13366">
      <formula>IF(RIGHT(TEXT(AM62,"0.#"),1)=".",TRUE,FALSE)</formula>
    </cfRule>
  </conditionalFormatting>
  <conditionalFormatting sqref="AE87">
    <cfRule type="expression" dxfId="2669" priority="13351">
      <formula>IF(RIGHT(TEXT(AE87,"0.#"),1)=".",FALSE,TRUE)</formula>
    </cfRule>
    <cfRule type="expression" dxfId="2668" priority="13352">
      <formula>IF(RIGHT(TEXT(AE87,"0.#"),1)=".",TRUE,FALSE)</formula>
    </cfRule>
  </conditionalFormatting>
  <conditionalFormatting sqref="AE88">
    <cfRule type="expression" dxfId="2667" priority="13349">
      <formula>IF(RIGHT(TEXT(AE88,"0.#"),1)=".",FALSE,TRUE)</formula>
    </cfRule>
    <cfRule type="expression" dxfId="2666" priority="13350">
      <formula>IF(RIGHT(TEXT(AE88,"0.#"),1)=".",TRUE,FALSE)</formula>
    </cfRule>
  </conditionalFormatting>
  <conditionalFormatting sqref="AE89">
    <cfRule type="expression" dxfId="2665" priority="13347">
      <formula>IF(RIGHT(TEXT(AE89,"0.#"),1)=".",FALSE,TRUE)</formula>
    </cfRule>
    <cfRule type="expression" dxfId="2664" priority="13348">
      <formula>IF(RIGHT(TEXT(AE89,"0.#"),1)=".",TRUE,FALSE)</formula>
    </cfRule>
  </conditionalFormatting>
  <conditionalFormatting sqref="AI89">
    <cfRule type="expression" dxfId="2663" priority="13345">
      <formula>IF(RIGHT(TEXT(AI89,"0.#"),1)=".",FALSE,TRUE)</formula>
    </cfRule>
    <cfRule type="expression" dxfId="2662" priority="13346">
      <formula>IF(RIGHT(TEXT(AI89,"0.#"),1)=".",TRUE,FALSE)</formula>
    </cfRule>
  </conditionalFormatting>
  <conditionalFormatting sqref="AI88">
    <cfRule type="expression" dxfId="2661" priority="13343">
      <formula>IF(RIGHT(TEXT(AI88,"0.#"),1)=".",FALSE,TRUE)</formula>
    </cfRule>
    <cfRule type="expression" dxfId="2660" priority="13344">
      <formula>IF(RIGHT(TEXT(AI88,"0.#"),1)=".",TRUE,FALSE)</formula>
    </cfRule>
  </conditionalFormatting>
  <conditionalFormatting sqref="AI87">
    <cfRule type="expression" dxfId="2659" priority="13341">
      <formula>IF(RIGHT(TEXT(AI87,"0.#"),1)=".",FALSE,TRUE)</formula>
    </cfRule>
    <cfRule type="expression" dxfId="2658" priority="13342">
      <formula>IF(RIGHT(TEXT(AI87,"0.#"),1)=".",TRUE,FALSE)</formula>
    </cfRule>
  </conditionalFormatting>
  <conditionalFormatting sqref="AM88">
    <cfRule type="expression" dxfId="2657" priority="13337">
      <formula>IF(RIGHT(TEXT(AM88,"0.#"),1)=".",FALSE,TRUE)</formula>
    </cfRule>
    <cfRule type="expression" dxfId="2656" priority="13338">
      <formula>IF(RIGHT(TEXT(AM88,"0.#"),1)=".",TRUE,FALSE)</formula>
    </cfRule>
  </conditionalFormatting>
  <conditionalFormatting sqref="AM89">
    <cfRule type="expression" dxfId="2655" priority="13335">
      <formula>IF(RIGHT(TEXT(AM89,"0.#"),1)=".",FALSE,TRUE)</formula>
    </cfRule>
    <cfRule type="expression" dxfId="2654" priority="13336">
      <formula>IF(RIGHT(TEXT(AM89,"0.#"),1)=".",TRUE,FALSE)</formula>
    </cfRule>
  </conditionalFormatting>
  <conditionalFormatting sqref="AE92">
    <cfRule type="expression" dxfId="2653" priority="13321">
      <formula>IF(RIGHT(TEXT(AE92,"0.#"),1)=".",FALSE,TRUE)</formula>
    </cfRule>
    <cfRule type="expression" dxfId="2652" priority="13322">
      <formula>IF(RIGHT(TEXT(AE92,"0.#"),1)=".",TRUE,FALSE)</formula>
    </cfRule>
  </conditionalFormatting>
  <conditionalFormatting sqref="AE93">
    <cfRule type="expression" dxfId="2651" priority="13319">
      <formula>IF(RIGHT(TEXT(AE93,"0.#"),1)=".",FALSE,TRUE)</formula>
    </cfRule>
    <cfRule type="expression" dxfId="2650" priority="13320">
      <formula>IF(RIGHT(TEXT(AE93,"0.#"),1)=".",TRUE,FALSE)</formula>
    </cfRule>
  </conditionalFormatting>
  <conditionalFormatting sqref="AE94">
    <cfRule type="expression" dxfId="2649" priority="13317">
      <formula>IF(RIGHT(TEXT(AE94,"0.#"),1)=".",FALSE,TRUE)</formula>
    </cfRule>
    <cfRule type="expression" dxfId="2648" priority="13318">
      <formula>IF(RIGHT(TEXT(AE94,"0.#"),1)=".",TRUE,FALSE)</formula>
    </cfRule>
  </conditionalFormatting>
  <conditionalFormatting sqref="AI94">
    <cfRule type="expression" dxfId="2647" priority="13315">
      <formula>IF(RIGHT(TEXT(AI94,"0.#"),1)=".",FALSE,TRUE)</formula>
    </cfRule>
    <cfRule type="expression" dxfId="2646" priority="13316">
      <formula>IF(RIGHT(TEXT(AI94,"0.#"),1)=".",TRUE,FALSE)</formula>
    </cfRule>
  </conditionalFormatting>
  <conditionalFormatting sqref="AI93">
    <cfRule type="expression" dxfId="2645" priority="13313">
      <formula>IF(RIGHT(TEXT(AI93,"0.#"),1)=".",FALSE,TRUE)</formula>
    </cfRule>
    <cfRule type="expression" dxfId="2644" priority="13314">
      <formula>IF(RIGHT(TEXT(AI93,"0.#"),1)=".",TRUE,FALSE)</formula>
    </cfRule>
  </conditionalFormatting>
  <conditionalFormatting sqref="AI92">
    <cfRule type="expression" dxfId="2643" priority="13311">
      <formula>IF(RIGHT(TEXT(AI92,"0.#"),1)=".",FALSE,TRUE)</formula>
    </cfRule>
    <cfRule type="expression" dxfId="2642" priority="13312">
      <formula>IF(RIGHT(TEXT(AI92,"0.#"),1)=".",TRUE,FALSE)</formula>
    </cfRule>
  </conditionalFormatting>
  <conditionalFormatting sqref="AM92">
    <cfRule type="expression" dxfId="2641" priority="13309">
      <formula>IF(RIGHT(TEXT(AM92,"0.#"),1)=".",FALSE,TRUE)</formula>
    </cfRule>
    <cfRule type="expression" dxfId="2640" priority="13310">
      <formula>IF(RIGHT(TEXT(AM92,"0.#"),1)=".",TRUE,FALSE)</formula>
    </cfRule>
  </conditionalFormatting>
  <conditionalFormatting sqref="AM93">
    <cfRule type="expression" dxfId="2639" priority="13307">
      <formula>IF(RIGHT(TEXT(AM93,"0.#"),1)=".",FALSE,TRUE)</formula>
    </cfRule>
    <cfRule type="expression" dxfId="2638" priority="13308">
      <formula>IF(RIGHT(TEXT(AM93,"0.#"),1)=".",TRUE,FALSE)</formula>
    </cfRule>
  </conditionalFormatting>
  <conditionalFormatting sqref="AM94">
    <cfRule type="expression" dxfId="2637" priority="13305">
      <formula>IF(RIGHT(TEXT(AM94,"0.#"),1)=".",FALSE,TRUE)</formula>
    </cfRule>
    <cfRule type="expression" dxfId="2636" priority="13306">
      <formula>IF(RIGHT(TEXT(AM94,"0.#"),1)=".",TRUE,FALSE)</formula>
    </cfRule>
  </conditionalFormatting>
  <conditionalFormatting sqref="AE97">
    <cfRule type="expression" dxfId="2635" priority="13291">
      <formula>IF(RIGHT(TEXT(AE97,"0.#"),1)=".",FALSE,TRUE)</formula>
    </cfRule>
    <cfRule type="expression" dxfId="2634" priority="13292">
      <formula>IF(RIGHT(TEXT(AE97,"0.#"),1)=".",TRUE,FALSE)</formula>
    </cfRule>
  </conditionalFormatting>
  <conditionalFormatting sqref="AE98">
    <cfRule type="expression" dxfId="2633" priority="13289">
      <formula>IF(RIGHT(TEXT(AE98,"0.#"),1)=".",FALSE,TRUE)</formula>
    </cfRule>
    <cfRule type="expression" dxfId="2632" priority="13290">
      <formula>IF(RIGHT(TEXT(AE98,"0.#"),1)=".",TRUE,FALSE)</formula>
    </cfRule>
  </conditionalFormatting>
  <conditionalFormatting sqref="AE99">
    <cfRule type="expression" dxfId="2631" priority="13287">
      <formula>IF(RIGHT(TEXT(AE99,"0.#"),1)=".",FALSE,TRUE)</formula>
    </cfRule>
    <cfRule type="expression" dxfId="2630" priority="13288">
      <formula>IF(RIGHT(TEXT(AE99,"0.#"),1)=".",TRUE,FALSE)</formula>
    </cfRule>
  </conditionalFormatting>
  <conditionalFormatting sqref="AI99">
    <cfRule type="expression" dxfId="2629" priority="13285">
      <formula>IF(RIGHT(TEXT(AI99,"0.#"),1)=".",FALSE,TRUE)</formula>
    </cfRule>
    <cfRule type="expression" dxfId="2628" priority="13286">
      <formula>IF(RIGHT(TEXT(AI99,"0.#"),1)=".",TRUE,FALSE)</formula>
    </cfRule>
  </conditionalFormatting>
  <conditionalFormatting sqref="AI98">
    <cfRule type="expression" dxfId="2627" priority="13283">
      <formula>IF(RIGHT(TEXT(AI98,"0.#"),1)=".",FALSE,TRUE)</formula>
    </cfRule>
    <cfRule type="expression" dxfId="2626" priority="13284">
      <formula>IF(RIGHT(TEXT(AI98,"0.#"),1)=".",TRUE,FALSE)</formula>
    </cfRule>
  </conditionalFormatting>
  <conditionalFormatting sqref="AI97">
    <cfRule type="expression" dxfId="2625" priority="13281">
      <formula>IF(RIGHT(TEXT(AI97,"0.#"),1)=".",FALSE,TRUE)</formula>
    </cfRule>
    <cfRule type="expression" dxfId="2624" priority="13282">
      <formula>IF(RIGHT(TEXT(AI97,"0.#"),1)=".",TRUE,FALSE)</formula>
    </cfRule>
  </conditionalFormatting>
  <conditionalFormatting sqref="AM97">
    <cfRule type="expression" dxfId="2623" priority="13279">
      <formula>IF(RIGHT(TEXT(AM97,"0.#"),1)=".",FALSE,TRUE)</formula>
    </cfRule>
    <cfRule type="expression" dxfId="2622" priority="13280">
      <formula>IF(RIGHT(TEXT(AM97,"0.#"),1)=".",TRUE,FALSE)</formula>
    </cfRule>
  </conditionalFormatting>
  <conditionalFormatting sqref="AM98">
    <cfRule type="expression" dxfId="2621" priority="13277">
      <formula>IF(RIGHT(TEXT(AM98,"0.#"),1)=".",FALSE,TRUE)</formula>
    </cfRule>
    <cfRule type="expression" dxfId="2620" priority="13278">
      <formula>IF(RIGHT(TEXT(AM98,"0.#"),1)=".",TRUE,FALSE)</formula>
    </cfRule>
  </conditionalFormatting>
  <conditionalFormatting sqref="AM99">
    <cfRule type="expression" dxfId="2619" priority="13275">
      <formula>IF(RIGHT(TEXT(AM99,"0.#"),1)=".",FALSE,TRUE)</formula>
    </cfRule>
    <cfRule type="expression" dxfId="2618" priority="13276">
      <formula>IF(RIGHT(TEXT(AM99,"0.#"),1)=".",TRUE,FALSE)</formula>
    </cfRule>
  </conditionalFormatting>
  <conditionalFormatting sqref="AI101">
    <cfRule type="expression" dxfId="2617" priority="13261">
      <formula>IF(RIGHT(TEXT(AI101,"0.#"),1)=".",FALSE,TRUE)</formula>
    </cfRule>
    <cfRule type="expression" dxfId="2616" priority="13262">
      <formula>IF(RIGHT(TEXT(AI101,"0.#"),1)=".",TRUE,FALSE)</formula>
    </cfRule>
  </conditionalFormatting>
  <conditionalFormatting sqref="AM101">
    <cfRule type="expression" dxfId="2615" priority="13259">
      <formula>IF(RIGHT(TEXT(AM101,"0.#"),1)=".",FALSE,TRUE)</formula>
    </cfRule>
    <cfRule type="expression" dxfId="2614" priority="13260">
      <formula>IF(RIGHT(TEXT(AM101,"0.#"),1)=".",TRUE,FALSE)</formula>
    </cfRule>
  </conditionalFormatting>
  <conditionalFormatting sqref="AE102">
    <cfRule type="expression" dxfId="2613" priority="13257">
      <formula>IF(RIGHT(TEXT(AE102,"0.#"),1)=".",FALSE,TRUE)</formula>
    </cfRule>
    <cfRule type="expression" dxfId="2612" priority="13258">
      <formula>IF(RIGHT(TEXT(AE102,"0.#"),1)=".",TRUE,FALSE)</formula>
    </cfRule>
  </conditionalFormatting>
  <conditionalFormatting sqref="AI102">
    <cfRule type="expression" dxfId="2611" priority="13255">
      <formula>IF(RIGHT(TEXT(AI102,"0.#"),1)=".",FALSE,TRUE)</formula>
    </cfRule>
    <cfRule type="expression" dxfId="2610" priority="13256">
      <formula>IF(RIGHT(TEXT(AI102,"0.#"),1)=".",TRUE,FALSE)</formula>
    </cfRule>
  </conditionalFormatting>
  <conditionalFormatting sqref="AM102">
    <cfRule type="expression" dxfId="2609" priority="13253">
      <formula>IF(RIGHT(TEXT(AM102,"0.#"),1)=".",FALSE,TRUE)</formula>
    </cfRule>
    <cfRule type="expression" dxfId="2608" priority="13254">
      <formula>IF(RIGHT(TEXT(AM102,"0.#"),1)=".",TRUE,FALSE)</formula>
    </cfRule>
  </conditionalFormatting>
  <conditionalFormatting sqref="AQ102">
    <cfRule type="expression" dxfId="2607" priority="13251">
      <formula>IF(RIGHT(TEXT(AQ102,"0.#"),1)=".",FALSE,TRUE)</formula>
    </cfRule>
    <cfRule type="expression" dxfId="2606" priority="13252">
      <formula>IF(RIGHT(TEXT(AQ102,"0.#"),1)=".",TRUE,FALSE)</formula>
    </cfRule>
  </conditionalFormatting>
  <conditionalFormatting sqref="AE104">
    <cfRule type="expression" dxfId="2605" priority="13249">
      <formula>IF(RIGHT(TEXT(AE104,"0.#"),1)=".",FALSE,TRUE)</formula>
    </cfRule>
    <cfRule type="expression" dxfId="2604" priority="13250">
      <formula>IF(RIGHT(TEXT(AE104,"0.#"),1)=".",TRUE,FALSE)</formula>
    </cfRule>
  </conditionalFormatting>
  <conditionalFormatting sqref="AI104">
    <cfRule type="expression" dxfId="2603" priority="13247">
      <formula>IF(RIGHT(TEXT(AI104,"0.#"),1)=".",FALSE,TRUE)</formula>
    </cfRule>
    <cfRule type="expression" dxfId="2602" priority="13248">
      <formula>IF(RIGHT(TEXT(AI104,"0.#"),1)=".",TRUE,FALSE)</formula>
    </cfRule>
  </conditionalFormatting>
  <conditionalFormatting sqref="AM104">
    <cfRule type="expression" dxfId="2601" priority="13245">
      <formula>IF(RIGHT(TEXT(AM104,"0.#"),1)=".",FALSE,TRUE)</formula>
    </cfRule>
    <cfRule type="expression" dxfId="2600" priority="13246">
      <formula>IF(RIGHT(TEXT(AM104,"0.#"),1)=".",TRUE,FALSE)</formula>
    </cfRule>
  </conditionalFormatting>
  <conditionalFormatting sqref="AE105">
    <cfRule type="expression" dxfId="2599" priority="13243">
      <formula>IF(RIGHT(TEXT(AE105,"0.#"),1)=".",FALSE,TRUE)</formula>
    </cfRule>
    <cfRule type="expression" dxfId="2598" priority="13244">
      <formula>IF(RIGHT(TEXT(AE105,"0.#"),1)=".",TRUE,FALSE)</formula>
    </cfRule>
  </conditionalFormatting>
  <conditionalFormatting sqref="AI105">
    <cfRule type="expression" dxfId="2597" priority="13241">
      <formula>IF(RIGHT(TEXT(AI105,"0.#"),1)=".",FALSE,TRUE)</formula>
    </cfRule>
    <cfRule type="expression" dxfId="2596" priority="13242">
      <formula>IF(RIGHT(TEXT(AI105,"0.#"),1)=".",TRUE,FALSE)</formula>
    </cfRule>
  </conditionalFormatting>
  <conditionalFormatting sqref="AM105">
    <cfRule type="expression" dxfId="2595" priority="13239">
      <formula>IF(RIGHT(TEXT(AM105,"0.#"),1)=".",FALSE,TRUE)</formula>
    </cfRule>
    <cfRule type="expression" dxfId="2594" priority="13240">
      <formula>IF(RIGHT(TEXT(AM105,"0.#"),1)=".",TRUE,FALSE)</formula>
    </cfRule>
  </conditionalFormatting>
  <conditionalFormatting sqref="AE107">
    <cfRule type="expression" dxfId="2593" priority="13235">
      <formula>IF(RIGHT(TEXT(AE107,"0.#"),1)=".",FALSE,TRUE)</formula>
    </cfRule>
    <cfRule type="expression" dxfId="2592" priority="13236">
      <formula>IF(RIGHT(TEXT(AE107,"0.#"),1)=".",TRUE,FALSE)</formula>
    </cfRule>
  </conditionalFormatting>
  <conditionalFormatting sqref="AI107">
    <cfRule type="expression" dxfId="2591" priority="13233">
      <formula>IF(RIGHT(TEXT(AI107,"0.#"),1)=".",FALSE,TRUE)</formula>
    </cfRule>
    <cfRule type="expression" dxfId="2590" priority="13234">
      <formula>IF(RIGHT(TEXT(AI107,"0.#"),1)=".",TRUE,FALSE)</formula>
    </cfRule>
  </conditionalFormatting>
  <conditionalFormatting sqref="AM107">
    <cfRule type="expression" dxfId="2589" priority="13231">
      <formula>IF(RIGHT(TEXT(AM107,"0.#"),1)=".",FALSE,TRUE)</formula>
    </cfRule>
    <cfRule type="expression" dxfId="2588" priority="13232">
      <formula>IF(RIGHT(TEXT(AM107,"0.#"),1)=".",TRUE,FALSE)</formula>
    </cfRule>
  </conditionalFormatting>
  <conditionalFormatting sqref="AE108">
    <cfRule type="expression" dxfId="2587" priority="13229">
      <formula>IF(RIGHT(TEXT(AE108,"0.#"),1)=".",FALSE,TRUE)</formula>
    </cfRule>
    <cfRule type="expression" dxfId="2586" priority="13230">
      <formula>IF(RIGHT(TEXT(AE108,"0.#"),1)=".",TRUE,FALSE)</formula>
    </cfRule>
  </conditionalFormatting>
  <conditionalFormatting sqref="AI108">
    <cfRule type="expression" dxfId="2585" priority="13227">
      <formula>IF(RIGHT(TEXT(AI108,"0.#"),1)=".",FALSE,TRUE)</formula>
    </cfRule>
    <cfRule type="expression" dxfId="2584" priority="13228">
      <formula>IF(RIGHT(TEXT(AI108,"0.#"),1)=".",TRUE,FALSE)</formula>
    </cfRule>
  </conditionalFormatting>
  <conditionalFormatting sqref="AM108">
    <cfRule type="expression" dxfId="2583" priority="13225">
      <formula>IF(RIGHT(TEXT(AM108,"0.#"),1)=".",FALSE,TRUE)</formula>
    </cfRule>
    <cfRule type="expression" dxfId="2582" priority="13226">
      <formula>IF(RIGHT(TEXT(AM108,"0.#"),1)=".",TRUE,FALSE)</formula>
    </cfRule>
  </conditionalFormatting>
  <conditionalFormatting sqref="AE110">
    <cfRule type="expression" dxfId="2581" priority="13221">
      <formula>IF(RIGHT(TEXT(AE110,"0.#"),1)=".",FALSE,TRUE)</formula>
    </cfRule>
    <cfRule type="expression" dxfId="2580" priority="13222">
      <formula>IF(RIGHT(TEXT(AE110,"0.#"),1)=".",TRUE,FALSE)</formula>
    </cfRule>
  </conditionalFormatting>
  <conditionalFormatting sqref="AI110">
    <cfRule type="expression" dxfId="2579" priority="13219">
      <formula>IF(RIGHT(TEXT(AI110,"0.#"),1)=".",FALSE,TRUE)</formula>
    </cfRule>
    <cfRule type="expression" dxfId="2578" priority="13220">
      <formula>IF(RIGHT(TEXT(AI110,"0.#"),1)=".",TRUE,FALSE)</formula>
    </cfRule>
  </conditionalFormatting>
  <conditionalFormatting sqref="AM110">
    <cfRule type="expression" dxfId="2577" priority="13217">
      <formula>IF(RIGHT(TEXT(AM110,"0.#"),1)=".",FALSE,TRUE)</formula>
    </cfRule>
    <cfRule type="expression" dxfId="2576" priority="13218">
      <formula>IF(RIGHT(TEXT(AM110,"0.#"),1)=".",TRUE,FALSE)</formula>
    </cfRule>
  </conditionalFormatting>
  <conditionalFormatting sqref="AE111">
    <cfRule type="expression" dxfId="2575" priority="13215">
      <formula>IF(RIGHT(TEXT(AE111,"0.#"),1)=".",FALSE,TRUE)</formula>
    </cfRule>
    <cfRule type="expression" dxfId="2574" priority="13216">
      <formula>IF(RIGHT(TEXT(AE111,"0.#"),1)=".",TRUE,FALSE)</formula>
    </cfRule>
  </conditionalFormatting>
  <conditionalFormatting sqref="AI111">
    <cfRule type="expression" dxfId="2573" priority="13213">
      <formula>IF(RIGHT(TEXT(AI111,"0.#"),1)=".",FALSE,TRUE)</formula>
    </cfRule>
    <cfRule type="expression" dxfId="2572" priority="13214">
      <formula>IF(RIGHT(TEXT(AI111,"0.#"),1)=".",TRUE,FALSE)</formula>
    </cfRule>
  </conditionalFormatting>
  <conditionalFormatting sqref="AM111">
    <cfRule type="expression" dxfId="2571" priority="13211">
      <formula>IF(RIGHT(TEXT(AM111,"0.#"),1)=".",FALSE,TRUE)</formula>
    </cfRule>
    <cfRule type="expression" dxfId="2570" priority="13212">
      <formula>IF(RIGHT(TEXT(AM111,"0.#"),1)=".",TRUE,FALSE)</formula>
    </cfRule>
  </conditionalFormatting>
  <conditionalFormatting sqref="AE113">
    <cfRule type="expression" dxfId="2569" priority="13207">
      <formula>IF(RIGHT(TEXT(AE113,"0.#"),1)=".",FALSE,TRUE)</formula>
    </cfRule>
    <cfRule type="expression" dxfId="2568" priority="13208">
      <formula>IF(RIGHT(TEXT(AE113,"0.#"),1)=".",TRUE,FALSE)</formula>
    </cfRule>
  </conditionalFormatting>
  <conditionalFormatting sqref="AI113">
    <cfRule type="expression" dxfId="2567" priority="13205">
      <formula>IF(RIGHT(TEXT(AI113,"0.#"),1)=".",FALSE,TRUE)</formula>
    </cfRule>
    <cfRule type="expression" dxfId="2566" priority="13206">
      <formula>IF(RIGHT(TEXT(AI113,"0.#"),1)=".",TRUE,FALSE)</formula>
    </cfRule>
  </conditionalFormatting>
  <conditionalFormatting sqref="AM113">
    <cfRule type="expression" dxfId="2565" priority="13203">
      <formula>IF(RIGHT(TEXT(AM113,"0.#"),1)=".",FALSE,TRUE)</formula>
    </cfRule>
    <cfRule type="expression" dxfId="2564" priority="13204">
      <formula>IF(RIGHT(TEXT(AM113,"0.#"),1)=".",TRUE,FALSE)</formula>
    </cfRule>
  </conditionalFormatting>
  <conditionalFormatting sqref="AE114">
    <cfRule type="expression" dxfId="2563" priority="13201">
      <formula>IF(RIGHT(TEXT(AE114,"0.#"),1)=".",FALSE,TRUE)</formula>
    </cfRule>
    <cfRule type="expression" dxfId="2562" priority="13202">
      <formula>IF(RIGHT(TEXT(AE114,"0.#"),1)=".",TRUE,FALSE)</formula>
    </cfRule>
  </conditionalFormatting>
  <conditionalFormatting sqref="AI114">
    <cfRule type="expression" dxfId="2561" priority="13199">
      <formula>IF(RIGHT(TEXT(AI114,"0.#"),1)=".",FALSE,TRUE)</formula>
    </cfRule>
    <cfRule type="expression" dxfId="2560" priority="13200">
      <formula>IF(RIGHT(TEXT(AI114,"0.#"),1)=".",TRUE,FALSE)</formula>
    </cfRule>
  </conditionalFormatting>
  <conditionalFormatting sqref="AM114">
    <cfRule type="expression" dxfId="2559" priority="13197">
      <formula>IF(RIGHT(TEXT(AM114,"0.#"),1)=".",FALSE,TRUE)</formula>
    </cfRule>
    <cfRule type="expression" dxfId="2558" priority="13198">
      <formula>IF(RIGHT(TEXT(AM114,"0.#"),1)=".",TRUE,FALSE)</formula>
    </cfRule>
  </conditionalFormatting>
  <conditionalFormatting sqref="AE116 AQ116">
    <cfRule type="expression" dxfId="2557" priority="13193">
      <formula>IF(RIGHT(TEXT(AE116,"0.#"),1)=".",FALSE,TRUE)</formula>
    </cfRule>
    <cfRule type="expression" dxfId="2556" priority="13194">
      <formula>IF(RIGHT(TEXT(AE116,"0.#"),1)=".",TRUE,FALSE)</formula>
    </cfRule>
  </conditionalFormatting>
  <conditionalFormatting sqref="AI116">
    <cfRule type="expression" dxfId="2555" priority="13191">
      <formula>IF(RIGHT(TEXT(AI116,"0.#"),1)=".",FALSE,TRUE)</formula>
    </cfRule>
    <cfRule type="expression" dxfId="2554" priority="13192">
      <formula>IF(RIGHT(TEXT(AI116,"0.#"),1)=".",TRUE,FALSE)</formula>
    </cfRule>
  </conditionalFormatting>
  <conditionalFormatting sqref="AM116">
    <cfRule type="expression" dxfId="2553" priority="13189">
      <formula>IF(RIGHT(TEXT(AM116,"0.#"),1)=".",FALSE,TRUE)</formula>
    </cfRule>
    <cfRule type="expression" dxfId="2552" priority="13190">
      <formula>IF(RIGHT(TEXT(AM116,"0.#"),1)=".",TRUE,FALSE)</formula>
    </cfRule>
  </conditionalFormatting>
  <conditionalFormatting sqref="AE117 AM117">
    <cfRule type="expression" dxfId="2551" priority="13187">
      <formula>IF(RIGHT(TEXT(AE117,"0.#"),1)=".",FALSE,TRUE)</formula>
    </cfRule>
    <cfRule type="expression" dxfId="2550" priority="13188">
      <formula>IF(RIGHT(TEXT(AE117,"0.#"),1)=".",TRUE,FALSE)</formula>
    </cfRule>
  </conditionalFormatting>
  <conditionalFormatting sqref="AI117">
    <cfRule type="expression" dxfId="2549" priority="13185">
      <formula>IF(RIGHT(TEXT(AI117,"0.#"),1)=".",FALSE,TRUE)</formula>
    </cfRule>
    <cfRule type="expression" dxfId="2548" priority="13186">
      <formula>IF(RIGHT(TEXT(AI117,"0.#"),1)=".",TRUE,FALSE)</formula>
    </cfRule>
  </conditionalFormatting>
  <conditionalFormatting sqref="AQ117">
    <cfRule type="expression" dxfId="2547" priority="13181">
      <formula>IF(RIGHT(TEXT(AQ117,"0.#"),1)=".",FALSE,TRUE)</formula>
    </cfRule>
    <cfRule type="expression" dxfId="2546" priority="13182">
      <formula>IF(RIGHT(TEXT(AQ117,"0.#"),1)=".",TRUE,FALSE)</formula>
    </cfRule>
  </conditionalFormatting>
  <conditionalFormatting sqref="AE119 AQ119">
    <cfRule type="expression" dxfId="2545" priority="13179">
      <formula>IF(RIGHT(TEXT(AE119,"0.#"),1)=".",FALSE,TRUE)</formula>
    </cfRule>
    <cfRule type="expression" dxfId="2544" priority="13180">
      <formula>IF(RIGHT(TEXT(AE119,"0.#"),1)=".",TRUE,FALSE)</formula>
    </cfRule>
  </conditionalFormatting>
  <conditionalFormatting sqref="AI119">
    <cfRule type="expression" dxfId="2543" priority="13177">
      <formula>IF(RIGHT(TEXT(AI119,"0.#"),1)=".",FALSE,TRUE)</formula>
    </cfRule>
    <cfRule type="expression" dxfId="2542" priority="13178">
      <formula>IF(RIGHT(TEXT(AI119,"0.#"),1)=".",TRUE,FALSE)</formula>
    </cfRule>
  </conditionalFormatting>
  <conditionalFormatting sqref="AM119">
    <cfRule type="expression" dxfId="2541" priority="13175">
      <formula>IF(RIGHT(TEXT(AM119,"0.#"),1)=".",FALSE,TRUE)</formula>
    </cfRule>
    <cfRule type="expression" dxfId="2540" priority="13176">
      <formula>IF(RIGHT(TEXT(AM119,"0.#"),1)=".",TRUE,FALSE)</formula>
    </cfRule>
  </conditionalFormatting>
  <conditionalFormatting sqref="AQ120">
    <cfRule type="expression" dxfId="2539" priority="13167">
      <formula>IF(RIGHT(TEXT(AQ120,"0.#"),1)=".",FALSE,TRUE)</formula>
    </cfRule>
    <cfRule type="expression" dxfId="2538" priority="13168">
      <formula>IF(RIGHT(TEXT(AQ120,"0.#"),1)=".",TRUE,FALSE)</formula>
    </cfRule>
  </conditionalFormatting>
  <conditionalFormatting sqref="AE122 AQ122">
    <cfRule type="expression" dxfId="2537" priority="13165">
      <formula>IF(RIGHT(TEXT(AE122,"0.#"),1)=".",FALSE,TRUE)</formula>
    </cfRule>
    <cfRule type="expression" dxfId="2536" priority="13166">
      <formula>IF(RIGHT(TEXT(AE122,"0.#"),1)=".",TRUE,FALSE)</formula>
    </cfRule>
  </conditionalFormatting>
  <conditionalFormatting sqref="AI122">
    <cfRule type="expression" dxfId="2535" priority="13163">
      <formula>IF(RIGHT(TEXT(AI122,"0.#"),1)=".",FALSE,TRUE)</formula>
    </cfRule>
    <cfRule type="expression" dxfId="2534" priority="13164">
      <formula>IF(RIGHT(TEXT(AI122,"0.#"),1)=".",TRUE,FALSE)</formula>
    </cfRule>
  </conditionalFormatting>
  <conditionalFormatting sqref="AM122">
    <cfRule type="expression" dxfId="2533" priority="13161">
      <formula>IF(RIGHT(TEXT(AM122,"0.#"),1)=".",FALSE,TRUE)</formula>
    </cfRule>
    <cfRule type="expression" dxfId="2532" priority="13162">
      <formula>IF(RIGHT(TEXT(AM122,"0.#"),1)=".",TRUE,FALSE)</formula>
    </cfRule>
  </conditionalFormatting>
  <conditionalFormatting sqref="AQ123">
    <cfRule type="expression" dxfId="2531" priority="13153">
      <formula>IF(RIGHT(TEXT(AQ123,"0.#"),1)=".",FALSE,TRUE)</formula>
    </cfRule>
    <cfRule type="expression" dxfId="2530" priority="13154">
      <formula>IF(RIGHT(TEXT(AQ123,"0.#"),1)=".",TRUE,FALSE)</formula>
    </cfRule>
  </conditionalFormatting>
  <conditionalFormatting sqref="AE125 AQ125">
    <cfRule type="expression" dxfId="2529" priority="13151">
      <formula>IF(RIGHT(TEXT(AE125,"0.#"),1)=".",FALSE,TRUE)</formula>
    </cfRule>
    <cfRule type="expression" dxfId="2528" priority="13152">
      <formula>IF(RIGHT(TEXT(AE125,"0.#"),1)=".",TRUE,FALSE)</formula>
    </cfRule>
  </conditionalFormatting>
  <conditionalFormatting sqref="AI125">
    <cfRule type="expression" dxfId="2527" priority="13149">
      <formula>IF(RIGHT(TEXT(AI125,"0.#"),1)=".",FALSE,TRUE)</formula>
    </cfRule>
    <cfRule type="expression" dxfId="2526" priority="13150">
      <formula>IF(RIGHT(TEXT(AI125,"0.#"),1)=".",TRUE,FALSE)</formula>
    </cfRule>
  </conditionalFormatting>
  <conditionalFormatting sqref="AM125">
    <cfRule type="expression" dxfId="2525" priority="13147">
      <formula>IF(RIGHT(TEXT(AM125,"0.#"),1)=".",FALSE,TRUE)</formula>
    </cfRule>
    <cfRule type="expression" dxfId="2524" priority="13148">
      <formula>IF(RIGHT(TEXT(AM125,"0.#"),1)=".",TRUE,FALSE)</formula>
    </cfRule>
  </conditionalFormatting>
  <conditionalFormatting sqref="AQ126">
    <cfRule type="expression" dxfId="2523" priority="13139">
      <formula>IF(RIGHT(TEXT(AQ126,"0.#"),1)=".",FALSE,TRUE)</formula>
    </cfRule>
    <cfRule type="expression" dxfId="2522" priority="13140">
      <formula>IF(RIGHT(TEXT(AQ126,"0.#"),1)=".",TRUE,FALSE)</formula>
    </cfRule>
  </conditionalFormatting>
  <conditionalFormatting sqref="AE128 AQ128">
    <cfRule type="expression" dxfId="2521" priority="13137">
      <formula>IF(RIGHT(TEXT(AE128,"0.#"),1)=".",FALSE,TRUE)</formula>
    </cfRule>
    <cfRule type="expression" dxfId="2520" priority="13138">
      <formula>IF(RIGHT(TEXT(AE128,"0.#"),1)=".",TRUE,FALSE)</formula>
    </cfRule>
  </conditionalFormatting>
  <conditionalFormatting sqref="AI128">
    <cfRule type="expression" dxfId="2519" priority="13135">
      <formula>IF(RIGHT(TEXT(AI128,"0.#"),1)=".",FALSE,TRUE)</formula>
    </cfRule>
    <cfRule type="expression" dxfId="2518" priority="13136">
      <formula>IF(RIGHT(TEXT(AI128,"0.#"),1)=".",TRUE,FALSE)</formula>
    </cfRule>
  </conditionalFormatting>
  <conditionalFormatting sqref="AM128">
    <cfRule type="expression" dxfId="2517" priority="13133">
      <formula>IF(RIGHT(TEXT(AM128,"0.#"),1)=".",FALSE,TRUE)</formula>
    </cfRule>
    <cfRule type="expression" dxfId="2516" priority="13134">
      <formula>IF(RIGHT(TEXT(AM128,"0.#"),1)=".",TRUE,FALSE)</formula>
    </cfRule>
  </conditionalFormatting>
  <conditionalFormatting sqref="AQ129">
    <cfRule type="expression" dxfId="2515" priority="13125">
      <formula>IF(RIGHT(TEXT(AQ129,"0.#"),1)=".",FALSE,TRUE)</formula>
    </cfRule>
    <cfRule type="expression" dxfId="2514" priority="13126">
      <formula>IF(RIGHT(TEXT(AQ129,"0.#"),1)=".",TRUE,FALSE)</formula>
    </cfRule>
  </conditionalFormatting>
  <conditionalFormatting sqref="AE75">
    <cfRule type="expression" dxfId="2513" priority="13123">
      <formula>IF(RIGHT(TEXT(AE75,"0.#"),1)=".",FALSE,TRUE)</formula>
    </cfRule>
    <cfRule type="expression" dxfId="2512" priority="13124">
      <formula>IF(RIGHT(TEXT(AE75,"0.#"),1)=".",TRUE,FALSE)</formula>
    </cfRule>
  </conditionalFormatting>
  <conditionalFormatting sqref="AE76">
    <cfRule type="expression" dxfId="2511" priority="13121">
      <formula>IF(RIGHT(TEXT(AE76,"0.#"),1)=".",FALSE,TRUE)</formula>
    </cfRule>
    <cfRule type="expression" dxfId="2510" priority="13122">
      <formula>IF(RIGHT(TEXT(AE76,"0.#"),1)=".",TRUE,FALSE)</formula>
    </cfRule>
  </conditionalFormatting>
  <conditionalFormatting sqref="AE77">
    <cfRule type="expression" dxfId="2509" priority="13119">
      <formula>IF(RIGHT(TEXT(AE77,"0.#"),1)=".",FALSE,TRUE)</formula>
    </cfRule>
    <cfRule type="expression" dxfId="2508" priority="13120">
      <formula>IF(RIGHT(TEXT(AE77,"0.#"),1)=".",TRUE,FALSE)</formula>
    </cfRule>
  </conditionalFormatting>
  <conditionalFormatting sqref="AI77">
    <cfRule type="expression" dxfId="2507" priority="13117">
      <formula>IF(RIGHT(TEXT(AI77,"0.#"),1)=".",FALSE,TRUE)</formula>
    </cfRule>
    <cfRule type="expression" dxfId="2506" priority="13118">
      <formula>IF(RIGHT(TEXT(AI77,"0.#"),1)=".",TRUE,FALSE)</formula>
    </cfRule>
  </conditionalFormatting>
  <conditionalFormatting sqref="AI76">
    <cfRule type="expression" dxfId="2505" priority="13115">
      <formula>IF(RIGHT(TEXT(AI76,"0.#"),1)=".",FALSE,TRUE)</formula>
    </cfRule>
    <cfRule type="expression" dxfId="2504" priority="13116">
      <formula>IF(RIGHT(TEXT(AI76,"0.#"),1)=".",TRUE,FALSE)</formula>
    </cfRule>
  </conditionalFormatting>
  <conditionalFormatting sqref="AI75">
    <cfRule type="expression" dxfId="2503" priority="13113">
      <formula>IF(RIGHT(TEXT(AI75,"0.#"),1)=".",FALSE,TRUE)</formula>
    </cfRule>
    <cfRule type="expression" dxfId="2502" priority="13114">
      <formula>IF(RIGHT(TEXT(AI75,"0.#"),1)=".",TRUE,FALSE)</formula>
    </cfRule>
  </conditionalFormatting>
  <conditionalFormatting sqref="AM75">
    <cfRule type="expression" dxfId="2501" priority="13111">
      <formula>IF(RIGHT(TEXT(AM75,"0.#"),1)=".",FALSE,TRUE)</formula>
    </cfRule>
    <cfRule type="expression" dxfId="2500" priority="13112">
      <formula>IF(RIGHT(TEXT(AM75,"0.#"),1)=".",TRUE,FALSE)</formula>
    </cfRule>
  </conditionalFormatting>
  <conditionalFormatting sqref="AM76">
    <cfRule type="expression" dxfId="2499" priority="13109">
      <formula>IF(RIGHT(TEXT(AM76,"0.#"),1)=".",FALSE,TRUE)</formula>
    </cfRule>
    <cfRule type="expression" dxfId="2498" priority="13110">
      <formula>IF(RIGHT(TEXT(AM76,"0.#"),1)=".",TRUE,FALSE)</formula>
    </cfRule>
  </conditionalFormatting>
  <conditionalFormatting sqref="AM77">
    <cfRule type="expression" dxfId="2497" priority="13107">
      <formula>IF(RIGHT(TEXT(AM77,"0.#"),1)=".",FALSE,TRUE)</formula>
    </cfRule>
    <cfRule type="expression" dxfId="2496" priority="13108">
      <formula>IF(RIGHT(TEXT(AM77,"0.#"),1)=".",TRUE,FALSE)</formula>
    </cfRule>
  </conditionalFormatting>
  <conditionalFormatting sqref="AE134:AE135 AI134:AI135 AM134:AM135 AQ134:AQ135 AU134:AU135">
    <cfRule type="expression" dxfId="2495" priority="13093">
      <formula>IF(RIGHT(TEXT(AE134,"0.#"),1)=".",FALSE,TRUE)</formula>
    </cfRule>
    <cfRule type="expression" dxfId="2494" priority="13094">
      <formula>IF(RIGHT(TEXT(AE134,"0.#"),1)=".",TRUE,FALSE)</formula>
    </cfRule>
  </conditionalFormatting>
  <conditionalFormatting sqref="AE433:AE435 AI433:AI435 AM433:AM435 AQ435">
    <cfRule type="expression" dxfId="2493" priority="13063">
      <formula>IF(RIGHT(TEXT(AE433,"0.#"),1)=".",FALSE,TRUE)</formula>
    </cfRule>
    <cfRule type="expression" dxfId="2492" priority="13064">
      <formula>IF(RIGHT(TEXT(AE433,"0.#"),1)=".",TRUE,FALSE)</formula>
    </cfRule>
  </conditionalFormatting>
  <conditionalFormatting sqref="AL839:AO866">
    <cfRule type="expression" dxfId="2491" priority="6663">
      <formula>IF(AND(AL839&gt;=0, RIGHT(TEXT(AL839,"0.#"),1)&lt;&gt;"."),TRUE,FALSE)</formula>
    </cfRule>
    <cfRule type="expression" dxfId="2490" priority="6664">
      <formula>IF(AND(AL839&gt;=0, RIGHT(TEXT(AL839,"0.#"),1)="."),TRUE,FALSE)</formula>
    </cfRule>
    <cfRule type="expression" dxfId="2489" priority="6665">
      <formula>IF(AND(AL839&lt;0, RIGHT(TEXT(AL839,"0.#"),1)&lt;&gt;"."),TRUE,FALSE)</formula>
    </cfRule>
    <cfRule type="expression" dxfId="2488" priority="6666">
      <formula>IF(AND(AL839&lt;0, RIGHT(TEXT(AL839,"0.#"),1)="."),TRUE,FALSE)</formula>
    </cfRule>
  </conditionalFormatting>
  <conditionalFormatting sqref="AQ53:AQ55">
    <cfRule type="expression" dxfId="2487" priority="4685">
      <formula>IF(RIGHT(TEXT(AQ53,"0.#"),1)=".",FALSE,TRUE)</formula>
    </cfRule>
    <cfRule type="expression" dxfId="2486" priority="4686">
      <formula>IF(RIGHT(TEXT(AQ53,"0.#"),1)=".",TRUE,FALSE)</formula>
    </cfRule>
  </conditionalFormatting>
  <conditionalFormatting sqref="AU53:AU55">
    <cfRule type="expression" dxfId="2485" priority="4683">
      <formula>IF(RIGHT(TEXT(AU53,"0.#"),1)=".",FALSE,TRUE)</formula>
    </cfRule>
    <cfRule type="expression" dxfId="2484" priority="4684">
      <formula>IF(RIGHT(TEXT(AU53,"0.#"),1)=".",TRUE,FALSE)</formula>
    </cfRule>
  </conditionalFormatting>
  <conditionalFormatting sqref="AQ60:AQ62">
    <cfRule type="expression" dxfId="2483" priority="4681">
      <formula>IF(RIGHT(TEXT(AQ60,"0.#"),1)=".",FALSE,TRUE)</formula>
    </cfRule>
    <cfRule type="expression" dxfId="2482" priority="4682">
      <formula>IF(RIGHT(TEXT(AQ60,"0.#"),1)=".",TRUE,FALSE)</formula>
    </cfRule>
  </conditionalFormatting>
  <conditionalFormatting sqref="AU60:AU62">
    <cfRule type="expression" dxfId="2481" priority="4679">
      <formula>IF(RIGHT(TEXT(AU60,"0.#"),1)=".",FALSE,TRUE)</formula>
    </cfRule>
    <cfRule type="expression" dxfId="2480" priority="4680">
      <formula>IF(RIGHT(TEXT(AU60,"0.#"),1)=".",TRUE,FALSE)</formula>
    </cfRule>
  </conditionalFormatting>
  <conditionalFormatting sqref="AQ75:AQ77">
    <cfRule type="expression" dxfId="2479" priority="4677">
      <formula>IF(RIGHT(TEXT(AQ75,"0.#"),1)=".",FALSE,TRUE)</formula>
    </cfRule>
    <cfRule type="expression" dxfId="2478" priority="4678">
      <formula>IF(RIGHT(TEXT(AQ75,"0.#"),1)=".",TRUE,FALSE)</formula>
    </cfRule>
  </conditionalFormatting>
  <conditionalFormatting sqref="AU75:AU77">
    <cfRule type="expression" dxfId="2477" priority="4675">
      <formula>IF(RIGHT(TEXT(AU75,"0.#"),1)=".",FALSE,TRUE)</formula>
    </cfRule>
    <cfRule type="expression" dxfId="2476" priority="4676">
      <formula>IF(RIGHT(TEXT(AU75,"0.#"),1)=".",TRUE,FALSE)</formula>
    </cfRule>
  </conditionalFormatting>
  <conditionalFormatting sqref="AQ87:AQ89">
    <cfRule type="expression" dxfId="2475" priority="4673">
      <formula>IF(RIGHT(TEXT(AQ87,"0.#"),1)=".",FALSE,TRUE)</formula>
    </cfRule>
    <cfRule type="expression" dxfId="2474" priority="4674">
      <formula>IF(RIGHT(TEXT(AQ87,"0.#"),1)=".",TRUE,FALSE)</formula>
    </cfRule>
  </conditionalFormatting>
  <conditionalFormatting sqref="AU87:AU89">
    <cfRule type="expression" dxfId="2473" priority="4671">
      <formula>IF(RIGHT(TEXT(AU87,"0.#"),1)=".",FALSE,TRUE)</formula>
    </cfRule>
    <cfRule type="expression" dxfId="2472" priority="4672">
      <formula>IF(RIGHT(TEXT(AU87,"0.#"),1)=".",TRUE,FALSE)</formula>
    </cfRule>
  </conditionalFormatting>
  <conditionalFormatting sqref="AQ92:AQ94">
    <cfRule type="expression" dxfId="2471" priority="4669">
      <formula>IF(RIGHT(TEXT(AQ92,"0.#"),1)=".",FALSE,TRUE)</formula>
    </cfRule>
    <cfRule type="expression" dxfId="2470" priority="4670">
      <formula>IF(RIGHT(TEXT(AQ92,"0.#"),1)=".",TRUE,FALSE)</formula>
    </cfRule>
  </conditionalFormatting>
  <conditionalFormatting sqref="AU92:AU94">
    <cfRule type="expression" dxfId="2469" priority="4667">
      <formula>IF(RIGHT(TEXT(AU92,"0.#"),1)=".",FALSE,TRUE)</formula>
    </cfRule>
    <cfRule type="expression" dxfId="2468" priority="4668">
      <formula>IF(RIGHT(TEXT(AU92,"0.#"),1)=".",TRUE,FALSE)</formula>
    </cfRule>
  </conditionalFormatting>
  <conditionalFormatting sqref="AQ97:AQ99">
    <cfRule type="expression" dxfId="2467" priority="4665">
      <formula>IF(RIGHT(TEXT(AQ97,"0.#"),1)=".",FALSE,TRUE)</formula>
    </cfRule>
    <cfRule type="expression" dxfId="2466" priority="4666">
      <formula>IF(RIGHT(TEXT(AQ97,"0.#"),1)=".",TRUE,FALSE)</formula>
    </cfRule>
  </conditionalFormatting>
  <conditionalFormatting sqref="AU97:AU99">
    <cfRule type="expression" dxfId="2465" priority="4663">
      <formula>IF(RIGHT(TEXT(AU97,"0.#"),1)=".",FALSE,TRUE)</formula>
    </cfRule>
    <cfRule type="expression" dxfId="2464" priority="4664">
      <formula>IF(RIGHT(TEXT(AU97,"0.#"),1)=".",TRUE,FALSE)</formula>
    </cfRule>
  </conditionalFormatting>
  <conditionalFormatting sqref="AE458:AE460 AI458:AI460 AM458:AM460 AQ458:AQ460">
    <cfRule type="expression" dxfId="2463" priority="4357">
      <formula>IF(RIGHT(TEXT(AE458,"0.#"),1)=".",FALSE,TRUE)</formula>
    </cfRule>
    <cfRule type="expression" dxfId="2462" priority="4358">
      <formula>IF(RIGHT(TEXT(AE458,"0.#"),1)=".",TRUE,FALSE)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37:AO838">
    <cfRule type="expression" dxfId="2401" priority="2849">
      <formula>IF(AND(AL837&gt;=0, RIGHT(TEXT(AL837,"0.#"),1)&lt;&gt;"."),TRUE,FALSE)</formula>
    </cfRule>
    <cfRule type="expression" dxfId="2400" priority="2850">
      <formula>IF(AND(AL837&gt;=0, RIGHT(TEXT(AL837,"0.#"),1)="."),TRUE,FALSE)</formula>
    </cfRule>
    <cfRule type="expression" dxfId="2399" priority="2851">
      <formula>IF(AND(AL837&lt;0, RIGHT(TEXT(AL837,"0.#"),1)&lt;&gt;"."),TRUE,FALSE)</formula>
    </cfRule>
    <cfRule type="expression" dxfId="2398" priority="2852">
      <formula>IF(AND(AL837&lt;0, RIGHT(TEXT(AL837,"0.#"),1)="."),TRUE,FALSE)</formula>
    </cfRule>
  </conditionalFormatting>
  <conditionalFormatting sqref="Y837:Y838">
    <cfRule type="expression" dxfId="2397" priority="2847">
      <formula>IF(RIGHT(TEXT(Y837,"0.#"),1)=".",FALSE,TRUE)</formula>
    </cfRule>
    <cfRule type="expression" dxfId="2396" priority="2848">
      <formula>IF(RIGHT(TEXT(Y837,"0.#"),1)=".",TRUE,FALSE)</formula>
    </cfRule>
  </conditionalFormatting>
  <conditionalFormatting sqref="AE492">
    <cfRule type="expression" dxfId="2395" priority="1635">
      <formula>IF(RIGHT(TEXT(AE492,"0.#"),1)=".",FALSE,TRUE)</formula>
    </cfRule>
    <cfRule type="expression" dxfId="2394" priority="1636">
      <formula>IF(RIGHT(TEXT(AE492,"0.#"),1)=".",TRUE,FALSE)</formula>
    </cfRule>
  </conditionalFormatting>
  <conditionalFormatting sqref="AE493">
    <cfRule type="expression" dxfId="2393" priority="1633">
      <formula>IF(RIGHT(TEXT(AE493,"0.#"),1)=".",FALSE,TRUE)</formula>
    </cfRule>
    <cfRule type="expression" dxfId="2392" priority="1634">
      <formula>IF(RIGHT(TEXT(AE493,"0.#"),1)=".",TRUE,FALSE)</formula>
    </cfRule>
  </conditionalFormatting>
  <conditionalFormatting sqref="AE494">
    <cfRule type="expression" dxfId="2391" priority="1631">
      <formula>IF(RIGHT(TEXT(AE494,"0.#"),1)=".",FALSE,TRUE)</formula>
    </cfRule>
    <cfRule type="expression" dxfId="2390" priority="1632">
      <formula>IF(RIGHT(TEXT(AE494,"0.#"),1)=".",TRUE,FALSE)</formula>
    </cfRule>
  </conditionalFormatting>
  <conditionalFormatting sqref="AQ493">
    <cfRule type="expression" dxfId="2389" priority="1611">
      <formula>IF(RIGHT(TEXT(AQ493,"0.#"),1)=".",FALSE,TRUE)</formula>
    </cfRule>
    <cfRule type="expression" dxfId="2388" priority="1612">
      <formula>IF(RIGHT(TEXT(AQ493,"0.#"),1)=".",TRUE,FALSE)</formula>
    </cfRule>
  </conditionalFormatting>
  <conditionalFormatting sqref="AQ494">
    <cfRule type="expression" dxfId="2387" priority="1609">
      <formula>IF(RIGHT(TEXT(AQ494,"0.#"),1)=".",FALSE,TRUE)</formula>
    </cfRule>
    <cfRule type="expression" dxfId="2386" priority="1610">
      <formula>IF(RIGHT(TEXT(AQ494,"0.#"),1)=".",TRUE,FALSE)</formula>
    </cfRule>
  </conditionalFormatting>
  <conditionalFormatting sqref="AQ492">
    <cfRule type="expression" dxfId="2385" priority="1607">
      <formula>IF(RIGHT(TEXT(AQ492,"0.#"),1)=".",FALSE,TRUE)</formula>
    </cfRule>
    <cfRule type="expression" dxfId="2384" priority="1608">
      <formula>IF(RIGHT(TEXT(AQ492,"0.#"),1)=".",TRUE,FALSE)</formula>
    </cfRule>
  </conditionalFormatting>
  <conditionalFormatting sqref="AU494">
    <cfRule type="expression" dxfId="2383" priority="1619">
      <formula>IF(RIGHT(TEXT(AU494,"0.#"),1)=".",FALSE,TRUE)</formula>
    </cfRule>
    <cfRule type="expression" dxfId="2382" priority="1620">
      <formula>IF(RIGHT(TEXT(AU494,"0.#"),1)=".",TRUE,FALSE)</formula>
    </cfRule>
  </conditionalFormatting>
  <conditionalFormatting sqref="AU492">
    <cfRule type="expression" dxfId="2381" priority="1623">
      <formula>IF(RIGHT(TEXT(AU492,"0.#"),1)=".",FALSE,TRUE)</formula>
    </cfRule>
    <cfRule type="expression" dxfId="2380" priority="1624">
      <formula>IF(RIGHT(TEXT(AU492,"0.#"),1)=".",TRUE,FALSE)</formula>
    </cfRule>
  </conditionalFormatting>
  <conditionalFormatting sqref="AU493">
    <cfRule type="expression" dxfId="2379" priority="1621">
      <formula>IF(RIGHT(TEXT(AU493,"0.#"),1)=".",FALSE,TRUE)</formula>
    </cfRule>
    <cfRule type="expression" dxfId="2378" priority="1622">
      <formula>IF(RIGHT(TEXT(AU493,"0.#"),1)=".",TRUE,FALSE)</formula>
    </cfRule>
  </conditionalFormatting>
  <conditionalFormatting sqref="AU583">
    <cfRule type="expression" dxfId="2377" priority="1139">
      <formula>IF(RIGHT(TEXT(AU583,"0.#"),1)=".",FALSE,TRUE)</formula>
    </cfRule>
    <cfRule type="expression" dxfId="2376" priority="1140">
      <formula>IF(RIGHT(TEXT(AU583,"0.#"),1)=".",TRUE,FALSE)</formula>
    </cfRule>
  </conditionalFormatting>
  <conditionalFormatting sqref="AU582">
    <cfRule type="expression" dxfId="2375" priority="1141">
      <formula>IF(RIGHT(TEXT(AU582,"0.#"),1)=".",FALSE,TRUE)</formula>
    </cfRule>
    <cfRule type="expression" dxfId="2374" priority="1142">
      <formula>IF(RIGHT(TEXT(AU582,"0.#"),1)=".",TRUE,FALSE)</formula>
    </cfRule>
  </conditionalFormatting>
  <conditionalFormatting sqref="AE499">
    <cfRule type="expression" dxfId="2373" priority="1601">
      <formula>IF(RIGHT(TEXT(AE499,"0.#"),1)=".",FALSE,TRUE)</formula>
    </cfRule>
    <cfRule type="expression" dxfId="2372" priority="1602">
      <formula>IF(RIGHT(TEXT(AE499,"0.#"),1)=".",TRUE,FALSE)</formula>
    </cfRule>
  </conditionalFormatting>
  <conditionalFormatting sqref="AE497">
    <cfRule type="expression" dxfId="2371" priority="1605">
      <formula>IF(RIGHT(TEXT(AE497,"0.#"),1)=".",FALSE,TRUE)</formula>
    </cfRule>
    <cfRule type="expression" dxfId="2370" priority="1606">
      <formula>IF(RIGHT(TEXT(AE497,"0.#"),1)=".",TRUE,FALSE)</formula>
    </cfRule>
  </conditionalFormatting>
  <conditionalFormatting sqref="AE498">
    <cfRule type="expression" dxfId="2369" priority="1603">
      <formula>IF(RIGHT(TEXT(AE498,"0.#"),1)=".",FALSE,TRUE)</formula>
    </cfRule>
    <cfRule type="expression" dxfId="2368" priority="1604">
      <formula>IF(RIGHT(TEXT(AE498,"0.#"),1)=".",TRUE,FALSE)</formula>
    </cfRule>
  </conditionalFormatting>
  <conditionalFormatting sqref="AU499">
    <cfRule type="expression" dxfId="2367" priority="1589">
      <formula>IF(RIGHT(TEXT(AU499,"0.#"),1)=".",FALSE,TRUE)</formula>
    </cfRule>
    <cfRule type="expression" dxfId="2366" priority="1590">
      <formula>IF(RIGHT(TEXT(AU499,"0.#"),1)=".",TRUE,FALSE)</formula>
    </cfRule>
  </conditionalFormatting>
  <conditionalFormatting sqref="AU497">
    <cfRule type="expression" dxfId="2365" priority="1593">
      <formula>IF(RIGHT(TEXT(AU497,"0.#"),1)=".",FALSE,TRUE)</formula>
    </cfRule>
    <cfRule type="expression" dxfId="2364" priority="1594">
      <formula>IF(RIGHT(TEXT(AU497,"0.#"),1)=".",TRUE,FALSE)</formula>
    </cfRule>
  </conditionalFormatting>
  <conditionalFormatting sqref="AU498">
    <cfRule type="expression" dxfId="2363" priority="1591">
      <formula>IF(RIGHT(TEXT(AU498,"0.#"),1)=".",FALSE,TRUE)</formula>
    </cfRule>
    <cfRule type="expression" dxfId="2362" priority="1592">
      <formula>IF(RIGHT(TEXT(AU498,"0.#"),1)=".",TRUE,FALSE)</formula>
    </cfRule>
  </conditionalFormatting>
  <conditionalFormatting sqref="AQ497">
    <cfRule type="expression" dxfId="2361" priority="1577">
      <formula>IF(RIGHT(TEXT(AQ497,"0.#"),1)=".",FALSE,TRUE)</formula>
    </cfRule>
    <cfRule type="expression" dxfId="2360" priority="1578">
      <formula>IF(RIGHT(TEXT(AQ497,"0.#"),1)=".",TRUE,FALSE)</formula>
    </cfRule>
  </conditionalFormatting>
  <conditionalFormatting sqref="AQ498">
    <cfRule type="expression" dxfId="2359" priority="1581">
      <formula>IF(RIGHT(TEXT(AQ498,"0.#"),1)=".",FALSE,TRUE)</formula>
    </cfRule>
    <cfRule type="expression" dxfId="2358" priority="1582">
      <formula>IF(RIGHT(TEXT(AQ498,"0.#"),1)=".",TRUE,FALSE)</formula>
    </cfRule>
  </conditionalFormatting>
  <conditionalFormatting sqref="AQ499">
    <cfRule type="expression" dxfId="2357" priority="1579">
      <formula>IF(RIGHT(TEXT(AQ499,"0.#"),1)=".",FALSE,TRUE)</formula>
    </cfRule>
    <cfRule type="expression" dxfId="2356" priority="1580">
      <formula>IF(RIGHT(TEXT(AQ499,"0.#"),1)=".",TRUE,FALSE)</formula>
    </cfRule>
  </conditionalFormatting>
  <conditionalFormatting sqref="AE504">
    <cfRule type="expression" dxfId="2355" priority="1571">
      <formula>IF(RIGHT(TEXT(AE504,"0.#"),1)=".",FALSE,TRUE)</formula>
    </cfRule>
    <cfRule type="expression" dxfId="2354" priority="1572">
      <formula>IF(RIGHT(TEXT(AE504,"0.#"),1)=".",TRUE,FALSE)</formula>
    </cfRule>
  </conditionalFormatting>
  <conditionalFormatting sqref="AE502">
    <cfRule type="expression" dxfId="2353" priority="1575">
      <formula>IF(RIGHT(TEXT(AE502,"0.#"),1)=".",FALSE,TRUE)</formula>
    </cfRule>
    <cfRule type="expression" dxfId="2352" priority="1576">
      <formula>IF(RIGHT(TEXT(AE502,"0.#"),1)=".",TRUE,FALSE)</formula>
    </cfRule>
  </conditionalFormatting>
  <conditionalFormatting sqref="AE503">
    <cfRule type="expression" dxfId="2351" priority="1573">
      <formula>IF(RIGHT(TEXT(AE503,"0.#"),1)=".",FALSE,TRUE)</formula>
    </cfRule>
    <cfRule type="expression" dxfId="2350" priority="1574">
      <formula>IF(RIGHT(TEXT(AE503,"0.#"),1)=".",TRUE,FALSE)</formula>
    </cfRule>
  </conditionalFormatting>
  <conditionalFormatting sqref="AU504">
    <cfRule type="expression" dxfId="2349" priority="1559">
      <formula>IF(RIGHT(TEXT(AU504,"0.#"),1)=".",FALSE,TRUE)</formula>
    </cfRule>
    <cfRule type="expression" dxfId="2348" priority="1560">
      <formula>IF(RIGHT(TEXT(AU504,"0.#"),1)=".",TRUE,FALSE)</formula>
    </cfRule>
  </conditionalFormatting>
  <conditionalFormatting sqref="AU502">
    <cfRule type="expression" dxfId="2347" priority="1563">
      <formula>IF(RIGHT(TEXT(AU502,"0.#"),1)=".",FALSE,TRUE)</formula>
    </cfRule>
    <cfRule type="expression" dxfId="2346" priority="1564">
      <formula>IF(RIGHT(TEXT(AU502,"0.#"),1)=".",TRUE,FALSE)</formula>
    </cfRule>
  </conditionalFormatting>
  <conditionalFormatting sqref="AU503">
    <cfRule type="expression" dxfId="2345" priority="1561">
      <formula>IF(RIGHT(TEXT(AU503,"0.#"),1)=".",FALSE,TRUE)</formula>
    </cfRule>
    <cfRule type="expression" dxfId="2344" priority="1562">
      <formula>IF(RIGHT(TEXT(AU503,"0.#"),1)=".",TRUE,FALSE)</formula>
    </cfRule>
  </conditionalFormatting>
  <conditionalFormatting sqref="AQ502">
    <cfRule type="expression" dxfId="2343" priority="1547">
      <formula>IF(RIGHT(TEXT(AQ502,"0.#"),1)=".",FALSE,TRUE)</formula>
    </cfRule>
    <cfRule type="expression" dxfId="2342" priority="1548">
      <formula>IF(RIGHT(TEXT(AQ502,"0.#"),1)=".",TRUE,FALSE)</formula>
    </cfRule>
  </conditionalFormatting>
  <conditionalFormatting sqref="AQ503">
    <cfRule type="expression" dxfId="2341" priority="1551">
      <formula>IF(RIGHT(TEXT(AQ503,"0.#"),1)=".",FALSE,TRUE)</formula>
    </cfRule>
    <cfRule type="expression" dxfId="2340" priority="1552">
      <formula>IF(RIGHT(TEXT(AQ503,"0.#"),1)=".",TRUE,FALSE)</formula>
    </cfRule>
  </conditionalFormatting>
  <conditionalFormatting sqref="AQ504">
    <cfRule type="expression" dxfId="2339" priority="1549">
      <formula>IF(RIGHT(TEXT(AQ504,"0.#"),1)=".",FALSE,TRUE)</formula>
    </cfRule>
    <cfRule type="expression" dxfId="2338" priority="1550">
      <formula>IF(RIGHT(TEXT(AQ504,"0.#"),1)=".",TRUE,FALSE)</formula>
    </cfRule>
  </conditionalFormatting>
  <conditionalFormatting sqref="AE509">
    <cfRule type="expression" dxfId="2337" priority="1541">
      <formula>IF(RIGHT(TEXT(AE509,"0.#"),1)=".",FALSE,TRUE)</formula>
    </cfRule>
    <cfRule type="expression" dxfId="2336" priority="1542">
      <formula>IF(RIGHT(TEXT(AE509,"0.#"),1)=".",TRUE,FALSE)</formula>
    </cfRule>
  </conditionalFormatting>
  <conditionalFormatting sqref="AE507">
    <cfRule type="expression" dxfId="2335" priority="1545">
      <formula>IF(RIGHT(TEXT(AE507,"0.#"),1)=".",FALSE,TRUE)</formula>
    </cfRule>
    <cfRule type="expression" dxfId="2334" priority="1546">
      <formula>IF(RIGHT(TEXT(AE507,"0.#"),1)=".",TRUE,FALSE)</formula>
    </cfRule>
  </conditionalFormatting>
  <conditionalFormatting sqref="AE508">
    <cfRule type="expression" dxfId="2333" priority="1543">
      <formula>IF(RIGHT(TEXT(AE508,"0.#"),1)=".",FALSE,TRUE)</formula>
    </cfRule>
    <cfRule type="expression" dxfId="2332" priority="1544">
      <formula>IF(RIGHT(TEXT(AE508,"0.#"),1)=".",TRUE,FALSE)</formula>
    </cfRule>
  </conditionalFormatting>
  <conditionalFormatting sqref="AU509">
    <cfRule type="expression" dxfId="2331" priority="1529">
      <formula>IF(RIGHT(TEXT(AU509,"0.#"),1)=".",FALSE,TRUE)</formula>
    </cfRule>
    <cfRule type="expression" dxfId="2330" priority="1530">
      <formula>IF(RIGHT(TEXT(AU509,"0.#"),1)=".",TRUE,FALSE)</formula>
    </cfRule>
  </conditionalFormatting>
  <conditionalFormatting sqref="AU507">
    <cfRule type="expression" dxfId="2329" priority="1533">
      <formula>IF(RIGHT(TEXT(AU507,"0.#"),1)=".",FALSE,TRUE)</formula>
    </cfRule>
    <cfRule type="expression" dxfId="2328" priority="1534">
      <formula>IF(RIGHT(TEXT(AU507,"0.#"),1)=".",TRUE,FALSE)</formula>
    </cfRule>
  </conditionalFormatting>
  <conditionalFormatting sqref="AU508">
    <cfRule type="expression" dxfId="2327" priority="1531">
      <formula>IF(RIGHT(TEXT(AU508,"0.#"),1)=".",FALSE,TRUE)</formula>
    </cfRule>
    <cfRule type="expression" dxfId="2326" priority="1532">
      <formula>IF(RIGHT(TEXT(AU508,"0.#"),1)=".",TRUE,FALSE)</formula>
    </cfRule>
  </conditionalFormatting>
  <conditionalFormatting sqref="AQ507">
    <cfRule type="expression" dxfId="2325" priority="1517">
      <formula>IF(RIGHT(TEXT(AQ507,"0.#"),1)=".",FALSE,TRUE)</formula>
    </cfRule>
    <cfRule type="expression" dxfId="2324" priority="1518">
      <formula>IF(RIGHT(TEXT(AQ507,"0.#"),1)=".",TRUE,FALSE)</formula>
    </cfRule>
  </conditionalFormatting>
  <conditionalFormatting sqref="AQ508">
    <cfRule type="expression" dxfId="2323" priority="1521">
      <formula>IF(RIGHT(TEXT(AQ508,"0.#"),1)=".",FALSE,TRUE)</formula>
    </cfRule>
    <cfRule type="expression" dxfId="2322" priority="1522">
      <formula>IF(RIGHT(TEXT(AQ508,"0.#"),1)=".",TRUE,FALSE)</formula>
    </cfRule>
  </conditionalFormatting>
  <conditionalFormatting sqref="AQ509">
    <cfRule type="expression" dxfId="2321" priority="1519">
      <formula>IF(RIGHT(TEXT(AQ509,"0.#"),1)=".",FALSE,TRUE)</formula>
    </cfRule>
    <cfRule type="expression" dxfId="2320" priority="1520">
      <formula>IF(RIGHT(TEXT(AQ509,"0.#"),1)=".",TRUE,FALSE)</formula>
    </cfRule>
  </conditionalFormatting>
  <conditionalFormatting sqref="AE465">
    <cfRule type="expression" dxfId="2319" priority="1811">
      <formula>IF(RIGHT(TEXT(AE465,"0.#"),1)=".",FALSE,TRUE)</formula>
    </cfRule>
    <cfRule type="expression" dxfId="2318" priority="1812">
      <formula>IF(RIGHT(TEXT(AE465,"0.#"),1)=".",TRUE,FALSE)</formula>
    </cfRule>
  </conditionalFormatting>
  <conditionalFormatting sqref="AE463">
    <cfRule type="expression" dxfId="2317" priority="1815">
      <formula>IF(RIGHT(TEXT(AE463,"0.#"),1)=".",FALSE,TRUE)</formula>
    </cfRule>
    <cfRule type="expression" dxfId="2316" priority="1816">
      <formula>IF(RIGHT(TEXT(AE463,"0.#"),1)=".",TRUE,FALSE)</formula>
    </cfRule>
  </conditionalFormatting>
  <conditionalFormatting sqref="AE464">
    <cfRule type="expression" dxfId="2315" priority="1813">
      <formula>IF(RIGHT(TEXT(AE464,"0.#"),1)=".",FALSE,TRUE)</formula>
    </cfRule>
    <cfRule type="expression" dxfId="2314" priority="1814">
      <formula>IF(RIGHT(TEXT(AE464,"0.#"),1)=".",TRUE,FALSE)</formula>
    </cfRule>
  </conditionalFormatting>
  <conditionalFormatting sqref="AM465">
    <cfRule type="expression" dxfId="2313" priority="1805">
      <formula>IF(RIGHT(TEXT(AM465,"0.#"),1)=".",FALSE,TRUE)</formula>
    </cfRule>
    <cfRule type="expression" dxfId="2312" priority="1806">
      <formula>IF(RIGHT(TEXT(AM465,"0.#"),1)=".",TRUE,FALSE)</formula>
    </cfRule>
  </conditionalFormatting>
  <conditionalFormatting sqref="AM463">
    <cfRule type="expression" dxfId="2311" priority="1809">
      <formula>IF(RIGHT(TEXT(AM463,"0.#"),1)=".",FALSE,TRUE)</formula>
    </cfRule>
    <cfRule type="expression" dxfId="2310" priority="1810">
      <formula>IF(RIGHT(TEXT(AM463,"0.#"),1)=".",TRUE,FALSE)</formula>
    </cfRule>
  </conditionalFormatting>
  <conditionalFormatting sqref="AM464">
    <cfRule type="expression" dxfId="2309" priority="1807">
      <formula>IF(RIGHT(TEXT(AM464,"0.#"),1)=".",FALSE,TRUE)</formula>
    </cfRule>
    <cfRule type="expression" dxfId="2308" priority="1808">
      <formula>IF(RIGHT(TEXT(AM464,"0.#"),1)=".",TRUE,FALSE)</formula>
    </cfRule>
  </conditionalFormatting>
  <conditionalFormatting sqref="AU465">
    <cfRule type="expression" dxfId="2307" priority="1799">
      <formula>IF(RIGHT(TEXT(AU465,"0.#"),1)=".",FALSE,TRUE)</formula>
    </cfRule>
    <cfRule type="expression" dxfId="2306" priority="1800">
      <formula>IF(RIGHT(TEXT(AU465,"0.#"),1)=".",TRUE,FALSE)</formula>
    </cfRule>
  </conditionalFormatting>
  <conditionalFormatting sqref="AU463">
    <cfRule type="expression" dxfId="2305" priority="1803">
      <formula>IF(RIGHT(TEXT(AU463,"0.#"),1)=".",FALSE,TRUE)</formula>
    </cfRule>
    <cfRule type="expression" dxfId="2304" priority="1804">
      <formula>IF(RIGHT(TEXT(AU463,"0.#"),1)=".",TRUE,FALSE)</formula>
    </cfRule>
  </conditionalFormatting>
  <conditionalFormatting sqref="AU464">
    <cfRule type="expression" dxfId="2303" priority="1801">
      <formula>IF(RIGHT(TEXT(AU464,"0.#"),1)=".",FALSE,TRUE)</formula>
    </cfRule>
    <cfRule type="expression" dxfId="2302" priority="1802">
      <formula>IF(RIGHT(TEXT(AU464,"0.#"),1)=".",TRUE,FALSE)</formula>
    </cfRule>
  </conditionalFormatting>
  <conditionalFormatting sqref="AI465">
    <cfRule type="expression" dxfId="2301" priority="1793">
      <formula>IF(RIGHT(TEXT(AI465,"0.#"),1)=".",FALSE,TRUE)</formula>
    </cfRule>
    <cfRule type="expression" dxfId="2300" priority="1794">
      <formula>IF(RIGHT(TEXT(AI465,"0.#"),1)=".",TRUE,FALSE)</formula>
    </cfRule>
  </conditionalFormatting>
  <conditionalFormatting sqref="AI463">
    <cfRule type="expression" dxfId="2299" priority="1797">
      <formula>IF(RIGHT(TEXT(AI463,"0.#"),1)=".",FALSE,TRUE)</formula>
    </cfRule>
    <cfRule type="expression" dxfId="2298" priority="1798">
      <formula>IF(RIGHT(TEXT(AI463,"0.#"),1)=".",TRUE,FALSE)</formula>
    </cfRule>
  </conditionalFormatting>
  <conditionalFormatting sqref="AI464">
    <cfRule type="expression" dxfId="2297" priority="1795">
      <formula>IF(RIGHT(TEXT(AI464,"0.#"),1)=".",FALSE,TRUE)</formula>
    </cfRule>
    <cfRule type="expression" dxfId="2296" priority="1796">
      <formula>IF(RIGHT(TEXT(AI464,"0.#"),1)=".",TRUE,FALSE)</formula>
    </cfRule>
  </conditionalFormatting>
  <conditionalFormatting sqref="AQ463">
    <cfRule type="expression" dxfId="2295" priority="1787">
      <formula>IF(RIGHT(TEXT(AQ463,"0.#"),1)=".",FALSE,TRUE)</formula>
    </cfRule>
    <cfRule type="expression" dxfId="2294" priority="1788">
      <formula>IF(RIGHT(TEXT(AQ463,"0.#"),1)=".",TRUE,FALSE)</formula>
    </cfRule>
  </conditionalFormatting>
  <conditionalFormatting sqref="AQ464">
    <cfRule type="expression" dxfId="2293" priority="1791">
      <formula>IF(RIGHT(TEXT(AQ464,"0.#"),1)=".",FALSE,TRUE)</formula>
    </cfRule>
    <cfRule type="expression" dxfId="2292" priority="1792">
      <formula>IF(RIGHT(TEXT(AQ464,"0.#"),1)=".",TRUE,FALSE)</formula>
    </cfRule>
  </conditionalFormatting>
  <conditionalFormatting sqref="AQ465">
    <cfRule type="expression" dxfId="2291" priority="1789">
      <formula>IF(RIGHT(TEXT(AQ465,"0.#"),1)=".",FALSE,TRUE)</formula>
    </cfRule>
    <cfRule type="expression" dxfId="2290" priority="1790">
      <formula>IF(RIGHT(TEXT(AQ465,"0.#"),1)=".",TRUE,FALSE)</formula>
    </cfRule>
  </conditionalFormatting>
  <conditionalFormatting sqref="AE470">
    <cfRule type="expression" dxfId="2289" priority="1781">
      <formula>IF(RIGHT(TEXT(AE470,"0.#"),1)=".",FALSE,TRUE)</formula>
    </cfRule>
    <cfRule type="expression" dxfId="2288" priority="1782">
      <formula>IF(RIGHT(TEXT(AE470,"0.#"),1)=".",TRUE,FALSE)</formula>
    </cfRule>
  </conditionalFormatting>
  <conditionalFormatting sqref="AE468">
    <cfRule type="expression" dxfId="2287" priority="1785">
      <formula>IF(RIGHT(TEXT(AE468,"0.#"),1)=".",FALSE,TRUE)</formula>
    </cfRule>
    <cfRule type="expression" dxfId="2286" priority="1786">
      <formula>IF(RIGHT(TEXT(AE468,"0.#"),1)=".",TRUE,FALSE)</formula>
    </cfRule>
  </conditionalFormatting>
  <conditionalFormatting sqref="AE469">
    <cfRule type="expression" dxfId="2285" priority="1783">
      <formula>IF(RIGHT(TEXT(AE469,"0.#"),1)=".",FALSE,TRUE)</formula>
    </cfRule>
    <cfRule type="expression" dxfId="2284" priority="1784">
      <formula>IF(RIGHT(TEXT(AE469,"0.#"),1)=".",TRUE,FALSE)</formula>
    </cfRule>
  </conditionalFormatting>
  <conditionalFormatting sqref="AM470">
    <cfRule type="expression" dxfId="2283" priority="1775">
      <formula>IF(RIGHT(TEXT(AM470,"0.#"),1)=".",FALSE,TRUE)</formula>
    </cfRule>
    <cfRule type="expression" dxfId="2282" priority="1776">
      <formula>IF(RIGHT(TEXT(AM470,"0.#"),1)=".",TRUE,FALSE)</formula>
    </cfRule>
  </conditionalFormatting>
  <conditionalFormatting sqref="AM468">
    <cfRule type="expression" dxfId="2281" priority="1779">
      <formula>IF(RIGHT(TEXT(AM468,"0.#"),1)=".",FALSE,TRUE)</formula>
    </cfRule>
    <cfRule type="expression" dxfId="2280" priority="1780">
      <formula>IF(RIGHT(TEXT(AM468,"0.#"),1)=".",TRUE,FALSE)</formula>
    </cfRule>
  </conditionalFormatting>
  <conditionalFormatting sqref="AM469">
    <cfRule type="expression" dxfId="2279" priority="1777">
      <formula>IF(RIGHT(TEXT(AM469,"0.#"),1)=".",FALSE,TRUE)</formula>
    </cfRule>
    <cfRule type="expression" dxfId="2278" priority="1778">
      <formula>IF(RIGHT(TEXT(AM469,"0.#"),1)=".",TRUE,FALSE)</formula>
    </cfRule>
  </conditionalFormatting>
  <conditionalFormatting sqref="AU470">
    <cfRule type="expression" dxfId="2277" priority="1769">
      <formula>IF(RIGHT(TEXT(AU470,"0.#"),1)=".",FALSE,TRUE)</formula>
    </cfRule>
    <cfRule type="expression" dxfId="2276" priority="1770">
      <formula>IF(RIGHT(TEXT(AU470,"0.#"),1)=".",TRUE,FALSE)</formula>
    </cfRule>
  </conditionalFormatting>
  <conditionalFormatting sqref="AU468">
    <cfRule type="expression" dxfId="2275" priority="1773">
      <formula>IF(RIGHT(TEXT(AU468,"0.#"),1)=".",FALSE,TRUE)</formula>
    </cfRule>
    <cfRule type="expression" dxfId="2274" priority="1774">
      <formula>IF(RIGHT(TEXT(AU468,"0.#"),1)=".",TRUE,FALSE)</formula>
    </cfRule>
  </conditionalFormatting>
  <conditionalFormatting sqref="AU469">
    <cfRule type="expression" dxfId="2273" priority="1771">
      <formula>IF(RIGHT(TEXT(AU469,"0.#"),1)=".",FALSE,TRUE)</formula>
    </cfRule>
    <cfRule type="expression" dxfId="2272" priority="1772">
      <formula>IF(RIGHT(TEXT(AU469,"0.#"),1)=".",TRUE,FALSE)</formula>
    </cfRule>
  </conditionalFormatting>
  <conditionalFormatting sqref="AI470">
    <cfRule type="expression" dxfId="2271" priority="1763">
      <formula>IF(RIGHT(TEXT(AI470,"0.#"),1)=".",FALSE,TRUE)</formula>
    </cfRule>
    <cfRule type="expression" dxfId="2270" priority="1764">
      <formula>IF(RIGHT(TEXT(AI470,"0.#"),1)=".",TRUE,FALSE)</formula>
    </cfRule>
  </conditionalFormatting>
  <conditionalFormatting sqref="AI468">
    <cfRule type="expression" dxfId="2269" priority="1767">
      <formula>IF(RIGHT(TEXT(AI468,"0.#"),1)=".",FALSE,TRUE)</formula>
    </cfRule>
    <cfRule type="expression" dxfId="2268" priority="1768">
      <formula>IF(RIGHT(TEXT(AI468,"0.#"),1)=".",TRUE,FALSE)</formula>
    </cfRule>
  </conditionalFormatting>
  <conditionalFormatting sqref="AI469">
    <cfRule type="expression" dxfId="2267" priority="1765">
      <formula>IF(RIGHT(TEXT(AI469,"0.#"),1)=".",FALSE,TRUE)</formula>
    </cfRule>
    <cfRule type="expression" dxfId="2266" priority="1766">
      <formula>IF(RIGHT(TEXT(AI469,"0.#"),1)=".",TRUE,FALSE)</formula>
    </cfRule>
  </conditionalFormatting>
  <conditionalFormatting sqref="AQ468">
    <cfRule type="expression" dxfId="2265" priority="1757">
      <formula>IF(RIGHT(TEXT(AQ468,"0.#"),1)=".",FALSE,TRUE)</formula>
    </cfRule>
    <cfRule type="expression" dxfId="2264" priority="1758">
      <formula>IF(RIGHT(TEXT(AQ468,"0.#"),1)=".",TRUE,FALSE)</formula>
    </cfRule>
  </conditionalFormatting>
  <conditionalFormatting sqref="AQ469">
    <cfRule type="expression" dxfId="2263" priority="1761">
      <formula>IF(RIGHT(TEXT(AQ469,"0.#"),1)=".",FALSE,TRUE)</formula>
    </cfRule>
    <cfRule type="expression" dxfId="2262" priority="1762">
      <formula>IF(RIGHT(TEXT(AQ469,"0.#"),1)=".",TRUE,FALSE)</formula>
    </cfRule>
  </conditionalFormatting>
  <conditionalFormatting sqref="AQ470">
    <cfRule type="expression" dxfId="2261" priority="1759">
      <formula>IF(RIGHT(TEXT(AQ470,"0.#"),1)=".",FALSE,TRUE)</formula>
    </cfRule>
    <cfRule type="expression" dxfId="2260" priority="1760">
      <formula>IF(RIGHT(TEXT(AQ470,"0.#"),1)=".",TRUE,FALSE)</formula>
    </cfRule>
  </conditionalFormatting>
  <conditionalFormatting sqref="AE475">
    <cfRule type="expression" dxfId="2259" priority="1751">
      <formula>IF(RIGHT(TEXT(AE475,"0.#"),1)=".",FALSE,TRUE)</formula>
    </cfRule>
    <cfRule type="expression" dxfId="2258" priority="1752">
      <formula>IF(RIGHT(TEXT(AE475,"0.#"),1)=".",TRUE,FALSE)</formula>
    </cfRule>
  </conditionalFormatting>
  <conditionalFormatting sqref="AE473">
    <cfRule type="expression" dxfId="2257" priority="1755">
      <formula>IF(RIGHT(TEXT(AE473,"0.#"),1)=".",FALSE,TRUE)</formula>
    </cfRule>
    <cfRule type="expression" dxfId="2256" priority="1756">
      <formula>IF(RIGHT(TEXT(AE473,"0.#"),1)=".",TRUE,FALSE)</formula>
    </cfRule>
  </conditionalFormatting>
  <conditionalFormatting sqref="AE474">
    <cfRule type="expression" dxfId="2255" priority="1753">
      <formula>IF(RIGHT(TEXT(AE474,"0.#"),1)=".",FALSE,TRUE)</formula>
    </cfRule>
    <cfRule type="expression" dxfId="2254" priority="1754">
      <formula>IF(RIGHT(TEXT(AE474,"0.#"),1)=".",TRUE,FALSE)</formula>
    </cfRule>
  </conditionalFormatting>
  <conditionalFormatting sqref="AM475">
    <cfRule type="expression" dxfId="2253" priority="1745">
      <formula>IF(RIGHT(TEXT(AM475,"0.#"),1)=".",FALSE,TRUE)</formula>
    </cfRule>
    <cfRule type="expression" dxfId="2252" priority="1746">
      <formula>IF(RIGHT(TEXT(AM475,"0.#"),1)=".",TRUE,FALSE)</formula>
    </cfRule>
  </conditionalFormatting>
  <conditionalFormatting sqref="AM473">
    <cfRule type="expression" dxfId="2251" priority="1749">
      <formula>IF(RIGHT(TEXT(AM473,"0.#"),1)=".",FALSE,TRUE)</formula>
    </cfRule>
    <cfRule type="expression" dxfId="2250" priority="1750">
      <formula>IF(RIGHT(TEXT(AM473,"0.#"),1)=".",TRUE,FALSE)</formula>
    </cfRule>
  </conditionalFormatting>
  <conditionalFormatting sqref="AM474">
    <cfRule type="expression" dxfId="2249" priority="1747">
      <formula>IF(RIGHT(TEXT(AM474,"0.#"),1)=".",FALSE,TRUE)</formula>
    </cfRule>
    <cfRule type="expression" dxfId="2248" priority="1748">
      <formula>IF(RIGHT(TEXT(AM474,"0.#"),1)=".",TRUE,FALSE)</formula>
    </cfRule>
  </conditionalFormatting>
  <conditionalFormatting sqref="AU475">
    <cfRule type="expression" dxfId="2247" priority="1739">
      <formula>IF(RIGHT(TEXT(AU475,"0.#"),1)=".",FALSE,TRUE)</formula>
    </cfRule>
    <cfRule type="expression" dxfId="2246" priority="1740">
      <formula>IF(RIGHT(TEXT(AU475,"0.#"),1)=".",TRUE,FALSE)</formula>
    </cfRule>
  </conditionalFormatting>
  <conditionalFormatting sqref="AU473">
    <cfRule type="expression" dxfId="2245" priority="1743">
      <formula>IF(RIGHT(TEXT(AU473,"0.#"),1)=".",FALSE,TRUE)</formula>
    </cfRule>
    <cfRule type="expression" dxfId="2244" priority="1744">
      <formula>IF(RIGHT(TEXT(AU473,"0.#"),1)=".",TRUE,FALSE)</formula>
    </cfRule>
  </conditionalFormatting>
  <conditionalFormatting sqref="AU474">
    <cfRule type="expression" dxfId="2243" priority="1741">
      <formula>IF(RIGHT(TEXT(AU474,"0.#"),1)=".",FALSE,TRUE)</formula>
    </cfRule>
    <cfRule type="expression" dxfId="2242" priority="1742">
      <formula>IF(RIGHT(TEXT(AU474,"0.#"),1)=".",TRUE,FALSE)</formula>
    </cfRule>
  </conditionalFormatting>
  <conditionalFormatting sqref="AI475">
    <cfRule type="expression" dxfId="2241" priority="1733">
      <formula>IF(RIGHT(TEXT(AI475,"0.#"),1)=".",FALSE,TRUE)</formula>
    </cfRule>
    <cfRule type="expression" dxfId="2240" priority="1734">
      <formula>IF(RIGHT(TEXT(AI475,"0.#"),1)=".",TRUE,FALSE)</formula>
    </cfRule>
  </conditionalFormatting>
  <conditionalFormatting sqref="AI473">
    <cfRule type="expression" dxfId="2239" priority="1737">
      <formula>IF(RIGHT(TEXT(AI473,"0.#"),1)=".",FALSE,TRUE)</formula>
    </cfRule>
    <cfRule type="expression" dxfId="2238" priority="1738">
      <formula>IF(RIGHT(TEXT(AI473,"0.#"),1)=".",TRUE,FALSE)</formula>
    </cfRule>
  </conditionalFormatting>
  <conditionalFormatting sqref="AI474">
    <cfRule type="expression" dxfId="2237" priority="1735">
      <formula>IF(RIGHT(TEXT(AI474,"0.#"),1)=".",FALSE,TRUE)</formula>
    </cfRule>
    <cfRule type="expression" dxfId="2236" priority="1736">
      <formula>IF(RIGHT(TEXT(AI474,"0.#"),1)=".",TRUE,FALSE)</formula>
    </cfRule>
  </conditionalFormatting>
  <conditionalFormatting sqref="AQ473">
    <cfRule type="expression" dxfId="2235" priority="1727">
      <formula>IF(RIGHT(TEXT(AQ473,"0.#"),1)=".",FALSE,TRUE)</formula>
    </cfRule>
    <cfRule type="expression" dxfId="2234" priority="1728">
      <formula>IF(RIGHT(TEXT(AQ473,"0.#"),1)=".",TRUE,FALSE)</formula>
    </cfRule>
  </conditionalFormatting>
  <conditionalFormatting sqref="AQ474">
    <cfRule type="expression" dxfId="2233" priority="1731">
      <formula>IF(RIGHT(TEXT(AQ474,"0.#"),1)=".",FALSE,TRUE)</formula>
    </cfRule>
    <cfRule type="expression" dxfId="2232" priority="1732">
      <formula>IF(RIGHT(TEXT(AQ474,"0.#"),1)=".",TRUE,FALSE)</formula>
    </cfRule>
  </conditionalFormatting>
  <conditionalFormatting sqref="AQ475">
    <cfRule type="expression" dxfId="2231" priority="1729">
      <formula>IF(RIGHT(TEXT(AQ475,"0.#"),1)=".",FALSE,TRUE)</formula>
    </cfRule>
    <cfRule type="expression" dxfId="2230" priority="1730">
      <formula>IF(RIGHT(TEXT(AQ475,"0.#"),1)=".",TRUE,FALSE)</formula>
    </cfRule>
  </conditionalFormatting>
  <conditionalFormatting sqref="AE480">
    <cfRule type="expression" dxfId="2229" priority="1721">
      <formula>IF(RIGHT(TEXT(AE480,"0.#"),1)=".",FALSE,TRUE)</formula>
    </cfRule>
    <cfRule type="expression" dxfId="2228" priority="1722">
      <formula>IF(RIGHT(TEXT(AE480,"0.#"),1)=".",TRUE,FALSE)</formula>
    </cfRule>
  </conditionalFormatting>
  <conditionalFormatting sqref="AE478">
    <cfRule type="expression" dxfId="2227" priority="1725">
      <formula>IF(RIGHT(TEXT(AE478,"0.#"),1)=".",FALSE,TRUE)</formula>
    </cfRule>
    <cfRule type="expression" dxfId="2226" priority="1726">
      <formula>IF(RIGHT(TEXT(AE478,"0.#"),1)=".",TRUE,FALSE)</formula>
    </cfRule>
  </conditionalFormatting>
  <conditionalFormatting sqref="AE479">
    <cfRule type="expression" dxfId="2225" priority="1723">
      <formula>IF(RIGHT(TEXT(AE479,"0.#"),1)=".",FALSE,TRUE)</formula>
    </cfRule>
    <cfRule type="expression" dxfId="2224" priority="1724">
      <formula>IF(RIGHT(TEXT(AE479,"0.#"),1)=".",TRUE,FALSE)</formula>
    </cfRule>
  </conditionalFormatting>
  <conditionalFormatting sqref="AM480">
    <cfRule type="expression" dxfId="2223" priority="1715">
      <formula>IF(RIGHT(TEXT(AM480,"0.#"),1)=".",FALSE,TRUE)</formula>
    </cfRule>
    <cfRule type="expression" dxfId="2222" priority="1716">
      <formula>IF(RIGHT(TEXT(AM480,"0.#"),1)=".",TRUE,FALSE)</formula>
    </cfRule>
  </conditionalFormatting>
  <conditionalFormatting sqref="AM478">
    <cfRule type="expression" dxfId="2221" priority="1719">
      <formula>IF(RIGHT(TEXT(AM478,"0.#"),1)=".",FALSE,TRUE)</formula>
    </cfRule>
    <cfRule type="expression" dxfId="2220" priority="1720">
      <formula>IF(RIGHT(TEXT(AM478,"0.#"),1)=".",TRUE,FALSE)</formula>
    </cfRule>
  </conditionalFormatting>
  <conditionalFormatting sqref="AM479">
    <cfRule type="expression" dxfId="2219" priority="1717">
      <formula>IF(RIGHT(TEXT(AM479,"0.#"),1)=".",FALSE,TRUE)</formula>
    </cfRule>
    <cfRule type="expression" dxfId="2218" priority="1718">
      <formula>IF(RIGHT(TEXT(AM479,"0.#"),1)=".",TRUE,FALSE)</formula>
    </cfRule>
  </conditionalFormatting>
  <conditionalFormatting sqref="AU480">
    <cfRule type="expression" dxfId="2217" priority="1709">
      <formula>IF(RIGHT(TEXT(AU480,"0.#"),1)=".",FALSE,TRUE)</formula>
    </cfRule>
    <cfRule type="expression" dxfId="2216" priority="1710">
      <formula>IF(RIGHT(TEXT(AU480,"0.#"),1)=".",TRUE,FALSE)</formula>
    </cfRule>
  </conditionalFormatting>
  <conditionalFormatting sqref="AU478">
    <cfRule type="expression" dxfId="2215" priority="1713">
      <formula>IF(RIGHT(TEXT(AU478,"0.#"),1)=".",FALSE,TRUE)</formula>
    </cfRule>
    <cfRule type="expression" dxfId="2214" priority="1714">
      <formula>IF(RIGHT(TEXT(AU478,"0.#"),1)=".",TRUE,FALSE)</formula>
    </cfRule>
  </conditionalFormatting>
  <conditionalFormatting sqref="AU479">
    <cfRule type="expression" dxfId="2213" priority="1711">
      <formula>IF(RIGHT(TEXT(AU479,"0.#"),1)=".",FALSE,TRUE)</formula>
    </cfRule>
    <cfRule type="expression" dxfId="2212" priority="1712">
      <formula>IF(RIGHT(TEXT(AU479,"0.#"),1)=".",TRUE,FALSE)</formula>
    </cfRule>
  </conditionalFormatting>
  <conditionalFormatting sqref="AI480">
    <cfRule type="expression" dxfId="2211" priority="1703">
      <formula>IF(RIGHT(TEXT(AI480,"0.#"),1)=".",FALSE,TRUE)</formula>
    </cfRule>
    <cfRule type="expression" dxfId="2210" priority="1704">
      <formula>IF(RIGHT(TEXT(AI480,"0.#"),1)=".",TRUE,FALSE)</formula>
    </cfRule>
  </conditionalFormatting>
  <conditionalFormatting sqref="AI478">
    <cfRule type="expression" dxfId="2209" priority="1707">
      <formula>IF(RIGHT(TEXT(AI478,"0.#"),1)=".",FALSE,TRUE)</formula>
    </cfRule>
    <cfRule type="expression" dxfId="2208" priority="1708">
      <formula>IF(RIGHT(TEXT(AI478,"0.#"),1)=".",TRUE,FALSE)</formula>
    </cfRule>
  </conditionalFormatting>
  <conditionalFormatting sqref="AI479">
    <cfRule type="expression" dxfId="2207" priority="1705">
      <formula>IF(RIGHT(TEXT(AI479,"0.#"),1)=".",FALSE,TRUE)</formula>
    </cfRule>
    <cfRule type="expression" dxfId="2206" priority="1706">
      <formula>IF(RIGHT(TEXT(AI479,"0.#"),1)=".",TRUE,FALSE)</formula>
    </cfRule>
  </conditionalFormatting>
  <conditionalFormatting sqref="AQ478">
    <cfRule type="expression" dxfId="2205" priority="1697">
      <formula>IF(RIGHT(TEXT(AQ478,"0.#"),1)=".",FALSE,TRUE)</formula>
    </cfRule>
    <cfRule type="expression" dxfId="2204" priority="1698">
      <formula>IF(RIGHT(TEXT(AQ478,"0.#"),1)=".",TRUE,FALSE)</formula>
    </cfRule>
  </conditionalFormatting>
  <conditionalFormatting sqref="AQ479">
    <cfRule type="expression" dxfId="2203" priority="1701">
      <formula>IF(RIGHT(TEXT(AQ479,"0.#"),1)=".",FALSE,TRUE)</formula>
    </cfRule>
    <cfRule type="expression" dxfId="2202" priority="1702">
      <formula>IF(RIGHT(TEXT(AQ479,"0.#"),1)=".",TRUE,FALSE)</formula>
    </cfRule>
  </conditionalFormatting>
  <conditionalFormatting sqref="AQ480">
    <cfRule type="expression" dxfId="2201" priority="1699">
      <formula>IF(RIGHT(TEXT(AQ480,"0.#"),1)=".",FALSE,TRUE)</formula>
    </cfRule>
    <cfRule type="expression" dxfId="2200" priority="1700">
      <formula>IF(RIGHT(TEXT(AQ480,"0.#"),1)=".",TRUE,FALSE)</formula>
    </cfRule>
  </conditionalFormatting>
  <conditionalFormatting sqref="AM47">
    <cfRule type="expression" dxfId="2199" priority="1991">
      <formula>IF(RIGHT(TEXT(AM47,"0.#"),1)=".",FALSE,TRUE)</formula>
    </cfRule>
    <cfRule type="expression" dxfId="2198" priority="1992">
      <formula>IF(RIGHT(TEXT(AM47,"0.#"),1)=".",TRUE,FALSE)</formula>
    </cfRule>
  </conditionalFormatting>
  <conditionalFormatting sqref="AI46">
    <cfRule type="expression" dxfId="2197" priority="1995">
      <formula>IF(RIGHT(TEXT(AI46,"0.#"),1)=".",FALSE,TRUE)</formula>
    </cfRule>
    <cfRule type="expression" dxfId="2196" priority="1996">
      <formula>IF(RIGHT(TEXT(AI46,"0.#"),1)=".",TRUE,FALSE)</formula>
    </cfRule>
  </conditionalFormatting>
  <conditionalFormatting sqref="AM46">
    <cfRule type="expression" dxfId="2195" priority="1993">
      <formula>IF(RIGHT(TEXT(AM46,"0.#"),1)=".",FALSE,TRUE)</formula>
    </cfRule>
    <cfRule type="expression" dxfId="2194" priority="1994">
      <formula>IF(RIGHT(TEXT(AM46,"0.#"),1)=".",TRUE,FALSE)</formula>
    </cfRule>
  </conditionalFormatting>
  <conditionalFormatting sqref="AU46:AU48">
    <cfRule type="expression" dxfId="2193" priority="1985">
      <formula>IF(RIGHT(TEXT(AU46,"0.#"),1)=".",FALSE,TRUE)</formula>
    </cfRule>
    <cfRule type="expression" dxfId="2192" priority="1986">
      <formula>IF(RIGHT(TEXT(AU46,"0.#"),1)=".",TRUE,FALSE)</formula>
    </cfRule>
  </conditionalFormatting>
  <conditionalFormatting sqref="AM48">
    <cfRule type="expression" dxfId="2191" priority="1989">
      <formula>IF(RIGHT(TEXT(AM48,"0.#"),1)=".",FALSE,TRUE)</formula>
    </cfRule>
    <cfRule type="expression" dxfId="2190" priority="1990">
      <formula>IF(RIGHT(TEXT(AM48,"0.#"),1)=".",TRUE,FALSE)</formula>
    </cfRule>
  </conditionalFormatting>
  <conditionalFormatting sqref="AQ46:AQ48">
    <cfRule type="expression" dxfId="2189" priority="1987">
      <formula>IF(RIGHT(TEXT(AQ46,"0.#"),1)=".",FALSE,TRUE)</formula>
    </cfRule>
    <cfRule type="expression" dxfId="2188" priority="1988">
      <formula>IF(RIGHT(TEXT(AQ46,"0.#"),1)=".",TRUE,FALSE)</formula>
    </cfRule>
  </conditionalFormatting>
  <conditionalFormatting sqref="AE146:AE147 AI146:AI147 AM146:AM147 AQ146:AQ147 AU146:AU147">
    <cfRule type="expression" dxfId="2187" priority="1979">
      <formula>IF(RIGHT(TEXT(AE146,"0.#"),1)=".",FALSE,TRUE)</formula>
    </cfRule>
    <cfRule type="expression" dxfId="2186" priority="1980">
      <formula>IF(RIGHT(TEXT(AE146,"0.#"),1)=".",TRUE,FALSE)</formula>
    </cfRule>
  </conditionalFormatting>
  <conditionalFormatting sqref="AE138:AE139 AI138:AI139 AM138:AM139 AQ138:AQ139 AU138:AU139">
    <cfRule type="expression" dxfId="2185" priority="1983">
      <formula>IF(RIGHT(TEXT(AE138,"0.#"),1)=".",FALSE,TRUE)</formula>
    </cfRule>
    <cfRule type="expression" dxfId="2184" priority="1984">
      <formula>IF(RIGHT(TEXT(AE138,"0.#"),1)=".",TRUE,FALSE)</formula>
    </cfRule>
  </conditionalFormatting>
  <conditionalFormatting sqref="AE142:AE143 AI142:AI143 AM142:AM143 AQ142:AQ143 AU142:AU143">
    <cfRule type="expression" dxfId="2183" priority="1981">
      <formula>IF(RIGHT(TEXT(AE142,"0.#"),1)=".",FALSE,TRUE)</formula>
    </cfRule>
    <cfRule type="expression" dxfId="2182" priority="1982">
      <formula>IF(RIGHT(TEXT(AE142,"0.#"),1)=".",TRUE,FALSE)</formula>
    </cfRule>
  </conditionalFormatting>
  <conditionalFormatting sqref="AE198:AE199 AI198:AI199 AM198:AM199 AQ198:AQ199 AU198:AU199">
    <cfRule type="expression" dxfId="2181" priority="1973">
      <formula>IF(RIGHT(TEXT(AE198,"0.#"),1)=".",FALSE,TRUE)</formula>
    </cfRule>
    <cfRule type="expression" dxfId="2180" priority="1974">
      <formula>IF(RIGHT(TEXT(AE198,"0.#"),1)=".",TRUE,FALSE)</formula>
    </cfRule>
  </conditionalFormatting>
  <conditionalFormatting sqref="AE150:AE151 AI150:AI151 AM150:AM151 AQ150:AQ151 AU150:AU151">
    <cfRule type="expression" dxfId="2179" priority="1977">
      <formula>IF(RIGHT(TEXT(AE150,"0.#"),1)=".",FALSE,TRUE)</formula>
    </cfRule>
    <cfRule type="expression" dxfId="2178" priority="1978">
      <formula>IF(RIGHT(TEXT(AE150,"0.#"),1)=".",TRUE,FALSE)</formula>
    </cfRule>
  </conditionalFormatting>
  <conditionalFormatting sqref="AE194:AE195 AI194:AI195 AM194:AM195 AQ194:AQ195 AU194:AU195">
    <cfRule type="expression" dxfId="2177" priority="1975">
      <formula>IF(RIGHT(TEXT(AE194,"0.#"),1)=".",FALSE,TRUE)</formula>
    </cfRule>
    <cfRule type="expression" dxfId="2176" priority="1976">
      <formula>IF(RIGHT(TEXT(AE194,"0.#"),1)=".",TRUE,FALSE)</formula>
    </cfRule>
  </conditionalFormatting>
  <conditionalFormatting sqref="AE210:AE211 AI210:AI211 AM210:AM211 AQ210:AQ211 AU210:AU211">
    <cfRule type="expression" dxfId="2175" priority="1967">
      <formula>IF(RIGHT(TEXT(AE210,"0.#"),1)=".",FALSE,TRUE)</formula>
    </cfRule>
    <cfRule type="expression" dxfId="2174" priority="1968">
      <formula>IF(RIGHT(TEXT(AE210,"0.#"),1)=".",TRUE,FALSE)</formula>
    </cfRule>
  </conditionalFormatting>
  <conditionalFormatting sqref="AE202:AE203 AI202:AI203 AM202:AM203 AQ202:AQ203 AU202:AU203">
    <cfRule type="expression" dxfId="2173" priority="1971">
      <formula>IF(RIGHT(TEXT(AE202,"0.#"),1)=".",FALSE,TRUE)</formula>
    </cfRule>
    <cfRule type="expression" dxfId="2172" priority="1972">
      <formula>IF(RIGHT(TEXT(AE202,"0.#"),1)=".",TRUE,FALSE)</formula>
    </cfRule>
  </conditionalFormatting>
  <conditionalFormatting sqref="AE206:AE207 AI206:AI207 AM206:AM207 AQ206:AQ207 AU206:AU207">
    <cfRule type="expression" dxfId="2171" priority="1969">
      <formula>IF(RIGHT(TEXT(AE206,"0.#"),1)=".",FALSE,TRUE)</formula>
    </cfRule>
    <cfRule type="expression" dxfId="2170" priority="1970">
      <formula>IF(RIGHT(TEXT(AE206,"0.#"),1)=".",TRUE,FALSE)</formula>
    </cfRule>
  </conditionalFormatting>
  <conditionalFormatting sqref="AE262:AE263 AI262:AI263 AM262:AM263 AQ262:AQ263 AU262:AU263">
    <cfRule type="expression" dxfId="2169" priority="1961">
      <formula>IF(RIGHT(TEXT(AE262,"0.#"),1)=".",FALSE,TRUE)</formula>
    </cfRule>
    <cfRule type="expression" dxfId="2168" priority="1962">
      <formula>IF(RIGHT(TEXT(AE262,"0.#"),1)=".",TRUE,FALSE)</formula>
    </cfRule>
  </conditionalFormatting>
  <conditionalFormatting sqref="AE254:AE255 AI254:AI255 AM254:AM255 AQ254:AQ255 AU254:AU255">
    <cfRule type="expression" dxfId="2167" priority="1965">
      <formula>IF(RIGHT(TEXT(AE254,"0.#"),1)=".",FALSE,TRUE)</formula>
    </cfRule>
    <cfRule type="expression" dxfId="2166" priority="1966">
      <formula>IF(RIGHT(TEXT(AE254,"0.#"),1)=".",TRUE,FALSE)</formula>
    </cfRule>
  </conditionalFormatting>
  <conditionalFormatting sqref="AE258:AE259 AI258:AI259 AM258:AM259 AQ258:AQ259 AU258:AU259">
    <cfRule type="expression" dxfId="2165" priority="1963">
      <formula>IF(RIGHT(TEXT(AE258,"0.#"),1)=".",FALSE,TRUE)</formula>
    </cfRule>
    <cfRule type="expression" dxfId="2164" priority="1964">
      <formula>IF(RIGHT(TEXT(AE258,"0.#"),1)=".",TRUE,FALSE)</formula>
    </cfRule>
  </conditionalFormatting>
  <conditionalFormatting sqref="AE314:AE315 AI314:AI315 AM314:AM315 AQ314:AQ315 AU314:AU315">
    <cfRule type="expression" dxfId="2163" priority="1955">
      <formula>IF(RIGHT(TEXT(AE314,"0.#"),1)=".",FALSE,TRUE)</formula>
    </cfRule>
    <cfRule type="expression" dxfId="2162" priority="1956">
      <formula>IF(RIGHT(TEXT(AE314,"0.#"),1)=".",TRUE,FALSE)</formula>
    </cfRule>
  </conditionalFormatting>
  <conditionalFormatting sqref="AE266:AE267 AI266:AI267 AM266:AM267 AQ266:AQ267 AU266:AU267">
    <cfRule type="expression" dxfId="2161" priority="1959">
      <formula>IF(RIGHT(TEXT(AE266,"0.#"),1)=".",FALSE,TRUE)</formula>
    </cfRule>
    <cfRule type="expression" dxfId="2160" priority="1960">
      <formula>IF(RIGHT(TEXT(AE266,"0.#"),1)=".",TRUE,FALSE)</formula>
    </cfRule>
  </conditionalFormatting>
  <conditionalFormatting sqref="AE270:AE271 AI270:AI271 AM270:AM271 AQ270:AQ271 AU270:AU271">
    <cfRule type="expression" dxfId="2159" priority="1957">
      <formula>IF(RIGHT(TEXT(AE270,"0.#"),1)=".",FALSE,TRUE)</formula>
    </cfRule>
    <cfRule type="expression" dxfId="2158" priority="1958">
      <formula>IF(RIGHT(TEXT(AE270,"0.#"),1)=".",TRUE,FALSE)</formula>
    </cfRule>
  </conditionalFormatting>
  <conditionalFormatting sqref="AE326:AE327 AI326:AI327 AM326:AM327 AQ326:AQ327 AU326:AU327">
    <cfRule type="expression" dxfId="2157" priority="1949">
      <formula>IF(RIGHT(TEXT(AE326,"0.#"),1)=".",FALSE,TRUE)</formula>
    </cfRule>
    <cfRule type="expression" dxfId="2156" priority="1950">
      <formula>IF(RIGHT(TEXT(AE326,"0.#"),1)=".",TRUE,FALSE)</formula>
    </cfRule>
  </conditionalFormatting>
  <conditionalFormatting sqref="AE318:AE319 AI318:AI319 AM318:AM319 AQ318:AQ319 AU318:AU319">
    <cfRule type="expression" dxfId="2155" priority="1953">
      <formula>IF(RIGHT(TEXT(AE318,"0.#"),1)=".",FALSE,TRUE)</formula>
    </cfRule>
    <cfRule type="expression" dxfId="2154" priority="1954">
      <formula>IF(RIGHT(TEXT(AE318,"0.#"),1)=".",TRUE,FALSE)</formula>
    </cfRule>
  </conditionalFormatting>
  <conditionalFormatting sqref="AE322:AE323 AI322:AI323 AM322:AM323 AQ322:AQ323 AU322:AU323">
    <cfRule type="expression" dxfId="2153" priority="1951">
      <formula>IF(RIGHT(TEXT(AE322,"0.#"),1)=".",FALSE,TRUE)</formula>
    </cfRule>
    <cfRule type="expression" dxfId="2152" priority="1952">
      <formula>IF(RIGHT(TEXT(AE322,"0.#"),1)=".",TRUE,FALSE)</formula>
    </cfRule>
  </conditionalFormatting>
  <conditionalFormatting sqref="AE378:AE379 AI378:AI379 AM378:AM379 AQ378:AQ379 AU378:AU379">
    <cfRule type="expression" dxfId="2151" priority="1943">
      <formula>IF(RIGHT(TEXT(AE378,"0.#"),1)=".",FALSE,TRUE)</formula>
    </cfRule>
    <cfRule type="expression" dxfId="2150" priority="1944">
      <formula>IF(RIGHT(TEXT(AE378,"0.#"),1)=".",TRUE,FALSE)</formula>
    </cfRule>
  </conditionalFormatting>
  <conditionalFormatting sqref="AE330:AE331 AI330:AI331 AM330:AM331 AQ330:AQ331 AU330:AU331">
    <cfRule type="expression" dxfId="2149" priority="1947">
      <formula>IF(RIGHT(TEXT(AE330,"0.#"),1)=".",FALSE,TRUE)</formula>
    </cfRule>
    <cfRule type="expression" dxfId="2148" priority="1948">
      <formula>IF(RIGHT(TEXT(AE330,"0.#"),1)=".",TRUE,FALSE)</formula>
    </cfRule>
  </conditionalFormatting>
  <conditionalFormatting sqref="AE374:AE375 AI374:AI375 AM374:AM375 AQ374:AQ375 AU374:AU375">
    <cfRule type="expression" dxfId="2147" priority="1945">
      <formula>IF(RIGHT(TEXT(AE374,"0.#"),1)=".",FALSE,TRUE)</formula>
    </cfRule>
    <cfRule type="expression" dxfId="2146" priority="1946">
      <formula>IF(RIGHT(TEXT(AE374,"0.#"),1)=".",TRUE,FALSE)</formula>
    </cfRule>
  </conditionalFormatting>
  <conditionalFormatting sqref="AE390:AE391 AI390:AI391 AM390:AM391 AQ390:AQ391 AU390:AU391">
    <cfRule type="expression" dxfId="2145" priority="1937">
      <formula>IF(RIGHT(TEXT(AE390,"0.#"),1)=".",FALSE,TRUE)</formula>
    </cfRule>
    <cfRule type="expression" dxfId="2144" priority="1938">
      <formula>IF(RIGHT(TEXT(AE390,"0.#"),1)=".",TRUE,FALSE)</formula>
    </cfRule>
  </conditionalFormatting>
  <conditionalFormatting sqref="AE382:AE383 AI382:AI383 AM382:AM383 AQ382:AQ383 AU382:AU383">
    <cfRule type="expression" dxfId="2143" priority="1941">
      <formula>IF(RIGHT(TEXT(AE382,"0.#"),1)=".",FALSE,TRUE)</formula>
    </cfRule>
    <cfRule type="expression" dxfId="2142" priority="1942">
      <formula>IF(RIGHT(TEXT(AE382,"0.#"),1)=".",TRUE,FALSE)</formula>
    </cfRule>
  </conditionalFormatting>
  <conditionalFormatting sqref="AE386:AE387 AI386:AI387 AM386:AM387 AQ386:AQ387 AU386:AU387">
    <cfRule type="expression" dxfId="2141" priority="1939">
      <formula>IF(RIGHT(TEXT(AE386,"0.#"),1)=".",FALSE,TRUE)</formula>
    </cfRule>
    <cfRule type="expression" dxfId="2140" priority="1940">
      <formula>IF(RIGHT(TEXT(AE386,"0.#"),1)=".",TRUE,FALSE)</formula>
    </cfRule>
  </conditionalFormatting>
  <conditionalFormatting sqref="AE440">
    <cfRule type="expression" dxfId="2139" priority="1931">
      <formula>IF(RIGHT(TEXT(AE440,"0.#"),1)=".",FALSE,TRUE)</formula>
    </cfRule>
    <cfRule type="expression" dxfId="2138" priority="1932">
      <formula>IF(RIGHT(TEXT(AE440,"0.#"),1)=".",TRUE,FALSE)</formula>
    </cfRule>
  </conditionalFormatting>
  <conditionalFormatting sqref="AE438">
    <cfRule type="expression" dxfId="2137" priority="1935">
      <formula>IF(RIGHT(TEXT(AE438,"0.#"),1)=".",FALSE,TRUE)</formula>
    </cfRule>
    <cfRule type="expression" dxfId="2136" priority="1936">
      <formula>IF(RIGHT(TEXT(AE438,"0.#"),1)=".",TRUE,FALSE)</formula>
    </cfRule>
  </conditionalFormatting>
  <conditionalFormatting sqref="AE439">
    <cfRule type="expression" dxfId="2135" priority="1933">
      <formula>IF(RIGHT(TEXT(AE439,"0.#"),1)=".",FALSE,TRUE)</formula>
    </cfRule>
    <cfRule type="expression" dxfId="2134" priority="1934">
      <formula>IF(RIGHT(TEXT(AE439,"0.#"),1)=".",TRUE,FALSE)</formula>
    </cfRule>
  </conditionalFormatting>
  <conditionalFormatting sqref="AM440">
    <cfRule type="expression" dxfId="2133" priority="1925">
      <formula>IF(RIGHT(TEXT(AM440,"0.#"),1)=".",FALSE,TRUE)</formula>
    </cfRule>
    <cfRule type="expression" dxfId="2132" priority="1926">
      <formula>IF(RIGHT(TEXT(AM440,"0.#"),1)=".",TRUE,FALSE)</formula>
    </cfRule>
  </conditionalFormatting>
  <conditionalFormatting sqref="AM438">
    <cfRule type="expression" dxfId="2131" priority="1929">
      <formula>IF(RIGHT(TEXT(AM438,"0.#"),1)=".",FALSE,TRUE)</formula>
    </cfRule>
    <cfRule type="expression" dxfId="2130" priority="1930">
      <formula>IF(RIGHT(TEXT(AM438,"0.#"),1)=".",TRUE,FALSE)</formula>
    </cfRule>
  </conditionalFormatting>
  <conditionalFormatting sqref="AM439">
    <cfRule type="expression" dxfId="2129" priority="1927">
      <formula>IF(RIGHT(TEXT(AM439,"0.#"),1)=".",FALSE,TRUE)</formula>
    </cfRule>
    <cfRule type="expression" dxfId="2128" priority="1928">
      <formula>IF(RIGHT(TEXT(AM439,"0.#"),1)=".",TRUE,FALSE)</formula>
    </cfRule>
  </conditionalFormatting>
  <conditionalFormatting sqref="AU440">
    <cfRule type="expression" dxfId="2127" priority="1919">
      <formula>IF(RIGHT(TEXT(AU440,"0.#"),1)=".",FALSE,TRUE)</formula>
    </cfRule>
    <cfRule type="expression" dxfId="2126" priority="1920">
      <formula>IF(RIGHT(TEXT(AU440,"0.#"),1)=".",TRUE,FALSE)</formula>
    </cfRule>
  </conditionalFormatting>
  <conditionalFormatting sqref="AU438">
    <cfRule type="expression" dxfId="2125" priority="1923">
      <formula>IF(RIGHT(TEXT(AU438,"0.#"),1)=".",FALSE,TRUE)</formula>
    </cfRule>
    <cfRule type="expression" dxfId="2124" priority="1924">
      <formula>IF(RIGHT(TEXT(AU438,"0.#"),1)=".",TRUE,FALSE)</formula>
    </cfRule>
  </conditionalFormatting>
  <conditionalFormatting sqref="AU439">
    <cfRule type="expression" dxfId="2123" priority="1921">
      <formula>IF(RIGHT(TEXT(AU439,"0.#"),1)=".",FALSE,TRUE)</formula>
    </cfRule>
    <cfRule type="expression" dxfId="2122" priority="1922">
      <formula>IF(RIGHT(TEXT(AU439,"0.#"),1)=".",TRUE,FALSE)</formula>
    </cfRule>
  </conditionalFormatting>
  <conditionalFormatting sqref="AI440">
    <cfRule type="expression" dxfId="2121" priority="1913">
      <formula>IF(RIGHT(TEXT(AI440,"0.#"),1)=".",FALSE,TRUE)</formula>
    </cfRule>
    <cfRule type="expression" dxfId="2120" priority="1914">
      <formula>IF(RIGHT(TEXT(AI440,"0.#"),1)=".",TRUE,FALSE)</formula>
    </cfRule>
  </conditionalFormatting>
  <conditionalFormatting sqref="AI438">
    <cfRule type="expression" dxfId="2119" priority="1917">
      <formula>IF(RIGHT(TEXT(AI438,"0.#"),1)=".",FALSE,TRUE)</formula>
    </cfRule>
    <cfRule type="expression" dxfId="2118" priority="1918">
      <formula>IF(RIGHT(TEXT(AI438,"0.#"),1)=".",TRUE,FALSE)</formula>
    </cfRule>
  </conditionalFormatting>
  <conditionalFormatting sqref="AI439">
    <cfRule type="expression" dxfId="2117" priority="1915">
      <formula>IF(RIGHT(TEXT(AI439,"0.#"),1)=".",FALSE,TRUE)</formula>
    </cfRule>
    <cfRule type="expression" dxfId="2116" priority="1916">
      <formula>IF(RIGHT(TEXT(AI439,"0.#"),1)=".",TRUE,FALSE)</formula>
    </cfRule>
  </conditionalFormatting>
  <conditionalFormatting sqref="AQ438">
    <cfRule type="expression" dxfId="2115" priority="1907">
      <formula>IF(RIGHT(TEXT(AQ438,"0.#"),1)=".",FALSE,TRUE)</formula>
    </cfRule>
    <cfRule type="expression" dxfId="2114" priority="1908">
      <formula>IF(RIGHT(TEXT(AQ438,"0.#"),1)=".",TRUE,FALSE)</formula>
    </cfRule>
  </conditionalFormatting>
  <conditionalFormatting sqref="AQ439">
    <cfRule type="expression" dxfId="2113" priority="1911">
      <formula>IF(RIGHT(TEXT(AQ439,"0.#"),1)=".",FALSE,TRUE)</formula>
    </cfRule>
    <cfRule type="expression" dxfId="2112" priority="1912">
      <formula>IF(RIGHT(TEXT(AQ439,"0.#"),1)=".",TRUE,FALSE)</formula>
    </cfRule>
  </conditionalFormatting>
  <conditionalFormatting sqref="AQ440">
    <cfRule type="expression" dxfId="2111" priority="1909">
      <formula>IF(RIGHT(TEXT(AQ440,"0.#"),1)=".",FALSE,TRUE)</formula>
    </cfRule>
    <cfRule type="expression" dxfId="2110" priority="1910">
      <formula>IF(RIGHT(TEXT(AQ440,"0.#"),1)=".",TRUE,FALSE)</formula>
    </cfRule>
  </conditionalFormatting>
  <conditionalFormatting sqref="AE445">
    <cfRule type="expression" dxfId="2109" priority="1901">
      <formula>IF(RIGHT(TEXT(AE445,"0.#"),1)=".",FALSE,TRUE)</formula>
    </cfRule>
    <cfRule type="expression" dxfId="2108" priority="1902">
      <formula>IF(RIGHT(TEXT(AE445,"0.#"),1)=".",TRUE,FALSE)</formula>
    </cfRule>
  </conditionalFormatting>
  <conditionalFormatting sqref="AE443">
    <cfRule type="expression" dxfId="2107" priority="1905">
      <formula>IF(RIGHT(TEXT(AE443,"0.#"),1)=".",FALSE,TRUE)</formula>
    </cfRule>
    <cfRule type="expression" dxfId="2106" priority="1906">
      <formula>IF(RIGHT(TEXT(AE443,"0.#"),1)=".",TRUE,FALSE)</formula>
    </cfRule>
  </conditionalFormatting>
  <conditionalFormatting sqref="AE444">
    <cfRule type="expression" dxfId="2105" priority="1903">
      <formula>IF(RIGHT(TEXT(AE444,"0.#"),1)=".",FALSE,TRUE)</formula>
    </cfRule>
    <cfRule type="expression" dxfId="2104" priority="1904">
      <formula>IF(RIGHT(TEXT(AE444,"0.#"),1)=".",TRUE,FALSE)</formula>
    </cfRule>
  </conditionalFormatting>
  <conditionalFormatting sqref="AM445">
    <cfRule type="expression" dxfId="2103" priority="1895">
      <formula>IF(RIGHT(TEXT(AM445,"0.#"),1)=".",FALSE,TRUE)</formula>
    </cfRule>
    <cfRule type="expression" dxfId="2102" priority="1896">
      <formula>IF(RIGHT(TEXT(AM445,"0.#"),1)=".",TRUE,FALSE)</formula>
    </cfRule>
  </conditionalFormatting>
  <conditionalFormatting sqref="AM443">
    <cfRule type="expression" dxfId="2101" priority="1899">
      <formula>IF(RIGHT(TEXT(AM443,"0.#"),1)=".",FALSE,TRUE)</formula>
    </cfRule>
    <cfRule type="expression" dxfId="2100" priority="1900">
      <formula>IF(RIGHT(TEXT(AM443,"0.#"),1)=".",TRUE,FALSE)</formula>
    </cfRule>
  </conditionalFormatting>
  <conditionalFormatting sqref="AM444">
    <cfRule type="expression" dxfId="2099" priority="1897">
      <formula>IF(RIGHT(TEXT(AM444,"0.#"),1)=".",FALSE,TRUE)</formula>
    </cfRule>
    <cfRule type="expression" dxfId="2098" priority="1898">
      <formula>IF(RIGHT(TEXT(AM444,"0.#"),1)=".",TRUE,FALSE)</formula>
    </cfRule>
  </conditionalFormatting>
  <conditionalFormatting sqref="AU445">
    <cfRule type="expression" dxfId="2097" priority="1889">
      <formula>IF(RIGHT(TEXT(AU445,"0.#"),1)=".",FALSE,TRUE)</formula>
    </cfRule>
    <cfRule type="expression" dxfId="2096" priority="1890">
      <formula>IF(RIGHT(TEXT(AU445,"0.#"),1)=".",TRUE,FALSE)</formula>
    </cfRule>
  </conditionalFormatting>
  <conditionalFormatting sqref="AU443">
    <cfRule type="expression" dxfId="2095" priority="1893">
      <formula>IF(RIGHT(TEXT(AU443,"0.#"),1)=".",FALSE,TRUE)</formula>
    </cfRule>
    <cfRule type="expression" dxfId="2094" priority="1894">
      <formula>IF(RIGHT(TEXT(AU443,"0.#"),1)=".",TRUE,FALSE)</formula>
    </cfRule>
  </conditionalFormatting>
  <conditionalFormatting sqref="AU444">
    <cfRule type="expression" dxfId="2093" priority="1891">
      <formula>IF(RIGHT(TEXT(AU444,"0.#"),1)=".",FALSE,TRUE)</formula>
    </cfRule>
    <cfRule type="expression" dxfId="2092" priority="1892">
      <formula>IF(RIGHT(TEXT(AU444,"0.#"),1)=".",TRUE,FALSE)</formula>
    </cfRule>
  </conditionalFormatting>
  <conditionalFormatting sqref="AI445">
    <cfRule type="expression" dxfId="2091" priority="1883">
      <formula>IF(RIGHT(TEXT(AI445,"0.#"),1)=".",FALSE,TRUE)</formula>
    </cfRule>
    <cfRule type="expression" dxfId="2090" priority="1884">
      <formula>IF(RIGHT(TEXT(AI445,"0.#"),1)=".",TRUE,FALSE)</formula>
    </cfRule>
  </conditionalFormatting>
  <conditionalFormatting sqref="AI443">
    <cfRule type="expression" dxfId="2089" priority="1887">
      <formula>IF(RIGHT(TEXT(AI443,"0.#"),1)=".",FALSE,TRUE)</formula>
    </cfRule>
    <cfRule type="expression" dxfId="2088" priority="1888">
      <formula>IF(RIGHT(TEXT(AI443,"0.#"),1)=".",TRUE,FALSE)</formula>
    </cfRule>
  </conditionalFormatting>
  <conditionalFormatting sqref="AI444">
    <cfRule type="expression" dxfId="2087" priority="1885">
      <formula>IF(RIGHT(TEXT(AI444,"0.#"),1)=".",FALSE,TRUE)</formula>
    </cfRule>
    <cfRule type="expression" dxfId="2086" priority="1886">
      <formula>IF(RIGHT(TEXT(AI444,"0.#"),1)=".",TRUE,FALSE)</formula>
    </cfRule>
  </conditionalFormatting>
  <conditionalFormatting sqref="AQ443">
    <cfRule type="expression" dxfId="2085" priority="1877">
      <formula>IF(RIGHT(TEXT(AQ443,"0.#"),1)=".",FALSE,TRUE)</formula>
    </cfRule>
    <cfRule type="expression" dxfId="2084" priority="1878">
      <formula>IF(RIGHT(TEXT(AQ443,"0.#"),1)=".",TRUE,FALSE)</formula>
    </cfRule>
  </conditionalFormatting>
  <conditionalFormatting sqref="AQ444">
    <cfRule type="expression" dxfId="2083" priority="1881">
      <formula>IF(RIGHT(TEXT(AQ444,"0.#"),1)=".",FALSE,TRUE)</formula>
    </cfRule>
    <cfRule type="expression" dxfId="2082" priority="1882">
      <formula>IF(RIGHT(TEXT(AQ444,"0.#"),1)=".",TRUE,FALSE)</formula>
    </cfRule>
  </conditionalFormatting>
  <conditionalFormatting sqref="AQ445">
    <cfRule type="expression" dxfId="2081" priority="1879">
      <formula>IF(RIGHT(TEXT(AQ445,"0.#"),1)=".",FALSE,TRUE)</formula>
    </cfRule>
    <cfRule type="expression" dxfId="2080" priority="1880">
      <formula>IF(RIGHT(TEXT(AQ445,"0.#"),1)=".",TRUE,FALSE)</formula>
    </cfRule>
  </conditionalFormatting>
  <conditionalFormatting sqref="Y872:Y899">
    <cfRule type="expression" dxfId="2079" priority="2107">
      <formula>IF(RIGHT(TEXT(Y872,"0.#"),1)=".",FALSE,TRUE)</formula>
    </cfRule>
    <cfRule type="expression" dxfId="2078" priority="2108">
      <formula>IF(RIGHT(TEXT(Y872,"0.#"),1)=".",TRUE,FALSE)</formula>
    </cfRule>
  </conditionalFormatting>
  <conditionalFormatting sqref="Y870:Y871">
    <cfRule type="expression" dxfId="2077" priority="2101">
      <formula>IF(RIGHT(TEXT(Y870,"0.#"),1)=".",FALSE,TRUE)</formula>
    </cfRule>
    <cfRule type="expression" dxfId="2076" priority="2102">
      <formula>IF(RIGHT(TEXT(Y870,"0.#"),1)=".",TRUE,FALSE)</formula>
    </cfRule>
  </conditionalFormatting>
  <conditionalFormatting sqref="Y905:Y909 Y912:Y932">
    <cfRule type="expression" dxfId="2075" priority="2095">
      <formula>IF(RIGHT(TEXT(Y905,"0.#"),1)=".",FALSE,TRUE)</formula>
    </cfRule>
    <cfRule type="expression" dxfId="2074" priority="2096">
      <formula>IF(RIGHT(TEXT(Y905,"0.#"),1)=".",TRUE,FALSE)</formula>
    </cfRule>
  </conditionalFormatting>
  <conditionalFormatting sqref="Y903:Y904">
    <cfRule type="expression" dxfId="2073" priority="2089">
      <formula>IF(RIGHT(TEXT(Y903,"0.#"),1)=".",FALSE,TRUE)</formula>
    </cfRule>
    <cfRule type="expression" dxfId="2072" priority="2090">
      <formula>IF(RIGHT(TEXT(Y903,"0.#"),1)=".",TRUE,FALSE)</formula>
    </cfRule>
  </conditionalFormatting>
  <conditionalFormatting sqref="Y938:Y965">
    <cfRule type="expression" dxfId="2071" priority="2083">
      <formula>IF(RIGHT(TEXT(Y938,"0.#"),1)=".",FALSE,TRUE)</formula>
    </cfRule>
    <cfRule type="expression" dxfId="2070" priority="2084">
      <formula>IF(RIGHT(TEXT(Y938,"0.#"),1)=".",TRUE,FALSE)</formula>
    </cfRule>
  </conditionalFormatting>
  <conditionalFormatting sqref="Y936:Y937">
    <cfRule type="expression" dxfId="2069" priority="2077">
      <formula>IF(RIGHT(TEXT(Y936,"0.#"),1)=".",FALSE,TRUE)</formula>
    </cfRule>
    <cfRule type="expression" dxfId="2068" priority="2078">
      <formula>IF(RIGHT(TEXT(Y936,"0.#"),1)=".",TRUE,FALSE)</formula>
    </cfRule>
  </conditionalFormatting>
  <conditionalFormatting sqref="Y971:Y998">
    <cfRule type="expression" dxfId="2067" priority="2071">
      <formula>IF(RIGHT(TEXT(Y971,"0.#"),1)=".",FALSE,TRUE)</formula>
    </cfRule>
    <cfRule type="expression" dxfId="2066" priority="2072">
      <formula>IF(RIGHT(TEXT(Y971,"0.#"),1)=".",TRUE,FALSE)</formula>
    </cfRule>
  </conditionalFormatting>
  <conditionalFormatting sqref="Y969:Y970">
    <cfRule type="expression" dxfId="2065" priority="2065">
      <formula>IF(RIGHT(TEXT(Y969,"0.#"),1)=".",FALSE,TRUE)</formula>
    </cfRule>
    <cfRule type="expression" dxfId="2064" priority="2066">
      <formula>IF(RIGHT(TEXT(Y969,"0.#"),1)=".",TRUE,FALSE)</formula>
    </cfRule>
  </conditionalFormatting>
  <conditionalFormatting sqref="Y1004:Y1031">
    <cfRule type="expression" dxfId="2063" priority="2059">
      <formula>IF(RIGHT(TEXT(Y1004,"0.#"),1)=".",FALSE,TRUE)</formula>
    </cfRule>
    <cfRule type="expression" dxfId="2062" priority="2060">
      <formula>IF(RIGHT(TEXT(Y1004,"0.#"),1)=".",TRUE,FALSE)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72:AO899">
    <cfRule type="expression" dxfId="1981" priority="2109">
      <formula>IF(AND(AL872&gt;=0, RIGHT(TEXT(AL872,"0.#"),1)&lt;&gt;"."),TRUE,FALSE)</formula>
    </cfRule>
    <cfRule type="expression" dxfId="1980" priority="2110">
      <formula>IF(AND(AL872&gt;=0, RIGHT(TEXT(AL872,"0.#"),1)="."),TRUE,FALSE)</formula>
    </cfRule>
    <cfRule type="expression" dxfId="1979" priority="2111">
      <formula>IF(AND(AL872&lt;0, RIGHT(TEXT(AL872,"0.#"),1)&lt;&gt;"."),TRUE,FALSE)</formula>
    </cfRule>
    <cfRule type="expression" dxfId="1978" priority="2112">
      <formula>IF(AND(AL872&lt;0, RIGHT(TEXT(AL872,"0.#"),1)="."),TRUE,FALSE)</formula>
    </cfRule>
  </conditionalFormatting>
  <conditionalFormatting sqref="AL870:AO870">
    <cfRule type="expression" dxfId="1977" priority="2103">
      <formula>IF(AND(AL870&gt;=0, RIGHT(TEXT(AL870,"0.#"),1)&lt;&gt;"."),TRUE,FALSE)</formula>
    </cfRule>
    <cfRule type="expression" dxfId="1976" priority="2104">
      <formula>IF(AND(AL870&gt;=0, RIGHT(TEXT(AL870,"0.#"),1)="."),TRUE,FALSE)</formula>
    </cfRule>
    <cfRule type="expression" dxfId="1975" priority="2105">
      <formula>IF(AND(AL870&lt;0, RIGHT(TEXT(AL870,"0.#"),1)&lt;&gt;"."),TRUE,FALSE)</formula>
    </cfRule>
    <cfRule type="expression" dxfId="1974" priority="2106">
      <formula>IF(AND(AL870&lt;0, RIGHT(TEXT(AL870,"0.#"),1)="."),TRUE,FALSE)</formula>
    </cfRule>
  </conditionalFormatting>
  <conditionalFormatting sqref="AL906:AO932">
    <cfRule type="expression" dxfId="1973" priority="2097">
      <formula>IF(AND(AL906&gt;=0, RIGHT(TEXT(AL906,"0.#"),1)&lt;&gt;"."),TRUE,FALSE)</formula>
    </cfRule>
    <cfRule type="expression" dxfId="1972" priority="2098">
      <formula>IF(AND(AL906&gt;=0, RIGHT(TEXT(AL906,"0.#"),1)="."),TRUE,FALSE)</formula>
    </cfRule>
    <cfRule type="expression" dxfId="1971" priority="2099">
      <formula>IF(AND(AL906&lt;0, RIGHT(TEXT(AL906,"0.#"),1)&lt;&gt;"."),TRUE,FALSE)</formula>
    </cfRule>
    <cfRule type="expression" dxfId="1970" priority="2100">
      <formula>IF(AND(AL906&lt;0, RIGHT(TEXT(AL906,"0.#"),1)="."),TRUE,FALSE)</formula>
    </cfRule>
  </conditionalFormatting>
  <conditionalFormatting sqref="AL903:AO905">
    <cfRule type="expression" dxfId="1969" priority="2091">
      <formula>IF(AND(AL903&gt;=0, RIGHT(TEXT(AL903,"0.#"),1)&lt;&gt;"."),TRUE,FALSE)</formula>
    </cfRule>
    <cfRule type="expression" dxfId="1968" priority="2092">
      <formula>IF(AND(AL903&gt;=0, RIGHT(TEXT(AL903,"0.#"),1)="."),TRUE,FALSE)</formula>
    </cfRule>
    <cfRule type="expression" dxfId="1967" priority="2093">
      <formula>IF(AND(AL903&lt;0, RIGHT(TEXT(AL903,"0.#"),1)&lt;&gt;"."),TRUE,FALSE)</formula>
    </cfRule>
    <cfRule type="expression" dxfId="1966" priority="2094">
      <formula>IF(AND(AL903&lt;0, RIGHT(TEXT(AL903,"0.#"),1)="."),TRUE,FALSE)</formula>
    </cfRule>
  </conditionalFormatting>
  <conditionalFormatting sqref="AL938:AO965">
    <cfRule type="expression" dxfId="1965" priority="2085">
      <formula>IF(AND(AL938&gt;=0, RIGHT(TEXT(AL938,"0.#"),1)&lt;&gt;"."),TRUE,FALSE)</formula>
    </cfRule>
    <cfRule type="expression" dxfId="1964" priority="2086">
      <formula>IF(AND(AL938&gt;=0, RIGHT(TEXT(AL938,"0.#"),1)="."),TRUE,FALSE)</formula>
    </cfRule>
    <cfRule type="expression" dxfId="1963" priority="2087">
      <formula>IF(AND(AL938&lt;0, RIGHT(TEXT(AL938,"0.#"),1)&lt;&gt;"."),TRUE,FALSE)</formula>
    </cfRule>
    <cfRule type="expression" dxfId="1962" priority="2088">
      <formula>IF(AND(AL938&lt;0, RIGHT(TEXT(AL938,"0.#"),1)="."),TRUE,FALSE)</formula>
    </cfRule>
  </conditionalFormatting>
  <conditionalFormatting sqref="AL936:AO937">
    <cfRule type="expression" dxfId="1961" priority="2079">
      <formula>IF(AND(AL936&gt;=0, RIGHT(TEXT(AL936,"0.#"),1)&lt;&gt;"."),TRUE,FALSE)</formula>
    </cfRule>
    <cfRule type="expression" dxfId="1960" priority="2080">
      <formula>IF(AND(AL936&gt;=0, RIGHT(TEXT(AL936,"0.#"),1)="."),TRUE,FALSE)</formula>
    </cfRule>
    <cfRule type="expression" dxfId="1959" priority="2081">
      <formula>IF(AND(AL936&lt;0, RIGHT(TEXT(AL936,"0.#"),1)&lt;&gt;"."),TRUE,FALSE)</formula>
    </cfRule>
    <cfRule type="expression" dxfId="1958" priority="2082">
      <formula>IF(AND(AL936&lt;0, RIGHT(TEXT(AL936,"0.#"),1)="."),TRUE,FALSE)</formula>
    </cfRule>
  </conditionalFormatting>
  <conditionalFormatting sqref="AL973:AO998">
    <cfRule type="expression" dxfId="1957" priority="2073">
      <formula>IF(AND(AL973&gt;=0, RIGHT(TEXT(AL973,"0.#"),1)&lt;&gt;"."),TRUE,FALSE)</formula>
    </cfRule>
    <cfRule type="expression" dxfId="1956" priority="2074">
      <formula>IF(AND(AL973&gt;=0, RIGHT(TEXT(AL973,"0.#"),1)="."),TRUE,FALSE)</formula>
    </cfRule>
    <cfRule type="expression" dxfId="1955" priority="2075">
      <formula>IF(AND(AL973&lt;0, RIGHT(TEXT(AL973,"0.#"),1)&lt;&gt;"."),TRUE,FALSE)</formula>
    </cfRule>
    <cfRule type="expression" dxfId="1954" priority="2076">
      <formula>IF(AND(AL973&lt;0, RIGHT(TEXT(AL973,"0.#"),1)="."),TRUE,FALSE)</formula>
    </cfRule>
  </conditionalFormatting>
  <conditionalFormatting sqref="AL969:AO972">
    <cfRule type="expression" dxfId="1953" priority="2067">
      <formula>IF(AND(AL969&gt;=0, RIGHT(TEXT(AL969,"0.#"),1)&lt;&gt;"."),TRUE,FALSE)</formula>
    </cfRule>
    <cfRule type="expression" dxfId="1952" priority="2068">
      <formula>IF(AND(AL969&gt;=0, RIGHT(TEXT(AL969,"0.#"),1)="."),TRUE,FALSE)</formula>
    </cfRule>
    <cfRule type="expression" dxfId="1951" priority="2069">
      <formula>IF(AND(AL969&lt;0, RIGHT(TEXT(AL969,"0.#"),1)&lt;&gt;"."),TRUE,FALSE)</formula>
    </cfRule>
    <cfRule type="expression" dxfId="1950" priority="2070">
      <formula>IF(AND(AL969&lt;0, RIGHT(TEXT(AL969,"0.#"),1)="."),TRUE,FALSE)</formula>
    </cfRule>
  </conditionalFormatting>
  <conditionalFormatting sqref="AL1004:AO1031">
    <cfRule type="expression" dxfId="1949" priority="2061">
      <formula>IF(AND(AL1004&gt;=0, RIGHT(TEXT(AL1004,"0.#"),1)&lt;&gt;"."),TRUE,FALSE)</formula>
    </cfRule>
    <cfRule type="expression" dxfId="1948" priority="2062">
      <formula>IF(AND(AL1004&gt;=0, RIGHT(TEXT(AL1004,"0.#"),1)="."),TRUE,FALSE)</formula>
    </cfRule>
    <cfRule type="expression" dxfId="1947" priority="2063">
      <formula>IF(AND(AL1004&lt;0, RIGHT(TEXT(AL1004,"0.#"),1)&lt;&gt;"."),TRUE,FALSE)</formula>
    </cfRule>
    <cfRule type="expression" dxfId="1946" priority="2064">
      <formula>IF(AND(AL1004&lt;0, RIGHT(TEXT(AL1004,"0.#"),1)="."),TRUE,FALSE)</formula>
    </cfRule>
  </conditionalFormatting>
  <conditionalFormatting sqref="AL1002:AO1003">
    <cfRule type="expression" dxfId="1945" priority="2055">
      <formula>IF(AND(AL1002&gt;=0, RIGHT(TEXT(AL1002,"0.#"),1)&lt;&gt;"."),TRUE,FALSE)</formula>
    </cfRule>
    <cfRule type="expression" dxfId="1944" priority="2056">
      <formula>IF(AND(AL1002&gt;=0, RIGHT(TEXT(AL1002,"0.#"),1)="."),TRUE,FALSE)</formula>
    </cfRule>
    <cfRule type="expression" dxfId="1943" priority="2057">
      <formula>IF(AND(AL1002&lt;0, RIGHT(TEXT(AL1002,"0.#"),1)&lt;&gt;"."),TRUE,FALSE)</formula>
    </cfRule>
    <cfRule type="expression" dxfId="1942" priority="2058">
      <formula>IF(AND(AL1002&lt;0, RIGHT(TEXT(AL1002,"0.#"),1)="."),TRUE,FALSE)</formula>
    </cfRule>
  </conditionalFormatting>
  <conditionalFormatting sqref="Y1002:Y1003">
    <cfRule type="expression" dxfId="1941" priority="2053">
      <formula>IF(RIGHT(TEXT(Y1002,"0.#"),1)=".",FALSE,TRUE)</formula>
    </cfRule>
    <cfRule type="expression" dxfId="1940" priority="2054">
      <formula>IF(RIGHT(TEXT(Y1002,"0.#"),1)=".",TRUE,FALSE)</formula>
    </cfRule>
  </conditionalFormatting>
  <conditionalFormatting sqref="AL1037:AO1064">
    <cfRule type="expression" dxfId="1939" priority="2049">
      <formula>IF(AND(AL1037&gt;=0, RIGHT(TEXT(AL1037,"0.#"),1)&lt;&gt;"."),TRUE,FALSE)</formula>
    </cfRule>
    <cfRule type="expression" dxfId="1938" priority="2050">
      <formula>IF(AND(AL1037&gt;=0, RIGHT(TEXT(AL1037,"0.#"),1)="."),TRUE,FALSE)</formula>
    </cfRule>
    <cfRule type="expression" dxfId="1937" priority="2051">
      <formula>IF(AND(AL1037&lt;0, RIGHT(TEXT(AL1037,"0.#"),1)&lt;&gt;"."),TRUE,FALSE)</formula>
    </cfRule>
    <cfRule type="expression" dxfId="1936" priority="2052">
      <formula>IF(AND(AL1037&lt;0, RIGHT(TEXT(AL1037,"0.#"),1)="."),TRUE,FALSE)</formula>
    </cfRule>
  </conditionalFormatting>
  <conditionalFormatting sqref="Y1037:Y1064">
    <cfRule type="expression" dxfId="1935" priority="2047">
      <formula>IF(RIGHT(TEXT(Y1037,"0.#"),1)=".",FALSE,TRUE)</formula>
    </cfRule>
    <cfRule type="expression" dxfId="1934" priority="2048">
      <formula>IF(RIGHT(TEXT(Y1037,"0.#"),1)=".",TRUE,FALSE)</formula>
    </cfRule>
  </conditionalFormatting>
  <conditionalFormatting sqref="AL1035:AO1036">
    <cfRule type="expression" dxfId="1933" priority="2043">
      <formula>IF(AND(AL1035&gt;=0, RIGHT(TEXT(AL1035,"0.#"),1)&lt;&gt;"."),TRUE,FALSE)</formula>
    </cfRule>
    <cfRule type="expression" dxfId="1932" priority="2044">
      <formula>IF(AND(AL1035&gt;=0, RIGHT(TEXT(AL1035,"0.#"),1)="."),TRUE,FALSE)</formula>
    </cfRule>
    <cfRule type="expression" dxfId="1931" priority="2045">
      <formula>IF(AND(AL1035&lt;0, RIGHT(TEXT(AL1035,"0.#"),1)&lt;&gt;"."),TRUE,FALSE)</formula>
    </cfRule>
    <cfRule type="expression" dxfId="1930" priority="2046">
      <formula>IF(AND(AL1035&lt;0, RIGHT(TEXT(AL1035,"0.#"),1)="."),TRUE,FALSE)</formula>
    </cfRule>
  </conditionalFormatting>
  <conditionalFormatting sqref="Y1035:Y1036">
    <cfRule type="expression" dxfId="1929" priority="2041">
      <formula>IF(RIGHT(TEXT(Y1035,"0.#"),1)=".",FALSE,TRUE)</formula>
    </cfRule>
    <cfRule type="expression" dxfId="1928" priority="2042">
      <formula>IF(RIGHT(TEXT(Y1035,"0.#"),1)=".",TRUE,FALSE)</formula>
    </cfRule>
  </conditionalFormatting>
  <conditionalFormatting sqref="AL1070:AO1097">
    <cfRule type="expression" dxfId="1927" priority="2037">
      <formula>IF(AND(AL1070&gt;=0, RIGHT(TEXT(AL1070,"0.#"),1)&lt;&gt;"."),TRUE,FALSE)</formula>
    </cfRule>
    <cfRule type="expression" dxfId="1926" priority="2038">
      <formula>IF(AND(AL1070&gt;=0, RIGHT(TEXT(AL1070,"0.#"),1)="."),TRUE,FALSE)</formula>
    </cfRule>
    <cfRule type="expression" dxfId="1925" priority="2039">
      <formula>IF(AND(AL1070&lt;0, RIGHT(TEXT(AL1070,"0.#"),1)&lt;&gt;"."),TRUE,FALSE)</formula>
    </cfRule>
    <cfRule type="expression" dxfId="1924" priority="2040">
      <formula>IF(AND(AL1070&lt;0, RIGHT(TEXT(AL1070,"0.#"),1)="."),TRUE,FALSE)</formula>
    </cfRule>
  </conditionalFormatting>
  <conditionalFormatting sqref="Y1070:Y1097">
    <cfRule type="expression" dxfId="1923" priority="2035">
      <formula>IF(RIGHT(TEXT(Y1070,"0.#"),1)=".",FALSE,TRUE)</formula>
    </cfRule>
    <cfRule type="expression" dxfId="1922" priority="2036">
      <formula>IF(RIGHT(TEXT(Y1070,"0.#"),1)=".",TRUE,FALSE)</formula>
    </cfRule>
  </conditionalFormatting>
  <conditionalFormatting sqref="AL1068:AO1069">
    <cfRule type="expression" dxfId="1921" priority="2031">
      <formula>IF(AND(AL1068&gt;=0, RIGHT(TEXT(AL1068,"0.#"),1)&lt;&gt;"."),TRUE,FALSE)</formula>
    </cfRule>
    <cfRule type="expression" dxfId="1920" priority="2032">
      <formula>IF(AND(AL1068&gt;=0, RIGHT(TEXT(AL1068,"0.#"),1)="."),TRUE,FALSE)</formula>
    </cfRule>
    <cfRule type="expression" dxfId="1919" priority="2033">
      <formula>IF(AND(AL1068&lt;0, RIGHT(TEXT(AL1068,"0.#"),1)&lt;&gt;"."),TRUE,FALSE)</formula>
    </cfRule>
    <cfRule type="expression" dxfId="1918" priority="2034">
      <formula>IF(AND(AL1068&lt;0, RIGHT(TEXT(AL1068,"0.#"),1)="."),TRUE,FALSE)</formula>
    </cfRule>
  </conditionalFormatting>
  <conditionalFormatting sqref="Y1068:Y1069">
    <cfRule type="expression" dxfId="1917" priority="2029">
      <formula>IF(RIGHT(TEXT(Y1068,"0.#"),1)=".",FALSE,TRUE)</formula>
    </cfRule>
    <cfRule type="expression" dxfId="1916" priority="2030">
      <formula>IF(RIGHT(TEXT(Y1068,"0.#"),1)=".",TRUE,FALSE)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M41">
    <cfRule type="expression" dxfId="1913" priority="2011">
      <formula>IF(RIGHT(TEXT(AM41,"0.#"),1)=".",FALSE,TRUE)</formula>
    </cfRule>
    <cfRule type="expression" dxfId="1912" priority="2012">
      <formula>IF(RIGHT(TEXT(AM41,"0.#"),1)=".",TRUE,FALSE)</formula>
    </cfRule>
  </conditionalFormatting>
  <conditionalFormatting sqref="AE40">
    <cfRule type="expression" dxfId="1911" priority="2025">
      <formula>IF(RIGHT(TEXT(AE40,"0.#"),1)=".",FALSE,TRUE)</formula>
    </cfRule>
    <cfRule type="expression" dxfId="1910" priority="2026">
      <formula>IF(RIGHT(TEXT(AE40,"0.#"),1)=".",TRUE,FALSE)</formula>
    </cfRule>
  </conditionalFormatting>
  <conditionalFormatting sqref="AE41">
    <cfRule type="expression" dxfId="1909" priority="2023">
      <formula>IF(RIGHT(TEXT(AE41,"0.#"),1)=".",FALSE,TRUE)</formula>
    </cfRule>
    <cfRule type="expression" dxfId="1908" priority="2024">
      <formula>IF(RIGHT(TEXT(AE41,"0.#"),1)=".",TRUE,FALSE)</formula>
    </cfRule>
  </conditionalFormatting>
  <conditionalFormatting sqref="AI41">
    <cfRule type="expression" dxfId="1907" priority="2021">
      <formula>IF(RIGHT(TEXT(AI41,"0.#"),1)=".",FALSE,TRUE)</formula>
    </cfRule>
    <cfRule type="expression" dxfId="1906" priority="2022">
      <formula>IF(RIGHT(TEXT(AI41,"0.#"),1)=".",TRUE,FALSE)</formula>
    </cfRule>
  </conditionalFormatting>
  <conditionalFormatting sqref="AI40">
    <cfRule type="expression" dxfId="1905" priority="2019">
      <formula>IF(RIGHT(TEXT(AI40,"0.#"),1)=".",FALSE,TRUE)</formula>
    </cfRule>
    <cfRule type="expression" dxfId="1904" priority="2020">
      <formula>IF(RIGHT(TEXT(AI40,"0.#"),1)=".",TRUE,FALSE)</formula>
    </cfRule>
  </conditionalFormatting>
  <conditionalFormatting sqref="AI39">
    <cfRule type="expression" dxfId="1903" priority="2017">
      <formula>IF(RIGHT(TEXT(AI39,"0.#"),1)=".",FALSE,TRUE)</formula>
    </cfRule>
    <cfRule type="expression" dxfId="1902" priority="2018">
      <formula>IF(RIGHT(TEXT(AI39,"0.#"),1)=".",TRUE,FALSE)</formula>
    </cfRule>
  </conditionalFormatting>
  <conditionalFormatting sqref="AM39">
    <cfRule type="expression" dxfId="1901" priority="2015">
      <formula>IF(RIGHT(TEXT(AM39,"0.#"),1)=".",FALSE,TRUE)</formula>
    </cfRule>
    <cfRule type="expression" dxfId="1900" priority="2016">
      <formula>IF(RIGHT(TEXT(AM39,"0.#"),1)=".",TRUE,FALSE)</formula>
    </cfRule>
  </conditionalFormatting>
  <conditionalFormatting sqref="AM40">
    <cfRule type="expression" dxfId="1899" priority="2013">
      <formula>IF(RIGHT(TEXT(AM40,"0.#"),1)=".",FALSE,TRUE)</formula>
    </cfRule>
    <cfRule type="expression" dxfId="1898" priority="2014">
      <formula>IF(RIGHT(TEXT(AM40,"0.#"),1)=".",TRUE,FALSE)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04">
    <cfRule type="expression" dxfId="1175" priority="489">
      <formula>IF(RIGHT(TEXT(AU104,"0.#"),1)=".",FALSE,TRUE)</formula>
    </cfRule>
    <cfRule type="expression" dxfId="1174" priority="490">
      <formula>IF(RIGHT(TEXT(AU104,"0.#"),1)=".",TRUE,FALSE)</formula>
    </cfRule>
  </conditionalFormatting>
  <conditionalFormatting sqref="AU105">
    <cfRule type="expression" dxfId="1173" priority="487">
      <formula>IF(RIGHT(TEXT(AU105,"0.#"),1)=".",FALSE,TRUE)</formula>
    </cfRule>
    <cfRule type="expression" dxfId="1172" priority="488">
      <formula>IF(RIGHT(TEXT(AU105,"0.#"),1)=".",TRUE,FALSE)</formula>
    </cfRule>
  </conditionalFormatting>
  <conditionalFormatting sqref="AU107">
    <cfRule type="expression" dxfId="1171" priority="483">
      <formula>IF(RIGHT(TEXT(AU107,"0.#"),1)=".",FALSE,TRUE)</formula>
    </cfRule>
    <cfRule type="expression" dxfId="1170" priority="484">
      <formula>IF(RIGHT(TEXT(AU107,"0.#"),1)=".",TRUE,FALSE)</formula>
    </cfRule>
  </conditionalFormatting>
  <conditionalFormatting sqref="AU108">
    <cfRule type="expression" dxfId="1169" priority="481">
      <formula>IF(RIGHT(TEXT(AU108,"0.#"),1)=".",FALSE,TRUE)</formula>
    </cfRule>
    <cfRule type="expression" dxfId="1168" priority="482">
      <formula>IF(RIGHT(TEXT(AU108,"0.#"),1)=".",TRUE,FALSE)</formula>
    </cfRule>
  </conditionalFormatting>
  <conditionalFormatting sqref="AU110">
    <cfRule type="expression" dxfId="1167" priority="479">
      <formula>IF(RIGHT(TEXT(AU110,"0.#"),1)=".",FALSE,TRUE)</formula>
    </cfRule>
    <cfRule type="expression" dxfId="1166" priority="480">
      <formula>IF(RIGHT(TEXT(AU110,"0.#"),1)=".",TRUE,FALSE)</formula>
    </cfRule>
  </conditionalFormatting>
  <conditionalFormatting sqref="AU111">
    <cfRule type="expression" dxfId="1165" priority="477">
      <formula>IF(RIGHT(TEXT(AU111,"0.#"),1)=".",FALSE,TRUE)</formula>
    </cfRule>
    <cfRule type="expression" dxfId="1164" priority="478">
      <formula>IF(RIGHT(TEXT(AU111,"0.#"),1)=".",TRUE,FALSE)</formula>
    </cfRule>
  </conditionalFormatting>
  <conditionalFormatting sqref="AU113">
    <cfRule type="expression" dxfId="1163" priority="475">
      <formula>IF(RIGHT(TEXT(AU113,"0.#"),1)=".",FALSE,TRUE)</formula>
    </cfRule>
    <cfRule type="expression" dxfId="1162" priority="476">
      <formula>IF(RIGHT(TEXT(AU113,"0.#"),1)=".",TRUE,FALSE)</formula>
    </cfRule>
  </conditionalFormatting>
  <conditionalFormatting sqref="AU114">
    <cfRule type="expression" dxfId="1161" priority="473">
      <formula>IF(RIGHT(TEXT(AU114,"0.#"),1)=".",FALSE,TRUE)</formula>
    </cfRule>
    <cfRule type="expression" dxfId="1160" priority="474">
      <formula>IF(RIGHT(TEXT(AU114,"0.#"),1)=".",TRUE,FALSE)</formula>
    </cfRule>
  </conditionalFormatting>
  <conditionalFormatting sqref="AM489">
    <cfRule type="expression" dxfId="1159" priority="467">
      <formula>IF(RIGHT(TEXT(AM489,"0.#"),1)=".",FALSE,TRUE)</formula>
    </cfRule>
    <cfRule type="expression" dxfId="1158" priority="468">
      <formula>IF(RIGHT(TEXT(AM489,"0.#"),1)=".",TRUE,FALSE)</formula>
    </cfRule>
  </conditionalFormatting>
  <conditionalFormatting sqref="AM487">
    <cfRule type="expression" dxfId="1157" priority="471">
      <formula>IF(RIGHT(TEXT(AM487,"0.#"),1)=".",FALSE,TRUE)</formula>
    </cfRule>
    <cfRule type="expression" dxfId="1156" priority="472">
      <formula>IF(RIGHT(TEXT(AM487,"0.#"),1)=".",TRUE,FALSE)</formula>
    </cfRule>
  </conditionalFormatting>
  <conditionalFormatting sqref="AM488">
    <cfRule type="expression" dxfId="1155" priority="469">
      <formula>IF(RIGHT(TEXT(AM488,"0.#"),1)=".",FALSE,TRUE)</formula>
    </cfRule>
    <cfRule type="expression" dxfId="1154" priority="470">
      <formula>IF(RIGHT(TEXT(AM488,"0.#"),1)=".",TRUE,FALSE)</formula>
    </cfRule>
  </conditionalFormatting>
  <conditionalFormatting sqref="AI489">
    <cfRule type="expression" dxfId="1153" priority="461">
      <formula>IF(RIGHT(TEXT(AI489,"0.#"),1)=".",FALSE,TRUE)</formula>
    </cfRule>
    <cfRule type="expression" dxfId="1152" priority="462">
      <formula>IF(RIGHT(TEXT(AI489,"0.#"),1)=".",TRUE,FALSE)</formula>
    </cfRule>
  </conditionalFormatting>
  <conditionalFormatting sqref="AI487">
    <cfRule type="expression" dxfId="1151" priority="465">
      <formula>IF(RIGHT(TEXT(AI487,"0.#"),1)=".",FALSE,TRUE)</formula>
    </cfRule>
    <cfRule type="expression" dxfId="1150" priority="466">
      <formula>IF(RIGHT(TEXT(AI487,"0.#"),1)=".",TRUE,FALSE)</formula>
    </cfRule>
  </conditionalFormatting>
  <conditionalFormatting sqref="AI488">
    <cfRule type="expression" dxfId="1149" priority="463">
      <formula>IF(RIGHT(TEXT(AI488,"0.#"),1)=".",FALSE,TRUE)</formula>
    </cfRule>
    <cfRule type="expression" dxfId="1148" priority="464">
      <formula>IF(RIGHT(TEXT(AI488,"0.#"),1)=".",TRUE,FALSE)</formula>
    </cfRule>
  </conditionalFormatting>
  <conditionalFormatting sqref="AM514">
    <cfRule type="expression" dxfId="1147" priority="455">
      <formula>IF(RIGHT(TEXT(AM514,"0.#"),1)=".",FALSE,TRUE)</formula>
    </cfRule>
    <cfRule type="expression" dxfId="1146" priority="456">
      <formula>IF(RIGHT(TEXT(AM514,"0.#"),1)=".",TRUE,FALSE)</formula>
    </cfRule>
  </conditionalFormatting>
  <conditionalFormatting sqref="AM512">
    <cfRule type="expression" dxfId="1145" priority="459">
      <formula>IF(RIGHT(TEXT(AM512,"0.#"),1)=".",FALSE,TRUE)</formula>
    </cfRule>
    <cfRule type="expression" dxfId="1144" priority="460">
      <formula>IF(RIGHT(TEXT(AM512,"0.#"),1)=".",TRUE,FALSE)</formula>
    </cfRule>
  </conditionalFormatting>
  <conditionalFormatting sqref="AM513">
    <cfRule type="expression" dxfId="1143" priority="457">
      <formula>IF(RIGHT(TEXT(AM513,"0.#"),1)=".",FALSE,TRUE)</formula>
    </cfRule>
    <cfRule type="expression" dxfId="1142" priority="458">
      <formula>IF(RIGHT(TEXT(AM513,"0.#"),1)=".",TRUE,FALSE)</formula>
    </cfRule>
  </conditionalFormatting>
  <conditionalFormatting sqref="AI514">
    <cfRule type="expression" dxfId="1141" priority="449">
      <formula>IF(RIGHT(TEXT(AI514,"0.#"),1)=".",FALSE,TRUE)</formula>
    </cfRule>
    <cfRule type="expression" dxfId="1140" priority="450">
      <formula>IF(RIGHT(TEXT(AI514,"0.#"),1)=".",TRUE,FALSE)</formula>
    </cfRule>
  </conditionalFormatting>
  <conditionalFormatting sqref="AI512">
    <cfRule type="expression" dxfId="1139" priority="453">
      <formula>IF(RIGHT(TEXT(AI512,"0.#"),1)=".",FALSE,TRUE)</formula>
    </cfRule>
    <cfRule type="expression" dxfId="1138" priority="454">
      <formula>IF(RIGHT(TEXT(AI512,"0.#"),1)=".",TRUE,FALSE)</formula>
    </cfRule>
  </conditionalFormatting>
  <conditionalFormatting sqref="AI513">
    <cfRule type="expression" dxfId="1137" priority="451">
      <formula>IF(RIGHT(TEXT(AI513,"0.#"),1)=".",FALSE,TRUE)</formula>
    </cfRule>
    <cfRule type="expression" dxfId="1136" priority="452">
      <formula>IF(RIGHT(TEXT(AI513,"0.#"),1)=".",TRUE,FALSE)</formula>
    </cfRule>
  </conditionalFormatting>
  <conditionalFormatting sqref="AM519">
    <cfRule type="expression" dxfId="1135" priority="395">
      <formula>IF(RIGHT(TEXT(AM519,"0.#"),1)=".",FALSE,TRUE)</formula>
    </cfRule>
    <cfRule type="expression" dxfId="1134" priority="396">
      <formula>IF(RIGHT(TEXT(AM519,"0.#"),1)=".",TRUE,FALSE)</formula>
    </cfRule>
  </conditionalFormatting>
  <conditionalFormatting sqref="AM517">
    <cfRule type="expression" dxfId="1133" priority="399">
      <formula>IF(RIGHT(TEXT(AM517,"0.#"),1)=".",FALSE,TRUE)</formula>
    </cfRule>
    <cfRule type="expression" dxfId="1132" priority="400">
      <formula>IF(RIGHT(TEXT(AM517,"0.#"),1)=".",TRUE,FALSE)</formula>
    </cfRule>
  </conditionalFormatting>
  <conditionalFormatting sqref="AM518">
    <cfRule type="expression" dxfId="1131" priority="397">
      <formula>IF(RIGHT(TEXT(AM518,"0.#"),1)=".",FALSE,TRUE)</formula>
    </cfRule>
    <cfRule type="expression" dxfId="1130" priority="398">
      <formula>IF(RIGHT(TEXT(AM518,"0.#"),1)=".",TRUE,FALSE)</formula>
    </cfRule>
  </conditionalFormatting>
  <conditionalFormatting sqref="AI519">
    <cfRule type="expression" dxfId="1129" priority="389">
      <formula>IF(RIGHT(TEXT(AI519,"0.#"),1)=".",FALSE,TRUE)</formula>
    </cfRule>
    <cfRule type="expression" dxfId="1128" priority="390">
      <formula>IF(RIGHT(TEXT(AI519,"0.#"),1)=".",TRUE,FALSE)</formula>
    </cfRule>
  </conditionalFormatting>
  <conditionalFormatting sqref="AI517">
    <cfRule type="expression" dxfId="1127" priority="393">
      <formula>IF(RIGHT(TEXT(AI517,"0.#"),1)=".",FALSE,TRUE)</formula>
    </cfRule>
    <cfRule type="expression" dxfId="1126" priority="394">
      <formula>IF(RIGHT(TEXT(AI517,"0.#"),1)=".",TRUE,FALSE)</formula>
    </cfRule>
  </conditionalFormatting>
  <conditionalFormatting sqref="AI518">
    <cfRule type="expression" dxfId="1125" priority="391">
      <formula>IF(RIGHT(TEXT(AI518,"0.#"),1)=".",FALSE,TRUE)</formula>
    </cfRule>
    <cfRule type="expression" dxfId="1124" priority="392">
      <formula>IF(RIGHT(TEXT(AI518,"0.#"),1)=".",TRUE,FALSE)</formula>
    </cfRule>
  </conditionalFormatting>
  <conditionalFormatting sqref="AM524">
    <cfRule type="expression" dxfId="1123" priority="383">
      <formula>IF(RIGHT(TEXT(AM524,"0.#"),1)=".",FALSE,TRUE)</formula>
    </cfRule>
    <cfRule type="expression" dxfId="1122" priority="384">
      <formula>IF(RIGHT(TEXT(AM524,"0.#"),1)=".",TRUE,FALSE)</formula>
    </cfRule>
  </conditionalFormatting>
  <conditionalFormatting sqref="AM522">
    <cfRule type="expression" dxfId="1121" priority="387">
      <formula>IF(RIGHT(TEXT(AM522,"0.#"),1)=".",FALSE,TRUE)</formula>
    </cfRule>
    <cfRule type="expression" dxfId="1120" priority="388">
      <formula>IF(RIGHT(TEXT(AM522,"0.#"),1)=".",TRUE,FALSE)</formula>
    </cfRule>
  </conditionalFormatting>
  <conditionalFormatting sqref="AM523">
    <cfRule type="expression" dxfId="1119" priority="385">
      <formula>IF(RIGHT(TEXT(AM523,"0.#"),1)=".",FALSE,TRUE)</formula>
    </cfRule>
    <cfRule type="expression" dxfId="1118" priority="386">
      <formula>IF(RIGHT(TEXT(AM523,"0.#"),1)=".",TRUE,FALSE)</formula>
    </cfRule>
  </conditionalFormatting>
  <conditionalFormatting sqref="AI524">
    <cfRule type="expression" dxfId="1117" priority="377">
      <formula>IF(RIGHT(TEXT(AI524,"0.#"),1)=".",FALSE,TRUE)</formula>
    </cfRule>
    <cfRule type="expression" dxfId="1116" priority="378">
      <formula>IF(RIGHT(TEXT(AI524,"0.#"),1)=".",TRUE,FALSE)</formula>
    </cfRule>
  </conditionalFormatting>
  <conditionalFormatting sqref="AI522">
    <cfRule type="expression" dxfId="1115" priority="381">
      <formula>IF(RIGHT(TEXT(AI522,"0.#"),1)=".",FALSE,TRUE)</formula>
    </cfRule>
    <cfRule type="expression" dxfId="1114" priority="382">
      <formula>IF(RIGHT(TEXT(AI522,"0.#"),1)=".",TRUE,FALSE)</formula>
    </cfRule>
  </conditionalFormatting>
  <conditionalFormatting sqref="AI523">
    <cfRule type="expression" dxfId="1113" priority="379">
      <formula>IF(RIGHT(TEXT(AI523,"0.#"),1)=".",FALSE,TRUE)</formula>
    </cfRule>
    <cfRule type="expression" dxfId="1112" priority="380">
      <formula>IF(RIGHT(TEXT(AI523,"0.#"),1)=".",TRUE,FALSE)</formula>
    </cfRule>
  </conditionalFormatting>
  <conditionalFormatting sqref="AM529">
    <cfRule type="expression" dxfId="1111" priority="371">
      <formula>IF(RIGHT(TEXT(AM529,"0.#"),1)=".",FALSE,TRUE)</formula>
    </cfRule>
    <cfRule type="expression" dxfId="1110" priority="372">
      <formula>IF(RIGHT(TEXT(AM529,"0.#"),1)=".",TRUE,FALSE)</formula>
    </cfRule>
  </conditionalFormatting>
  <conditionalFormatting sqref="AM527">
    <cfRule type="expression" dxfId="1109" priority="375">
      <formula>IF(RIGHT(TEXT(AM527,"0.#"),1)=".",FALSE,TRUE)</formula>
    </cfRule>
    <cfRule type="expression" dxfId="1108" priority="376">
      <formula>IF(RIGHT(TEXT(AM527,"0.#"),1)=".",TRUE,FALSE)</formula>
    </cfRule>
  </conditionalFormatting>
  <conditionalFormatting sqref="AM528">
    <cfRule type="expression" dxfId="1107" priority="373">
      <formula>IF(RIGHT(TEXT(AM528,"0.#"),1)=".",FALSE,TRUE)</formula>
    </cfRule>
    <cfRule type="expression" dxfId="1106" priority="374">
      <formula>IF(RIGHT(TEXT(AM528,"0.#"),1)=".",TRUE,FALSE)</formula>
    </cfRule>
  </conditionalFormatting>
  <conditionalFormatting sqref="AI529">
    <cfRule type="expression" dxfId="1105" priority="365">
      <formula>IF(RIGHT(TEXT(AI529,"0.#"),1)=".",FALSE,TRUE)</formula>
    </cfRule>
    <cfRule type="expression" dxfId="1104" priority="366">
      <formula>IF(RIGHT(TEXT(AI529,"0.#"),1)=".",TRUE,FALSE)</formula>
    </cfRule>
  </conditionalFormatting>
  <conditionalFormatting sqref="AI527">
    <cfRule type="expression" dxfId="1103" priority="369">
      <formula>IF(RIGHT(TEXT(AI527,"0.#"),1)=".",FALSE,TRUE)</formula>
    </cfRule>
    <cfRule type="expression" dxfId="1102" priority="370">
      <formula>IF(RIGHT(TEXT(AI527,"0.#"),1)=".",TRUE,FALSE)</formula>
    </cfRule>
  </conditionalFormatting>
  <conditionalFormatting sqref="AI528">
    <cfRule type="expression" dxfId="1101" priority="367">
      <formula>IF(RIGHT(TEXT(AI528,"0.#"),1)=".",FALSE,TRUE)</formula>
    </cfRule>
    <cfRule type="expression" dxfId="1100" priority="368">
      <formula>IF(RIGHT(TEXT(AI528,"0.#"),1)=".",TRUE,FALSE)</formula>
    </cfRule>
  </conditionalFormatting>
  <conditionalFormatting sqref="AM494">
    <cfRule type="expression" dxfId="1099" priority="443">
      <formula>IF(RIGHT(TEXT(AM494,"0.#"),1)=".",FALSE,TRUE)</formula>
    </cfRule>
    <cfRule type="expression" dxfId="1098" priority="444">
      <formula>IF(RIGHT(TEXT(AM494,"0.#"),1)=".",TRUE,FALSE)</formula>
    </cfRule>
  </conditionalFormatting>
  <conditionalFormatting sqref="AM492">
    <cfRule type="expression" dxfId="1097" priority="447">
      <formula>IF(RIGHT(TEXT(AM492,"0.#"),1)=".",FALSE,TRUE)</formula>
    </cfRule>
    <cfRule type="expression" dxfId="1096" priority="448">
      <formula>IF(RIGHT(TEXT(AM492,"0.#"),1)=".",TRUE,FALSE)</formula>
    </cfRule>
  </conditionalFormatting>
  <conditionalFormatting sqref="AM493">
    <cfRule type="expression" dxfId="1095" priority="445">
      <formula>IF(RIGHT(TEXT(AM493,"0.#"),1)=".",FALSE,TRUE)</formula>
    </cfRule>
    <cfRule type="expression" dxfId="1094" priority="446">
      <formula>IF(RIGHT(TEXT(AM493,"0.#"),1)=".",TRUE,FALSE)</formula>
    </cfRule>
  </conditionalFormatting>
  <conditionalFormatting sqref="AI494">
    <cfRule type="expression" dxfId="1093" priority="437">
      <formula>IF(RIGHT(TEXT(AI494,"0.#"),1)=".",FALSE,TRUE)</formula>
    </cfRule>
    <cfRule type="expression" dxfId="1092" priority="438">
      <formula>IF(RIGHT(TEXT(AI494,"0.#"),1)=".",TRUE,FALSE)</formula>
    </cfRule>
  </conditionalFormatting>
  <conditionalFormatting sqref="AI492">
    <cfRule type="expression" dxfId="1091" priority="441">
      <formula>IF(RIGHT(TEXT(AI492,"0.#"),1)=".",FALSE,TRUE)</formula>
    </cfRule>
    <cfRule type="expression" dxfId="1090" priority="442">
      <formula>IF(RIGHT(TEXT(AI492,"0.#"),1)=".",TRUE,FALSE)</formula>
    </cfRule>
  </conditionalFormatting>
  <conditionalFormatting sqref="AI493">
    <cfRule type="expression" dxfId="1089" priority="439">
      <formula>IF(RIGHT(TEXT(AI493,"0.#"),1)=".",FALSE,TRUE)</formula>
    </cfRule>
    <cfRule type="expression" dxfId="1088" priority="440">
      <formula>IF(RIGHT(TEXT(AI493,"0.#"),1)=".",TRUE,FALSE)</formula>
    </cfRule>
  </conditionalFormatting>
  <conditionalFormatting sqref="AM499">
    <cfRule type="expression" dxfId="1087" priority="431">
      <formula>IF(RIGHT(TEXT(AM499,"0.#"),1)=".",FALSE,TRUE)</formula>
    </cfRule>
    <cfRule type="expression" dxfId="1086" priority="432">
      <formula>IF(RIGHT(TEXT(AM499,"0.#"),1)=".",TRUE,FALSE)</formula>
    </cfRule>
  </conditionalFormatting>
  <conditionalFormatting sqref="AM497">
    <cfRule type="expression" dxfId="1085" priority="435">
      <formula>IF(RIGHT(TEXT(AM497,"0.#"),1)=".",FALSE,TRUE)</formula>
    </cfRule>
    <cfRule type="expression" dxfId="1084" priority="436">
      <formula>IF(RIGHT(TEXT(AM497,"0.#"),1)=".",TRUE,FALSE)</formula>
    </cfRule>
  </conditionalFormatting>
  <conditionalFormatting sqref="AM498">
    <cfRule type="expression" dxfId="1083" priority="433">
      <formula>IF(RIGHT(TEXT(AM498,"0.#"),1)=".",FALSE,TRUE)</formula>
    </cfRule>
    <cfRule type="expression" dxfId="1082" priority="434">
      <formula>IF(RIGHT(TEXT(AM498,"0.#"),1)=".",TRUE,FALSE)</formula>
    </cfRule>
  </conditionalFormatting>
  <conditionalFormatting sqref="AI499">
    <cfRule type="expression" dxfId="1081" priority="425">
      <formula>IF(RIGHT(TEXT(AI499,"0.#"),1)=".",FALSE,TRUE)</formula>
    </cfRule>
    <cfRule type="expression" dxfId="1080" priority="426">
      <formula>IF(RIGHT(TEXT(AI499,"0.#"),1)=".",TRUE,FALSE)</formula>
    </cfRule>
  </conditionalFormatting>
  <conditionalFormatting sqref="AI497">
    <cfRule type="expression" dxfId="1079" priority="429">
      <formula>IF(RIGHT(TEXT(AI497,"0.#"),1)=".",FALSE,TRUE)</formula>
    </cfRule>
    <cfRule type="expression" dxfId="1078" priority="430">
      <formula>IF(RIGHT(TEXT(AI497,"0.#"),1)=".",TRUE,FALSE)</formula>
    </cfRule>
  </conditionalFormatting>
  <conditionalFormatting sqref="AI498">
    <cfRule type="expression" dxfId="1077" priority="427">
      <formula>IF(RIGHT(TEXT(AI498,"0.#"),1)=".",FALSE,TRUE)</formula>
    </cfRule>
    <cfRule type="expression" dxfId="1076" priority="428">
      <formula>IF(RIGHT(TEXT(AI498,"0.#"),1)=".",TRUE,FALSE)</formula>
    </cfRule>
  </conditionalFormatting>
  <conditionalFormatting sqref="AM504">
    <cfRule type="expression" dxfId="1075" priority="419">
      <formula>IF(RIGHT(TEXT(AM504,"0.#"),1)=".",FALSE,TRUE)</formula>
    </cfRule>
    <cfRule type="expression" dxfId="1074" priority="420">
      <formula>IF(RIGHT(TEXT(AM504,"0.#"),1)=".",TRUE,FALSE)</formula>
    </cfRule>
  </conditionalFormatting>
  <conditionalFormatting sqref="AM502">
    <cfRule type="expression" dxfId="1073" priority="423">
      <formula>IF(RIGHT(TEXT(AM502,"0.#"),1)=".",FALSE,TRUE)</formula>
    </cfRule>
    <cfRule type="expression" dxfId="1072" priority="424">
      <formula>IF(RIGHT(TEXT(AM502,"0.#"),1)=".",TRUE,FALSE)</formula>
    </cfRule>
  </conditionalFormatting>
  <conditionalFormatting sqref="AM503">
    <cfRule type="expression" dxfId="1071" priority="421">
      <formula>IF(RIGHT(TEXT(AM503,"0.#"),1)=".",FALSE,TRUE)</formula>
    </cfRule>
    <cfRule type="expression" dxfId="1070" priority="422">
      <formula>IF(RIGHT(TEXT(AM503,"0.#"),1)=".",TRUE,FALSE)</formula>
    </cfRule>
  </conditionalFormatting>
  <conditionalFormatting sqref="AI504">
    <cfRule type="expression" dxfId="1069" priority="413">
      <formula>IF(RIGHT(TEXT(AI504,"0.#"),1)=".",FALSE,TRUE)</formula>
    </cfRule>
    <cfRule type="expression" dxfId="1068" priority="414">
      <formula>IF(RIGHT(TEXT(AI504,"0.#"),1)=".",TRUE,FALSE)</formula>
    </cfRule>
  </conditionalFormatting>
  <conditionalFormatting sqref="AI502">
    <cfRule type="expression" dxfId="1067" priority="417">
      <formula>IF(RIGHT(TEXT(AI502,"0.#"),1)=".",FALSE,TRUE)</formula>
    </cfRule>
    <cfRule type="expression" dxfId="1066" priority="418">
      <formula>IF(RIGHT(TEXT(AI502,"0.#"),1)=".",TRUE,FALSE)</formula>
    </cfRule>
  </conditionalFormatting>
  <conditionalFormatting sqref="AI503">
    <cfRule type="expression" dxfId="1065" priority="415">
      <formula>IF(RIGHT(TEXT(AI503,"0.#"),1)=".",FALSE,TRUE)</formula>
    </cfRule>
    <cfRule type="expression" dxfId="1064" priority="416">
      <formula>IF(RIGHT(TEXT(AI503,"0.#"),1)=".",TRUE,FALSE)</formula>
    </cfRule>
  </conditionalFormatting>
  <conditionalFormatting sqref="AM509">
    <cfRule type="expression" dxfId="1063" priority="407">
      <formula>IF(RIGHT(TEXT(AM509,"0.#"),1)=".",FALSE,TRUE)</formula>
    </cfRule>
    <cfRule type="expression" dxfId="1062" priority="408">
      <formula>IF(RIGHT(TEXT(AM509,"0.#"),1)=".",TRUE,FALSE)</formula>
    </cfRule>
  </conditionalFormatting>
  <conditionalFormatting sqref="AM507">
    <cfRule type="expression" dxfId="1061" priority="411">
      <formula>IF(RIGHT(TEXT(AM507,"0.#"),1)=".",FALSE,TRUE)</formula>
    </cfRule>
    <cfRule type="expression" dxfId="1060" priority="412">
      <formula>IF(RIGHT(TEXT(AM507,"0.#"),1)=".",TRUE,FALSE)</formula>
    </cfRule>
  </conditionalFormatting>
  <conditionalFormatting sqref="AM508">
    <cfRule type="expression" dxfId="1059" priority="409">
      <formula>IF(RIGHT(TEXT(AM508,"0.#"),1)=".",FALSE,TRUE)</formula>
    </cfRule>
    <cfRule type="expression" dxfId="1058" priority="410">
      <formula>IF(RIGHT(TEXT(AM508,"0.#"),1)=".",TRUE,FALSE)</formula>
    </cfRule>
  </conditionalFormatting>
  <conditionalFormatting sqref="AI509">
    <cfRule type="expression" dxfId="1057" priority="401">
      <formula>IF(RIGHT(TEXT(AI509,"0.#"),1)=".",FALSE,TRUE)</formula>
    </cfRule>
    <cfRule type="expression" dxfId="1056" priority="402">
      <formula>IF(RIGHT(TEXT(AI509,"0.#"),1)=".",TRUE,FALSE)</formula>
    </cfRule>
  </conditionalFormatting>
  <conditionalFormatting sqref="AI507">
    <cfRule type="expression" dxfId="1055" priority="405">
      <formula>IF(RIGHT(TEXT(AI507,"0.#"),1)=".",FALSE,TRUE)</formula>
    </cfRule>
    <cfRule type="expression" dxfId="1054" priority="406">
      <formula>IF(RIGHT(TEXT(AI507,"0.#"),1)=".",TRUE,FALSE)</formula>
    </cfRule>
  </conditionalFormatting>
  <conditionalFormatting sqref="AI508">
    <cfRule type="expression" dxfId="1053" priority="403">
      <formula>IF(RIGHT(TEXT(AI508,"0.#"),1)=".",FALSE,TRUE)</formula>
    </cfRule>
    <cfRule type="expression" dxfId="1052" priority="404">
      <formula>IF(RIGHT(TEXT(AI508,"0.#"),1)=".",TRUE,FALSE)</formula>
    </cfRule>
  </conditionalFormatting>
  <conditionalFormatting sqref="AM543">
    <cfRule type="expression" dxfId="1051" priority="359">
      <formula>IF(RIGHT(TEXT(AM543,"0.#"),1)=".",FALSE,TRUE)</formula>
    </cfRule>
    <cfRule type="expression" dxfId="1050" priority="360">
      <formula>IF(RIGHT(TEXT(AM543,"0.#"),1)=".",TRUE,FALSE)</formula>
    </cfRule>
  </conditionalFormatting>
  <conditionalFormatting sqref="AM541">
    <cfRule type="expression" dxfId="1049" priority="363">
      <formula>IF(RIGHT(TEXT(AM541,"0.#"),1)=".",FALSE,TRUE)</formula>
    </cfRule>
    <cfRule type="expression" dxfId="1048" priority="364">
      <formula>IF(RIGHT(TEXT(AM541,"0.#"),1)=".",TRUE,FALSE)</formula>
    </cfRule>
  </conditionalFormatting>
  <conditionalFormatting sqref="AM542">
    <cfRule type="expression" dxfId="1047" priority="361">
      <formula>IF(RIGHT(TEXT(AM542,"0.#"),1)=".",FALSE,TRUE)</formula>
    </cfRule>
    <cfRule type="expression" dxfId="1046" priority="362">
      <formula>IF(RIGHT(TEXT(AM542,"0.#"),1)=".",TRUE,FALSE)</formula>
    </cfRule>
  </conditionalFormatting>
  <conditionalFormatting sqref="AI543">
    <cfRule type="expression" dxfId="1045" priority="353">
      <formula>IF(RIGHT(TEXT(AI543,"0.#"),1)=".",FALSE,TRUE)</formula>
    </cfRule>
    <cfRule type="expression" dxfId="1044" priority="354">
      <formula>IF(RIGHT(TEXT(AI543,"0.#"),1)=".",TRUE,FALSE)</formula>
    </cfRule>
  </conditionalFormatting>
  <conditionalFormatting sqref="AI541">
    <cfRule type="expression" dxfId="1043" priority="357">
      <formula>IF(RIGHT(TEXT(AI541,"0.#"),1)=".",FALSE,TRUE)</formula>
    </cfRule>
    <cfRule type="expression" dxfId="1042" priority="358">
      <formula>IF(RIGHT(TEXT(AI541,"0.#"),1)=".",TRUE,FALSE)</formula>
    </cfRule>
  </conditionalFormatting>
  <conditionalFormatting sqref="AI542">
    <cfRule type="expression" dxfId="1041" priority="355">
      <formula>IF(RIGHT(TEXT(AI542,"0.#"),1)=".",FALSE,TRUE)</formula>
    </cfRule>
    <cfRule type="expression" dxfId="1040" priority="356">
      <formula>IF(RIGHT(TEXT(AI542,"0.#"),1)=".",TRUE,FALSE)</formula>
    </cfRule>
  </conditionalFormatting>
  <conditionalFormatting sqref="AM568">
    <cfRule type="expression" dxfId="1039" priority="347">
      <formula>IF(RIGHT(TEXT(AM568,"0.#"),1)=".",FALSE,TRUE)</formula>
    </cfRule>
    <cfRule type="expression" dxfId="1038" priority="348">
      <formula>IF(RIGHT(TEXT(AM568,"0.#"),1)=".",TRUE,FALSE)</formula>
    </cfRule>
  </conditionalFormatting>
  <conditionalFormatting sqref="AM566">
    <cfRule type="expression" dxfId="1037" priority="351">
      <formula>IF(RIGHT(TEXT(AM566,"0.#"),1)=".",FALSE,TRUE)</formula>
    </cfRule>
    <cfRule type="expression" dxfId="1036" priority="352">
      <formula>IF(RIGHT(TEXT(AM566,"0.#"),1)=".",TRUE,FALSE)</formula>
    </cfRule>
  </conditionalFormatting>
  <conditionalFormatting sqref="AM567">
    <cfRule type="expression" dxfId="1035" priority="349">
      <formula>IF(RIGHT(TEXT(AM567,"0.#"),1)=".",FALSE,TRUE)</formula>
    </cfRule>
    <cfRule type="expression" dxfId="1034" priority="350">
      <formula>IF(RIGHT(TEXT(AM567,"0.#"),1)=".",TRUE,FALSE)</formula>
    </cfRule>
  </conditionalFormatting>
  <conditionalFormatting sqref="AI568">
    <cfRule type="expression" dxfId="1033" priority="341">
      <formula>IF(RIGHT(TEXT(AI568,"0.#"),1)=".",FALSE,TRUE)</formula>
    </cfRule>
    <cfRule type="expression" dxfId="1032" priority="342">
      <formula>IF(RIGHT(TEXT(AI568,"0.#"),1)=".",TRUE,FALSE)</formula>
    </cfRule>
  </conditionalFormatting>
  <conditionalFormatting sqref="AI566">
    <cfRule type="expression" dxfId="1031" priority="345">
      <formula>IF(RIGHT(TEXT(AI566,"0.#"),1)=".",FALSE,TRUE)</formula>
    </cfRule>
    <cfRule type="expression" dxfId="1030" priority="346">
      <formula>IF(RIGHT(TEXT(AI566,"0.#"),1)=".",TRUE,FALSE)</formula>
    </cfRule>
  </conditionalFormatting>
  <conditionalFormatting sqref="AI567">
    <cfRule type="expression" dxfId="1029" priority="343">
      <formula>IF(RIGHT(TEXT(AI567,"0.#"),1)=".",FALSE,TRUE)</formula>
    </cfRule>
    <cfRule type="expression" dxfId="1028" priority="344">
      <formula>IF(RIGHT(TEXT(AI567,"0.#"),1)=".",TRUE,FALSE)</formula>
    </cfRule>
  </conditionalFormatting>
  <conditionalFormatting sqref="AM573">
    <cfRule type="expression" dxfId="1027" priority="287">
      <formula>IF(RIGHT(TEXT(AM573,"0.#"),1)=".",FALSE,TRUE)</formula>
    </cfRule>
    <cfRule type="expression" dxfId="1026" priority="288">
      <formula>IF(RIGHT(TEXT(AM573,"0.#"),1)=".",TRUE,FALSE)</formula>
    </cfRule>
  </conditionalFormatting>
  <conditionalFormatting sqref="AM571">
    <cfRule type="expression" dxfId="1025" priority="291">
      <formula>IF(RIGHT(TEXT(AM571,"0.#"),1)=".",FALSE,TRUE)</formula>
    </cfRule>
    <cfRule type="expression" dxfId="1024" priority="292">
      <formula>IF(RIGHT(TEXT(AM571,"0.#"),1)=".",TRUE,FALSE)</formula>
    </cfRule>
  </conditionalFormatting>
  <conditionalFormatting sqref="AM572">
    <cfRule type="expression" dxfId="1023" priority="289">
      <formula>IF(RIGHT(TEXT(AM572,"0.#"),1)=".",FALSE,TRUE)</formula>
    </cfRule>
    <cfRule type="expression" dxfId="1022" priority="290">
      <formula>IF(RIGHT(TEXT(AM572,"0.#"),1)=".",TRUE,FALSE)</formula>
    </cfRule>
  </conditionalFormatting>
  <conditionalFormatting sqref="AI573">
    <cfRule type="expression" dxfId="1021" priority="281">
      <formula>IF(RIGHT(TEXT(AI573,"0.#"),1)=".",FALSE,TRUE)</formula>
    </cfRule>
    <cfRule type="expression" dxfId="1020" priority="282">
      <formula>IF(RIGHT(TEXT(AI573,"0.#"),1)=".",TRUE,FALSE)</formula>
    </cfRule>
  </conditionalFormatting>
  <conditionalFormatting sqref="AI571">
    <cfRule type="expression" dxfId="1019" priority="285">
      <formula>IF(RIGHT(TEXT(AI571,"0.#"),1)=".",FALSE,TRUE)</formula>
    </cfRule>
    <cfRule type="expression" dxfId="1018" priority="286">
      <formula>IF(RIGHT(TEXT(AI571,"0.#"),1)=".",TRUE,FALSE)</formula>
    </cfRule>
  </conditionalFormatting>
  <conditionalFormatting sqref="AI572">
    <cfRule type="expression" dxfId="1017" priority="283">
      <formula>IF(RIGHT(TEXT(AI572,"0.#"),1)=".",FALSE,TRUE)</formula>
    </cfRule>
    <cfRule type="expression" dxfId="1016" priority="284">
      <formula>IF(RIGHT(TEXT(AI572,"0.#"),1)=".",TRUE,FALSE)</formula>
    </cfRule>
  </conditionalFormatting>
  <conditionalFormatting sqref="AM578">
    <cfRule type="expression" dxfId="1015" priority="275">
      <formula>IF(RIGHT(TEXT(AM578,"0.#"),1)=".",FALSE,TRUE)</formula>
    </cfRule>
    <cfRule type="expression" dxfId="1014" priority="276">
      <formula>IF(RIGHT(TEXT(AM578,"0.#"),1)=".",TRUE,FALSE)</formula>
    </cfRule>
  </conditionalFormatting>
  <conditionalFormatting sqref="AM576">
    <cfRule type="expression" dxfId="1013" priority="279">
      <formula>IF(RIGHT(TEXT(AM576,"0.#"),1)=".",FALSE,TRUE)</formula>
    </cfRule>
    <cfRule type="expression" dxfId="1012" priority="280">
      <formula>IF(RIGHT(TEXT(AM576,"0.#"),1)=".",TRUE,FALSE)</formula>
    </cfRule>
  </conditionalFormatting>
  <conditionalFormatting sqref="AM577">
    <cfRule type="expression" dxfId="1011" priority="277">
      <formula>IF(RIGHT(TEXT(AM577,"0.#"),1)=".",FALSE,TRUE)</formula>
    </cfRule>
    <cfRule type="expression" dxfId="1010" priority="278">
      <formula>IF(RIGHT(TEXT(AM577,"0.#"),1)=".",TRUE,FALSE)</formula>
    </cfRule>
  </conditionalFormatting>
  <conditionalFormatting sqref="AI578">
    <cfRule type="expression" dxfId="1009" priority="269">
      <formula>IF(RIGHT(TEXT(AI578,"0.#"),1)=".",FALSE,TRUE)</formula>
    </cfRule>
    <cfRule type="expression" dxfId="1008" priority="270">
      <formula>IF(RIGHT(TEXT(AI578,"0.#"),1)=".",TRUE,FALSE)</formula>
    </cfRule>
  </conditionalFormatting>
  <conditionalFormatting sqref="AI576">
    <cfRule type="expression" dxfId="1007" priority="273">
      <formula>IF(RIGHT(TEXT(AI576,"0.#"),1)=".",FALSE,TRUE)</formula>
    </cfRule>
    <cfRule type="expression" dxfId="1006" priority="274">
      <formula>IF(RIGHT(TEXT(AI576,"0.#"),1)=".",TRUE,FALSE)</formula>
    </cfRule>
  </conditionalFormatting>
  <conditionalFormatting sqref="AI577">
    <cfRule type="expression" dxfId="1005" priority="271">
      <formula>IF(RIGHT(TEXT(AI577,"0.#"),1)=".",FALSE,TRUE)</formula>
    </cfRule>
    <cfRule type="expression" dxfId="1004" priority="272">
      <formula>IF(RIGHT(TEXT(AI577,"0.#"),1)=".",TRUE,FALSE)</formula>
    </cfRule>
  </conditionalFormatting>
  <conditionalFormatting sqref="AM583">
    <cfRule type="expression" dxfId="1003" priority="263">
      <formula>IF(RIGHT(TEXT(AM583,"0.#"),1)=".",FALSE,TRUE)</formula>
    </cfRule>
    <cfRule type="expression" dxfId="1002" priority="264">
      <formula>IF(RIGHT(TEXT(AM583,"0.#"),1)=".",TRUE,FALSE)</formula>
    </cfRule>
  </conditionalFormatting>
  <conditionalFormatting sqref="AM581">
    <cfRule type="expression" dxfId="1001" priority="267">
      <formula>IF(RIGHT(TEXT(AM581,"0.#"),1)=".",FALSE,TRUE)</formula>
    </cfRule>
    <cfRule type="expression" dxfId="1000" priority="268">
      <formula>IF(RIGHT(TEXT(AM581,"0.#"),1)=".",TRUE,FALSE)</formula>
    </cfRule>
  </conditionalFormatting>
  <conditionalFormatting sqref="AM582">
    <cfRule type="expression" dxfId="999" priority="265">
      <formula>IF(RIGHT(TEXT(AM582,"0.#"),1)=".",FALSE,TRUE)</formula>
    </cfRule>
    <cfRule type="expression" dxfId="998" priority="266">
      <formula>IF(RIGHT(TEXT(AM582,"0.#"),1)=".",TRUE,FALSE)</formula>
    </cfRule>
  </conditionalFormatting>
  <conditionalFormatting sqref="AI583">
    <cfRule type="expression" dxfId="997" priority="257">
      <formula>IF(RIGHT(TEXT(AI583,"0.#"),1)=".",FALSE,TRUE)</formula>
    </cfRule>
    <cfRule type="expression" dxfId="996" priority="258">
      <formula>IF(RIGHT(TEXT(AI583,"0.#"),1)=".",TRUE,FALSE)</formula>
    </cfRule>
  </conditionalFormatting>
  <conditionalFormatting sqref="AI581">
    <cfRule type="expression" dxfId="995" priority="261">
      <formula>IF(RIGHT(TEXT(AI581,"0.#"),1)=".",FALSE,TRUE)</formula>
    </cfRule>
    <cfRule type="expression" dxfId="994" priority="262">
      <formula>IF(RIGHT(TEXT(AI581,"0.#"),1)=".",TRUE,FALSE)</formula>
    </cfRule>
  </conditionalFormatting>
  <conditionalFormatting sqref="AI582">
    <cfRule type="expression" dxfId="993" priority="259">
      <formula>IF(RIGHT(TEXT(AI582,"0.#"),1)=".",FALSE,TRUE)</formula>
    </cfRule>
    <cfRule type="expression" dxfId="992" priority="260">
      <formula>IF(RIGHT(TEXT(AI582,"0.#"),1)=".",TRUE,FALSE)</formula>
    </cfRule>
  </conditionalFormatting>
  <conditionalFormatting sqref="AM548">
    <cfRule type="expression" dxfId="991" priority="335">
      <formula>IF(RIGHT(TEXT(AM548,"0.#"),1)=".",FALSE,TRUE)</formula>
    </cfRule>
    <cfRule type="expression" dxfId="990" priority="336">
      <formula>IF(RIGHT(TEXT(AM548,"0.#"),1)=".",TRUE,FALSE)</formula>
    </cfRule>
  </conditionalFormatting>
  <conditionalFormatting sqref="AM546">
    <cfRule type="expression" dxfId="989" priority="339">
      <formula>IF(RIGHT(TEXT(AM546,"0.#"),1)=".",FALSE,TRUE)</formula>
    </cfRule>
    <cfRule type="expression" dxfId="988" priority="340">
      <formula>IF(RIGHT(TEXT(AM546,"0.#"),1)=".",TRUE,FALSE)</formula>
    </cfRule>
  </conditionalFormatting>
  <conditionalFormatting sqref="AM547">
    <cfRule type="expression" dxfId="987" priority="337">
      <formula>IF(RIGHT(TEXT(AM547,"0.#"),1)=".",FALSE,TRUE)</formula>
    </cfRule>
    <cfRule type="expression" dxfId="986" priority="338">
      <formula>IF(RIGHT(TEXT(AM547,"0.#"),1)=".",TRUE,FALSE)</formula>
    </cfRule>
  </conditionalFormatting>
  <conditionalFormatting sqref="AI548">
    <cfRule type="expression" dxfId="985" priority="329">
      <formula>IF(RIGHT(TEXT(AI548,"0.#"),1)=".",FALSE,TRUE)</formula>
    </cfRule>
    <cfRule type="expression" dxfId="984" priority="330">
      <formula>IF(RIGHT(TEXT(AI548,"0.#"),1)=".",TRUE,FALSE)</formula>
    </cfRule>
  </conditionalFormatting>
  <conditionalFormatting sqref="AI546">
    <cfRule type="expression" dxfId="983" priority="333">
      <formula>IF(RIGHT(TEXT(AI546,"0.#"),1)=".",FALSE,TRUE)</formula>
    </cfRule>
    <cfRule type="expression" dxfId="982" priority="334">
      <formula>IF(RIGHT(TEXT(AI546,"0.#"),1)=".",TRUE,FALSE)</formula>
    </cfRule>
  </conditionalFormatting>
  <conditionalFormatting sqref="AI547">
    <cfRule type="expression" dxfId="981" priority="331">
      <formula>IF(RIGHT(TEXT(AI547,"0.#"),1)=".",FALSE,TRUE)</formula>
    </cfRule>
    <cfRule type="expression" dxfId="980" priority="332">
      <formula>IF(RIGHT(TEXT(AI547,"0.#"),1)=".",TRUE,FALSE)</formula>
    </cfRule>
  </conditionalFormatting>
  <conditionalFormatting sqref="AM553">
    <cfRule type="expression" dxfId="979" priority="323">
      <formula>IF(RIGHT(TEXT(AM553,"0.#"),1)=".",FALSE,TRUE)</formula>
    </cfRule>
    <cfRule type="expression" dxfId="978" priority="324">
      <formula>IF(RIGHT(TEXT(AM553,"0.#"),1)=".",TRUE,FALSE)</formula>
    </cfRule>
  </conditionalFormatting>
  <conditionalFormatting sqref="AM551">
    <cfRule type="expression" dxfId="977" priority="327">
      <formula>IF(RIGHT(TEXT(AM551,"0.#"),1)=".",FALSE,TRUE)</formula>
    </cfRule>
    <cfRule type="expression" dxfId="976" priority="328">
      <formula>IF(RIGHT(TEXT(AM551,"0.#"),1)=".",TRUE,FALSE)</formula>
    </cfRule>
  </conditionalFormatting>
  <conditionalFormatting sqref="AM552">
    <cfRule type="expression" dxfId="975" priority="325">
      <formula>IF(RIGHT(TEXT(AM552,"0.#"),1)=".",FALSE,TRUE)</formula>
    </cfRule>
    <cfRule type="expression" dxfId="974" priority="326">
      <formula>IF(RIGHT(TEXT(AM552,"0.#"),1)=".",TRUE,FALSE)</formula>
    </cfRule>
  </conditionalFormatting>
  <conditionalFormatting sqref="AI553">
    <cfRule type="expression" dxfId="973" priority="317">
      <formula>IF(RIGHT(TEXT(AI553,"0.#"),1)=".",FALSE,TRUE)</formula>
    </cfRule>
    <cfRule type="expression" dxfId="972" priority="318">
      <formula>IF(RIGHT(TEXT(AI553,"0.#"),1)=".",TRUE,FALSE)</formula>
    </cfRule>
  </conditionalFormatting>
  <conditionalFormatting sqref="AI551">
    <cfRule type="expression" dxfId="971" priority="321">
      <formula>IF(RIGHT(TEXT(AI551,"0.#"),1)=".",FALSE,TRUE)</formula>
    </cfRule>
    <cfRule type="expression" dxfId="970" priority="322">
      <formula>IF(RIGHT(TEXT(AI551,"0.#"),1)=".",TRUE,FALSE)</formula>
    </cfRule>
  </conditionalFormatting>
  <conditionalFormatting sqref="AI552">
    <cfRule type="expression" dxfId="969" priority="319">
      <formula>IF(RIGHT(TEXT(AI552,"0.#"),1)=".",FALSE,TRUE)</formula>
    </cfRule>
    <cfRule type="expression" dxfId="968" priority="320">
      <formula>IF(RIGHT(TEXT(AI552,"0.#"),1)=".",TRUE,FALSE)</formula>
    </cfRule>
  </conditionalFormatting>
  <conditionalFormatting sqref="AM558">
    <cfRule type="expression" dxfId="967" priority="311">
      <formula>IF(RIGHT(TEXT(AM558,"0.#"),1)=".",FALSE,TRUE)</formula>
    </cfRule>
    <cfRule type="expression" dxfId="966" priority="312">
      <formula>IF(RIGHT(TEXT(AM558,"0.#"),1)=".",TRUE,FALSE)</formula>
    </cfRule>
  </conditionalFormatting>
  <conditionalFormatting sqref="AM556">
    <cfRule type="expression" dxfId="965" priority="315">
      <formula>IF(RIGHT(TEXT(AM556,"0.#"),1)=".",FALSE,TRUE)</formula>
    </cfRule>
    <cfRule type="expression" dxfId="964" priority="316">
      <formula>IF(RIGHT(TEXT(AM556,"0.#"),1)=".",TRUE,FALSE)</formula>
    </cfRule>
  </conditionalFormatting>
  <conditionalFormatting sqref="AM557">
    <cfRule type="expression" dxfId="963" priority="313">
      <formula>IF(RIGHT(TEXT(AM557,"0.#"),1)=".",FALSE,TRUE)</formula>
    </cfRule>
    <cfRule type="expression" dxfId="962" priority="314">
      <formula>IF(RIGHT(TEXT(AM557,"0.#"),1)=".",TRUE,FALSE)</formula>
    </cfRule>
  </conditionalFormatting>
  <conditionalFormatting sqref="AI558">
    <cfRule type="expression" dxfId="961" priority="305">
      <formula>IF(RIGHT(TEXT(AI558,"0.#"),1)=".",FALSE,TRUE)</formula>
    </cfRule>
    <cfRule type="expression" dxfId="960" priority="306">
      <formula>IF(RIGHT(TEXT(AI558,"0.#"),1)=".",TRUE,FALSE)</formula>
    </cfRule>
  </conditionalFormatting>
  <conditionalFormatting sqref="AI556">
    <cfRule type="expression" dxfId="959" priority="309">
      <formula>IF(RIGHT(TEXT(AI556,"0.#"),1)=".",FALSE,TRUE)</formula>
    </cfRule>
    <cfRule type="expression" dxfId="958" priority="310">
      <formula>IF(RIGHT(TEXT(AI556,"0.#"),1)=".",TRUE,FALSE)</formula>
    </cfRule>
  </conditionalFormatting>
  <conditionalFormatting sqref="AI557">
    <cfRule type="expression" dxfId="957" priority="307">
      <formula>IF(RIGHT(TEXT(AI557,"0.#"),1)=".",FALSE,TRUE)</formula>
    </cfRule>
    <cfRule type="expression" dxfId="956" priority="308">
      <formula>IF(RIGHT(TEXT(AI557,"0.#"),1)=".",TRUE,FALSE)</formula>
    </cfRule>
  </conditionalFormatting>
  <conditionalFormatting sqref="AM563">
    <cfRule type="expression" dxfId="955" priority="299">
      <formula>IF(RIGHT(TEXT(AM563,"0.#"),1)=".",FALSE,TRUE)</formula>
    </cfRule>
    <cfRule type="expression" dxfId="954" priority="300">
      <formula>IF(RIGHT(TEXT(AM563,"0.#"),1)=".",TRUE,FALSE)</formula>
    </cfRule>
  </conditionalFormatting>
  <conditionalFormatting sqref="AM561">
    <cfRule type="expression" dxfId="953" priority="303">
      <formula>IF(RIGHT(TEXT(AM561,"0.#"),1)=".",FALSE,TRUE)</formula>
    </cfRule>
    <cfRule type="expression" dxfId="952" priority="304">
      <formula>IF(RIGHT(TEXT(AM561,"0.#"),1)=".",TRUE,FALSE)</formula>
    </cfRule>
  </conditionalFormatting>
  <conditionalFormatting sqref="AM562">
    <cfRule type="expression" dxfId="951" priority="301">
      <formula>IF(RIGHT(TEXT(AM562,"0.#"),1)=".",FALSE,TRUE)</formula>
    </cfRule>
    <cfRule type="expression" dxfId="950" priority="302">
      <formula>IF(RIGHT(TEXT(AM562,"0.#"),1)=".",TRUE,FALSE)</formula>
    </cfRule>
  </conditionalFormatting>
  <conditionalFormatting sqref="AI563">
    <cfRule type="expression" dxfId="949" priority="293">
      <formula>IF(RIGHT(TEXT(AI563,"0.#"),1)=".",FALSE,TRUE)</formula>
    </cfRule>
    <cfRule type="expression" dxfId="948" priority="294">
      <formula>IF(RIGHT(TEXT(AI563,"0.#"),1)=".",TRUE,FALSE)</formula>
    </cfRule>
  </conditionalFormatting>
  <conditionalFormatting sqref="AI561">
    <cfRule type="expression" dxfId="947" priority="297">
      <formula>IF(RIGHT(TEXT(AI561,"0.#"),1)=".",FALSE,TRUE)</formula>
    </cfRule>
    <cfRule type="expression" dxfId="946" priority="298">
      <formula>IF(RIGHT(TEXT(AI561,"0.#"),1)=".",TRUE,FALSE)</formula>
    </cfRule>
  </conditionalFormatting>
  <conditionalFormatting sqref="AI562">
    <cfRule type="expression" dxfId="945" priority="295">
      <formula>IF(RIGHT(TEXT(AI562,"0.#"),1)=".",FALSE,TRUE)</formula>
    </cfRule>
    <cfRule type="expression" dxfId="944" priority="296">
      <formula>IF(RIGHT(TEXT(AI562,"0.#"),1)=".",TRUE,FALSE)</formula>
    </cfRule>
  </conditionalFormatting>
  <conditionalFormatting sqref="AM597">
    <cfRule type="expression" dxfId="943" priority="251">
      <formula>IF(RIGHT(TEXT(AM597,"0.#"),1)=".",FALSE,TRUE)</formula>
    </cfRule>
    <cfRule type="expression" dxfId="942" priority="252">
      <formula>IF(RIGHT(TEXT(AM597,"0.#"),1)=".",TRUE,FALSE)</formula>
    </cfRule>
  </conditionalFormatting>
  <conditionalFormatting sqref="AM595">
    <cfRule type="expression" dxfId="941" priority="255">
      <formula>IF(RIGHT(TEXT(AM595,"0.#"),1)=".",FALSE,TRUE)</formula>
    </cfRule>
    <cfRule type="expression" dxfId="940" priority="256">
      <formula>IF(RIGHT(TEXT(AM595,"0.#"),1)=".",TRUE,FALSE)</formula>
    </cfRule>
  </conditionalFormatting>
  <conditionalFormatting sqref="AM596">
    <cfRule type="expression" dxfId="939" priority="253">
      <formula>IF(RIGHT(TEXT(AM596,"0.#"),1)=".",FALSE,TRUE)</formula>
    </cfRule>
    <cfRule type="expression" dxfId="938" priority="254">
      <formula>IF(RIGHT(TEXT(AM596,"0.#"),1)=".",TRUE,FALSE)</formula>
    </cfRule>
  </conditionalFormatting>
  <conditionalFormatting sqref="AI597">
    <cfRule type="expression" dxfId="937" priority="245">
      <formula>IF(RIGHT(TEXT(AI597,"0.#"),1)=".",FALSE,TRUE)</formula>
    </cfRule>
    <cfRule type="expression" dxfId="936" priority="246">
      <formula>IF(RIGHT(TEXT(AI597,"0.#"),1)=".",TRUE,FALSE)</formula>
    </cfRule>
  </conditionalFormatting>
  <conditionalFormatting sqref="AI595">
    <cfRule type="expression" dxfId="935" priority="249">
      <formula>IF(RIGHT(TEXT(AI595,"0.#"),1)=".",FALSE,TRUE)</formula>
    </cfRule>
    <cfRule type="expression" dxfId="934" priority="250">
      <formula>IF(RIGHT(TEXT(AI595,"0.#"),1)=".",TRUE,FALSE)</formula>
    </cfRule>
  </conditionalFormatting>
  <conditionalFormatting sqref="AI596">
    <cfRule type="expression" dxfId="933" priority="247">
      <formula>IF(RIGHT(TEXT(AI596,"0.#"),1)=".",FALSE,TRUE)</formula>
    </cfRule>
    <cfRule type="expression" dxfId="932" priority="248">
      <formula>IF(RIGHT(TEXT(AI596,"0.#"),1)=".",TRUE,FALSE)</formula>
    </cfRule>
  </conditionalFormatting>
  <conditionalFormatting sqref="AM622">
    <cfRule type="expression" dxfId="931" priority="239">
      <formula>IF(RIGHT(TEXT(AM622,"0.#"),1)=".",FALSE,TRUE)</formula>
    </cfRule>
    <cfRule type="expression" dxfId="930" priority="240">
      <formula>IF(RIGHT(TEXT(AM622,"0.#"),1)=".",TRUE,FALSE)</formula>
    </cfRule>
  </conditionalFormatting>
  <conditionalFormatting sqref="AM620">
    <cfRule type="expression" dxfId="929" priority="243">
      <formula>IF(RIGHT(TEXT(AM620,"0.#"),1)=".",FALSE,TRUE)</formula>
    </cfRule>
    <cfRule type="expression" dxfId="928" priority="244">
      <formula>IF(RIGHT(TEXT(AM620,"0.#"),1)=".",TRUE,FALSE)</formula>
    </cfRule>
  </conditionalFormatting>
  <conditionalFormatting sqref="AM621">
    <cfRule type="expression" dxfId="927" priority="241">
      <formula>IF(RIGHT(TEXT(AM621,"0.#"),1)=".",FALSE,TRUE)</formula>
    </cfRule>
    <cfRule type="expression" dxfId="926" priority="242">
      <formula>IF(RIGHT(TEXT(AM621,"0.#"),1)=".",TRUE,FALSE)</formula>
    </cfRule>
  </conditionalFormatting>
  <conditionalFormatting sqref="AI622">
    <cfRule type="expression" dxfId="925" priority="233">
      <formula>IF(RIGHT(TEXT(AI622,"0.#"),1)=".",FALSE,TRUE)</formula>
    </cfRule>
    <cfRule type="expression" dxfId="924" priority="234">
      <formula>IF(RIGHT(TEXT(AI622,"0.#"),1)=".",TRUE,FALSE)</formula>
    </cfRule>
  </conditionalFormatting>
  <conditionalFormatting sqref="AI620">
    <cfRule type="expression" dxfId="923" priority="237">
      <formula>IF(RIGHT(TEXT(AI620,"0.#"),1)=".",FALSE,TRUE)</formula>
    </cfRule>
    <cfRule type="expression" dxfId="922" priority="238">
      <formula>IF(RIGHT(TEXT(AI620,"0.#"),1)=".",TRUE,FALSE)</formula>
    </cfRule>
  </conditionalFormatting>
  <conditionalFormatting sqref="AI621">
    <cfRule type="expression" dxfId="921" priority="235">
      <formula>IF(RIGHT(TEXT(AI621,"0.#"),1)=".",FALSE,TRUE)</formula>
    </cfRule>
    <cfRule type="expression" dxfId="920" priority="236">
      <formula>IF(RIGHT(TEXT(AI621,"0.#"),1)=".",TRUE,FALSE)</formula>
    </cfRule>
  </conditionalFormatting>
  <conditionalFormatting sqref="AM627">
    <cfRule type="expression" dxfId="919" priority="179">
      <formula>IF(RIGHT(TEXT(AM627,"0.#"),1)=".",FALSE,TRUE)</formula>
    </cfRule>
    <cfRule type="expression" dxfId="918" priority="180">
      <formula>IF(RIGHT(TEXT(AM627,"0.#"),1)=".",TRUE,FALSE)</formula>
    </cfRule>
  </conditionalFormatting>
  <conditionalFormatting sqref="AM625">
    <cfRule type="expression" dxfId="917" priority="183">
      <formula>IF(RIGHT(TEXT(AM625,"0.#"),1)=".",FALSE,TRUE)</formula>
    </cfRule>
    <cfRule type="expression" dxfId="916" priority="184">
      <formula>IF(RIGHT(TEXT(AM625,"0.#"),1)=".",TRUE,FALSE)</formula>
    </cfRule>
  </conditionalFormatting>
  <conditionalFormatting sqref="AM626">
    <cfRule type="expression" dxfId="915" priority="181">
      <formula>IF(RIGHT(TEXT(AM626,"0.#"),1)=".",FALSE,TRUE)</formula>
    </cfRule>
    <cfRule type="expression" dxfId="914" priority="182">
      <formula>IF(RIGHT(TEXT(AM626,"0.#"),1)=".",TRUE,FALSE)</formula>
    </cfRule>
  </conditionalFormatting>
  <conditionalFormatting sqref="AI627">
    <cfRule type="expression" dxfId="913" priority="173">
      <formula>IF(RIGHT(TEXT(AI627,"0.#"),1)=".",FALSE,TRUE)</formula>
    </cfRule>
    <cfRule type="expression" dxfId="912" priority="174">
      <formula>IF(RIGHT(TEXT(AI627,"0.#"),1)=".",TRUE,FALSE)</formula>
    </cfRule>
  </conditionalFormatting>
  <conditionalFormatting sqref="AI625">
    <cfRule type="expression" dxfId="911" priority="177">
      <formula>IF(RIGHT(TEXT(AI625,"0.#"),1)=".",FALSE,TRUE)</formula>
    </cfRule>
    <cfRule type="expression" dxfId="910" priority="178">
      <formula>IF(RIGHT(TEXT(AI625,"0.#"),1)=".",TRUE,FALSE)</formula>
    </cfRule>
  </conditionalFormatting>
  <conditionalFormatting sqref="AI626">
    <cfRule type="expression" dxfId="909" priority="175">
      <formula>IF(RIGHT(TEXT(AI626,"0.#"),1)=".",FALSE,TRUE)</formula>
    </cfRule>
    <cfRule type="expression" dxfId="908" priority="176">
      <formula>IF(RIGHT(TEXT(AI626,"0.#"),1)=".",TRUE,FALSE)</formula>
    </cfRule>
  </conditionalFormatting>
  <conditionalFormatting sqref="AM632">
    <cfRule type="expression" dxfId="907" priority="167">
      <formula>IF(RIGHT(TEXT(AM632,"0.#"),1)=".",FALSE,TRUE)</formula>
    </cfRule>
    <cfRule type="expression" dxfId="906" priority="168">
      <formula>IF(RIGHT(TEXT(AM632,"0.#"),1)=".",TRUE,FALSE)</formula>
    </cfRule>
  </conditionalFormatting>
  <conditionalFormatting sqref="AM630">
    <cfRule type="expression" dxfId="905" priority="171">
      <formula>IF(RIGHT(TEXT(AM630,"0.#"),1)=".",FALSE,TRUE)</formula>
    </cfRule>
    <cfRule type="expression" dxfId="904" priority="172">
      <formula>IF(RIGHT(TEXT(AM630,"0.#"),1)=".",TRUE,FALSE)</formula>
    </cfRule>
  </conditionalFormatting>
  <conditionalFormatting sqref="AM631">
    <cfRule type="expression" dxfId="903" priority="169">
      <formula>IF(RIGHT(TEXT(AM631,"0.#"),1)=".",FALSE,TRUE)</formula>
    </cfRule>
    <cfRule type="expression" dxfId="902" priority="170">
      <formula>IF(RIGHT(TEXT(AM631,"0.#"),1)=".",TRUE,FALSE)</formula>
    </cfRule>
  </conditionalFormatting>
  <conditionalFormatting sqref="AI632">
    <cfRule type="expression" dxfId="901" priority="161">
      <formula>IF(RIGHT(TEXT(AI632,"0.#"),1)=".",FALSE,TRUE)</formula>
    </cfRule>
    <cfRule type="expression" dxfId="900" priority="162">
      <formula>IF(RIGHT(TEXT(AI632,"0.#"),1)=".",TRUE,FALSE)</formula>
    </cfRule>
  </conditionalFormatting>
  <conditionalFormatting sqref="AI630">
    <cfRule type="expression" dxfId="899" priority="165">
      <formula>IF(RIGHT(TEXT(AI630,"0.#"),1)=".",FALSE,TRUE)</formula>
    </cfRule>
    <cfRule type="expression" dxfId="898" priority="166">
      <formula>IF(RIGHT(TEXT(AI630,"0.#"),1)=".",TRUE,FALSE)</formula>
    </cfRule>
  </conditionalFormatting>
  <conditionalFormatting sqref="AI631">
    <cfRule type="expression" dxfId="897" priority="163">
      <formula>IF(RIGHT(TEXT(AI631,"0.#"),1)=".",FALSE,TRUE)</formula>
    </cfRule>
    <cfRule type="expression" dxfId="896" priority="164">
      <formula>IF(RIGHT(TEXT(AI631,"0.#"),1)=".",TRUE,FALSE)</formula>
    </cfRule>
  </conditionalFormatting>
  <conditionalFormatting sqref="AM637">
    <cfRule type="expression" dxfId="895" priority="155">
      <formula>IF(RIGHT(TEXT(AM637,"0.#"),1)=".",FALSE,TRUE)</formula>
    </cfRule>
    <cfRule type="expression" dxfId="894" priority="156">
      <formula>IF(RIGHT(TEXT(AM637,"0.#"),1)=".",TRUE,FALSE)</formula>
    </cfRule>
  </conditionalFormatting>
  <conditionalFormatting sqref="AM635">
    <cfRule type="expression" dxfId="893" priority="159">
      <formula>IF(RIGHT(TEXT(AM635,"0.#"),1)=".",FALSE,TRUE)</formula>
    </cfRule>
    <cfRule type="expression" dxfId="892" priority="160">
      <formula>IF(RIGHT(TEXT(AM635,"0.#"),1)=".",TRUE,FALSE)</formula>
    </cfRule>
  </conditionalFormatting>
  <conditionalFormatting sqref="AM636">
    <cfRule type="expression" dxfId="891" priority="157">
      <formula>IF(RIGHT(TEXT(AM636,"0.#"),1)=".",FALSE,TRUE)</formula>
    </cfRule>
    <cfRule type="expression" dxfId="890" priority="158">
      <formula>IF(RIGHT(TEXT(AM636,"0.#"),1)=".",TRUE,FALSE)</formula>
    </cfRule>
  </conditionalFormatting>
  <conditionalFormatting sqref="AI637">
    <cfRule type="expression" dxfId="889" priority="149">
      <formula>IF(RIGHT(TEXT(AI637,"0.#"),1)=".",FALSE,TRUE)</formula>
    </cfRule>
    <cfRule type="expression" dxfId="888" priority="150">
      <formula>IF(RIGHT(TEXT(AI637,"0.#"),1)=".",TRUE,FALSE)</formula>
    </cfRule>
  </conditionalFormatting>
  <conditionalFormatting sqref="AI635">
    <cfRule type="expression" dxfId="887" priority="153">
      <formula>IF(RIGHT(TEXT(AI635,"0.#"),1)=".",FALSE,TRUE)</formula>
    </cfRule>
    <cfRule type="expression" dxfId="886" priority="154">
      <formula>IF(RIGHT(TEXT(AI635,"0.#"),1)=".",TRUE,FALSE)</formula>
    </cfRule>
  </conditionalFormatting>
  <conditionalFormatting sqref="AI636">
    <cfRule type="expression" dxfId="885" priority="151">
      <formula>IF(RIGHT(TEXT(AI636,"0.#"),1)=".",FALSE,TRUE)</formula>
    </cfRule>
    <cfRule type="expression" dxfId="884" priority="152">
      <formula>IF(RIGHT(TEXT(AI636,"0.#"),1)=".",TRUE,FALSE)</formula>
    </cfRule>
  </conditionalFormatting>
  <conditionalFormatting sqref="AM602">
    <cfRule type="expression" dxfId="883" priority="227">
      <formula>IF(RIGHT(TEXT(AM602,"0.#"),1)=".",FALSE,TRUE)</formula>
    </cfRule>
    <cfRule type="expression" dxfId="882" priority="228">
      <formula>IF(RIGHT(TEXT(AM602,"0.#"),1)=".",TRUE,FALSE)</formula>
    </cfRule>
  </conditionalFormatting>
  <conditionalFormatting sqref="AM600">
    <cfRule type="expression" dxfId="881" priority="231">
      <formula>IF(RIGHT(TEXT(AM600,"0.#"),1)=".",FALSE,TRUE)</formula>
    </cfRule>
    <cfRule type="expression" dxfId="880" priority="232">
      <formula>IF(RIGHT(TEXT(AM600,"0.#"),1)=".",TRUE,FALSE)</formula>
    </cfRule>
  </conditionalFormatting>
  <conditionalFormatting sqref="AM601">
    <cfRule type="expression" dxfId="879" priority="229">
      <formula>IF(RIGHT(TEXT(AM601,"0.#"),1)=".",FALSE,TRUE)</formula>
    </cfRule>
    <cfRule type="expression" dxfId="878" priority="230">
      <formula>IF(RIGHT(TEXT(AM601,"0.#"),1)=".",TRUE,FALSE)</formula>
    </cfRule>
  </conditionalFormatting>
  <conditionalFormatting sqref="AI602">
    <cfRule type="expression" dxfId="877" priority="221">
      <formula>IF(RIGHT(TEXT(AI602,"0.#"),1)=".",FALSE,TRUE)</formula>
    </cfRule>
    <cfRule type="expression" dxfId="876" priority="222">
      <formula>IF(RIGHT(TEXT(AI602,"0.#"),1)=".",TRUE,FALSE)</formula>
    </cfRule>
  </conditionalFormatting>
  <conditionalFormatting sqref="AI600">
    <cfRule type="expression" dxfId="875" priority="225">
      <formula>IF(RIGHT(TEXT(AI600,"0.#"),1)=".",FALSE,TRUE)</formula>
    </cfRule>
    <cfRule type="expression" dxfId="874" priority="226">
      <formula>IF(RIGHT(TEXT(AI600,"0.#"),1)=".",TRUE,FALSE)</formula>
    </cfRule>
  </conditionalFormatting>
  <conditionalFormatting sqref="AI601">
    <cfRule type="expression" dxfId="873" priority="223">
      <formula>IF(RIGHT(TEXT(AI601,"0.#"),1)=".",FALSE,TRUE)</formula>
    </cfRule>
    <cfRule type="expression" dxfId="872" priority="224">
      <formula>IF(RIGHT(TEXT(AI601,"0.#"),1)=".",TRUE,FALSE)</formula>
    </cfRule>
  </conditionalFormatting>
  <conditionalFormatting sqref="AM607">
    <cfRule type="expression" dxfId="871" priority="215">
      <formula>IF(RIGHT(TEXT(AM607,"0.#"),1)=".",FALSE,TRUE)</formula>
    </cfRule>
    <cfRule type="expression" dxfId="870" priority="216">
      <formula>IF(RIGHT(TEXT(AM607,"0.#"),1)=".",TRUE,FALSE)</formula>
    </cfRule>
  </conditionalFormatting>
  <conditionalFormatting sqref="AM605">
    <cfRule type="expression" dxfId="869" priority="219">
      <formula>IF(RIGHT(TEXT(AM605,"0.#"),1)=".",FALSE,TRUE)</formula>
    </cfRule>
    <cfRule type="expression" dxfId="868" priority="220">
      <formula>IF(RIGHT(TEXT(AM605,"0.#"),1)=".",TRUE,FALSE)</formula>
    </cfRule>
  </conditionalFormatting>
  <conditionalFormatting sqref="AM606">
    <cfRule type="expression" dxfId="867" priority="217">
      <formula>IF(RIGHT(TEXT(AM606,"0.#"),1)=".",FALSE,TRUE)</formula>
    </cfRule>
    <cfRule type="expression" dxfId="866" priority="218">
      <formula>IF(RIGHT(TEXT(AM606,"0.#"),1)=".",TRUE,FALSE)</formula>
    </cfRule>
  </conditionalFormatting>
  <conditionalFormatting sqref="AI607">
    <cfRule type="expression" dxfId="865" priority="209">
      <formula>IF(RIGHT(TEXT(AI607,"0.#"),1)=".",FALSE,TRUE)</formula>
    </cfRule>
    <cfRule type="expression" dxfId="864" priority="210">
      <formula>IF(RIGHT(TEXT(AI607,"0.#"),1)=".",TRUE,FALSE)</formula>
    </cfRule>
  </conditionalFormatting>
  <conditionalFormatting sqref="AI605">
    <cfRule type="expression" dxfId="863" priority="213">
      <formula>IF(RIGHT(TEXT(AI605,"0.#"),1)=".",FALSE,TRUE)</formula>
    </cfRule>
    <cfRule type="expression" dxfId="862" priority="214">
      <formula>IF(RIGHT(TEXT(AI605,"0.#"),1)=".",TRUE,FALSE)</formula>
    </cfRule>
  </conditionalFormatting>
  <conditionalFormatting sqref="AI606">
    <cfRule type="expression" dxfId="861" priority="211">
      <formula>IF(RIGHT(TEXT(AI606,"0.#"),1)=".",FALSE,TRUE)</formula>
    </cfRule>
    <cfRule type="expression" dxfId="860" priority="212">
      <formula>IF(RIGHT(TEXT(AI606,"0.#"),1)=".",TRUE,FALSE)</formula>
    </cfRule>
  </conditionalFormatting>
  <conditionalFormatting sqref="AM612">
    <cfRule type="expression" dxfId="859" priority="203">
      <formula>IF(RIGHT(TEXT(AM612,"0.#"),1)=".",FALSE,TRUE)</formula>
    </cfRule>
    <cfRule type="expression" dxfId="858" priority="204">
      <formula>IF(RIGHT(TEXT(AM612,"0.#"),1)=".",TRUE,FALSE)</formula>
    </cfRule>
  </conditionalFormatting>
  <conditionalFormatting sqref="AM610">
    <cfRule type="expression" dxfId="857" priority="207">
      <formula>IF(RIGHT(TEXT(AM610,"0.#"),1)=".",FALSE,TRUE)</formula>
    </cfRule>
    <cfRule type="expression" dxfId="856" priority="208">
      <formula>IF(RIGHT(TEXT(AM610,"0.#"),1)=".",TRUE,FALSE)</formula>
    </cfRule>
  </conditionalFormatting>
  <conditionalFormatting sqref="AM611">
    <cfRule type="expression" dxfId="855" priority="205">
      <formula>IF(RIGHT(TEXT(AM611,"0.#"),1)=".",FALSE,TRUE)</formula>
    </cfRule>
    <cfRule type="expression" dxfId="854" priority="206">
      <formula>IF(RIGHT(TEXT(AM611,"0.#"),1)=".",TRUE,FALSE)</formula>
    </cfRule>
  </conditionalFormatting>
  <conditionalFormatting sqref="AI612">
    <cfRule type="expression" dxfId="853" priority="197">
      <formula>IF(RIGHT(TEXT(AI612,"0.#"),1)=".",FALSE,TRUE)</formula>
    </cfRule>
    <cfRule type="expression" dxfId="852" priority="198">
      <formula>IF(RIGHT(TEXT(AI612,"0.#"),1)=".",TRUE,FALSE)</formula>
    </cfRule>
  </conditionalFormatting>
  <conditionalFormatting sqref="AI610">
    <cfRule type="expression" dxfId="851" priority="201">
      <formula>IF(RIGHT(TEXT(AI610,"0.#"),1)=".",FALSE,TRUE)</formula>
    </cfRule>
    <cfRule type="expression" dxfId="850" priority="202">
      <formula>IF(RIGHT(TEXT(AI610,"0.#"),1)=".",TRUE,FALSE)</formula>
    </cfRule>
  </conditionalFormatting>
  <conditionalFormatting sqref="AI611">
    <cfRule type="expression" dxfId="849" priority="199">
      <formula>IF(RIGHT(TEXT(AI611,"0.#"),1)=".",FALSE,TRUE)</formula>
    </cfRule>
    <cfRule type="expression" dxfId="848" priority="200">
      <formula>IF(RIGHT(TEXT(AI611,"0.#"),1)=".",TRUE,FALSE)</formula>
    </cfRule>
  </conditionalFormatting>
  <conditionalFormatting sqref="AM617">
    <cfRule type="expression" dxfId="847" priority="191">
      <formula>IF(RIGHT(TEXT(AM617,"0.#"),1)=".",FALSE,TRUE)</formula>
    </cfRule>
    <cfRule type="expression" dxfId="846" priority="192">
      <formula>IF(RIGHT(TEXT(AM617,"0.#"),1)=".",TRUE,FALSE)</formula>
    </cfRule>
  </conditionalFormatting>
  <conditionalFormatting sqref="AM615">
    <cfRule type="expression" dxfId="845" priority="195">
      <formula>IF(RIGHT(TEXT(AM615,"0.#"),1)=".",FALSE,TRUE)</formula>
    </cfRule>
    <cfRule type="expression" dxfId="844" priority="196">
      <formula>IF(RIGHT(TEXT(AM615,"0.#"),1)=".",TRUE,FALSE)</formula>
    </cfRule>
  </conditionalFormatting>
  <conditionalFormatting sqref="AM616">
    <cfRule type="expression" dxfId="843" priority="193">
      <formula>IF(RIGHT(TEXT(AM616,"0.#"),1)=".",FALSE,TRUE)</formula>
    </cfRule>
    <cfRule type="expression" dxfId="842" priority="194">
      <formula>IF(RIGHT(TEXT(AM616,"0.#"),1)=".",TRUE,FALSE)</formula>
    </cfRule>
  </conditionalFormatting>
  <conditionalFormatting sqref="AI617">
    <cfRule type="expression" dxfId="841" priority="185">
      <formula>IF(RIGHT(TEXT(AI617,"0.#"),1)=".",FALSE,TRUE)</formula>
    </cfRule>
    <cfRule type="expression" dxfId="840" priority="186">
      <formula>IF(RIGHT(TEXT(AI617,"0.#"),1)=".",TRUE,FALSE)</formula>
    </cfRule>
  </conditionalFormatting>
  <conditionalFormatting sqref="AI615">
    <cfRule type="expression" dxfId="839" priority="189">
      <formula>IF(RIGHT(TEXT(AI615,"0.#"),1)=".",FALSE,TRUE)</formula>
    </cfRule>
    <cfRule type="expression" dxfId="838" priority="190">
      <formula>IF(RIGHT(TEXT(AI615,"0.#"),1)=".",TRUE,FALSE)</formula>
    </cfRule>
  </conditionalFormatting>
  <conditionalFormatting sqref="AI616">
    <cfRule type="expression" dxfId="837" priority="187">
      <formula>IF(RIGHT(TEXT(AI616,"0.#"),1)=".",FALSE,TRUE)</formula>
    </cfRule>
    <cfRule type="expression" dxfId="836" priority="188">
      <formula>IF(RIGHT(TEXT(AI616,"0.#"),1)=".",TRUE,FALSE)</formula>
    </cfRule>
  </conditionalFormatting>
  <conditionalFormatting sqref="AM651">
    <cfRule type="expression" dxfId="835" priority="143">
      <formula>IF(RIGHT(TEXT(AM651,"0.#"),1)=".",FALSE,TRUE)</formula>
    </cfRule>
    <cfRule type="expression" dxfId="834" priority="144">
      <formula>IF(RIGHT(TEXT(AM651,"0.#"),1)=".",TRUE,FALSE)</formula>
    </cfRule>
  </conditionalFormatting>
  <conditionalFormatting sqref="AM649">
    <cfRule type="expression" dxfId="833" priority="147">
      <formula>IF(RIGHT(TEXT(AM649,"0.#"),1)=".",FALSE,TRUE)</formula>
    </cfRule>
    <cfRule type="expression" dxfId="832" priority="148">
      <formula>IF(RIGHT(TEXT(AM649,"0.#"),1)=".",TRUE,FALSE)</formula>
    </cfRule>
  </conditionalFormatting>
  <conditionalFormatting sqref="AM650">
    <cfRule type="expression" dxfId="831" priority="145">
      <formula>IF(RIGHT(TEXT(AM650,"0.#"),1)=".",FALSE,TRUE)</formula>
    </cfRule>
    <cfRule type="expression" dxfId="830" priority="146">
      <formula>IF(RIGHT(TEXT(AM650,"0.#"),1)=".",TRUE,FALSE)</formula>
    </cfRule>
  </conditionalFormatting>
  <conditionalFormatting sqref="AI651">
    <cfRule type="expression" dxfId="829" priority="137">
      <formula>IF(RIGHT(TEXT(AI651,"0.#"),1)=".",FALSE,TRUE)</formula>
    </cfRule>
    <cfRule type="expression" dxfId="828" priority="138">
      <formula>IF(RIGHT(TEXT(AI651,"0.#"),1)=".",TRUE,FALSE)</formula>
    </cfRule>
  </conditionalFormatting>
  <conditionalFormatting sqref="AI649">
    <cfRule type="expression" dxfId="827" priority="141">
      <formula>IF(RIGHT(TEXT(AI649,"0.#"),1)=".",FALSE,TRUE)</formula>
    </cfRule>
    <cfRule type="expression" dxfId="826" priority="142">
      <formula>IF(RIGHT(TEXT(AI649,"0.#"),1)=".",TRUE,FALSE)</formula>
    </cfRule>
  </conditionalFormatting>
  <conditionalFormatting sqref="AI650">
    <cfRule type="expression" dxfId="825" priority="139">
      <formula>IF(RIGHT(TEXT(AI650,"0.#"),1)=".",FALSE,TRUE)</formula>
    </cfRule>
    <cfRule type="expression" dxfId="824" priority="140">
      <formula>IF(RIGHT(TEXT(AI650,"0.#"),1)=".",TRUE,FALSE)</formula>
    </cfRule>
  </conditionalFormatting>
  <conditionalFormatting sqref="AM676">
    <cfRule type="expression" dxfId="823" priority="131">
      <formula>IF(RIGHT(TEXT(AM676,"0.#"),1)=".",FALSE,TRUE)</formula>
    </cfRule>
    <cfRule type="expression" dxfId="822" priority="132">
      <formula>IF(RIGHT(TEXT(AM676,"0.#"),1)=".",TRUE,FALSE)</formula>
    </cfRule>
  </conditionalFormatting>
  <conditionalFormatting sqref="AM674">
    <cfRule type="expression" dxfId="821" priority="135">
      <formula>IF(RIGHT(TEXT(AM674,"0.#"),1)=".",FALSE,TRUE)</formula>
    </cfRule>
    <cfRule type="expression" dxfId="820" priority="136">
      <formula>IF(RIGHT(TEXT(AM674,"0.#"),1)=".",TRUE,FALSE)</formula>
    </cfRule>
  </conditionalFormatting>
  <conditionalFormatting sqref="AM675">
    <cfRule type="expression" dxfId="819" priority="133">
      <formula>IF(RIGHT(TEXT(AM675,"0.#"),1)=".",FALSE,TRUE)</formula>
    </cfRule>
    <cfRule type="expression" dxfId="818" priority="134">
      <formula>IF(RIGHT(TEXT(AM675,"0.#"),1)=".",TRUE,FALSE)</formula>
    </cfRule>
  </conditionalFormatting>
  <conditionalFormatting sqref="AI676">
    <cfRule type="expression" dxfId="817" priority="125">
      <formula>IF(RIGHT(TEXT(AI676,"0.#"),1)=".",FALSE,TRUE)</formula>
    </cfRule>
    <cfRule type="expression" dxfId="816" priority="126">
      <formula>IF(RIGHT(TEXT(AI676,"0.#"),1)=".",TRUE,FALSE)</formula>
    </cfRule>
  </conditionalFormatting>
  <conditionalFormatting sqref="AI674">
    <cfRule type="expression" dxfId="815" priority="129">
      <formula>IF(RIGHT(TEXT(AI674,"0.#"),1)=".",FALSE,TRUE)</formula>
    </cfRule>
    <cfRule type="expression" dxfId="814" priority="130">
      <formula>IF(RIGHT(TEXT(AI674,"0.#"),1)=".",TRUE,FALSE)</formula>
    </cfRule>
  </conditionalFormatting>
  <conditionalFormatting sqref="AI675">
    <cfRule type="expression" dxfId="813" priority="127">
      <formula>IF(RIGHT(TEXT(AI675,"0.#"),1)=".",FALSE,TRUE)</formula>
    </cfRule>
    <cfRule type="expression" dxfId="812" priority="128">
      <formula>IF(RIGHT(TEXT(AI675,"0.#"),1)=".",TRUE,FALSE)</formula>
    </cfRule>
  </conditionalFormatting>
  <conditionalFormatting sqref="AM681">
    <cfRule type="expression" dxfId="811" priority="71">
      <formula>IF(RIGHT(TEXT(AM681,"0.#"),1)=".",FALSE,TRUE)</formula>
    </cfRule>
    <cfRule type="expression" dxfId="810" priority="72">
      <formula>IF(RIGHT(TEXT(AM681,"0.#"),1)=".",TRUE,FALSE)</formula>
    </cfRule>
  </conditionalFormatting>
  <conditionalFormatting sqref="AM679">
    <cfRule type="expression" dxfId="809" priority="75">
      <formula>IF(RIGHT(TEXT(AM679,"0.#"),1)=".",FALSE,TRUE)</formula>
    </cfRule>
    <cfRule type="expression" dxfId="808" priority="76">
      <formula>IF(RIGHT(TEXT(AM679,"0.#"),1)=".",TRUE,FALSE)</formula>
    </cfRule>
  </conditionalFormatting>
  <conditionalFormatting sqref="AM680">
    <cfRule type="expression" dxfId="807" priority="73">
      <formula>IF(RIGHT(TEXT(AM680,"0.#"),1)=".",FALSE,TRUE)</formula>
    </cfRule>
    <cfRule type="expression" dxfId="806" priority="74">
      <formula>IF(RIGHT(TEXT(AM680,"0.#"),1)=".",TRUE,FALSE)</formula>
    </cfRule>
  </conditionalFormatting>
  <conditionalFormatting sqref="AI681">
    <cfRule type="expression" dxfId="805" priority="65">
      <formula>IF(RIGHT(TEXT(AI681,"0.#"),1)=".",FALSE,TRUE)</formula>
    </cfRule>
    <cfRule type="expression" dxfId="804" priority="66">
      <formula>IF(RIGHT(TEXT(AI681,"0.#"),1)=".",TRUE,FALSE)</formula>
    </cfRule>
  </conditionalFormatting>
  <conditionalFormatting sqref="AI679">
    <cfRule type="expression" dxfId="803" priority="69">
      <formula>IF(RIGHT(TEXT(AI679,"0.#"),1)=".",FALSE,TRUE)</formula>
    </cfRule>
    <cfRule type="expression" dxfId="802" priority="70">
      <formula>IF(RIGHT(TEXT(AI679,"0.#"),1)=".",TRUE,FALSE)</formula>
    </cfRule>
  </conditionalFormatting>
  <conditionalFormatting sqref="AI680">
    <cfRule type="expression" dxfId="801" priority="67">
      <formula>IF(RIGHT(TEXT(AI680,"0.#"),1)=".",FALSE,TRUE)</formula>
    </cfRule>
    <cfRule type="expression" dxfId="800" priority="68">
      <formula>IF(RIGHT(TEXT(AI680,"0.#"),1)=".",TRUE,FALSE)</formula>
    </cfRule>
  </conditionalFormatting>
  <conditionalFormatting sqref="AM686">
    <cfRule type="expression" dxfId="799" priority="59">
      <formula>IF(RIGHT(TEXT(AM686,"0.#"),1)=".",FALSE,TRUE)</formula>
    </cfRule>
    <cfRule type="expression" dxfId="798" priority="60">
      <formula>IF(RIGHT(TEXT(AM686,"0.#"),1)=".",TRUE,FALSE)</formula>
    </cfRule>
  </conditionalFormatting>
  <conditionalFormatting sqref="AM684">
    <cfRule type="expression" dxfId="797" priority="63">
      <formula>IF(RIGHT(TEXT(AM684,"0.#"),1)=".",FALSE,TRUE)</formula>
    </cfRule>
    <cfRule type="expression" dxfId="796" priority="64">
      <formula>IF(RIGHT(TEXT(AM684,"0.#"),1)=".",TRUE,FALSE)</formula>
    </cfRule>
  </conditionalFormatting>
  <conditionalFormatting sqref="AM685">
    <cfRule type="expression" dxfId="795" priority="61">
      <formula>IF(RIGHT(TEXT(AM685,"0.#"),1)=".",FALSE,TRUE)</formula>
    </cfRule>
    <cfRule type="expression" dxfId="794" priority="62">
      <formula>IF(RIGHT(TEXT(AM685,"0.#"),1)=".",TRUE,FALSE)</formula>
    </cfRule>
  </conditionalFormatting>
  <conditionalFormatting sqref="AI686">
    <cfRule type="expression" dxfId="793" priority="53">
      <formula>IF(RIGHT(TEXT(AI686,"0.#"),1)=".",FALSE,TRUE)</formula>
    </cfRule>
    <cfRule type="expression" dxfId="792" priority="54">
      <formula>IF(RIGHT(TEXT(AI686,"0.#"),1)=".",TRUE,FALSE)</formula>
    </cfRule>
  </conditionalFormatting>
  <conditionalFormatting sqref="AI684">
    <cfRule type="expression" dxfId="791" priority="57">
      <formula>IF(RIGHT(TEXT(AI684,"0.#"),1)=".",FALSE,TRUE)</formula>
    </cfRule>
    <cfRule type="expression" dxfId="790" priority="58">
      <formula>IF(RIGHT(TEXT(AI684,"0.#"),1)=".",TRUE,FALSE)</formula>
    </cfRule>
  </conditionalFormatting>
  <conditionalFormatting sqref="AI685">
    <cfRule type="expression" dxfId="789" priority="55">
      <formula>IF(RIGHT(TEXT(AI685,"0.#"),1)=".",FALSE,TRUE)</formula>
    </cfRule>
    <cfRule type="expression" dxfId="788" priority="56">
      <formula>IF(RIGHT(TEXT(AI685,"0.#"),1)=".",TRUE,FALSE)</formula>
    </cfRule>
  </conditionalFormatting>
  <conditionalFormatting sqref="AM691">
    <cfRule type="expression" dxfId="787" priority="47">
      <formula>IF(RIGHT(TEXT(AM691,"0.#"),1)=".",FALSE,TRUE)</formula>
    </cfRule>
    <cfRule type="expression" dxfId="786" priority="48">
      <formula>IF(RIGHT(TEXT(AM691,"0.#"),1)=".",TRUE,FALSE)</formula>
    </cfRule>
  </conditionalFormatting>
  <conditionalFormatting sqref="AM689">
    <cfRule type="expression" dxfId="785" priority="51">
      <formula>IF(RIGHT(TEXT(AM689,"0.#"),1)=".",FALSE,TRUE)</formula>
    </cfRule>
    <cfRule type="expression" dxfId="784" priority="52">
      <formula>IF(RIGHT(TEXT(AM689,"0.#"),1)=".",TRUE,FALSE)</formula>
    </cfRule>
  </conditionalFormatting>
  <conditionalFormatting sqref="AM690">
    <cfRule type="expression" dxfId="783" priority="49">
      <formula>IF(RIGHT(TEXT(AM690,"0.#"),1)=".",FALSE,TRUE)</formula>
    </cfRule>
    <cfRule type="expression" dxfId="782" priority="50">
      <formula>IF(RIGHT(TEXT(AM690,"0.#"),1)=".",TRUE,FALSE)</formula>
    </cfRule>
  </conditionalFormatting>
  <conditionalFormatting sqref="AI691">
    <cfRule type="expression" dxfId="781" priority="41">
      <formula>IF(RIGHT(TEXT(AI691,"0.#"),1)=".",FALSE,TRUE)</formula>
    </cfRule>
    <cfRule type="expression" dxfId="780" priority="42">
      <formula>IF(RIGHT(TEXT(AI691,"0.#"),1)=".",TRUE,FALSE)</formula>
    </cfRule>
  </conditionalFormatting>
  <conditionalFormatting sqref="AI689">
    <cfRule type="expression" dxfId="779" priority="45">
      <formula>IF(RIGHT(TEXT(AI689,"0.#"),1)=".",FALSE,TRUE)</formula>
    </cfRule>
    <cfRule type="expression" dxfId="778" priority="46">
      <formula>IF(RIGHT(TEXT(AI689,"0.#"),1)=".",TRUE,FALSE)</formula>
    </cfRule>
  </conditionalFormatting>
  <conditionalFormatting sqref="AI690">
    <cfRule type="expression" dxfId="777" priority="43">
      <formula>IF(RIGHT(TEXT(AI690,"0.#"),1)=".",FALSE,TRUE)</formula>
    </cfRule>
    <cfRule type="expression" dxfId="776" priority="44">
      <formula>IF(RIGHT(TEXT(AI690,"0.#"),1)=".",TRUE,FALSE)</formula>
    </cfRule>
  </conditionalFormatting>
  <conditionalFormatting sqref="AM656">
    <cfRule type="expression" dxfId="775" priority="119">
      <formula>IF(RIGHT(TEXT(AM656,"0.#"),1)=".",FALSE,TRUE)</formula>
    </cfRule>
    <cfRule type="expression" dxfId="774" priority="120">
      <formula>IF(RIGHT(TEXT(AM656,"0.#"),1)=".",TRUE,FALSE)</formula>
    </cfRule>
  </conditionalFormatting>
  <conditionalFormatting sqref="AM654">
    <cfRule type="expression" dxfId="773" priority="123">
      <formula>IF(RIGHT(TEXT(AM654,"0.#"),1)=".",FALSE,TRUE)</formula>
    </cfRule>
    <cfRule type="expression" dxfId="772" priority="124">
      <formula>IF(RIGHT(TEXT(AM654,"0.#"),1)=".",TRUE,FALSE)</formula>
    </cfRule>
  </conditionalFormatting>
  <conditionalFormatting sqref="AM655">
    <cfRule type="expression" dxfId="771" priority="121">
      <formula>IF(RIGHT(TEXT(AM655,"0.#"),1)=".",FALSE,TRUE)</formula>
    </cfRule>
    <cfRule type="expression" dxfId="770" priority="122">
      <formula>IF(RIGHT(TEXT(AM655,"0.#"),1)=".",TRUE,FALSE)</formula>
    </cfRule>
  </conditionalFormatting>
  <conditionalFormatting sqref="AI656">
    <cfRule type="expression" dxfId="769" priority="113">
      <formula>IF(RIGHT(TEXT(AI656,"0.#"),1)=".",FALSE,TRUE)</formula>
    </cfRule>
    <cfRule type="expression" dxfId="768" priority="114">
      <formula>IF(RIGHT(TEXT(AI656,"0.#"),1)=".",TRUE,FALSE)</formula>
    </cfRule>
  </conditionalFormatting>
  <conditionalFormatting sqref="AI654">
    <cfRule type="expression" dxfId="767" priority="117">
      <formula>IF(RIGHT(TEXT(AI654,"0.#"),1)=".",FALSE,TRUE)</formula>
    </cfRule>
    <cfRule type="expression" dxfId="766" priority="118">
      <formula>IF(RIGHT(TEXT(AI654,"0.#"),1)=".",TRUE,FALSE)</formula>
    </cfRule>
  </conditionalFormatting>
  <conditionalFormatting sqref="AI655">
    <cfRule type="expression" dxfId="765" priority="115">
      <formula>IF(RIGHT(TEXT(AI655,"0.#"),1)=".",FALSE,TRUE)</formula>
    </cfRule>
    <cfRule type="expression" dxfId="764" priority="116">
      <formula>IF(RIGHT(TEXT(AI655,"0.#"),1)=".",TRUE,FALSE)</formula>
    </cfRule>
  </conditionalFormatting>
  <conditionalFormatting sqref="AM661">
    <cfRule type="expression" dxfId="763" priority="107">
      <formula>IF(RIGHT(TEXT(AM661,"0.#"),1)=".",FALSE,TRUE)</formula>
    </cfRule>
    <cfRule type="expression" dxfId="762" priority="108">
      <formula>IF(RIGHT(TEXT(AM661,"0.#"),1)=".",TRUE,FALSE)</formula>
    </cfRule>
  </conditionalFormatting>
  <conditionalFormatting sqref="AM659">
    <cfRule type="expression" dxfId="761" priority="111">
      <formula>IF(RIGHT(TEXT(AM659,"0.#"),1)=".",FALSE,TRUE)</formula>
    </cfRule>
    <cfRule type="expression" dxfId="760" priority="112">
      <formula>IF(RIGHT(TEXT(AM659,"0.#"),1)=".",TRUE,FALSE)</formula>
    </cfRule>
  </conditionalFormatting>
  <conditionalFormatting sqref="AM660">
    <cfRule type="expression" dxfId="759" priority="109">
      <formula>IF(RIGHT(TEXT(AM660,"0.#"),1)=".",FALSE,TRUE)</formula>
    </cfRule>
    <cfRule type="expression" dxfId="758" priority="110">
      <formula>IF(RIGHT(TEXT(AM660,"0.#"),1)=".",TRUE,FALSE)</formula>
    </cfRule>
  </conditionalFormatting>
  <conditionalFormatting sqref="AI661">
    <cfRule type="expression" dxfId="757" priority="101">
      <formula>IF(RIGHT(TEXT(AI661,"0.#"),1)=".",FALSE,TRUE)</formula>
    </cfRule>
    <cfRule type="expression" dxfId="756" priority="102">
      <formula>IF(RIGHT(TEXT(AI661,"0.#"),1)=".",TRUE,FALSE)</formula>
    </cfRule>
  </conditionalFormatting>
  <conditionalFormatting sqref="AI659">
    <cfRule type="expression" dxfId="755" priority="105">
      <formula>IF(RIGHT(TEXT(AI659,"0.#"),1)=".",FALSE,TRUE)</formula>
    </cfRule>
    <cfRule type="expression" dxfId="754" priority="106">
      <formula>IF(RIGHT(TEXT(AI659,"0.#"),1)=".",TRUE,FALSE)</formula>
    </cfRule>
  </conditionalFormatting>
  <conditionalFormatting sqref="AI660">
    <cfRule type="expression" dxfId="753" priority="103">
      <formula>IF(RIGHT(TEXT(AI660,"0.#"),1)=".",FALSE,TRUE)</formula>
    </cfRule>
    <cfRule type="expression" dxfId="752" priority="104">
      <formula>IF(RIGHT(TEXT(AI660,"0.#"),1)=".",TRUE,FALSE)</formula>
    </cfRule>
  </conditionalFormatting>
  <conditionalFormatting sqref="AM666">
    <cfRule type="expression" dxfId="751" priority="95">
      <formula>IF(RIGHT(TEXT(AM666,"0.#"),1)=".",FALSE,TRUE)</formula>
    </cfRule>
    <cfRule type="expression" dxfId="750" priority="96">
      <formula>IF(RIGHT(TEXT(AM666,"0.#"),1)=".",TRUE,FALSE)</formula>
    </cfRule>
  </conditionalFormatting>
  <conditionalFormatting sqref="AM664">
    <cfRule type="expression" dxfId="749" priority="99">
      <formula>IF(RIGHT(TEXT(AM664,"0.#"),1)=".",FALSE,TRUE)</formula>
    </cfRule>
    <cfRule type="expression" dxfId="748" priority="100">
      <formula>IF(RIGHT(TEXT(AM664,"0.#"),1)=".",TRUE,FALSE)</formula>
    </cfRule>
  </conditionalFormatting>
  <conditionalFormatting sqref="AM665">
    <cfRule type="expression" dxfId="747" priority="97">
      <formula>IF(RIGHT(TEXT(AM665,"0.#"),1)=".",FALSE,TRUE)</formula>
    </cfRule>
    <cfRule type="expression" dxfId="746" priority="98">
      <formula>IF(RIGHT(TEXT(AM665,"0.#"),1)=".",TRUE,FALSE)</formula>
    </cfRule>
  </conditionalFormatting>
  <conditionalFormatting sqref="AI666">
    <cfRule type="expression" dxfId="745" priority="89">
      <formula>IF(RIGHT(TEXT(AI666,"0.#"),1)=".",FALSE,TRUE)</formula>
    </cfRule>
    <cfRule type="expression" dxfId="744" priority="90">
      <formula>IF(RIGHT(TEXT(AI666,"0.#"),1)=".",TRUE,FALSE)</formula>
    </cfRule>
  </conditionalFormatting>
  <conditionalFormatting sqref="AI664">
    <cfRule type="expression" dxfId="743" priority="93">
      <formula>IF(RIGHT(TEXT(AI664,"0.#"),1)=".",FALSE,TRUE)</formula>
    </cfRule>
    <cfRule type="expression" dxfId="742" priority="94">
      <formula>IF(RIGHT(TEXT(AI664,"0.#"),1)=".",TRUE,FALSE)</formula>
    </cfRule>
  </conditionalFormatting>
  <conditionalFormatting sqref="AI665">
    <cfRule type="expression" dxfId="741" priority="91">
      <formula>IF(RIGHT(TEXT(AI665,"0.#"),1)=".",FALSE,TRUE)</formula>
    </cfRule>
    <cfRule type="expression" dxfId="740" priority="92">
      <formula>IF(RIGHT(TEXT(AI665,"0.#"),1)=".",TRUE,FALSE)</formula>
    </cfRule>
  </conditionalFormatting>
  <conditionalFormatting sqref="AM671">
    <cfRule type="expression" dxfId="739" priority="83">
      <formula>IF(RIGHT(TEXT(AM671,"0.#"),1)=".",FALSE,TRUE)</formula>
    </cfRule>
    <cfRule type="expression" dxfId="738" priority="84">
      <formula>IF(RIGHT(TEXT(AM671,"0.#"),1)=".",TRUE,FALSE)</formula>
    </cfRule>
  </conditionalFormatting>
  <conditionalFormatting sqref="AM669">
    <cfRule type="expression" dxfId="737" priority="87">
      <formula>IF(RIGHT(TEXT(AM669,"0.#"),1)=".",FALSE,TRUE)</formula>
    </cfRule>
    <cfRule type="expression" dxfId="736" priority="88">
      <formula>IF(RIGHT(TEXT(AM669,"0.#"),1)=".",TRUE,FALSE)</formula>
    </cfRule>
  </conditionalFormatting>
  <conditionalFormatting sqref="AM670">
    <cfRule type="expression" dxfId="735" priority="85">
      <formula>IF(RIGHT(TEXT(AM670,"0.#"),1)=".",FALSE,TRUE)</formula>
    </cfRule>
    <cfRule type="expression" dxfId="734" priority="86">
      <formula>IF(RIGHT(TEXT(AM670,"0.#"),1)=".",TRUE,FALSE)</formula>
    </cfRule>
  </conditionalFormatting>
  <conditionalFormatting sqref="AI671">
    <cfRule type="expression" dxfId="733" priority="77">
      <formula>IF(RIGHT(TEXT(AI671,"0.#"),1)=".",FALSE,TRUE)</formula>
    </cfRule>
    <cfRule type="expression" dxfId="732" priority="78">
      <formula>IF(RIGHT(TEXT(AI671,"0.#"),1)=".",TRUE,FALSE)</formula>
    </cfRule>
  </conditionalFormatting>
  <conditionalFormatting sqref="AI669">
    <cfRule type="expression" dxfId="731" priority="81">
      <formula>IF(RIGHT(TEXT(AI669,"0.#"),1)=".",FALSE,TRUE)</formula>
    </cfRule>
    <cfRule type="expression" dxfId="730" priority="82">
      <formula>IF(RIGHT(TEXT(AI669,"0.#"),1)=".",TRUE,FALSE)</formula>
    </cfRule>
  </conditionalFormatting>
  <conditionalFormatting sqref="AI670">
    <cfRule type="expression" dxfId="729" priority="79">
      <formula>IF(RIGHT(TEXT(AI670,"0.#"),1)=".",FALSE,TRUE)</formula>
    </cfRule>
    <cfRule type="expression" dxfId="728" priority="80">
      <formula>IF(RIGHT(TEXT(AI670,"0.#"),1)=".",TRUE,FALSE)</formula>
    </cfRule>
  </conditionalFormatting>
  <conditionalFormatting sqref="Y910">
    <cfRule type="expression" dxfId="727" priority="39">
      <formula>IF(RIGHT(TEXT(Y910,"0.#"),1)=".",FALSE,TRUE)</formula>
    </cfRule>
    <cfRule type="expression" dxfId="726" priority="40">
      <formula>IF(RIGHT(TEXT(Y910,"0.#"),1)=".",TRUE,FALSE)</formula>
    </cfRule>
  </conditionalFormatting>
  <conditionalFormatting sqref="Y911">
    <cfRule type="expression" dxfId="725" priority="37">
      <formula>IF(RIGHT(TEXT(Y911,"0.#"),1)=".",FALSE,TRUE)</formula>
    </cfRule>
    <cfRule type="expression" dxfId="724" priority="38">
      <formula>IF(RIGHT(TEXT(Y911,"0.#"),1)=".",TRUE,FALSE)</formula>
    </cfRule>
  </conditionalFormatting>
  <conditionalFormatting sqref="AL871:AO871">
    <cfRule type="expression" dxfId="723" priority="33">
      <formula>IF(AND(AL871&gt;=0, RIGHT(TEXT(AL871,"0.#"),1)&lt;&gt;"."),TRUE,FALSE)</formula>
    </cfRule>
    <cfRule type="expression" dxfId="722" priority="34">
      <formula>IF(AND(AL871&gt;=0, RIGHT(TEXT(AL871,"0.#"),1)="."),TRUE,FALSE)</formula>
    </cfRule>
    <cfRule type="expression" dxfId="721" priority="35">
      <formula>IF(AND(AL871&lt;0, RIGHT(TEXT(AL871,"0.#"),1)&lt;&gt;"."),TRUE,FALSE)</formula>
    </cfRule>
    <cfRule type="expression" dxfId="720" priority="36">
      <formula>IF(AND(AL871&lt;0, RIGHT(TEXT(AL871,"0.#"),1)="."),TRUE,FALSE)</formula>
    </cfRule>
  </conditionalFormatting>
  <conditionalFormatting sqref="AU101">
    <cfRule type="expression" dxfId="719" priority="31">
      <formula>IF(RIGHT(TEXT(AU101,"0.#"),1)=".",FALSE,TRUE)</formula>
    </cfRule>
    <cfRule type="expression" dxfId="718" priority="32">
      <formula>IF(RIGHT(TEXT(AU101,"0.#"),1)=".",TRUE,FALSE)</formula>
    </cfRule>
  </conditionalFormatting>
  <conditionalFormatting sqref="AU102">
    <cfRule type="expression" dxfId="717" priority="29">
      <formula>IF(RIGHT(TEXT(AU102,"0.#"),1)=".",FALSE,TRUE)</formula>
    </cfRule>
    <cfRule type="expression" dxfId="716" priority="30">
      <formula>IF(RIGHT(TEXT(AU102,"0.#"),1)=".",TRUE,FALSE)</formula>
    </cfRule>
  </conditionalFormatting>
  <conditionalFormatting sqref="AQ433">
    <cfRule type="expression" dxfId="715" priority="15">
      <formula>IF(RIGHT(TEXT(AQ433,"0.#"),1)=".",FALSE,TRUE)</formula>
    </cfRule>
    <cfRule type="expression" dxfId="714" priority="16">
      <formula>IF(RIGHT(TEXT(AQ433,"0.#"),1)=".",TRUE,FALSE)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699" max="49" man="1"/>
    <brk id="735" max="49" man="1"/>
    <brk id="778"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7" sqref="B17"/>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81640625" style="16" customWidth="1"/>
    <col min="18" max="18" width="9.36328125" style="13" hidden="1" customWidth="1"/>
    <col min="19" max="19" width="4" style="13" hidden="1" customWidth="1"/>
    <col min="20" max="20" width="8.90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65" customHeight="1" x14ac:dyDescent="0.2">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65" customHeight="1" x14ac:dyDescent="0.2">
      <c r="A9" s="14" t="s">
        <v>209</v>
      </c>
      <c r="B9" s="15"/>
      <c r="C9" s="13" t="str">
        <f t="shared" si="0"/>
        <v/>
      </c>
      <c r="D9" s="13" t="str">
        <f t="shared" si="8"/>
        <v/>
      </c>
      <c r="F9" s="18" t="s">
        <v>436</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65" customHeight="1" x14ac:dyDescent="0.2">
      <c r="A10" s="14" t="s">
        <v>459</v>
      </c>
      <c r="B10" s="15"/>
      <c r="C10" s="13" t="str">
        <f t="shared" si="0"/>
        <v/>
      </c>
      <c r="D10" s="13" t="str">
        <f t="shared" si="8"/>
        <v/>
      </c>
      <c r="F10" s="18" t="s">
        <v>235</v>
      </c>
      <c r="G10" s="17" t="s">
        <v>547</v>
      </c>
      <c r="H10" s="13" t="str">
        <f t="shared" si="1"/>
        <v>エネルギー対策特別会計エネルギー需給勘定</v>
      </c>
      <c r="I10" s="13" t="str">
        <f t="shared" si="5"/>
        <v>エネルギー対策特別会計エネルギー需給勘定</v>
      </c>
      <c r="K10" s="14" t="s">
        <v>464</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t="s">
        <v>547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449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496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72656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3" t="s">
        <v>486</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2"/>
      <c r="Z2" s="845"/>
      <c r="AA2" s="846"/>
      <c r="AB2" s="1046" t="s">
        <v>11</v>
      </c>
      <c r="AC2" s="1047"/>
      <c r="AD2" s="1048"/>
      <c r="AE2" s="1052" t="s">
        <v>357</v>
      </c>
      <c r="AF2" s="1052"/>
      <c r="AG2" s="1052"/>
      <c r="AH2" s="1052"/>
      <c r="AI2" s="1052" t="s">
        <v>363</v>
      </c>
      <c r="AJ2" s="1052"/>
      <c r="AK2" s="1052"/>
      <c r="AL2" s="1052"/>
      <c r="AM2" s="1052" t="s">
        <v>467</v>
      </c>
      <c r="AN2" s="1052"/>
      <c r="AO2" s="1052"/>
      <c r="AP2" s="570"/>
      <c r="AQ2" s="152" t="s">
        <v>355</v>
      </c>
      <c r="AR2" s="123"/>
      <c r="AS2" s="123"/>
      <c r="AT2" s="124"/>
      <c r="AU2" s="546" t="s">
        <v>253</v>
      </c>
      <c r="AV2" s="546"/>
      <c r="AW2" s="546"/>
      <c r="AX2" s="547"/>
    </row>
    <row r="3" spans="1:50" ht="18.75" customHeight="1" x14ac:dyDescent="0.2">
      <c r="A3" s="413"/>
      <c r="B3" s="414"/>
      <c r="C3" s="414"/>
      <c r="D3" s="414"/>
      <c r="E3" s="414"/>
      <c r="F3" s="415"/>
      <c r="G3" s="426"/>
      <c r="H3" s="411"/>
      <c r="I3" s="411"/>
      <c r="J3" s="411"/>
      <c r="K3" s="411"/>
      <c r="L3" s="411"/>
      <c r="M3" s="411"/>
      <c r="N3" s="411"/>
      <c r="O3" s="427"/>
      <c r="P3" s="448"/>
      <c r="Q3" s="411"/>
      <c r="R3" s="411"/>
      <c r="S3" s="411"/>
      <c r="T3" s="411"/>
      <c r="U3" s="411"/>
      <c r="V3" s="411"/>
      <c r="W3" s="411"/>
      <c r="X3" s="427"/>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65" customHeight="1" x14ac:dyDescent="0.2">
      <c r="A4" s="416"/>
      <c r="B4" s="414"/>
      <c r="C4" s="414"/>
      <c r="D4" s="414"/>
      <c r="E4" s="414"/>
      <c r="F4" s="415"/>
      <c r="G4" s="577"/>
      <c r="H4" s="1019"/>
      <c r="I4" s="1019"/>
      <c r="J4" s="1019"/>
      <c r="K4" s="1019"/>
      <c r="L4" s="1019"/>
      <c r="M4" s="1019"/>
      <c r="N4" s="1019"/>
      <c r="O4" s="1020"/>
      <c r="P4" s="98"/>
      <c r="Q4" s="1027"/>
      <c r="R4" s="1027"/>
      <c r="S4" s="1027"/>
      <c r="T4" s="1027"/>
      <c r="U4" s="1027"/>
      <c r="V4" s="1027"/>
      <c r="W4" s="1027"/>
      <c r="X4" s="1028"/>
      <c r="Y4" s="1037" t="s">
        <v>12</v>
      </c>
      <c r="Z4" s="1038"/>
      <c r="AA4" s="1039"/>
      <c r="AB4" s="474"/>
      <c r="AC4" s="1041"/>
      <c r="AD4" s="1041"/>
      <c r="AE4" s="211"/>
      <c r="AF4" s="212"/>
      <c r="AG4" s="212"/>
      <c r="AH4" s="212"/>
      <c r="AI4" s="211"/>
      <c r="AJ4" s="212"/>
      <c r="AK4" s="212"/>
      <c r="AL4" s="212"/>
      <c r="AM4" s="211"/>
      <c r="AN4" s="212"/>
      <c r="AO4" s="212"/>
      <c r="AP4" s="212"/>
      <c r="AQ4" s="336"/>
      <c r="AR4" s="200"/>
      <c r="AS4" s="200"/>
      <c r="AT4" s="337"/>
      <c r="AU4" s="212"/>
      <c r="AV4" s="212"/>
      <c r="AW4" s="212"/>
      <c r="AX4" s="214"/>
    </row>
    <row r="5" spans="1:50" ht="22.65" customHeight="1" x14ac:dyDescent="0.2">
      <c r="A5" s="417"/>
      <c r="B5" s="418"/>
      <c r="C5" s="418"/>
      <c r="D5" s="418"/>
      <c r="E5" s="418"/>
      <c r="F5" s="419"/>
      <c r="G5" s="1021"/>
      <c r="H5" s="1022"/>
      <c r="I5" s="1022"/>
      <c r="J5" s="1022"/>
      <c r="K5" s="1022"/>
      <c r="L5" s="1022"/>
      <c r="M5" s="1022"/>
      <c r="N5" s="1022"/>
      <c r="O5" s="1023"/>
      <c r="P5" s="1029"/>
      <c r="Q5" s="1029"/>
      <c r="R5" s="1029"/>
      <c r="S5" s="1029"/>
      <c r="T5" s="1029"/>
      <c r="U5" s="1029"/>
      <c r="V5" s="1029"/>
      <c r="W5" s="1029"/>
      <c r="X5" s="1030"/>
      <c r="Y5" s="428" t="s">
        <v>54</v>
      </c>
      <c r="Z5" s="1034"/>
      <c r="AA5" s="1035"/>
      <c r="AB5" s="536"/>
      <c r="AC5" s="1040"/>
      <c r="AD5" s="1040"/>
      <c r="AE5" s="211"/>
      <c r="AF5" s="212"/>
      <c r="AG5" s="212"/>
      <c r="AH5" s="212"/>
      <c r="AI5" s="211"/>
      <c r="AJ5" s="212"/>
      <c r="AK5" s="212"/>
      <c r="AL5" s="212"/>
      <c r="AM5" s="211"/>
      <c r="AN5" s="212"/>
      <c r="AO5" s="212"/>
      <c r="AP5" s="212"/>
      <c r="AQ5" s="336"/>
      <c r="AR5" s="200"/>
      <c r="AS5" s="200"/>
      <c r="AT5" s="337"/>
      <c r="AU5" s="212"/>
      <c r="AV5" s="212"/>
      <c r="AW5" s="212"/>
      <c r="AX5" s="214"/>
    </row>
    <row r="6" spans="1:50" ht="22.65" customHeight="1" x14ac:dyDescent="0.2">
      <c r="A6" s="417"/>
      <c r="B6" s="418"/>
      <c r="C6" s="418"/>
      <c r="D6" s="418"/>
      <c r="E6" s="418"/>
      <c r="F6" s="419"/>
      <c r="G6" s="1024"/>
      <c r="H6" s="1025"/>
      <c r="I6" s="1025"/>
      <c r="J6" s="1025"/>
      <c r="K6" s="1025"/>
      <c r="L6" s="1025"/>
      <c r="M6" s="1025"/>
      <c r="N6" s="1025"/>
      <c r="O6" s="1026"/>
      <c r="P6" s="1031"/>
      <c r="Q6" s="1031"/>
      <c r="R6" s="1031"/>
      <c r="S6" s="1031"/>
      <c r="T6" s="1031"/>
      <c r="U6" s="1031"/>
      <c r="V6" s="1031"/>
      <c r="W6" s="1031"/>
      <c r="X6" s="1032"/>
      <c r="Y6" s="1033" t="s">
        <v>13</v>
      </c>
      <c r="Z6" s="1034"/>
      <c r="AA6" s="1035"/>
      <c r="AB6" s="610" t="s">
        <v>301</v>
      </c>
      <c r="AC6" s="1036"/>
      <c r="AD6" s="103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2">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13" t="s">
        <v>486</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2"/>
      <c r="Z9" s="845"/>
      <c r="AA9" s="846"/>
      <c r="AB9" s="1046" t="s">
        <v>11</v>
      </c>
      <c r="AC9" s="1047"/>
      <c r="AD9" s="1048"/>
      <c r="AE9" s="1052" t="s">
        <v>357</v>
      </c>
      <c r="AF9" s="1052"/>
      <c r="AG9" s="1052"/>
      <c r="AH9" s="1052"/>
      <c r="AI9" s="1052" t="s">
        <v>363</v>
      </c>
      <c r="AJ9" s="1052"/>
      <c r="AK9" s="1052"/>
      <c r="AL9" s="1052"/>
      <c r="AM9" s="1052" t="s">
        <v>467</v>
      </c>
      <c r="AN9" s="1052"/>
      <c r="AO9" s="1052"/>
      <c r="AP9" s="570"/>
      <c r="AQ9" s="152" t="s">
        <v>355</v>
      </c>
      <c r="AR9" s="123"/>
      <c r="AS9" s="123"/>
      <c r="AT9" s="124"/>
      <c r="AU9" s="546" t="s">
        <v>253</v>
      </c>
      <c r="AV9" s="546"/>
      <c r="AW9" s="546"/>
      <c r="AX9" s="547"/>
    </row>
    <row r="10" spans="1:50" ht="18.75" customHeight="1" x14ac:dyDescent="0.2">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65" customHeight="1" x14ac:dyDescent="0.2">
      <c r="A11" s="416"/>
      <c r="B11" s="414"/>
      <c r="C11" s="414"/>
      <c r="D11" s="414"/>
      <c r="E11" s="414"/>
      <c r="F11" s="415"/>
      <c r="G11" s="577"/>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74"/>
      <c r="AC11" s="1041"/>
      <c r="AD11" s="104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65" customHeight="1" x14ac:dyDescent="0.2">
      <c r="A12" s="417"/>
      <c r="B12" s="418"/>
      <c r="C12" s="418"/>
      <c r="D12" s="418"/>
      <c r="E12" s="418"/>
      <c r="F12" s="419"/>
      <c r="G12" s="1021"/>
      <c r="H12" s="1022"/>
      <c r="I12" s="1022"/>
      <c r="J12" s="1022"/>
      <c r="K12" s="1022"/>
      <c r="L12" s="1022"/>
      <c r="M12" s="1022"/>
      <c r="N12" s="1022"/>
      <c r="O12" s="1023"/>
      <c r="P12" s="1029"/>
      <c r="Q12" s="1029"/>
      <c r="R12" s="1029"/>
      <c r="S12" s="1029"/>
      <c r="T12" s="1029"/>
      <c r="U12" s="1029"/>
      <c r="V12" s="1029"/>
      <c r="W12" s="1029"/>
      <c r="X12" s="1030"/>
      <c r="Y12" s="428" t="s">
        <v>54</v>
      </c>
      <c r="Z12" s="1034"/>
      <c r="AA12" s="1035"/>
      <c r="AB12" s="536"/>
      <c r="AC12" s="1040"/>
      <c r="AD12" s="104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65" customHeight="1" x14ac:dyDescent="0.2">
      <c r="A13" s="420"/>
      <c r="B13" s="421"/>
      <c r="C13" s="421"/>
      <c r="D13" s="421"/>
      <c r="E13" s="421"/>
      <c r="F13" s="42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0" t="s">
        <v>301</v>
      </c>
      <c r="AC13" s="1036"/>
      <c r="AD13" s="103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2">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13" t="s">
        <v>486</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2"/>
      <c r="Z16" s="845"/>
      <c r="AA16" s="846"/>
      <c r="AB16" s="1046" t="s">
        <v>11</v>
      </c>
      <c r="AC16" s="1047"/>
      <c r="AD16" s="1048"/>
      <c r="AE16" s="1052" t="s">
        <v>357</v>
      </c>
      <c r="AF16" s="1052"/>
      <c r="AG16" s="1052"/>
      <c r="AH16" s="1052"/>
      <c r="AI16" s="1052" t="s">
        <v>363</v>
      </c>
      <c r="AJ16" s="1052"/>
      <c r="AK16" s="1052"/>
      <c r="AL16" s="1052"/>
      <c r="AM16" s="1052" t="s">
        <v>467</v>
      </c>
      <c r="AN16" s="1052"/>
      <c r="AO16" s="1052"/>
      <c r="AP16" s="570"/>
      <c r="AQ16" s="152" t="s">
        <v>355</v>
      </c>
      <c r="AR16" s="123"/>
      <c r="AS16" s="123"/>
      <c r="AT16" s="124"/>
      <c r="AU16" s="546" t="s">
        <v>253</v>
      </c>
      <c r="AV16" s="546"/>
      <c r="AW16" s="546"/>
      <c r="AX16" s="547"/>
    </row>
    <row r="17" spans="1:50" ht="18.75" customHeight="1" x14ac:dyDescent="0.2">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65" customHeight="1" x14ac:dyDescent="0.2">
      <c r="A18" s="416"/>
      <c r="B18" s="414"/>
      <c r="C18" s="414"/>
      <c r="D18" s="414"/>
      <c r="E18" s="414"/>
      <c r="F18" s="415"/>
      <c r="G18" s="577"/>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74"/>
      <c r="AC18" s="1041"/>
      <c r="AD18" s="104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65" customHeight="1" x14ac:dyDescent="0.2">
      <c r="A19" s="417"/>
      <c r="B19" s="418"/>
      <c r="C19" s="418"/>
      <c r="D19" s="418"/>
      <c r="E19" s="418"/>
      <c r="F19" s="419"/>
      <c r="G19" s="1021"/>
      <c r="H19" s="1022"/>
      <c r="I19" s="1022"/>
      <c r="J19" s="1022"/>
      <c r="K19" s="1022"/>
      <c r="L19" s="1022"/>
      <c r="M19" s="1022"/>
      <c r="N19" s="1022"/>
      <c r="O19" s="1023"/>
      <c r="P19" s="1029"/>
      <c r="Q19" s="1029"/>
      <c r="R19" s="1029"/>
      <c r="S19" s="1029"/>
      <c r="T19" s="1029"/>
      <c r="U19" s="1029"/>
      <c r="V19" s="1029"/>
      <c r="W19" s="1029"/>
      <c r="X19" s="1030"/>
      <c r="Y19" s="428" t="s">
        <v>54</v>
      </c>
      <c r="Z19" s="1034"/>
      <c r="AA19" s="1035"/>
      <c r="AB19" s="536"/>
      <c r="AC19" s="1040"/>
      <c r="AD19" s="104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65" customHeight="1" x14ac:dyDescent="0.2">
      <c r="A20" s="420"/>
      <c r="B20" s="421"/>
      <c r="C20" s="421"/>
      <c r="D20" s="421"/>
      <c r="E20" s="421"/>
      <c r="F20" s="42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0" t="s">
        <v>301</v>
      </c>
      <c r="AC20" s="1036"/>
      <c r="AD20" s="103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2">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13" t="s">
        <v>486</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2"/>
      <c r="Z23" s="845"/>
      <c r="AA23" s="846"/>
      <c r="AB23" s="1046" t="s">
        <v>11</v>
      </c>
      <c r="AC23" s="1047"/>
      <c r="AD23" s="1048"/>
      <c r="AE23" s="1052" t="s">
        <v>357</v>
      </c>
      <c r="AF23" s="1052"/>
      <c r="AG23" s="1052"/>
      <c r="AH23" s="1052"/>
      <c r="AI23" s="1052" t="s">
        <v>363</v>
      </c>
      <c r="AJ23" s="1052"/>
      <c r="AK23" s="1052"/>
      <c r="AL23" s="1052"/>
      <c r="AM23" s="1052" t="s">
        <v>467</v>
      </c>
      <c r="AN23" s="1052"/>
      <c r="AO23" s="1052"/>
      <c r="AP23" s="570"/>
      <c r="AQ23" s="152" t="s">
        <v>355</v>
      </c>
      <c r="AR23" s="123"/>
      <c r="AS23" s="123"/>
      <c r="AT23" s="124"/>
      <c r="AU23" s="546" t="s">
        <v>253</v>
      </c>
      <c r="AV23" s="546"/>
      <c r="AW23" s="546"/>
      <c r="AX23" s="547"/>
    </row>
    <row r="24" spans="1:50" ht="18.75" customHeight="1" x14ac:dyDescent="0.2">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65" customHeight="1" x14ac:dyDescent="0.2">
      <c r="A25" s="416"/>
      <c r="B25" s="414"/>
      <c r="C25" s="414"/>
      <c r="D25" s="414"/>
      <c r="E25" s="414"/>
      <c r="F25" s="415"/>
      <c r="G25" s="577"/>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74"/>
      <c r="AC25" s="1041"/>
      <c r="AD25" s="104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65" customHeight="1" x14ac:dyDescent="0.2">
      <c r="A26" s="417"/>
      <c r="B26" s="418"/>
      <c r="C26" s="418"/>
      <c r="D26" s="418"/>
      <c r="E26" s="418"/>
      <c r="F26" s="419"/>
      <c r="G26" s="1021"/>
      <c r="H26" s="1022"/>
      <c r="I26" s="1022"/>
      <c r="J26" s="1022"/>
      <c r="K26" s="1022"/>
      <c r="L26" s="1022"/>
      <c r="M26" s="1022"/>
      <c r="N26" s="1022"/>
      <c r="O26" s="1023"/>
      <c r="P26" s="1029"/>
      <c r="Q26" s="1029"/>
      <c r="R26" s="1029"/>
      <c r="S26" s="1029"/>
      <c r="T26" s="1029"/>
      <c r="U26" s="1029"/>
      <c r="V26" s="1029"/>
      <c r="W26" s="1029"/>
      <c r="X26" s="1030"/>
      <c r="Y26" s="428" t="s">
        <v>54</v>
      </c>
      <c r="Z26" s="1034"/>
      <c r="AA26" s="1035"/>
      <c r="AB26" s="536"/>
      <c r="AC26" s="1040"/>
      <c r="AD26" s="104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65" customHeight="1" x14ac:dyDescent="0.2">
      <c r="A27" s="420"/>
      <c r="B27" s="421"/>
      <c r="C27" s="421"/>
      <c r="D27" s="421"/>
      <c r="E27" s="421"/>
      <c r="F27" s="42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0" t="s">
        <v>301</v>
      </c>
      <c r="AC27" s="1036"/>
      <c r="AD27" s="103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2">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13" t="s">
        <v>486</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2"/>
      <c r="Z30" s="845"/>
      <c r="AA30" s="846"/>
      <c r="AB30" s="1046" t="s">
        <v>11</v>
      </c>
      <c r="AC30" s="1047"/>
      <c r="AD30" s="1048"/>
      <c r="AE30" s="1052" t="s">
        <v>357</v>
      </c>
      <c r="AF30" s="1052"/>
      <c r="AG30" s="1052"/>
      <c r="AH30" s="1052"/>
      <c r="AI30" s="1052" t="s">
        <v>363</v>
      </c>
      <c r="AJ30" s="1052"/>
      <c r="AK30" s="1052"/>
      <c r="AL30" s="1052"/>
      <c r="AM30" s="1052" t="s">
        <v>467</v>
      </c>
      <c r="AN30" s="1052"/>
      <c r="AO30" s="1052"/>
      <c r="AP30" s="570"/>
      <c r="AQ30" s="152" t="s">
        <v>355</v>
      </c>
      <c r="AR30" s="123"/>
      <c r="AS30" s="123"/>
      <c r="AT30" s="124"/>
      <c r="AU30" s="546" t="s">
        <v>253</v>
      </c>
      <c r="AV30" s="546"/>
      <c r="AW30" s="546"/>
      <c r="AX30" s="547"/>
    </row>
    <row r="31" spans="1:50" ht="18.75" customHeight="1" x14ac:dyDescent="0.2">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65" customHeight="1" x14ac:dyDescent="0.2">
      <c r="A32" s="416"/>
      <c r="B32" s="414"/>
      <c r="C32" s="414"/>
      <c r="D32" s="414"/>
      <c r="E32" s="414"/>
      <c r="F32" s="415"/>
      <c r="G32" s="577"/>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74"/>
      <c r="AC32" s="1041"/>
      <c r="AD32" s="104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65" customHeight="1" x14ac:dyDescent="0.2">
      <c r="A33" s="417"/>
      <c r="B33" s="418"/>
      <c r="C33" s="418"/>
      <c r="D33" s="418"/>
      <c r="E33" s="418"/>
      <c r="F33" s="419"/>
      <c r="G33" s="1021"/>
      <c r="H33" s="1022"/>
      <c r="I33" s="1022"/>
      <c r="J33" s="1022"/>
      <c r="K33" s="1022"/>
      <c r="L33" s="1022"/>
      <c r="M33" s="1022"/>
      <c r="N33" s="1022"/>
      <c r="O33" s="1023"/>
      <c r="P33" s="1029"/>
      <c r="Q33" s="1029"/>
      <c r="R33" s="1029"/>
      <c r="S33" s="1029"/>
      <c r="T33" s="1029"/>
      <c r="U33" s="1029"/>
      <c r="V33" s="1029"/>
      <c r="W33" s="1029"/>
      <c r="X33" s="1030"/>
      <c r="Y33" s="428" t="s">
        <v>54</v>
      </c>
      <c r="Z33" s="1034"/>
      <c r="AA33" s="1035"/>
      <c r="AB33" s="536"/>
      <c r="AC33" s="1040"/>
      <c r="AD33" s="104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65" customHeight="1" x14ac:dyDescent="0.2">
      <c r="A34" s="420"/>
      <c r="B34" s="421"/>
      <c r="C34" s="421"/>
      <c r="D34" s="421"/>
      <c r="E34" s="421"/>
      <c r="F34" s="42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0" t="s">
        <v>301</v>
      </c>
      <c r="AC34" s="1036"/>
      <c r="AD34" s="103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2">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13" t="s">
        <v>486</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2"/>
      <c r="Z37" s="845"/>
      <c r="AA37" s="846"/>
      <c r="AB37" s="1046" t="s">
        <v>11</v>
      </c>
      <c r="AC37" s="1047"/>
      <c r="AD37" s="1048"/>
      <c r="AE37" s="1052" t="s">
        <v>357</v>
      </c>
      <c r="AF37" s="1052"/>
      <c r="AG37" s="1052"/>
      <c r="AH37" s="1052"/>
      <c r="AI37" s="1052" t="s">
        <v>363</v>
      </c>
      <c r="AJ37" s="1052"/>
      <c r="AK37" s="1052"/>
      <c r="AL37" s="1052"/>
      <c r="AM37" s="1052" t="s">
        <v>467</v>
      </c>
      <c r="AN37" s="1052"/>
      <c r="AO37" s="1052"/>
      <c r="AP37" s="570"/>
      <c r="AQ37" s="152" t="s">
        <v>355</v>
      </c>
      <c r="AR37" s="123"/>
      <c r="AS37" s="123"/>
      <c r="AT37" s="124"/>
      <c r="AU37" s="546" t="s">
        <v>253</v>
      </c>
      <c r="AV37" s="546"/>
      <c r="AW37" s="546"/>
      <c r="AX37" s="547"/>
    </row>
    <row r="38" spans="1:50" ht="18.75" customHeight="1" x14ac:dyDescent="0.2">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65" customHeight="1" x14ac:dyDescent="0.2">
      <c r="A39" s="416"/>
      <c r="B39" s="414"/>
      <c r="C39" s="414"/>
      <c r="D39" s="414"/>
      <c r="E39" s="414"/>
      <c r="F39" s="415"/>
      <c r="G39" s="577"/>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74"/>
      <c r="AC39" s="1041"/>
      <c r="AD39" s="104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65" customHeight="1" x14ac:dyDescent="0.2">
      <c r="A40" s="417"/>
      <c r="B40" s="418"/>
      <c r="C40" s="418"/>
      <c r="D40" s="418"/>
      <c r="E40" s="418"/>
      <c r="F40" s="419"/>
      <c r="G40" s="1021"/>
      <c r="H40" s="1022"/>
      <c r="I40" s="1022"/>
      <c r="J40" s="1022"/>
      <c r="K40" s="1022"/>
      <c r="L40" s="1022"/>
      <c r="M40" s="1022"/>
      <c r="N40" s="1022"/>
      <c r="O40" s="1023"/>
      <c r="P40" s="1029"/>
      <c r="Q40" s="1029"/>
      <c r="R40" s="1029"/>
      <c r="S40" s="1029"/>
      <c r="T40" s="1029"/>
      <c r="U40" s="1029"/>
      <c r="V40" s="1029"/>
      <c r="W40" s="1029"/>
      <c r="X40" s="1030"/>
      <c r="Y40" s="428" t="s">
        <v>54</v>
      </c>
      <c r="Z40" s="1034"/>
      <c r="AA40" s="1035"/>
      <c r="AB40" s="536"/>
      <c r="AC40" s="1040"/>
      <c r="AD40" s="104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65" customHeight="1" x14ac:dyDescent="0.2">
      <c r="A41" s="420"/>
      <c r="B41" s="421"/>
      <c r="C41" s="421"/>
      <c r="D41" s="421"/>
      <c r="E41" s="421"/>
      <c r="F41" s="42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0" t="s">
        <v>301</v>
      </c>
      <c r="AC41" s="1036"/>
      <c r="AD41" s="103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2">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13" t="s">
        <v>486</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2"/>
      <c r="Z44" s="845"/>
      <c r="AA44" s="846"/>
      <c r="AB44" s="1046" t="s">
        <v>11</v>
      </c>
      <c r="AC44" s="1047"/>
      <c r="AD44" s="1048"/>
      <c r="AE44" s="1052" t="s">
        <v>357</v>
      </c>
      <c r="AF44" s="1052"/>
      <c r="AG44" s="1052"/>
      <c r="AH44" s="1052"/>
      <c r="AI44" s="1052" t="s">
        <v>363</v>
      </c>
      <c r="AJ44" s="1052"/>
      <c r="AK44" s="1052"/>
      <c r="AL44" s="1052"/>
      <c r="AM44" s="1052" t="s">
        <v>467</v>
      </c>
      <c r="AN44" s="1052"/>
      <c r="AO44" s="1052"/>
      <c r="AP44" s="570"/>
      <c r="AQ44" s="152" t="s">
        <v>355</v>
      </c>
      <c r="AR44" s="123"/>
      <c r="AS44" s="123"/>
      <c r="AT44" s="124"/>
      <c r="AU44" s="546" t="s">
        <v>253</v>
      </c>
      <c r="AV44" s="546"/>
      <c r="AW44" s="546"/>
      <c r="AX44" s="547"/>
    </row>
    <row r="45" spans="1:50" ht="18.75" customHeight="1" x14ac:dyDescent="0.2">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65" customHeight="1" x14ac:dyDescent="0.2">
      <c r="A46" s="416"/>
      <c r="B46" s="414"/>
      <c r="C46" s="414"/>
      <c r="D46" s="414"/>
      <c r="E46" s="414"/>
      <c r="F46" s="415"/>
      <c r="G46" s="577"/>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74"/>
      <c r="AC46" s="1041"/>
      <c r="AD46" s="104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65" customHeight="1" x14ac:dyDescent="0.2">
      <c r="A47" s="417"/>
      <c r="B47" s="418"/>
      <c r="C47" s="418"/>
      <c r="D47" s="418"/>
      <c r="E47" s="418"/>
      <c r="F47" s="419"/>
      <c r="G47" s="1021"/>
      <c r="H47" s="1022"/>
      <c r="I47" s="1022"/>
      <c r="J47" s="1022"/>
      <c r="K47" s="1022"/>
      <c r="L47" s="1022"/>
      <c r="M47" s="1022"/>
      <c r="N47" s="1022"/>
      <c r="O47" s="1023"/>
      <c r="P47" s="1029"/>
      <c r="Q47" s="1029"/>
      <c r="R47" s="1029"/>
      <c r="S47" s="1029"/>
      <c r="T47" s="1029"/>
      <c r="U47" s="1029"/>
      <c r="V47" s="1029"/>
      <c r="W47" s="1029"/>
      <c r="X47" s="1030"/>
      <c r="Y47" s="428" t="s">
        <v>54</v>
      </c>
      <c r="Z47" s="1034"/>
      <c r="AA47" s="1035"/>
      <c r="AB47" s="536"/>
      <c r="AC47" s="1040"/>
      <c r="AD47" s="104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65" customHeight="1" x14ac:dyDescent="0.2">
      <c r="A48" s="420"/>
      <c r="B48" s="421"/>
      <c r="C48" s="421"/>
      <c r="D48" s="421"/>
      <c r="E48" s="421"/>
      <c r="F48" s="42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0" t="s">
        <v>301</v>
      </c>
      <c r="AC48" s="1036"/>
      <c r="AD48" s="103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2">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13" t="s">
        <v>486</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2"/>
      <c r="Z51" s="845"/>
      <c r="AA51" s="846"/>
      <c r="AB51" s="570" t="s">
        <v>11</v>
      </c>
      <c r="AC51" s="1047"/>
      <c r="AD51" s="1048"/>
      <c r="AE51" s="1052" t="s">
        <v>357</v>
      </c>
      <c r="AF51" s="1052"/>
      <c r="AG51" s="1052"/>
      <c r="AH51" s="1052"/>
      <c r="AI51" s="1052" t="s">
        <v>363</v>
      </c>
      <c r="AJ51" s="1052"/>
      <c r="AK51" s="1052"/>
      <c r="AL51" s="1052"/>
      <c r="AM51" s="1052" t="s">
        <v>467</v>
      </c>
      <c r="AN51" s="1052"/>
      <c r="AO51" s="1052"/>
      <c r="AP51" s="570"/>
      <c r="AQ51" s="152" t="s">
        <v>355</v>
      </c>
      <c r="AR51" s="123"/>
      <c r="AS51" s="123"/>
      <c r="AT51" s="124"/>
      <c r="AU51" s="546" t="s">
        <v>253</v>
      </c>
      <c r="AV51" s="546"/>
      <c r="AW51" s="546"/>
      <c r="AX51" s="547"/>
    </row>
    <row r="52" spans="1:50" ht="18.75" customHeight="1" x14ac:dyDescent="0.2">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65" customHeight="1" x14ac:dyDescent="0.2">
      <c r="A53" s="416"/>
      <c r="B53" s="414"/>
      <c r="C53" s="414"/>
      <c r="D53" s="414"/>
      <c r="E53" s="414"/>
      <c r="F53" s="415"/>
      <c r="G53" s="577"/>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74"/>
      <c r="AC53" s="1041"/>
      <c r="AD53" s="104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65" customHeight="1" x14ac:dyDescent="0.2">
      <c r="A54" s="417"/>
      <c r="B54" s="418"/>
      <c r="C54" s="418"/>
      <c r="D54" s="418"/>
      <c r="E54" s="418"/>
      <c r="F54" s="419"/>
      <c r="G54" s="1021"/>
      <c r="H54" s="1022"/>
      <c r="I54" s="1022"/>
      <c r="J54" s="1022"/>
      <c r="K54" s="1022"/>
      <c r="L54" s="1022"/>
      <c r="M54" s="1022"/>
      <c r="N54" s="1022"/>
      <c r="O54" s="1023"/>
      <c r="P54" s="1029"/>
      <c r="Q54" s="1029"/>
      <c r="R54" s="1029"/>
      <c r="S54" s="1029"/>
      <c r="T54" s="1029"/>
      <c r="U54" s="1029"/>
      <c r="V54" s="1029"/>
      <c r="W54" s="1029"/>
      <c r="X54" s="1030"/>
      <c r="Y54" s="428" t="s">
        <v>54</v>
      </c>
      <c r="Z54" s="1034"/>
      <c r="AA54" s="1035"/>
      <c r="AB54" s="536"/>
      <c r="AC54" s="1040"/>
      <c r="AD54" s="104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65" customHeight="1" x14ac:dyDescent="0.2">
      <c r="A55" s="420"/>
      <c r="B55" s="421"/>
      <c r="C55" s="421"/>
      <c r="D55" s="421"/>
      <c r="E55" s="421"/>
      <c r="F55" s="42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0" t="s">
        <v>301</v>
      </c>
      <c r="AC55" s="1036"/>
      <c r="AD55" s="103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13" t="s">
        <v>486</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2"/>
      <c r="Z58" s="845"/>
      <c r="AA58" s="846"/>
      <c r="AB58" s="1046" t="s">
        <v>11</v>
      </c>
      <c r="AC58" s="1047"/>
      <c r="AD58" s="1048"/>
      <c r="AE58" s="1052" t="s">
        <v>357</v>
      </c>
      <c r="AF58" s="1052"/>
      <c r="AG58" s="1052"/>
      <c r="AH58" s="1052"/>
      <c r="AI58" s="1052" t="s">
        <v>363</v>
      </c>
      <c r="AJ58" s="1052"/>
      <c r="AK58" s="1052"/>
      <c r="AL58" s="1052"/>
      <c r="AM58" s="1052" t="s">
        <v>467</v>
      </c>
      <c r="AN58" s="1052"/>
      <c r="AO58" s="1052"/>
      <c r="AP58" s="570"/>
      <c r="AQ58" s="152" t="s">
        <v>355</v>
      </c>
      <c r="AR58" s="123"/>
      <c r="AS58" s="123"/>
      <c r="AT58" s="124"/>
      <c r="AU58" s="546" t="s">
        <v>253</v>
      </c>
      <c r="AV58" s="546"/>
      <c r="AW58" s="546"/>
      <c r="AX58" s="547"/>
    </row>
    <row r="59" spans="1:50" ht="18.75" customHeight="1" x14ac:dyDescent="0.2">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65" customHeight="1" x14ac:dyDescent="0.2">
      <c r="A60" s="416"/>
      <c r="B60" s="414"/>
      <c r="C60" s="414"/>
      <c r="D60" s="414"/>
      <c r="E60" s="414"/>
      <c r="F60" s="415"/>
      <c r="G60" s="577"/>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74"/>
      <c r="AC60" s="1041"/>
      <c r="AD60" s="104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65" customHeight="1" x14ac:dyDescent="0.2">
      <c r="A61" s="417"/>
      <c r="B61" s="418"/>
      <c r="C61" s="418"/>
      <c r="D61" s="418"/>
      <c r="E61" s="418"/>
      <c r="F61" s="419"/>
      <c r="G61" s="1021"/>
      <c r="H61" s="1022"/>
      <c r="I61" s="1022"/>
      <c r="J61" s="1022"/>
      <c r="K61" s="1022"/>
      <c r="L61" s="1022"/>
      <c r="M61" s="1022"/>
      <c r="N61" s="1022"/>
      <c r="O61" s="1023"/>
      <c r="P61" s="1029"/>
      <c r="Q61" s="1029"/>
      <c r="R61" s="1029"/>
      <c r="S61" s="1029"/>
      <c r="T61" s="1029"/>
      <c r="U61" s="1029"/>
      <c r="V61" s="1029"/>
      <c r="W61" s="1029"/>
      <c r="X61" s="1030"/>
      <c r="Y61" s="428" t="s">
        <v>54</v>
      </c>
      <c r="Z61" s="1034"/>
      <c r="AA61" s="1035"/>
      <c r="AB61" s="536"/>
      <c r="AC61" s="1040"/>
      <c r="AD61" s="104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65" customHeight="1" x14ac:dyDescent="0.2">
      <c r="A62" s="420"/>
      <c r="B62" s="421"/>
      <c r="C62" s="421"/>
      <c r="D62" s="421"/>
      <c r="E62" s="421"/>
      <c r="F62" s="42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0" t="s">
        <v>301</v>
      </c>
      <c r="AC62" s="1036"/>
      <c r="AD62" s="103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13" t="s">
        <v>486</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2"/>
      <c r="Z65" s="845"/>
      <c r="AA65" s="846"/>
      <c r="AB65" s="1046" t="s">
        <v>11</v>
      </c>
      <c r="AC65" s="1047"/>
      <c r="AD65" s="1048"/>
      <c r="AE65" s="1052" t="s">
        <v>357</v>
      </c>
      <c r="AF65" s="1052"/>
      <c r="AG65" s="1052"/>
      <c r="AH65" s="1052"/>
      <c r="AI65" s="1052" t="s">
        <v>363</v>
      </c>
      <c r="AJ65" s="1052"/>
      <c r="AK65" s="1052"/>
      <c r="AL65" s="1052"/>
      <c r="AM65" s="1052" t="s">
        <v>467</v>
      </c>
      <c r="AN65" s="1052"/>
      <c r="AO65" s="1052"/>
      <c r="AP65" s="570"/>
      <c r="AQ65" s="152" t="s">
        <v>355</v>
      </c>
      <c r="AR65" s="123"/>
      <c r="AS65" s="123"/>
      <c r="AT65" s="124"/>
      <c r="AU65" s="546" t="s">
        <v>253</v>
      </c>
      <c r="AV65" s="546"/>
      <c r="AW65" s="546"/>
      <c r="AX65" s="547"/>
    </row>
    <row r="66" spans="1:50" ht="18.75" customHeight="1" x14ac:dyDescent="0.2">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65" customHeight="1" x14ac:dyDescent="0.2">
      <c r="A67" s="416"/>
      <c r="B67" s="414"/>
      <c r="C67" s="414"/>
      <c r="D67" s="414"/>
      <c r="E67" s="414"/>
      <c r="F67" s="415"/>
      <c r="G67" s="577"/>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74"/>
      <c r="AC67" s="1041"/>
      <c r="AD67" s="104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65" customHeight="1" x14ac:dyDescent="0.2">
      <c r="A68" s="417"/>
      <c r="B68" s="418"/>
      <c r="C68" s="418"/>
      <c r="D68" s="418"/>
      <c r="E68" s="418"/>
      <c r="F68" s="419"/>
      <c r="G68" s="1021"/>
      <c r="H68" s="1022"/>
      <c r="I68" s="1022"/>
      <c r="J68" s="1022"/>
      <c r="K68" s="1022"/>
      <c r="L68" s="1022"/>
      <c r="M68" s="1022"/>
      <c r="N68" s="1022"/>
      <c r="O68" s="1023"/>
      <c r="P68" s="1029"/>
      <c r="Q68" s="1029"/>
      <c r="R68" s="1029"/>
      <c r="S68" s="1029"/>
      <c r="T68" s="1029"/>
      <c r="U68" s="1029"/>
      <c r="V68" s="1029"/>
      <c r="W68" s="1029"/>
      <c r="X68" s="1030"/>
      <c r="Y68" s="428" t="s">
        <v>54</v>
      </c>
      <c r="Z68" s="1034"/>
      <c r="AA68" s="1035"/>
      <c r="AB68" s="536"/>
      <c r="AC68" s="1040"/>
      <c r="AD68" s="104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65" customHeight="1" x14ac:dyDescent="0.2">
      <c r="A69" s="420"/>
      <c r="B69" s="421"/>
      <c r="C69" s="421"/>
      <c r="D69" s="421"/>
      <c r="E69" s="421"/>
      <c r="F69" s="422"/>
      <c r="G69" s="1024"/>
      <c r="H69" s="1025"/>
      <c r="I69" s="1025"/>
      <c r="J69" s="1025"/>
      <c r="K69" s="1025"/>
      <c r="L69" s="1025"/>
      <c r="M69" s="1025"/>
      <c r="N69" s="1025"/>
      <c r="O69" s="1026"/>
      <c r="P69" s="1031"/>
      <c r="Q69" s="1031"/>
      <c r="R69" s="1031"/>
      <c r="S69" s="1031"/>
      <c r="T69" s="1031"/>
      <c r="U69" s="1031"/>
      <c r="V69" s="1031"/>
      <c r="W69" s="1031"/>
      <c r="X69" s="1032"/>
      <c r="Y69" s="428" t="s">
        <v>13</v>
      </c>
      <c r="Z69" s="1034"/>
      <c r="AA69" s="1035"/>
      <c r="AB69" s="569"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2">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heetViews>
  <sheetFormatPr defaultColWidth="9" defaultRowHeight="13" x14ac:dyDescent="0.2"/>
  <cols>
    <col min="1" max="49" width="2.7265625" style="36" customWidth="1"/>
    <col min="50" max="50" width="4.26953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1" t="s">
        <v>28</v>
      </c>
      <c r="B2" s="1072"/>
      <c r="C2" s="1072"/>
      <c r="D2" s="1072"/>
      <c r="E2" s="1072"/>
      <c r="F2" s="1073"/>
      <c r="G2" s="611" t="s">
        <v>508</v>
      </c>
      <c r="H2" s="612"/>
      <c r="I2" s="612"/>
      <c r="J2" s="612"/>
      <c r="K2" s="612"/>
      <c r="L2" s="612"/>
      <c r="M2" s="612"/>
      <c r="N2" s="612"/>
      <c r="O2" s="612"/>
      <c r="P2" s="612"/>
      <c r="Q2" s="612"/>
      <c r="R2" s="612"/>
      <c r="S2" s="612"/>
      <c r="T2" s="612"/>
      <c r="U2" s="612"/>
      <c r="V2" s="612"/>
      <c r="W2" s="612"/>
      <c r="X2" s="612"/>
      <c r="Y2" s="612"/>
      <c r="Z2" s="612"/>
      <c r="AA2" s="612"/>
      <c r="AB2" s="613"/>
      <c r="AC2" s="611" t="s">
        <v>510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5"/>
      <c r="B3" s="1066"/>
      <c r="C3" s="1066"/>
      <c r="D3" s="1066"/>
      <c r="E3" s="1066"/>
      <c r="F3" s="1067"/>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2">
      <c r="A4" s="1065"/>
      <c r="B4" s="1066"/>
      <c r="C4" s="1066"/>
      <c r="D4" s="1066"/>
      <c r="E4" s="1066"/>
      <c r="F4" s="1067"/>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2">
      <c r="A5" s="1065"/>
      <c r="B5" s="1066"/>
      <c r="C5" s="1066"/>
      <c r="D5" s="1066"/>
      <c r="E5" s="1066"/>
      <c r="F5" s="1067"/>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2">
      <c r="A6" s="1065"/>
      <c r="B6" s="1066"/>
      <c r="C6" s="1066"/>
      <c r="D6" s="1066"/>
      <c r="E6" s="1066"/>
      <c r="F6" s="1067"/>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2">
      <c r="A7" s="1065"/>
      <c r="B7" s="1066"/>
      <c r="C7" s="1066"/>
      <c r="D7" s="1066"/>
      <c r="E7" s="1066"/>
      <c r="F7" s="1067"/>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2">
      <c r="A8" s="1065"/>
      <c r="B8" s="1066"/>
      <c r="C8" s="1066"/>
      <c r="D8" s="1066"/>
      <c r="E8" s="1066"/>
      <c r="F8" s="1067"/>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2">
      <c r="A9" s="1065"/>
      <c r="B9" s="1066"/>
      <c r="C9" s="1066"/>
      <c r="D9" s="1066"/>
      <c r="E9" s="1066"/>
      <c r="F9" s="1067"/>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2">
      <c r="A10" s="1065"/>
      <c r="B10" s="1066"/>
      <c r="C10" s="1066"/>
      <c r="D10" s="1066"/>
      <c r="E10" s="1066"/>
      <c r="F10" s="1067"/>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2">
      <c r="A11" s="1065"/>
      <c r="B11" s="1066"/>
      <c r="C11" s="1066"/>
      <c r="D11" s="1066"/>
      <c r="E11" s="1066"/>
      <c r="F11" s="1067"/>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2">
      <c r="A12" s="1065"/>
      <c r="B12" s="1066"/>
      <c r="C12" s="1066"/>
      <c r="D12" s="1066"/>
      <c r="E12" s="1066"/>
      <c r="F12" s="1067"/>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2">
      <c r="A13" s="1065"/>
      <c r="B13" s="1066"/>
      <c r="C13" s="1066"/>
      <c r="D13" s="1066"/>
      <c r="E13" s="1066"/>
      <c r="F13" s="1067"/>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5">
      <c r="A14" s="1065"/>
      <c r="B14" s="1066"/>
      <c r="C14" s="1066"/>
      <c r="D14" s="1066"/>
      <c r="E14" s="1066"/>
      <c r="F14" s="1067"/>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65"/>
      <c r="B15" s="1066"/>
      <c r="C15" s="1066"/>
      <c r="D15" s="1066"/>
      <c r="E15" s="1066"/>
      <c r="F15" s="1067"/>
      <c r="G15" s="611" t="s">
        <v>401</v>
      </c>
      <c r="H15" s="612"/>
      <c r="I15" s="612"/>
      <c r="J15" s="612"/>
      <c r="K15" s="612"/>
      <c r="L15" s="612"/>
      <c r="M15" s="612"/>
      <c r="N15" s="612"/>
      <c r="O15" s="612"/>
      <c r="P15" s="612"/>
      <c r="Q15" s="612"/>
      <c r="R15" s="612"/>
      <c r="S15" s="612"/>
      <c r="T15" s="612"/>
      <c r="U15" s="612"/>
      <c r="V15" s="612"/>
      <c r="W15" s="612"/>
      <c r="X15" s="612"/>
      <c r="Y15" s="612"/>
      <c r="Z15" s="612"/>
      <c r="AA15" s="612"/>
      <c r="AB15" s="613"/>
      <c r="AC15" s="611" t="s">
        <v>402</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2">
      <c r="A16" s="1065"/>
      <c r="B16" s="1066"/>
      <c r="C16" s="1066"/>
      <c r="D16" s="1066"/>
      <c r="E16" s="1066"/>
      <c r="F16" s="1067"/>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2">
      <c r="A17" s="1065"/>
      <c r="B17" s="1066"/>
      <c r="C17" s="1066"/>
      <c r="D17" s="1066"/>
      <c r="E17" s="1066"/>
      <c r="F17" s="1067"/>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2">
      <c r="A18" s="1065"/>
      <c r="B18" s="1066"/>
      <c r="C18" s="1066"/>
      <c r="D18" s="1066"/>
      <c r="E18" s="1066"/>
      <c r="F18" s="1067"/>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2">
      <c r="A19" s="1065"/>
      <c r="B19" s="1066"/>
      <c r="C19" s="1066"/>
      <c r="D19" s="1066"/>
      <c r="E19" s="1066"/>
      <c r="F19" s="1067"/>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2">
      <c r="A20" s="1065"/>
      <c r="B20" s="1066"/>
      <c r="C20" s="1066"/>
      <c r="D20" s="1066"/>
      <c r="E20" s="1066"/>
      <c r="F20" s="1067"/>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2">
      <c r="A21" s="1065"/>
      <c r="B21" s="1066"/>
      <c r="C21" s="1066"/>
      <c r="D21" s="1066"/>
      <c r="E21" s="1066"/>
      <c r="F21" s="1067"/>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2">
      <c r="A22" s="1065"/>
      <c r="B22" s="1066"/>
      <c r="C22" s="1066"/>
      <c r="D22" s="1066"/>
      <c r="E22" s="1066"/>
      <c r="F22" s="1067"/>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2">
      <c r="A23" s="1065"/>
      <c r="B23" s="1066"/>
      <c r="C23" s="1066"/>
      <c r="D23" s="1066"/>
      <c r="E23" s="1066"/>
      <c r="F23" s="1067"/>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2">
      <c r="A24" s="1065"/>
      <c r="B24" s="1066"/>
      <c r="C24" s="1066"/>
      <c r="D24" s="1066"/>
      <c r="E24" s="1066"/>
      <c r="F24" s="1067"/>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2">
      <c r="A25" s="1065"/>
      <c r="B25" s="1066"/>
      <c r="C25" s="1066"/>
      <c r="D25" s="1066"/>
      <c r="E25" s="1066"/>
      <c r="F25" s="1067"/>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2">
      <c r="A26" s="1065"/>
      <c r="B26" s="1066"/>
      <c r="C26" s="1066"/>
      <c r="D26" s="1066"/>
      <c r="E26" s="1066"/>
      <c r="F26" s="1067"/>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5">
      <c r="A27" s="1065"/>
      <c r="B27" s="1066"/>
      <c r="C27" s="1066"/>
      <c r="D27" s="1066"/>
      <c r="E27" s="1066"/>
      <c r="F27" s="1067"/>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65"/>
      <c r="B28" s="1066"/>
      <c r="C28" s="1066"/>
      <c r="D28" s="1066"/>
      <c r="E28" s="1066"/>
      <c r="F28" s="1067"/>
      <c r="G28" s="611" t="s">
        <v>400</v>
      </c>
      <c r="H28" s="612"/>
      <c r="I28" s="612"/>
      <c r="J28" s="612"/>
      <c r="K28" s="612"/>
      <c r="L28" s="612"/>
      <c r="M28" s="612"/>
      <c r="N28" s="612"/>
      <c r="O28" s="612"/>
      <c r="P28" s="612"/>
      <c r="Q28" s="612"/>
      <c r="R28" s="612"/>
      <c r="S28" s="612"/>
      <c r="T28" s="612"/>
      <c r="U28" s="612"/>
      <c r="V28" s="612"/>
      <c r="W28" s="612"/>
      <c r="X28" s="612"/>
      <c r="Y28" s="612"/>
      <c r="Z28" s="612"/>
      <c r="AA28" s="612"/>
      <c r="AB28" s="613"/>
      <c r="AC28" s="611" t="s">
        <v>403</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2">
      <c r="A29" s="1065"/>
      <c r="B29" s="1066"/>
      <c r="C29" s="1066"/>
      <c r="D29" s="1066"/>
      <c r="E29" s="1066"/>
      <c r="F29" s="1067"/>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2">
      <c r="A30" s="1065"/>
      <c r="B30" s="1066"/>
      <c r="C30" s="1066"/>
      <c r="D30" s="1066"/>
      <c r="E30" s="1066"/>
      <c r="F30" s="1067"/>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2">
      <c r="A31" s="1065"/>
      <c r="B31" s="1066"/>
      <c r="C31" s="1066"/>
      <c r="D31" s="1066"/>
      <c r="E31" s="1066"/>
      <c r="F31" s="1067"/>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2">
      <c r="A32" s="1065"/>
      <c r="B32" s="1066"/>
      <c r="C32" s="1066"/>
      <c r="D32" s="1066"/>
      <c r="E32" s="1066"/>
      <c r="F32" s="1067"/>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2">
      <c r="A33" s="1065"/>
      <c r="B33" s="1066"/>
      <c r="C33" s="1066"/>
      <c r="D33" s="1066"/>
      <c r="E33" s="1066"/>
      <c r="F33" s="1067"/>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2">
      <c r="A34" s="1065"/>
      <c r="B34" s="1066"/>
      <c r="C34" s="1066"/>
      <c r="D34" s="1066"/>
      <c r="E34" s="1066"/>
      <c r="F34" s="1067"/>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2">
      <c r="A35" s="1065"/>
      <c r="B35" s="1066"/>
      <c r="C35" s="1066"/>
      <c r="D35" s="1066"/>
      <c r="E35" s="1066"/>
      <c r="F35" s="1067"/>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2">
      <c r="A36" s="1065"/>
      <c r="B36" s="1066"/>
      <c r="C36" s="1066"/>
      <c r="D36" s="1066"/>
      <c r="E36" s="1066"/>
      <c r="F36" s="1067"/>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2">
      <c r="A37" s="1065"/>
      <c r="B37" s="1066"/>
      <c r="C37" s="1066"/>
      <c r="D37" s="1066"/>
      <c r="E37" s="1066"/>
      <c r="F37" s="1067"/>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2">
      <c r="A38" s="1065"/>
      <c r="B38" s="1066"/>
      <c r="C38" s="1066"/>
      <c r="D38" s="1066"/>
      <c r="E38" s="1066"/>
      <c r="F38" s="1067"/>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2">
      <c r="A39" s="1065"/>
      <c r="B39" s="1066"/>
      <c r="C39" s="1066"/>
      <c r="D39" s="1066"/>
      <c r="E39" s="1066"/>
      <c r="F39" s="1067"/>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5">
      <c r="A40" s="1065"/>
      <c r="B40" s="1066"/>
      <c r="C40" s="1066"/>
      <c r="D40" s="1066"/>
      <c r="E40" s="1066"/>
      <c r="F40" s="1067"/>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65"/>
      <c r="B41" s="1066"/>
      <c r="C41" s="1066"/>
      <c r="D41" s="1066"/>
      <c r="E41" s="1066"/>
      <c r="F41" s="1067"/>
      <c r="G41" s="611" t="s">
        <v>450</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2">
      <c r="A42" s="1065"/>
      <c r="B42" s="1066"/>
      <c r="C42" s="1066"/>
      <c r="D42" s="1066"/>
      <c r="E42" s="1066"/>
      <c r="F42" s="1067"/>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2">
      <c r="A43" s="1065"/>
      <c r="B43" s="1066"/>
      <c r="C43" s="1066"/>
      <c r="D43" s="1066"/>
      <c r="E43" s="1066"/>
      <c r="F43" s="1067"/>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2">
      <c r="A44" s="1065"/>
      <c r="B44" s="1066"/>
      <c r="C44" s="1066"/>
      <c r="D44" s="1066"/>
      <c r="E44" s="1066"/>
      <c r="F44" s="1067"/>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2">
      <c r="A45" s="1065"/>
      <c r="B45" s="1066"/>
      <c r="C45" s="1066"/>
      <c r="D45" s="1066"/>
      <c r="E45" s="1066"/>
      <c r="F45" s="1067"/>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2">
      <c r="A46" s="1065"/>
      <c r="B46" s="1066"/>
      <c r="C46" s="1066"/>
      <c r="D46" s="1066"/>
      <c r="E46" s="1066"/>
      <c r="F46" s="1067"/>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2">
      <c r="A47" s="1065"/>
      <c r="B47" s="1066"/>
      <c r="C47" s="1066"/>
      <c r="D47" s="1066"/>
      <c r="E47" s="1066"/>
      <c r="F47" s="1067"/>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2">
      <c r="A48" s="1065"/>
      <c r="B48" s="1066"/>
      <c r="C48" s="1066"/>
      <c r="D48" s="1066"/>
      <c r="E48" s="1066"/>
      <c r="F48" s="1067"/>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2">
      <c r="A49" s="1065"/>
      <c r="B49" s="1066"/>
      <c r="C49" s="1066"/>
      <c r="D49" s="1066"/>
      <c r="E49" s="1066"/>
      <c r="F49" s="1067"/>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2">
      <c r="A50" s="1065"/>
      <c r="B50" s="1066"/>
      <c r="C50" s="1066"/>
      <c r="D50" s="1066"/>
      <c r="E50" s="1066"/>
      <c r="F50" s="1067"/>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2">
      <c r="A51" s="1065"/>
      <c r="B51" s="1066"/>
      <c r="C51" s="1066"/>
      <c r="D51" s="1066"/>
      <c r="E51" s="1066"/>
      <c r="F51" s="1067"/>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2">
      <c r="A52" s="1065"/>
      <c r="B52" s="1066"/>
      <c r="C52" s="1066"/>
      <c r="D52" s="1066"/>
      <c r="E52" s="1066"/>
      <c r="F52" s="1067"/>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5"/>
    <row r="55" spans="1:50" ht="30" customHeight="1" x14ac:dyDescent="0.2">
      <c r="A55" s="1071" t="s">
        <v>28</v>
      </c>
      <c r="B55" s="1072"/>
      <c r="C55" s="1072"/>
      <c r="D55" s="1072"/>
      <c r="E55" s="1072"/>
      <c r="F55" s="1073"/>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404</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2">
      <c r="A56" s="1065"/>
      <c r="B56" s="1066"/>
      <c r="C56" s="1066"/>
      <c r="D56" s="1066"/>
      <c r="E56" s="1066"/>
      <c r="F56" s="1067"/>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2">
      <c r="A57" s="1065"/>
      <c r="B57" s="1066"/>
      <c r="C57" s="1066"/>
      <c r="D57" s="1066"/>
      <c r="E57" s="1066"/>
      <c r="F57" s="1067"/>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2">
      <c r="A58" s="1065"/>
      <c r="B58" s="1066"/>
      <c r="C58" s="1066"/>
      <c r="D58" s="1066"/>
      <c r="E58" s="1066"/>
      <c r="F58" s="1067"/>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2">
      <c r="A59" s="1065"/>
      <c r="B59" s="1066"/>
      <c r="C59" s="1066"/>
      <c r="D59" s="1066"/>
      <c r="E59" s="1066"/>
      <c r="F59" s="1067"/>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2">
      <c r="A60" s="1065"/>
      <c r="B60" s="1066"/>
      <c r="C60" s="1066"/>
      <c r="D60" s="1066"/>
      <c r="E60" s="1066"/>
      <c r="F60" s="1067"/>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2">
      <c r="A61" s="1065"/>
      <c r="B61" s="1066"/>
      <c r="C61" s="1066"/>
      <c r="D61" s="1066"/>
      <c r="E61" s="1066"/>
      <c r="F61" s="1067"/>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2">
      <c r="A62" s="1065"/>
      <c r="B62" s="1066"/>
      <c r="C62" s="1066"/>
      <c r="D62" s="1066"/>
      <c r="E62" s="1066"/>
      <c r="F62" s="1067"/>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2">
      <c r="A63" s="1065"/>
      <c r="B63" s="1066"/>
      <c r="C63" s="1066"/>
      <c r="D63" s="1066"/>
      <c r="E63" s="1066"/>
      <c r="F63" s="1067"/>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2">
      <c r="A64" s="1065"/>
      <c r="B64" s="1066"/>
      <c r="C64" s="1066"/>
      <c r="D64" s="1066"/>
      <c r="E64" s="1066"/>
      <c r="F64" s="1067"/>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2">
      <c r="A65" s="1065"/>
      <c r="B65" s="1066"/>
      <c r="C65" s="1066"/>
      <c r="D65" s="1066"/>
      <c r="E65" s="1066"/>
      <c r="F65" s="1067"/>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2">
      <c r="A66" s="1065"/>
      <c r="B66" s="1066"/>
      <c r="C66" s="1066"/>
      <c r="D66" s="1066"/>
      <c r="E66" s="1066"/>
      <c r="F66" s="1067"/>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5">
      <c r="A67" s="1065"/>
      <c r="B67" s="1066"/>
      <c r="C67" s="1066"/>
      <c r="D67" s="1066"/>
      <c r="E67" s="1066"/>
      <c r="F67" s="1067"/>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65"/>
      <c r="B68" s="1066"/>
      <c r="C68" s="1066"/>
      <c r="D68" s="1066"/>
      <c r="E68" s="1066"/>
      <c r="F68" s="1067"/>
      <c r="G68" s="611" t="s">
        <v>405</v>
      </c>
      <c r="H68" s="612"/>
      <c r="I68" s="612"/>
      <c r="J68" s="612"/>
      <c r="K68" s="612"/>
      <c r="L68" s="612"/>
      <c r="M68" s="612"/>
      <c r="N68" s="612"/>
      <c r="O68" s="612"/>
      <c r="P68" s="612"/>
      <c r="Q68" s="612"/>
      <c r="R68" s="612"/>
      <c r="S68" s="612"/>
      <c r="T68" s="612"/>
      <c r="U68" s="612"/>
      <c r="V68" s="612"/>
      <c r="W68" s="612"/>
      <c r="X68" s="612"/>
      <c r="Y68" s="612"/>
      <c r="Z68" s="612"/>
      <c r="AA68" s="612"/>
      <c r="AB68" s="613"/>
      <c r="AC68" s="611" t="s">
        <v>406</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2">
      <c r="A69" s="1065"/>
      <c r="B69" s="1066"/>
      <c r="C69" s="1066"/>
      <c r="D69" s="1066"/>
      <c r="E69" s="1066"/>
      <c r="F69" s="1067"/>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2">
      <c r="A70" s="1065"/>
      <c r="B70" s="1066"/>
      <c r="C70" s="1066"/>
      <c r="D70" s="1066"/>
      <c r="E70" s="1066"/>
      <c r="F70" s="1067"/>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2">
      <c r="A71" s="1065"/>
      <c r="B71" s="1066"/>
      <c r="C71" s="1066"/>
      <c r="D71" s="1066"/>
      <c r="E71" s="1066"/>
      <c r="F71" s="1067"/>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2">
      <c r="A72" s="1065"/>
      <c r="B72" s="1066"/>
      <c r="C72" s="1066"/>
      <c r="D72" s="1066"/>
      <c r="E72" s="1066"/>
      <c r="F72" s="1067"/>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2">
      <c r="A73" s="1065"/>
      <c r="B73" s="1066"/>
      <c r="C73" s="1066"/>
      <c r="D73" s="1066"/>
      <c r="E73" s="1066"/>
      <c r="F73" s="1067"/>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2">
      <c r="A74" s="1065"/>
      <c r="B74" s="1066"/>
      <c r="C74" s="1066"/>
      <c r="D74" s="1066"/>
      <c r="E74" s="1066"/>
      <c r="F74" s="1067"/>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2">
      <c r="A75" s="1065"/>
      <c r="B75" s="1066"/>
      <c r="C75" s="1066"/>
      <c r="D75" s="1066"/>
      <c r="E75" s="1066"/>
      <c r="F75" s="1067"/>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2">
      <c r="A76" s="1065"/>
      <c r="B76" s="1066"/>
      <c r="C76" s="1066"/>
      <c r="D76" s="1066"/>
      <c r="E76" s="1066"/>
      <c r="F76" s="1067"/>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2">
      <c r="A77" s="1065"/>
      <c r="B77" s="1066"/>
      <c r="C77" s="1066"/>
      <c r="D77" s="1066"/>
      <c r="E77" s="1066"/>
      <c r="F77" s="1067"/>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2">
      <c r="A78" s="1065"/>
      <c r="B78" s="1066"/>
      <c r="C78" s="1066"/>
      <c r="D78" s="1066"/>
      <c r="E78" s="1066"/>
      <c r="F78" s="1067"/>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2">
      <c r="A79" s="1065"/>
      <c r="B79" s="1066"/>
      <c r="C79" s="1066"/>
      <c r="D79" s="1066"/>
      <c r="E79" s="1066"/>
      <c r="F79" s="1067"/>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5">
      <c r="A80" s="1065"/>
      <c r="B80" s="1066"/>
      <c r="C80" s="1066"/>
      <c r="D80" s="1066"/>
      <c r="E80" s="1066"/>
      <c r="F80" s="1067"/>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65"/>
      <c r="B81" s="1066"/>
      <c r="C81" s="1066"/>
      <c r="D81" s="1066"/>
      <c r="E81" s="1066"/>
      <c r="F81" s="1067"/>
      <c r="G81" s="611" t="s">
        <v>407</v>
      </c>
      <c r="H81" s="612"/>
      <c r="I81" s="612"/>
      <c r="J81" s="612"/>
      <c r="K81" s="612"/>
      <c r="L81" s="612"/>
      <c r="M81" s="612"/>
      <c r="N81" s="612"/>
      <c r="O81" s="612"/>
      <c r="P81" s="612"/>
      <c r="Q81" s="612"/>
      <c r="R81" s="612"/>
      <c r="S81" s="612"/>
      <c r="T81" s="612"/>
      <c r="U81" s="612"/>
      <c r="V81" s="612"/>
      <c r="W81" s="612"/>
      <c r="X81" s="612"/>
      <c r="Y81" s="612"/>
      <c r="Z81" s="612"/>
      <c r="AA81" s="612"/>
      <c r="AB81" s="613"/>
      <c r="AC81" s="611" t="s">
        <v>408</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2">
      <c r="A82" s="1065"/>
      <c r="B82" s="1066"/>
      <c r="C82" s="1066"/>
      <c r="D82" s="1066"/>
      <c r="E82" s="1066"/>
      <c r="F82" s="1067"/>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2">
      <c r="A83" s="1065"/>
      <c r="B83" s="1066"/>
      <c r="C83" s="1066"/>
      <c r="D83" s="1066"/>
      <c r="E83" s="1066"/>
      <c r="F83" s="1067"/>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2">
      <c r="A84" s="1065"/>
      <c r="B84" s="1066"/>
      <c r="C84" s="1066"/>
      <c r="D84" s="1066"/>
      <c r="E84" s="1066"/>
      <c r="F84" s="1067"/>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2">
      <c r="A85" s="1065"/>
      <c r="B85" s="1066"/>
      <c r="C85" s="1066"/>
      <c r="D85" s="1066"/>
      <c r="E85" s="1066"/>
      <c r="F85" s="1067"/>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2">
      <c r="A86" s="1065"/>
      <c r="B86" s="1066"/>
      <c r="C86" s="1066"/>
      <c r="D86" s="1066"/>
      <c r="E86" s="1066"/>
      <c r="F86" s="1067"/>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2">
      <c r="A87" s="1065"/>
      <c r="B87" s="1066"/>
      <c r="C87" s="1066"/>
      <c r="D87" s="1066"/>
      <c r="E87" s="1066"/>
      <c r="F87" s="1067"/>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2">
      <c r="A88" s="1065"/>
      <c r="B88" s="1066"/>
      <c r="C88" s="1066"/>
      <c r="D88" s="1066"/>
      <c r="E88" s="1066"/>
      <c r="F88" s="1067"/>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2">
      <c r="A89" s="1065"/>
      <c r="B89" s="1066"/>
      <c r="C89" s="1066"/>
      <c r="D89" s="1066"/>
      <c r="E89" s="1066"/>
      <c r="F89" s="1067"/>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2">
      <c r="A90" s="1065"/>
      <c r="B90" s="1066"/>
      <c r="C90" s="1066"/>
      <c r="D90" s="1066"/>
      <c r="E90" s="1066"/>
      <c r="F90" s="1067"/>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2">
      <c r="A91" s="1065"/>
      <c r="B91" s="1066"/>
      <c r="C91" s="1066"/>
      <c r="D91" s="1066"/>
      <c r="E91" s="1066"/>
      <c r="F91" s="1067"/>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2">
      <c r="A92" s="1065"/>
      <c r="B92" s="1066"/>
      <c r="C92" s="1066"/>
      <c r="D92" s="1066"/>
      <c r="E92" s="1066"/>
      <c r="F92" s="1067"/>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5">
      <c r="A93" s="1065"/>
      <c r="B93" s="1066"/>
      <c r="C93" s="1066"/>
      <c r="D93" s="1066"/>
      <c r="E93" s="1066"/>
      <c r="F93" s="1067"/>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65"/>
      <c r="B94" s="1066"/>
      <c r="C94" s="1066"/>
      <c r="D94" s="1066"/>
      <c r="E94" s="1066"/>
      <c r="F94" s="1067"/>
      <c r="G94" s="611" t="s">
        <v>409</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2">
      <c r="A95" s="1065"/>
      <c r="B95" s="1066"/>
      <c r="C95" s="1066"/>
      <c r="D95" s="1066"/>
      <c r="E95" s="1066"/>
      <c r="F95" s="1067"/>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2">
      <c r="A96" s="1065"/>
      <c r="B96" s="1066"/>
      <c r="C96" s="1066"/>
      <c r="D96" s="1066"/>
      <c r="E96" s="1066"/>
      <c r="F96" s="1067"/>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2">
      <c r="A97" s="1065"/>
      <c r="B97" s="1066"/>
      <c r="C97" s="1066"/>
      <c r="D97" s="1066"/>
      <c r="E97" s="1066"/>
      <c r="F97" s="1067"/>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2">
      <c r="A98" s="1065"/>
      <c r="B98" s="1066"/>
      <c r="C98" s="1066"/>
      <c r="D98" s="1066"/>
      <c r="E98" s="1066"/>
      <c r="F98" s="1067"/>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2">
      <c r="A99" s="1065"/>
      <c r="B99" s="1066"/>
      <c r="C99" s="1066"/>
      <c r="D99" s="1066"/>
      <c r="E99" s="1066"/>
      <c r="F99" s="1067"/>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2">
      <c r="A100" s="1065"/>
      <c r="B100" s="1066"/>
      <c r="C100" s="1066"/>
      <c r="D100" s="1066"/>
      <c r="E100" s="1066"/>
      <c r="F100" s="1067"/>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2">
      <c r="A101" s="1065"/>
      <c r="B101" s="1066"/>
      <c r="C101" s="1066"/>
      <c r="D101" s="1066"/>
      <c r="E101" s="1066"/>
      <c r="F101" s="1067"/>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2">
      <c r="A102" s="1065"/>
      <c r="B102" s="1066"/>
      <c r="C102" s="1066"/>
      <c r="D102" s="1066"/>
      <c r="E102" s="1066"/>
      <c r="F102" s="1067"/>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2">
      <c r="A103" s="1065"/>
      <c r="B103" s="1066"/>
      <c r="C103" s="1066"/>
      <c r="D103" s="1066"/>
      <c r="E103" s="1066"/>
      <c r="F103" s="1067"/>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2">
      <c r="A104" s="1065"/>
      <c r="B104" s="1066"/>
      <c r="C104" s="1066"/>
      <c r="D104" s="1066"/>
      <c r="E104" s="1066"/>
      <c r="F104" s="1067"/>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2">
      <c r="A105" s="1065"/>
      <c r="B105" s="1066"/>
      <c r="C105" s="1066"/>
      <c r="D105" s="1066"/>
      <c r="E105" s="1066"/>
      <c r="F105" s="1067"/>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5"/>
    <row r="108" spans="1:50" ht="30" customHeight="1" x14ac:dyDescent="0.2">
      <c r="A108" s="1071" t="s">
        <v>28</v>
      </c>
      <c r="B108" s="1072"/>
      <c r="C108" s="1072"/>
      <c r="D108" s="1072"/>
      <c r="E108" s="1072"/>
      <c r="F108" s="1073"/>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2">
      <c r="A109" s="1065"/>
      <c r="B109" s="1066"/>
      <c r="C109" s="1066"/>
      <c r="D109" s="1066"/>
      <c r="E109" s="1066"/>
      <c r="F109" s="1067"/>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2">
      <c r="A110" s="1065"/>
      <c r="B110" s="1066"/>
      <c r="C110" s="1066"/>
      <c r="D110" s="1066"/>
      <c r="E110" s="1066"/>
      <c r="F110" s="1067"/>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2">
      <c r="A111" s="1065"/>
      <c r="B111" s="1066"/>
      <c r="C111" s="1066"/>
      <c r="D111" s="1066"/>
      <c r="E111" s="1066"/>
      <c r="F111" s="1067"/>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2">
      <c r="A112" s="1065"/>
      <c r="B112" s="1066"/>
      <c r="C112" s="1066"/>
      <c r="D112" s="1066"/>
      <c r="E112" s="1066"/>
      <c r="F112" s="1067"/>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2">
      <c r="A113" s="1065"/>
      <c r="B113" s="1066"/>
      <c r="C113" s="1066"/>
      <c r="D113" s="1066"/>
      <c r="E113" s="1066"/>
      <c r="F113" s="1067"/>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2">
      <c r="A114" s="1065"/>
      <c r="B114" s="1066"/>
      <c r="C114" s="1066"/>
      <c r="D114" s="1066"/>
      <c r="E114" s="1066"/>
      <c r="F114" s="1067"/>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2">
      <c r="A115" s="1065"/>
      <c r="B115" s="1066"/>
      <c r="C115" s="1066"/>
      <c r="D115" s="1066"/>
      <c r="E115" s="1066"/>
      <c r="F115" s="1067"/>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2">
      <c r="A116" s="1065"/>
      <c r="B116" s="1066"/>
      <c r="C116" s="1066"/>
      <c r="D116" s="1066"/>
      <c r="E116" s="1066"/>
      <c r="F116" s="1067"/>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2">
      <c r="A117" s="1065"/>
      <c r="B117" s="1066"/>
      <c r="C117" s="1066"/>
      <c r="D117" s="1066"/>
      <c r="E117" s="1066"/>
      <c r="F117" s="1067"/>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2">
      <c r="A118" s="1065"/>
      <c r="B118" s="1066"/>
      <c r="C118" s="1066"/>
      <c r="D118" s="1066"/>
      <c r="E118" s="1066"/>
      <c r="F118" s="1067"/>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2">
      <c r="A119" s="1065"/>
      <c r="B119" s="1066"/>
      <c r="C119" s="1066"/>
      <c r="D119" s="1066"/>
      <c r="E119" s="1066"/>
      <c r="F119" s="1067"/>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5">
      <c r="A120" s="1065"/>
      <c r="B120" s="1066"/>
      <c r="C120" s="1066"/>
      <c r="D120" s="1066"/>
      <c r="E120" s="1066"/>
      <c r="F120" s="1067"/>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65"/>
      <c r="B121" s="1066"/>
      <c r="C121" s="1066"/>
      <c r="D121" s="1066"/>
      <c r="E121" s="1066"/>
      <c r="F121" s="1067"/>
      <c r="G121" s="611" t="s">
        <v>411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2">
      <c r="A122" s="1065"/>
      <c r="B122" s="1066"/>
      <c r="C122" s="1066"/>
      <c r="D122" s="1066"/>
      <c r="E122" s="1066"/>
      <c r="F122" s="1067"/>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2">
      <c r="A123" s="1065"/>
      <c r="B123" s="1066"/>
      <c r="C123" s="1066"/>
      <c r="D123" s="1066"/>
      <c r="E123" s="1066"/>
      <c r="F123" s="1067"/>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2">
      <c r="A124" s="1065"/>
      <c r="B124" s="1066"/>
      <c r="C124" s="1066"/>
      <c r="D124" s="1066"/>
      <c r="E124" s="1066"/>
      <c r="F124" s="1067"/>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2">
      <c r="A125" s="1065"/>
      <c r="B125" s="1066"/>
      <c r="C125" s="1066"/>
      <c r="D125" s="1066"/>
      <c r="E125" s="1066"/>
      <c r="F125" s="1067"/>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2">
      <c r="A126" s="1065"/>
      <c r="B126" s="1066"/>
      <c r="C126" s="1066"/>
      <c r="D126" s="1066"/>
      <c r="E126" s="1066"/>
      <c r="F126" s="1067"/>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2">
      <c r="A127" s="1065"/>
      <c r="B127" s="1066"/>
      <c r="C127" s="1066"/>
      <c r="D127" s="1066"/>
      <c r="E127" s="1066"/>
      <c r="F127" s="1067"/>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2">
      <c r="A128" s="1065"/>
      <c r="B128" s="1066"/>
      <c r="C128" s="1066"/>
      <c r="D128" s="1066"/>
      <c r="E128" s="1066"/>
      <c r="F128" s="1067"/>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2">
      <c r="A129" s="1065"/>
      <c r="B129" s="1066"/>
      <c r="C129" s="1066"/>
      <c r="D129" s="1066"/>
      <c r="E129" s="1066"/>
      <c r="F129" s="1067"/>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2">
      <c r="A130" s="1065"/>
      <c r="B130" s="1066"/>
      <c r="C130" s="1066"/>
      <c r="D130" s="1066"/>
      <c r="E130" s="1066"/>
      <c r="F130" s="1067"/>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2">
      <c r="A131" s="1065"/>
      <c r="B131" s="1066"/>
      <c r="C131" s="1066"/>
      <c r="D131" s="1066"/>
      <c r="E131" s="1066"/>
      <c r="F131" s="1067"/>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2">
      <c r="A132" s="1065"/>
      <c r="B132" s="1066"/>
      <c r="C132" s="1066"/>
      <c r="D132" s="1066"/>
      <c r="E132" s="1066"/>
      <c r="F132" s="1067"/>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5">
      <c r="A133" s="1065"/>
      <c r="B133" s="1066"/>
      <c r="C133" s="1066"/>
      <c r="D133" s="1066"/>
      <c r="E133" s="1066"/>
      <c r="F133" s="1067"/>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65"/>
      <c r="B134" s="1066"/>
      <c r="C134" s="1066"/>
      <c r="D134" s="1066"/>
      <c r="E134" s="1066"/>
      <c r="F134" s="1067"/>
      <c r="G134" s="611" t="s">
        <v>413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2">
      <c r="A135" s="1065"/>
      <c r="B135" s="1066"/>
      <c r="C135" s="1066"/>
      <c r="D135" s="1066"/>
      <c r="E135" s="1066"/>
      <c r="F135" s="1067"/>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2">
      <c r="A136" s="1065"/>
      <c r="B136" s="1066"/>
      <c r="C136" s="1066"/>
      <c r="D136" s="1066"/>
      <c r="E136" s="1066"/>
      <c r="F136" s="1067"/>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2">
      <c r="A137" s="1065"/>
      <c r="B137" s="1066"/>
      <c r="C137" s="1066"/>
      <c r="D137" s="1066"/>
      <c r="E137" s="1066"/>
      <c r="F137" s="1067"/>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2">
      <c r="A138" s="1065"/>
      <c r="B138" s="1066"/>
      <c r="C138" s="1066"/>
      <c r="D138" s="1066"/>
      <c r="E138" s="1066"/>
      <c r="F138" s="1067"/>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2">
      <c r="A139" s="1065"/>
      <c r="B139" s="1066"/>
      <c r="C139" s="1066"/>
      <c r="D139" s="1066"/>
      <c r="E139" s="1066"/>
      <c r="F139" s="1067"/>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2">
      <c r="A140" s="1065"/>
      <c r="B140" s="1066"/>
      <c r="C140" s="1066"/>
      <c r="D140" s="1066"/>
      <c r="E140" s="1066"/>
      <c r="F140" s="1067"/>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2">
      <c r="A141" s="1065"/>
      <c r="B141" s="1066"/>
      <c r="C141" s="1066"/>
      <c r="D141" s="1066"/>
      <c r="E141" s="1066"/>
      <c r="F141" s="1067"/>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2">
      <c r="A142" s="1065"/>
      <c r="B142" s="1066"/>
      <c r="C142" s="1066"/>
      <c r="D142" s="1066"/>
      <c r="E142" s="1066"/>
      <c r="F142" s="1067"/>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2">
      <c r="A143" s="1065"/>
      <c r="B143" s="1066"/>
      <c r="C143" s="1066"/>
      <c r="D143" s="1066"/>
      <c r="E143" s="1066"/>
      <c r="F143" s="1067"/>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2">
      <c r="A144" s="1065"/>
      <c r="B144" s="1066"/>
      <c r="C144" s="1066"/>
      <c r="D144" s="1066"/>
      <c r="E144" s="1066"/>
      <c r="F144" s="1067"/>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2">
      <c r="A145" s="1065"/>
      <c r="B145" s="1066"/>
      <c r="C145" s="1066"/>
      <c r="D145" s="1066"/>
      <c r="E145" s="1066"/>
      <c r="F145" s="1067"/>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5">
      <c r="A146" s="1065"/>
      <c r="B146" s="1066"/>
      <c r="C146" s="1066"/>
      <c r="D146" s="1066"/>
      <c r="E146" s="1066"/>
      <c r="F146" s="1067"/>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65"/>
      <c r="B147" s="1066"/>
      <c r="C147" s="1066"/>
      <c r="D147" s="1066"/>
      <c r="E147" s="1066"/>
      <c r="F147" s="1067"/>
      <c r="G147" s="611" t="s">
        <v>415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2">
      <c r="A148" s="1065"/>
      <c r="B148" s="1066"/>
      <c r="C148" s="1066"/>
      <c r="D148" s="1066"/>
      <c r="E148" s="1066"/>
      <c r="F148" s="1067"/>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2">
      <c r="A149" s="1065"/>
      <c r="B149" s="1066"/>
      <c r="C149" s="1066"/>
      <c r="D149" s="1066"/>
      <c r="E149" s="1066"/>
      <c r="F149" s="1067"/>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2">
      <c r="A150" s="1065"/>
      <c r="B150" s="1066"/>
      <c r="C150" s="1066"/>
      <c r="D150" s="1066"/>
      <c r="E150" s="1066"/>
      <c r="F150" s="1067"/>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2">
      <c r="A151" s="1065"/>
      <c r="B151" s="1066"/>
      <c r="C151" s="1066"/>
      <c r="D151" s="1066"/>
      <c r="E151" s="1066"/>
      <c r="F151" s="1067"/>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2">
      <c r="A152" s="1065"/>
      <c r="B152" s="1066"/>
      <c r="C152" s="1066"/>
      <c r="D152" s="1066"/>
      <c r="E152" s="1066"/>
      <c r="F152" s="1067"/>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2">
      <c r="A153" s="1065"/>
      <c r="B153" s="1066"/>
      <c r="C153" s="1066"/>
      <c r="D153" s="1066"/>
      <c r="E153" s="1066"/>
      <c r="F153" s="1067"/>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2">
      <c r="A154" s="1065"/>
      <c r="B154" s="1066"/>
      <c r="C154" s="1066"/>
      <c r="D154" s="1066"/>
      <c r="E154" s="1066"/>
      <c r="F154" s="1067"/>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2">
      <c r="A155" s="1065"/>
      <c r="B155" s="1066"/>
      <c r="C155" s="1066"/>
      <c r="D155" s="1066"/>
      <c r="E155" s="1066"/>
      <c r="F155" s="1067"/>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2">
      <c r="A156" s="1065"/>
      <c r="B156" s="1066"/>
      <c r="C156" s="1066"/>
      <c r="D156" s="1066"/>
      <c r="E156" s="1066"/>
      <c r="F156" s="1067"/>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2">
      <c r="A157" s="1065"/>
      <c r="B157" s="1066"/>
      <c r="C157" s="1066"/>
      <c r="D157" s="1066"/>
      <c r="E157" s="1066"/>
      <c r="F157" s="1067"/>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2">
      <c r="A158" s="1065"/>
      <c r="B158" s="1066"/>
      <c r="C158" s="1066"/>
      <c r="D158" s="1066"/>
      <c r="E158" s="1066"/>
      <c r="F158" s="1067"/>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5"/>
    <row r="161" spans="1:50" ht="30" customHeight="1" x14ac:dyDescent="0.2">
      <c r="A161" s="1071" t="s">
        <v>28</v>
      </c>
      <c r="B161" s="1072"/>
      <c r="C161" s="1072"/>
      <c r="D161" s="1072"/>
      <c r="E161" s="1072"/>
      <c r="F161" s="1073"/>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2">
      <c r="A162" s="1065"/>
      <c r="B162" s="1066"/>
      <c r="C162" s="1066"/>
      <c r="D162" s="1066"/>
      <c r="E162" s="1066"/>
      <c r="F162" s="1067"/>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2">
      <c r="A163" s="1065"/>
      <c r="B163" s="1066"/>
      <c r="C163" s="1066"/>
      <c r="D163" s="1066"/>
      <c r="E163" s="1066"/>
      <c r="F163" s="1067"/>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2">
      <c r="A164" s="1065"/>
      <c r="B164" s="1066"/>
      <c r="C164" s="1066"/>
      <c r="D164" s="1066"/>
      <c r="E164" s="1066"/>
      <c r="F164" s="1067"/>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2">
      <c r="A165" s="1065"/>
      <c r="B165" s="1066"/>
      <c r="C165" s="1066"/>
      <c r="D165" s="1066"/>
      <c r="E165" s="1066"/>
      <c r="F165" s="1067"/>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2">
      <c r="A166" s="1065"/>
      <c r="B166" s="1066"/>
      <c r="C166" s="1066"/>
      <c r="D166" s="1066"/>
      <c r="E166" s="1066"/>
      <c r="F166" s="1067"/>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2">
      <c r="A167" s="1065"/>
      <c r="B167" s="1066"/>
      <c r="C167" s="1066"/>
      <c r="D167" s="1066"/>
      <c r="E167" s="1066"/>
      <c r="F167" s="1067"/>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2">
      <c r="A168" s="1065"/>
      <c r="B168" s="1066"/>
      <c r="C168" s="1066"/>
      <c r="D168" s="1066"/>
      <c r="E168" s="1066"/>
      <c r="F168" s="1067"/>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2">
      <c r="A169" s="1065"/>
      <c r="B169" s="1066"/>
      <c r="C169" s="1066"/>
      <c r="D169" s="1066"/>
      <c r="E169" s="1066"/>
      <c r="F169" s="1067"/>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2">
      <c r="A170" s="1065"/>
      <c r="B170" s="1066"/>
      <c r="C170" s="1066"/>
      <c r="D170" s="1066"/>
      <c r="E170" s="1066"/>
      <c r="F170" s="1067"/>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2">
      <c r="A171" s="1065"/>
      <c r="B171" s="1066"/>
      <c r="C171" s="1066"/>
      <c r="D171" s="1066"/>
      <c r="E171" s="1066"/>
      <c r="F171" s="1067"/>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2">
      <c r="A172" s="1065"/>
      <c r="B172" s="1066"/>
      <c r="C172" s="1066"/>
      <c r="D172" s="1066"/>
      <c r="E172" s="1066"/>
      <c r="F172" s="1067"/>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5">
      <c r="A173" s="1065"/>
      <c r="B173" s="1066"/>
      <c r="C173" s="1066"/>
      <c r="D173" s="1066"/>
      <c r="E173" s="1066"/>
      <c r="F173" s="1067"/>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65"/>
      <c r="B174" s="1066"/>
      <c r="C174" s="1066"/>
      <c r="D174" s="1066"/>
      <c r="E174" s="1066"/>
      <c r="F174" s="1067"/>
      <c r="G174" s="611" t="s">
        <v>417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2">
      <c r="A175" s="1065"/>
      <c r="B175" s="1066"/>
      <c r="C175" s="1066"/>
      <c r="D175" s="1066"/>
      <c r="E175" s="1066"/>
      <c r="F175" s="1067"/>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2">
      <c r="A176" s="1065"/>
      <c r="B176" s="1066"/>
      <c r="C176" s="1066"/>
      <c r="D176" s="1066"/>
      <c r="E176" s="1066"/>
      <c r="F176" s="1067"/>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2">
      <c r="A177" s="1065"/>
      <c r="B177" s="1066"/>
      <c r="C177" s="1066"/>
      <c r="D177" s="1066"/>
      <c r="E177" s="1066"/>
      <c r="F177" s="1067"/>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2">
      <c r="A178" s="1065"/>
      <c r="B178" s="1066"/>
      <c r="C178" s="1066"/>
      <c r="D178" s="1066"/>
      <c r="E178" s="1066"/>
      <c r="F178" s="1067"/>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2">
      <c r="A179" s="1065"/>
      <c r="B179" s="1066"/>
      <c r="C179" s="1066"/>
      <c r="D179" s="1066"/>
      <c r="E179" s="1066"/>
      <c r="F179" s="1067"/>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2">
      <c r="A180" s="1065"/>
      <c r="B180" s="1066"/>
      <c r="C180" s="1066"/>
      <c r="D180" s="1066"/>
      <c r="E180" s="1066"/>
      <c r="F180" s="1067"/>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2">
      <c r="A181" s="1065"/>
      <c r="B181" s="1066"/>
      <c r="C181" s="1066"/>
      <c r="D181" s="1066"/>
      <c r="E181" s="1066"/>
      <c r="F181" s="1067"/>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2">
      <c r="A182" s="1065"/>
      <c r="B182" s="1066"/>
      <c r="C182" s="1066"/>
      <c r="D182" s="1066"/>
      <c r="E182" s="1066"/>
      <c r="F182" s="1067"/>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2">
      <c r="A183" s="1065"/>
      <c r="B183" s="1066"/>
      <c r="C183" s="1066"/>
      <c r="D183" s="1066"/>
      <c r="E183" s="1066"/>
      <c r="F183" s="1067"/>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2">
      <c r="A184" s="1065"/>
      <c r="B184" s="1066"/>
      <c r="C184" s="1066"/>
      <c r="D184" s="1066"/>
      <c r="E184" s="1066"/>
      <c r="F184" s="1067"/>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2">
      <c r="A185" s="1065"/>
      <c r="B185" s="1066"/>
      <c r="C185" s="1066"/>
      <c r="D185" s="1066"/>
      <c r="E185" s="1066"/>
      <c r="F185" s="1067"/>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5">
      <c r="A186" s="1065"/>
      <c r="B186" s="1066"/>
      <c r="C186" s="1066"/>
      <c r="D186" s="1066"/>
      <c r="E186" s="1066"/>
      <c r="F186" s="1067"/>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65"/>
      <c r="B187" s="1066"/>
      <c r="C187" s="1066"/>
      <c r="D187" s="1066"/>
      <c r="E187" s="1066"/>
      <c r="F187" s="1067"/>
      <c r="G187" s="611" t="s">
        <v>420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2">
      <c r="A188" s="1065"/>
      <c r="B188" s="1066"/>
      <c r="C188" s="1066"/>
      <c r="D188" s="1066"/>
      <c r="E188" s="1066"/>
      <c r="F188" s="1067"/>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2">
      <c r="A189" s="1065"/>
      <c r="B189" s="1066"/>
      <c r="C189" s="1066"/>
      <c r="D189" s="1066"/>
      <c r="E189" s="1066"/>
      <c r="F189" s="1067"/>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2">
      <c r="A190" s="1065"/>
      <c r="B190" s="1066"/>
      <c r="C190" s="1066"/>
      <c r="D190" s="1066"/>
      <c r="E190" s="1066"/>
      <c r="F190" s="1067"/>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2">
      <c r="A191" s="1065"/>
      <c r="B191" s="1066"/>
      <c r="C191" s="1066"/>
      <c r="D191" s="1066"/>
      <c r="E191" s="1066"/>
      <c r="F191" s="1067"/>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2">
      <c r="A192" s="1065"/>
      <c r="B192" s="1066"/>
      <c r="C192" s="1066"/>
      <c r="D192" s="1066"/>
      <c r="E192" s="1066"/>
      <c r="F192" s="1067"/>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2">
      <c r="A193" s="1065"/>
      <c r="B193" s="1066"/>
      <c r="C193" s="1066"/>
      <c r="D193" s="1066"/>
      <c r="E193" s="1066"/>
      <c r="F193" s="1067"/>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2">
      <c r="A194" s="1065"/>
      <c r="B194" s="1066"/>
      <c r="C194" s="1066"/>
      <c r="D194" s="1066"/>
      <c r="E194" s="1066"/>
      <c r="F194" s="1067"/>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2">
      <c r="A195" s="1065"/>
      <c r="B195" s="1066"/>
      <c r="C195" s="1066"/>
      <c r="D195" s="1066"/>
      <c r="E195" s="1066"/>
      <c r="F195" s="1067"/>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2">
      <c r="A196" s="1065"/>
      <c r="B196" s="1066"/>
      <c r="C196" s="1066"/>
      <c r="D196" s="1066"/>
      <c r="E196" s="1066"/>
      <c r="F196" s="1067"/>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2">
      <c r="A197" s="1065"/>
      <c r="B197" s="1066"/>
      <c r="C197" s="1066"/>
      <c r="D197" s="1066"/>
      <c r="E197" s="1066"/>
      <c r="F197" s="1067"/>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2">
      <c r="A198" s="1065"/>
      <c r="B198" s="1066"/>
      <c r="C198" s="1066"/>
      <c r="D198" s="1066"/>
      <c r="E198" s="1066"/>
      <c r="F198" s="1067"/>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5">
      <c r="A199" s="1065"/>
      <c r="B199" s="1066"/>
      <c r="C199" s="1066"/>
      <c r="D199" s="1066"/>
      <c r="E199" s="1066"/>
      <c r="F199" s="1067"/>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65"/>
      <c r="B200" s="1066"/>
      <c r="C200" s="1066"/>
      <c r="D200" s="1066"/>
      <c r="E200" s="1066"/>
      <c r="F200" s="1067"/>
      <c r="G200" s="611" t="s">
        <v>421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2">
      <c r="A201" s="1065"/>
      <c r="B201" s="1066"/>
      <c r="C201" s="1066"/>
      <c r="D201" s="1066"/>
      <c r="E201" s="1066"/>
      <c r="F201" s="1067"/>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2">
      <c r="A202" s="1065"/>
      <c r="B202" s="1066"/>
      <c r="C202" s="1066"/>
      <c r="D202" s="1066"/>
      <c r="E202" s="1066"/>
      <c r="F202" s="1067"/>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2">
      <c r="A203" s="1065"/>
      <c r="B203" s="1066"/>
      <c r="C203" s="1066"/>
      <c r="D203" s="1066"/>
      <c r="E203" s="1066"/>
      <c r="F203" s="1067"/>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2">
      <c r="A204" s="1065"/>
      <c r="B204" s="1066"/>
      <c r="C204" s="1066"/>
      <c r="D204" s="1066"/>
      <c r="E204" s="1066"/>
      <c r="F204" s="1067"/>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2">
      <c r="A205" s="1065"/>
      <c r="B205" s="1066"/>
      <c r="C205" s="1066"/>
      <c r="D205" s="1066"/>
      <c r="E205" s="1066"/>
      <c r="F205" s="1067"/>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2">
      <c r="A206" s="1065"/>
      <c r="B206" s="1066"/>
      <c r="C206" s="1066"/>
      <c r="D206" s="1066"/>
      <c r="E206" s="1066"/>
      <c r="F206" s="1067"/>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2">
      <c r="A207" s="1065"/>
      <c r="B207" s="1066"/>
      <c r="C207" s="1066"/>
      <c r="D207" s="1066"/>
      <c r="E207" s="1066"/>
      <c r="F207" s="1067"/>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2">
      <c r="A208" s="1065"/>
      <c r="B208" s="1066"/>
      <c r="C208" s="1066"/>
      <c r="D208" s="1066"/>
      <c r="E208" s="1066"/>
      <c r="F208" s="1067"/>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2">
      <c r="A209" s="1065"/>
      <c r="B209" s="1066"/>
      <c r="C209" s="1066"/>
      <c r="D209" s="1066"/>
      <c r="E209" s="1066"/>
      <c r="F209" s="1067"/>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2">
      <c r="A210" s="1065"/>
      <c r="B210" s="1066"/>
      <c r="C210" s="1066"/>
      <c r="D210" s="1066"/>
      <c r="E210" s="1066"/>
      <c r="F210" s="1067"/>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2">
      <c r="A211" s="1065"/>
      <c r="B211" s="1066"/>
      <c r="C211" s="1066"/>
      <c r="D211" s="1066"/>
      <c r="E211" s="1066"/>
      <c r="F211" s="1067"/>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5"/>
    <row r="214" spans="1:50" ht="30" customHeight="1" x14ac:dyDescent="0.2">
      <c r="A214" s="1062" t="s">
        <v>28</v>
      </c>
      <c r="B214" s="1063"/>
      <c r="C214" s="1063"/>
      <c r="D214" s="1063"/>
      <c r="E214" s="1063"/>
      <c r="F214" s="1064"/>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2">
      <c r="A215" s="1065"/>
      <c r="B215" s="1066"/>
      <c r="C215" s="1066"/>
      <c r="D215" s="1066"/>
      <c r="E215" s="1066"/>
      <c r="F215" s="1067"/>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2">
      <c r="A216" s="1065"/>
      <c r="B216" s="1066"/>
      <c r="C216" s="1066"/>
      <c r="D216" s="1066"/>
      <c r="E216" s="1066"/>
      <c r="F216" s="1067"/>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2">
      <c r="A217" s="1065"/>
      <c r="B217" s="1066"/>
      <c r="C217" s="1066"/>
      <c r="D217" s="1066"/>
      <c r="E217" s="1066"/>
      <c r="F217" s="1067"/>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2">
      <c r="A218" s="1065"/>
      <c r="B218" s="1066"/>
      <c r="C218" s="1066"/>
      <c r="D218" s="1066"/>
      <c r="E218" s="1066"/>
      <c r="F218" s="1067"/>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2">
      <c r="A219" s="1065"/>
      <c r="B219" s="1066"/>
      <c r="C219" s="1066"/>
      <c r="D219" s="1066"/>
      <c r="E219" s="1066"/>
      <c r="F219" s="1067"/>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2">
      <c r="A220" s="1065"/>
      <c r="B220" s="1066"/>
      <c r="C220" s="1066"/>
      <c r="D220" s="1066"/>
      <c r="E220" s="1066"/>
      <c r="F220" s="1067"/>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2">
      <c r="A221" s="1065"/>
      <c r="B221" s="1066"/>
      <c r="C221" s="1066"/>
      <c r="D221" s="1066"/>
      <c r="E221" s="1066"/>
      <c r="F221" s="1067"/>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2">
      <c r="A222" s="1065"/>
      <c r="B222" s="1066"/>
      <c r="C222" s="1066"/>
      <c r="D222" s="1066"/>
      <c r="E222" s="1066"/>
      <c r="F222" s="1067"/>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2">
      <c r="A223" s="1065"/>
      <c r="B223" s="1066"/>
      <c r="C223" s="1066"/>
      <c r="D223" s="1066"/>
      <c r="E223" s="1066"/>
      <c r="F223" s="1067"/>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2">
      <c r="A224" s="1065"/>
      <c r="B224" s="1066"/>
      <c r="C224" s="1066"/>
      <c r="D224" s="1066"/>
      <c r="E224" s="1066"/>
      <c r="F224" s="1067"/>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2">
      <c r="A225" s="1065"/>
      <c r="B225" s="1066"/>
      <c r="C225" s="1066"/>
      <c r="D225" s="1066"/>
      <c r="E225" s="1066"/>
      <c r="F225" s="1067"/>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5">
      <c r="A226" s="1065"/>
      <c r="B226" s="1066"/>
      <c r="C226" s="1066"/>
      <c r="D226" s="1066"/>
      <c r="E226" s="1066"/>
      <c r="F226" s="1067"/>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65"/>
      <c r="B227" s="1066"/>
      <c r="C227" s="1066"/>
      <c r="D227" s="1066"/>
      <c r="E227" s="1066"/>
      <c r="F227" s="1067"/>
      <c r="G227" s="611" t="s">
        <v>423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2">
      <c r="A228" s="1065"/>
      <c r="B228" s="1066"/>
      <c r="C228" s="1066"/>
      <c r="D228" s="1066"/>
      <c r="E228" s="1066"/>
      <c r="F228" s="1067"/>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2">
      <c r="A229" s="1065"/>
      <c r="B229" s="1066"/>
      <c r="C229" s="1066"/>
      <c r="D229" s="1066"/>
      <c r="E229" s="1066"/>
      <c r="F229" s="1067"/>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2">
      <c r="A230" s="1065"/>
      <c r="B230" s="1066"/>
      <c r="C230" s="1066"/>
      <c r="D230" s="1066"/>
      <c r="E230" s="1066"/>
      <c r="F230" s="1067"/>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2">
      <c r="A231" s="1065"/>
      <c r="B231" s="1066"/>
      <c r="C231" s="1066"/>
      <c r="D231" s="1066"/>
      <c r="E231" s="1066"/>
      <c r="F231" s="1067"/>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2">
      <c r="A232" s="1065"/>
      <c r="B232" s="1066"/>
      <c r="C232" s="1066"/>
      <c r="D232" s="1066"/>
      <c r="E232" s="1066"/>
      <c r="F232" s="1067"/>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2">
      <c r="A233" s="1065"/>
      <c r="B233" s="1066"/>
      <c r="C233" s="1066"/>
      <c r="D233" s="1066"/>
      <c r="E233" s="1066"/>
      <c r="F233" s="1067"/>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2">
      <c r="A234" s="1065"/>
      <c r="B234" s="1066"/>
      <c r="C234" s="1066"/>
      <c r="D234" s="1066"/>
      <c r="E234" s="1066"/>
      <c r="F234" s="1067"/>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2">
      <c r="A235" s="1065"/>
      <c r="B235" s="1066"/>
      <c r="C235" s="1066"/>
      <c r="D235" s="1066"/>
      <c r="E235" s="1066"/>
      <c r="F235" s="1067"/>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2">
      <c r="A236" s="1065"/>
      <c r="B236" s="1066"/>
      <c r="C236" s="1066"/>
      <c r="D236" s="1066"/>
      <c r="E236" s="1066"/>
      <c r="F236" s="1067"/>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2">
      <c r="A237" s="1065"/>
      <c r="B237" s="1066"/>
      <c r="C237" s="1066"/>
      <c r="D237" s="1066"/>
      <c r="E237" s="1066"/>
      <c r="F237" s="1067"/>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2">
      <c r="A238" s="1065"/>
      <c r="B238" s="1066"/>
      <c r="C238" s="1066"/>
      <c r="D238" s="1066"/>
      <c r="E238" s="1066"/>
      <c r="F238" s="1067"/>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5">
      <c r="A239" s="1065"/>
      <c r="B239" s="1066"/>
      <c r="C239" s="1066"/>
      <c r="D239" s="1066"/>
      <c r="E239" s="1066"/>
      <c r="F239" s="1067"/>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65"/>
      <c r="B240" s="1066"/>
      <c r="C240" s="1066"/>
      <c r="D240" s="1066"/>
      <c r="E240" s="1066"/>
      <c r="F240" s="1067"/>
      <c r="G240" s="611" t="s">
        <v>425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2">
      <c r="A241" s="1065"/>
      <c r="B241" s="1066"/>
      <c r="C241" s="1066"/>
      <c r="D241" s="1066"/>
      <c r="E241" s="1066"/>
      <c r="F241" s="1067"/>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2">
      <c r="A242" s="1065"/>
      <c r="B242" s="1066"/>
      <c r="C242" s="1066"/>
      <c r="D242" s="1066"/>
      <c r="E242" s="1066"/>
      <c r="F242" s="1067"/>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2">
      <c r="A243" s="1065"/>
      <c r="B243" s="1066"/>
      <c r="C243" s="1066"/>
      <c r="D243" s="1066"/>
      <c r="E243" s="1066"/>
      <c r="F243" s="1067"/>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2">
      <c r="A244" s="1065"/>
      <c r="B244" s="1066"/>
      <c r="C244" s="1066"/>
      <c r="D244" s="1066"/>
      <c r="E244" s="1066"/>
      <c r="F244" s="1067"/>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2">
      <c r="A245" s="1065"/>
      <c r="B245" s="1066"/>
      <c r="C245" s="1066"/>
      <c r="D245" s="1066"/>
      <c r="E245" s="1066"/>
      <c r="F245" s="1067"/>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2">
      <c r="A246" s="1065"/>
      <c r="B246" s="1066"/>
      <c r="C246" s="1066"/>
      <c r="D246" s="1066"/>
      <c r="E246" s="1066"/>
      <c r="F246" s="1067"/>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2">
      <c r="A247" s="1065"/>
      <c r="B247" s="1066"/>
      <c r="C247" s="1066"/>
      <c r="D247" s="1066"/>
      <c r="E247" s="1066"/>
      <c r="F247" s="1067"/>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2">
      <c r="A248" s="1065"/>
      <c r="B248" s="1066"/>
      <c r="C248" s="1066"/>
      <c r="D248" s="1066"/>
      <c r="E248" s="1066"/>
      <c r="F248" s="1067"/>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2">
      <c r="A249" s="1065"/>
      <c r="B249" s="1066"/>
      <c r="C249" s="1066"/>
      <c r="D249" s="1066"/>
      <c r="E249" s="1066"/>
      <c r="F249" s="1067"/>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2">
      <c r="A250" s="1065"/>
      <c r="B250" s="1066"/>
      <c r="C250" s="1066"/>
      <c r="D250" s="1066"/>
      <c r="E250" s="1066"/>
      <c r="F250" s="1067"/>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2">
      <c r="A251" s="1065"/>
      <c r="B251" s="1066"/>
      <c r="C251" s="1066"/>
      <c r="D251" s="1066"/>
      <c r="E251" s="1066"/>
      <c r="F251" s="1067"/>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5">
      <c r="A252" s="1065"/>
      <c r="B252" s="1066"/>
      <c r="C252" s="1066"/>
      <c r="D252" s="1066"/>
      <c r="E252" s="1066"/>
      <c r="F252" s="1067"/>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65"/>
      <c r="B253" s="1066"/>
      <c r="C253" s="1066"/>
      <c r="D253" s="1066"/>
      <c r="E253" s="1066"/>
      <c r="F253" s="1067"/>
      <c r="G253" s="611" t="s">
        <v>427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2">
      <c r="A254" s="1065"/>
      <c r="B254" s="1066"/>
      <c r="C254" s="1066"/>
      <c r="D254" s="1066"/>
      <c r="E254" s="1066"/>
      <c r="F254" s="1067"/>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2">
      <c r="A255" s="1065"/>
      <c r="B255" s="1066"/>
      <c r="C255" s="1066"/>
      <c r="D255" s="1066"/>
      <c r="E255" s="1066"/>
      <c r="F255" s="1067"/>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2">
      <c r="A256" s="1065"/>
      <c r="B256" s="1066"/>
      <c r="C256" s="1066"/>
      <c r="D256" s="1066"/>
      <c r="E256" s="1066"/>
      <c r="F256" s="1067"/>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2">
      <c r="A257" s="1065"/>
      <c r="B257" s="1066"/>
      <c r="C257" s="1066"/>
      <c r="D257" s="1066"/>
      <c r="E257" s="1066"/>
      <c r="F257" s="1067"/>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2">
      <c r="A258" s="1065"/>
      <c r="B258" s="1066"/>
      <c r="C258" s="1066"/>
      <c r="D258" s="1066"/>
      <c r="E258" s="1066"/>
      <c r="F258" s="1067"/>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2">
      <c r="A259" s="1065"/>
      <c r="B259" s="1066"/>
      <c r="C259" s="1066"/>
      <c r="D259" s="1066"/>
      <c r="E259" s="1066"/>
      <c r="F259" s="1067"/>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2">
      <c r="A260" s="1065"/>
      <c r="B260" s="1066"/>
      <c r="C260" s="1066"/>
      <c r="D260" s="1066"/>
      <c r="E260" s="1066"/>
      <c r="F260" s="1067"/>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2">
      <c r="A261" s="1065"/>
      <c r="B261" s="1066"/>
      <c r="C261" s="1066"/>
      <c r="D261" s="1066"/>
      <c r="E261" s="1066"/>
      <c r="F261" s="1067"/>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2">
      <c r="A262" s="1065"/>
      <c r="B262" s="1066"/>
      <c r="C262" s="1066"/>
      <c r="D262" s="1066"/>
      <c r="E262" s="1066"/>
      <c r="F262" s="1067"/>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2">
      <c r="A263" s="1065"/>
      <c r="B263" s="1066"/>
      <c r="C263" s="1066"/>
      <c r="D263" s="1066"/>
      <c r="E263" s="1066"/>
      <c r="F263" s="1067"/>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2">
      <c r="A264" s="1065"/>
      <c r="B264" s="1066"/>
      <c r="C264" s="1066"/>
      <c r="D264" s="1066"/>
      <c r="E264" s="1066"/>
      <c r="F264" s="1067"/>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ColWidth="9" defaultRowHeight="13" x14ac:dyDescent="0.2"/>
  <cols>
    <col min="1" max="2" width="2.7265625" style="36" customWidth="1"/>
    <col min="3" max="33" width="2.7265625" style="73" customWidth="1"/>
    <col min="34" max="37" width="3.36328125" style="73" customWidth="1"/>
    <col min="38" max="41" width="2.72656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42" t="s">
        <v>431</v>
      </c>
      <c r="K3" s="361"/>
      <c r="L3" s="361"/>
      <c r="M3" s="361"/>
      <c r="N3" s="361"/>
      <c r="O3" s="361"/>
      <c r="P3" s="362" t="s">
        <v>27</v>
      </c>
      <c r="Q3" s="362"/>
      <c r="R3" s="362"/>
      <c r="S3" s="362"/>
      <c r="T3" s="362"/>
      <c r="U3" s="362"/>
      <c r="V3" s="362"/>
      <c r="W3" s="362"/>
      <c r="X3" s="362"/>
      <c r="Y3" s="363" t="s">
        <v>491</v>
      </c>
      <c r="Z3" s="364"/>
      <c r="AA3" s="364"/>
      <c r="AB3" s="364"/>
      <c r="AC3" s="142" t="s">
        <v>474</v>
      </c>
      <c r="AD3" s="142"/>
      <c r="AE3" s="142"/>
      <c r="AF3" s="142"/>
      <c r="AG3" s="142"/>
      <c r="AH3" s="363" t="s">
        <v>391</v>
      </c>
      <c r="AI3" s="360"/>
      <c r="AJ3" s="360"/>
      <c r="AK3" s="360"/>
      <c r="AL3" s="360" t="s">
        <v>21</v>
      </c>
      <c r="AM3" s="360"/>
      <c r="AN3" s="360"/>
      <c r="AO3" s="365"/>
      <c r="AP3" s="366" t="s">
        <v>432</v>
      </c>
      <c r="AQ3" s="366"/>
      <c r="AR3" s="366"/>
      <c r="AS3" s="366"/>
      <c r="AT3" s="366"/>
      <c r="AU3" s="366"/>
      <c r="AV3" s="366"/>
      <c r="AW3" s="366"/>
      <c r="AX3" s="366"/>
    </row>
    <row r="4" spans="1:50" ht="26.4" customHeight="1" x14ac:dyDescent="0.2">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4" customHeight="1" x14ac:dyDescent="0.2">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4" customHeight="1" x14ac:dyDescent="0.2">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4" customHeight="1" x14ac:dyDescent="0.2">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4" customHeight="1" x14ac:dyDescent="0.2">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4" customHeight="1" x14ac:dyDescent="0.2">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4" customHeight="1" x14ac:dyDescent="0.2">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4" customHeight="1" x14ac:dyDescent="0.2">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4" customHeight="1" x14ac:dyDescent="0.2">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4" customHeight="1" x14ac:dyDescent="0.2">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4" customHeight="1" x14ac:dyDescent="0.2">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4" customHeight="1" x14ac:dyDescent="0.2">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4" customHeight="1" x14ac:dyDescent="0.2">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4" customHeight="1" x14ac:dyDescent="0.2">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4" customHeight="1" x14ac:dyDescent="0.2">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4" customHeight="1" x14ac:dyDescent="0.2">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4" customHeight="1" x14ac:dyDescent="0.2">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4" customHeight="1" x14ac:dyDescent="0.2">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4" customHeight="1" x14ac:dyDescent="0.2">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4" customHeight="1" x14ac:dyDescent="0.2">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4" customHeight="1" x14ac:dyDescent="0.2">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4" customHeight="1" x14ac:dyDescent="0.2">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4" customHeight="1" x14ac:dyDescent="0.2">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4" customHeight="1" x14ac:dyDescent="0.2">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4" customHeight="1" x14ac:dyDescent="0.2">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4" customHeight="1" x14ac:dyDescent="0.2">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4" customHeight="1" x14ac:dyDescent="0.2">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4" customHeight="1" x14ac:dyDescent="0.2">
      <c r="A31" s="1076">
        <v>28</v>
      </c>
      <c r="B31" s="107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4" customHeight="1" x14ac:dyDescent="0.2">
      <c r="A32" s="1076">
        <v>29</v>
      </c>
      <c r="B32" s="107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4" customHeight="1" x14ac:dyDescent="0.2">
      <c r="A33" s="1076">
        <v>30</v>
      </c>
      <c r="B33" s="107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42" t="s">
        <v>431</v>
      </c>
      <c r="K36" s="361"/>
      <c r="L36" s="361"/>
      <c r="M36" s="361"/>
      <c r="N36" s="361"/>
      <c r="O36" s="361"/>
      <c r="P36" s="362" t="s">
        <v>27</v>
      </c>
      <c r="Q36" s="362"/>
      <c r="R36" s="362"/>
      <c r="S36" s="362"/>
      <c r="T36" s="362"/>
      <c r="U36" s="362"/>
      <c r="V36" s="362"/>
      <c r="W36" s="362"/>
      <c r="X36" s="362"/>
      <c r="Y36" s="363" t="s">
        <v>491</v>
      </c>
      <c r="Z36" s="364"/>
      <c r="AA36" s="364"/>
      <c r="AB36" s="364"/>
      <c r="AC36" s="142" t="s">
        <v>474</v>
      </c>
      <c r="AD36" s="142"/>
      <c r="AE36" s="142"/>
      <c r="AF36" s="142"/>
      <c r="AG36" s="142"/>
      <c r="AH36" s="363" t="s">
        <v>391</v>
      </c>
      <c r="AI36" s="360"/>
      <c r="AJ36" s="360"/>
      <c r="AK36" s="360"/>
      <c r="AL36" s="360" t="s">
        <v>21</v>
      </c>
      <c r="AM36" s="360"/>
      <c r="AN36" s="360"/>
      <c r="AO36" s="365"/>
      <c r="AP36" s="366" t="s">
        <v>432</v>
      </c>
      <c r="AQ36" s="366"/>
      <c r="AR36" s="366"/>
      <c r="AS36" s="366"/>
      <c r="AT36" s="366"/>
      <c r="AU36" s="366"/>
      <c r="AV36" s="366"/>
      <c r="AW36" s="366"/>
      <c r="AX36" s="366"/>
    </row>
    <row r="37" spans="1:50" ht="26.4" customHeight="1" x14ac:dyDescent="0.2">
      <c r="A37" s="1076">
        <v>1</v>
      </c>
      <c r="B37" s="107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4" customHeight="1" x14ac:dyDescent="0.2">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4" customHeight="1" x14ac:dyDescent="0.2">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4" customHeight="1" x14ac:dyDescent="0.2">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4" customHeight="1" x14ac:dyDescent="0.2">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4" customHeight="1" x14ac:dyDescent="0.2">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4" customHeight="1" x14ac:dyDescent="0.2">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4" customHeight="1" x14ac:dyDescent="0.2">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4" customHeight="1" x14ac:dyDescent="0.2">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4" customHeight="1" x14ac:dyDescent="0.2">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4" customHeight="1" x14ac:dyDescent="0.2">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4" customHeight="1" x14ac:dyDescent="0.2">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4" customHeight="1" x14ac:dyDescent="0.2">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4" customHeight="1" x14ac:dyDescent="0.2">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4" customHeight="1" x14ac:dyDescent="0.2">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4" customHeight="1" x14ac:dyDescent="0.2">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4" customHeight="1" x14ac:dyDescent="0.2">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4" customHeight="1" x14ac:dyDescent="0.2">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4" customHeight="1" x14ac:dyDescent="0.2">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4" customHeight="1" x14ac:dyDescent="0.2">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4" customHeight="1" x14ac:dyDescent="0.2">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4" customHeight="1" x14ac:dyDescent="0.2">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4" customHeight="1" x14ac:dyDescent="0.2">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4" customHeight="1" x14ac:dyDescent="0.2">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4" customHeight="1" x14ac:dyDescent="0.2">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4" customHeight="1" x14ac:dyDescent="0.2">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4" customHeight="1" x14ac:dyDescent="0.2">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4" customHeight="1" x14ac:dyDescent="0.2">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4" customHeight="1" x14ac:dyDescent="0.2">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4" customHeight="1" x14ac:dyDescent="0.2">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42" t="s">
        <v>431</v>
      </c>
      <c r="K69" s="361"/>
      <c r="L69" s="361"/>
      <c r="M69" s="361"/>
      <c r="N69" s="361"/>
      <c r="O69" s="361"/>
      <c r="P69" s="362" t="s">
        <v>27</v>
      </c>
      <c r="Q69" s="362"/>
      <c r="R69" s="362"/>
      <c r="S69" s="362"/>
      <c r="T69" s="362"/>
      <c r="U69" s="362"/>
      <c r="V69" s="362"/>
      <c r="W69" s="362"/>
      <c r="X69" s="362"/>
      <c r="Y69" s="363" t="s">
        <v>491</v>
      </c>
      <c r="Z69" s="364"/>
      <c r="AA69" s="364"/>
      <c r="AB69" s="364"/>
      <c r="AC69" s="142" t="s">
        <v>474</v>
      </c>
      <c r="AD69" s="142"/>
      <c r="AE69" s="142"/>
      <c r="AF69" s="142"/>
      <c r="AG69" s="142"/>
      <c r="AH69" s="363" t="s">
        <v>391</v>
      </c>
      <c r="AI69" s="360"/>
      <c r="AJ69" s="360"/>
      <c r="AK69" s="360"/>
      <c r="AL69" s="360" t="s">
        <v>21</v>
      </c>
      <c r="AM69" s="360"/>
      <c r="AN69" s="360"/>
      <c r="AO69" s="365"/>
      <c r="AP69" s="366" t="s">
        <v>432</v>
      </c>
      <c r="AQ69" s="366"/>
      <c r="AR69" s="366"/>
      <c r="AS69" s="366"/>
      <c r="AT69" s="366"/>
      <c r="AU69" s="366"/>
      <c r="AV69" s="366"/>
      <c r="AW69" s="366"/>
      <c r="AX69" s="366"/>
    </row>
    <row r="70" spans="1:50" ht="26.4" customHeight="1" x14ac:dyDescent="0.2">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4" customHeight="1" x14ac:dyDescent="0.2">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4" customHeight="1" x14ac:dyDescent="0.2">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4" customHeight="1" x14ac:dyDescent="0.2">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4" customHeight="1" x14ac:dyDescent="0.2">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4" customHeight="1" x14ac:dyDescent="0.2">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4" customHeight="1" x14ac:dyDescent="0.2">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4" customHeight="1" x14ac:dyDescent="0.2">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4" customHeight="1" x14ac:dyDescent="0.2">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4" customHeight="1" x14ac:dyDescent="0.2">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4" customHeight="1" x14ac:dyDescent="0.2">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4" customHeight="1" x14ac:dyDescent="0.2">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4" customHeight="1" x14ac:dyDescent="0.2">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4" customHeight="1" x14ac:dyDescent="0.2">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4" customHeight="1" x14ac:dyDescent="0.2">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4" customHeight="1" x14ac:dyDescent="0.2">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4" customHeight="1" x14ac:dyDescent="0.2">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4" customHeight="1" x14ac:dyDescent="0.2">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4" customHeight="1" x14ac:dyDescent="0.2">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4" customHeight="1" x14ac:dyDescent="0.2">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4" customHeight="1" x14ac:dyDescent="0.2">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4" customHeight="1" x14ac:dyDescent="0.2">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4" customHeight="1" x14ac:dyDescent="0.2">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4" customHeight="1" x14ac:dyDescent="0.2">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4" customHeight="1" x14ac:dyDescent="0.2">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4" customHeight="1" x14ac:dyDescent="0.2">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4" customHeight="1" x14ac:dyDescent="0.2">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4" customHeight="1" x14ac:dyDescent="0.2">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4" customHeight="1" x14ac:dyDescent="0.2">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4" customHeight="1" x14ac:dyDescent="0.2">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142" t="s">
        <v>431</v>
      </c>
      <c r="K102" s="361"/>
      <c r="L102" s="361"/>
      <c r="M102" s="361"/>
      <c r="N102" s="361"/>
      <c r="O102" s="361"/>
      <c r="P102" s="362" t="s">
        <v>27</v>
      </c>
      <c r="Q102" s="362"/>
      <c r="R102" s="362"/>
      <c r="S102" s="362"/>
      <c r="T102" s="362"/>
      <c r="U102" s="362"/>
      <c r="V102" s="362"/>
      <c r="W102" s="362"/>
      <c r="X102" s="362"/>
      <c r="Y102" s="363" t="s">
        <v>491</v>
      </c>
      <c r="Z102" s="364"/>
      <c r="AA102" s="364"/>
      <c r="AB102" s="364"/>
      <c r="AC102" s="142" t="s">
        <v>474</v>
      </c>
      <c r="AD102" s="142"/>
      <c r="AE102" s="142"/>
      <c r="AF102" s="142"/>
      <c r="AG102" s="142"/>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4" customHeight="1" x14ac:dyDescent="0.2">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4" customHeight="1" x14ac:dyDescent="0.2">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4" customHeight="1" x14ac:dyDescent="0.2">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4" customHeight="1" x14ac:dyDescent="0.2">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4" customHeight="1" x14ac:dyDescent="0.2">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4" customHeight="1" x14ac:dyDescent="0.2">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4" customHeight="1" x14ac:dyDescent="0.2">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4" customHeight="1" x14ac:dyDescent="0.2">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4" customHeight="1" x14ac:dyDescent="0.2">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4" customHeight="1" x14ac:dyDescent="0.2">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4" customHeight="1" x14ac:dyDescent="0.2">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4" customHeight="1" x14ac:dyDescent="0.2">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4" customHeight="1" x14ac:dyDescent="0.2">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4" customHeight="1" x14ac:dyDescent="0.2">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4" customHeight="1" x14ac:dyDescent="0.2">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4" customHeight="1" x14ac:dyDescent="0.2">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4" customHeight="1" x14ac:dyDescent="0.2">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4" customHeight="1" x14ac:dyDescent="0.2">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4" customHeight="1" x14ac:dyDescent="0.2">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4" customHeight="1" x14ac:dyDescent="0.2">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4" customHeight="1" x14ac:dyDescent="0.2">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4" customHeight="1" x14ac:dyDescent="0.2">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4" customHeight="1" x14ac:dyDescent="0.2">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4" customHeight="1" x14ac:dyDescent="0.2">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4" customHeight="1" x14ac:dyDescent="0.2">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4" customHeight="1" x14ac:dyDescent="0.2">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4" customHeight="1" x14ac:dyDescent="0.2">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4" customHeight="1" x14ac:dyDescent="0.2">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4" customHeight="1" x14ac:dyDescent="0.2">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4" customHeight="1" x14ac:dyDescent="0.2">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142" t="s">
        <v>431</v>
      </c>
      <c r="K135" s="361"/>
      <c r="L135" s="361"/>
      <c r="M135" s="361"/>
      <c r="N135" s="361"/>
      <c r="O135" s="361"/>
      <c r="P135" s="362" t="s">
        <v>27</v>
      </c>
      <c r="Q135" s="362"/>
      <c r="R135" s="362"/>
      <c r="S135" s="362"/>
      <c r="T135" s="362"/>
      <c r="U135" s="362"/>
      <c r="V135" s="362"/>
      <c r="W135" s="362"/>
      <c r="X135" s="362"/>
      <c r="Y135" s="363" t="s">
        <v>491</v>
      </c>
      <c r="Z135" s="364"/>
      <c r="AA135" s="364"/>
      <c r="AB135" s="364"/>
      <c r="AC135" s="142" t="s">
        <v>474</v>
      </c>
      <c r="AD135" s="142"/>
      <c r="AE135" s="142"/>
      <c r="AF135" s="142"/>
      <c r="AG135" s="142"/>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4" customHeight="1" x14ac:dyDescent="0.2">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4" customHeight="1" x14ac:dyDescent="0.2">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4" customHeight="1" x14ac:dyDescent="0.2">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4" customHeight="1" x14ac:dyDescent="0.2">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4" customHeight="1" x14ac:dyDescent="0.2">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4" customHeight="1" x14ac:dyDescent="0.2">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4" customHeight="1" x14ac:dyDescent="0.2">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4" customHeight="1" x14ac:dyDescent="0.2">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4" customHeight="1" x14ac:dyDescent="0.2">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4" customHeight="1" x14ac:dyDescent="0.2">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4" customHeight="1" x14ac:dyDescent="0.2">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4" customHeight="1" x14ac:dyDescent="0.2">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4" customHeight="1" x14ac:dyDescent="0.2">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4" customHeight="1" x14ac:dyDescent="0.2">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4" customHeight="1" x14ac:dyDescent="0.2">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4" customHeight="1" x14ac:dyDescent="0.2">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4" customHeight="1" x14ac:dyDescent="0.2">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4" customHeight="1" x14ac:dyDescent="0.2">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4" customHeight="1" x14ac:dyDescent="0.2">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4" customHeight="1" x14ac:dyDescent="0.2">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4" customHeight="1" x14ac:dyDescent="0.2">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4" customHeight="1" x14ac:dyDescent="0.2">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4" customHeight="1" x14ac:dyDescent="0.2">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4" customHeight="1" x14ac:dyDescent="0.2">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4" customHeight="1" x14ac:dyDescent="0.2">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4" customHeight="1" x14ac:dyDescent="0.2">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4" customHeight="1" x14ac:dyDescent="0.2">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4" customHeight="1" x14ac:dyDescent="0.2">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4" customHeight="1" x14ac:dyDescent="0.2">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4" customHeight="1" x14ac:dyDescent="0.2">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142" t="s">
        <v>431</v>
      </c>
      <c r="K168" s="361"/>
      <c r="L168" s="361"/>
      <c r="M168" s="361"/>
      <c r="N168" s="361"/>
      <c r="O168" s="361"/>
      <c r="P168" s="362" t="s">
        <v>27</v>
      </c>
      <c r="Q168" s="362"/>
      <c r="R168" s="362"/>
      <c r="S168" s="362"/>
      <c r="T168" s="362"/>
      <c r="U168" s="362"/>
      <c r="V168" s="362"/>
      <c r="W168" s="362"/>
      <c r="X168" s="362"/>
      <c r="Y168" s="363" t="s">
        <v>491</v>
      </c>
      <c r="Z168" s="364"/>
      <c r="AA168" s="364"/>
      <c r="AB168" s="364"/>
      <c r="AC168" s="142" t="s">
        <v>474</v>
      </c>
      <c r="AD168" s="142"/>
      <c r="AE168" s="142"/>
      <c r="AF168" s="142"/>
      <c r="AG168" s="142"/>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4" customHeight="1" x14ac:dyDescent="0.2">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4" customHeight="1" x14ac:dyDescent="0.2">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4" customHeight="1" x14ac:dyDescent="0.2">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4" customHeight="1" x14ac:dyDescent="0.2">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4" customHeight="1" x14ac:dyDescent="0.2">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4" customHeight="1" x14ac:dyDescent="0.2">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4" customHeight="1" x14ac:dyDescent="0.2">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4" customHeight="1" x14ac:dyDescent="0.2">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4" customHeight="1" x14ac:dyDescent="0.2">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4" customHeight="1" x14ac:dyDescent="0.2">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4" customHeight="1" x14ac:dyDescent="0.2">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4" customHeight="1" x14ac:dyDescent="0.2">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4" customHeight="1" x14ac:dyDescent="0.2">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4" customHeight="1" x14ac:dyDescent="0.2">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4" customHeight="1" x14ac:dyDescent="0.2">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4" customHeight="1" x14ac:dyDescent="0.2">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4" customHeight="1" x14ac:dyDescent="0.2">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4" customHeight="1" x14ac:dyDescent="0.2">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4" customHeight="1" x14ac:dyDescent="0.2">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4" customHeight="1" x14ac:dyDescent="0.2">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4" customHeight="1" x14ac:dyDescent="0.2">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4" customHeight="1" x14ac:dyDescent="0.2">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4" customHeight="1" x14ac:dyDescent="0.2">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4" customHeight="1" x14ac:dyDescent="0.2">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4" customHeight="1" x14ac:dyDescent="0.2">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4" customHeight="1" x14ac:dyDescent="0.2">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4" customHeight="1" x14ac:dyDescent="0.2">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4" customHeight="1" x14ac:dyDescent="0.2">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4" customHeight="1" x14ac:dyDescent="0.2">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4" customHeight="1" x14ac:dyDescent="0.2">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142" t="s">
        <v>431</v>
      </c>
      <c r="K201" s="361"/>
      <c r="L201" s="361"/>
      <c r="M201" s="361"/>
      <c r="N201" s="361"/>
      <c r="O201" s="361"/>
      <c r="P201" s="362" t="s">
        <v>27</v>
      </c>
      <c r="Q201" s="362"/>
      <c r="R201" s="362"/>
      <c r="S201" s="362"/>
      <c r="T201" s="362"/>
      <c r="U201" s="362"/>
      <c r="V201" s="362"/>
      <c r="W201" s="362"/>
      <c r="X201" s="362"/>
      <c r="Y201" s="363" t="s">
        <v>491</v>
      </c>
      <c r="Z201" s="364"/>
      <c r="AA201" s="364"/>
      <c r="AB201" s="364"/>
      <c r="AC201" s="142" t="s">
        <v>474</v>
      </c>
      <c r="AD201" s="142"/>
      <c r="AE201" s="142"/>
      <c r="AF201" s="142"/>
      <c r="AG201" s="142"/>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4" customHeight="1" x14ac:dyDescent="0.2">
      <c r="A202" s="1076">
        <v>1</v>
      </c>
      <c r="B202" s="107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4" customHeight="1" x14ac:dyDescent="0.2">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4" customHeight="1" x14ac:dyDescent="0.2">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4" customHeight="1" x14ac:dyDescent="0.2">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4" customHeight="1" x14ac:dyDescent="0.2">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4" customHeight="1" x14ac:dyDescent="0.2">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4" customHeight="1" x14ac:dyDescent="0.2">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4" customHeight="1" x14ac:dyDescent="0.2">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4" customHeight="1" x14ac:dyDescent="0.2">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4" customHeight="1" x14ac:dyDescent="0.2">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4" customHeight="1" x14ac:dyDescent="0.2">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4" customHeight="1" x14ac:dyDescent="0.2">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4" customHeight="1" x14ac:dyDescent="0.2">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4" customHeight="1" x14ac:dyDescent="0.2">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4" customHeight="1" x14ac:dyDescent="0.2">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4" customHeight="1" x14ac:dyDescent="0.2">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4" customHeight="1" x14ac:dyDescent="0.2">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4" customHeight="1" x14ac:dyDescent="0.2">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4" customHeight="1" x14ac:dyDescent="0.2">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4" customHeight="1" x14ac:dyDescent="0.2">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4" customHeight="1" x14ac:dyDescent="0.2">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4" customHeight="1" x14ac:dyDescent="0.2">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4" customHeight="1" x14ac:dyDescent="0.2">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4" customHeight="1" x14ac:dyDescent="0.2">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4" customHeight="1" x14ac:dyDescent="0.2">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4" customHeight="1" x14ac:dyDescent="0.2">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4" customHeight="1" x14ac:dyDescent="0.2">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4" customHeight="1" x14ac:dyDescent="0.2">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4" customHeight="1" x14ac:dyDescent="0.2">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4" customHeight="1" x14ac:dyDescent="0.2">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142" t="s">
        <v>431</v>
      </c>
      <c r="K234" s="361"/>
      <c r="L234" s="361"/>
      <c r="M234" s="361"/>
      <c r="N234" s="361"/>
      <c r="O234" s="361"/>
      <c r="P234" s="362" t="s">
        <v>27</v>
      </c>
      <c r="Q234" s="362"/>
      <c r="R234" s="362"/>
      <c r="S234" s="362"/>
      <c r="T234" s="362"/>
      <c r="U234" s="362"/>
      <c r="V234" s="362"/>
      <c r="W234" s="362"/>
      <c r="X234" s="362"/>
      <c r="Y234" s="363" t="s">
        <v>491</v>
      </c>
      <c r="Z234" s="364"/>
      <c r="AA234" s="364"/>
      <c r="AB234" s="364"/>
      <c r="AC234" s="142" t="s">
        <v>474</v>
      </c>
      <c r="AD234" s="142"/>
      <c r="AE234" s="142"/>
      <c r="AF234" s="142"/>
      <c r="AG234" s="142"/>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4" customHeight="1" x14ac:dyDescent="0.2">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4" customHeight="1" x14ac:dyDescent="0.2">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4" customHeight="1" x14ac:dyDescent="0.2">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4" customHeight="1" x14ac:dyDescent="0.2">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4" customHeight="1" x14ac:dyDescent="0.2">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4" customHeight="1" x14ac:dyDescent="0.2">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4" customHeight="1" x14ac:dyDescent="0.2">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4" customHeight="1" x14ac:dyDescent="0.2">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4" customHeight="1" x14ac:dyDescent="0.2">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4" customHeight="1" x14ac:dyDescent="0.2">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4" customHeight="1" x14ac:dyDescent="0.2">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4" customHeight="1" x14ac:dyDescent="0.2">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4" customHeight="1" x14ac:dyDescent="0.2">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4" customHeight="1" x14ac:dyDescent="0.2">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4" customHeight="1" x14ac:dyDescent="0.2">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4" customHeight="1" x14ac:dyDescent="0.2">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4" customHeight="1" x14ac:dyDescent="0.2">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4" customHeight="1" x14ac:dyDescent="0.2">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4" customHeight="1" x14ac:dyDescent="0.2">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4" customHeight="1" x14ac:dyDescent="0.2">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4" customHeight="1" x14ac:dyDescent="0.2">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4" customHeight="1" x14ac:dyDescent="0.2">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4" customHeight="1" x14ac:dyDescent="0.2">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4" customHeight="1" x14ac:dyDescent="0.2">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4" customHeight="1" x14ac:dyDescent="0.2">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4" customHeight="1" x14ac:dyDescent="0.2">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4" customHeight="1" x14ac:dyDescent="0.2">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4" customHeight="1" x14ac:dyDescent="0.2">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4" customHeight="1" x14ac:dyDescent="0.2">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4" customHeight="1" x14ac:dyDescent="0.2">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142" t="s">
        <v>431</v>
      </c>
      <c r="K267" s="361"/>
      <c r="L267" s="361"/>
      <c r="M267" s="361"/>
      <c r="N267" s="361"/>
      <c r="O267" s="361"/>
      <c r="P267" s="362" t="s">
        <v>27</v>
      </c>
      <c r="Q267" s="362"/>
      <c r="R267" s="362"/>
      <c r="S267" s="362"/>
      <c r="T267" s="362"/>
      <c r="U267" s="362"/>
      <c r="V267" s="362"/>
      <c r="W267" s="362"/>
      <c r="X267" s="362"/>
      <c r="Y267" s="363" t="s">
        <v>491</v>
      </c>
      <c r="Z267" s="364"/>
      <c r="AA267" s="364"/>
      <c r="AB267" s="364"/>
      <c r="AC267" s="142" t="s">
        <v>474</v>
      </c>
      <c r="AD267" s="142"/>
      <c r="AE267" s="142"/>
      <c r="AF267" s="142"/>
      <c r="AG267" s="142"/>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4" customHeight="1" x14ac:dyDescent="0.2">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4" customHeight="1" x14ac:dyDescent="0.2">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4" customHeight="1" x14ac:dyDescent="0.2">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4" customHeight="1" x14ac:dyDescent="0.2">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4" customHeight="1" x14ac:dyDescent="0.2">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4" customHeight="1" x14ac:dyDescent="0.2">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4" customHeight="1" x14ac:dyDescent="0.2">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4" customHeight="1" x14ac:dyDescent="0.2">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4" customHeight="1" x14ac:dyDescent="0.2">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4" customHeight="1" x14ac:dyDescent="0.2">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4" customHeight="1" x14ac:dyDescent="0.2">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4" customHeight="1" x14ac:dyDescent="0.2">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4" customHeight="1" x14ac:dyDescent="0.2">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4" customHeight="1" x14ac:dyDescent="0.2">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4" customHeight="1" x14ac:dyDescent="0.2">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4" customHeight="1" x14ac:dyDescent="0.2">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4" customHeight="1" x14ac:dyDescent="0.2">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4" customHeight="1" x14ac:dyDescent="0.2">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4" customHeight="1" x14ac:dyDescent="0.2">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4" customHeight="1" x14ac:dyDescent="0.2">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4" customHeight="1" x14ac:dyDescent="0.2">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4" customHeight="1" x14ac:dyDescent="0.2">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4" customHeight="1" x14ac:dyDescent="0.2">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4" customHeight="1" x14ac:dyDescent="0.2">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4" customHeight="1" x14ac:dyDescent="0.2">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4" customHeight="1" x14ac:dyDescent="0.2">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4" customHeight="1" x14ac:dyDescent="0.2">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4" customHeight="1" x14ac:dyDescent="0.2">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4" customHeight="1" x14ac:dyDescent="0.2">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4" customHeight="1" x14ac:dyDescent="0.2">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142" t="s">
        <v>431</v>
      </c>
      <c r="K300" s="361"/>
      <c r="L300" s="361"/>
      <c r="M300" s="361"/>
      <c r="N300" s="361"/>
      <c r="O300" s="361"/>
      <c r="P300" s="362" t="s">
        <v>27</v>
      </c>
      <c r="Q300" s="362"/>
      <c r="R300" s="362"/>
      <c r="S300" s="362"/>
      <c r="T300" s="362"/>
      <c r="U300" s="362"/>
      <c r="V300" s="362"/>
      <c r="W300" s="362"/>
      <c r="X300" s="362"/>
      <c r="Y300" s="363" t="s">
        <v>491</v>
      </c>
      <c r="Z300" s="364"/>
      <c r="AA300" s="364"/>
      <c r="AB300" s="364"/>
      <c r="AC300" s="142" t="s">
        <v>474</v>
      </c>
      <c r="AD300" s="142"/>
      <c r="AE300" s="142"/>
      <c r="AF300" s="142"/>
      <c r="AG300" s="142"/>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4" customHeight="1" x14ac:dyDescent="0.2">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4" customHeight="1" x14ac:dyDescent="0.2">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4" customHeight="1" x14ac:dyDescent="0.2">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4" customHeight="1" x14ac:dyDescent="0.2">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4" customHeight="1" x14ac:dyDescent="0.2">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4" customHeight="1" x14ac:dyDescent="0.2">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4" customHeight="1" x14ac:dyDescent="0.2">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4" customHeight="1" x14ac:dyDescent="0.2">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4" customHeight="1" x14ac:dyDescent="0.2">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4" customHeight="1" x14ac:dyDescent="0.2">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4" customHeight="1" x14ac:dyDescent="0.2">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4" customHeight="1" x14ac:dyDescent="0.2">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4" customHeight="1" x14ac:dyDescent="0.2">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4" customHeight="1" x14ac:dyDescent="0.2">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4" customHeight="1" x14ac:dyDescent="0.2">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4" customHeight="1" x14ac:dyDescent="0.2">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4" customHeight="1" x14ac:dyDescent="0.2">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4" customHeight="1" x14ac:dyDescent="0.2">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4" customHeight="1" x14ac:dyDescent="0.2">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4" customHeight="1" x14ac:dyDescent="0.2">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4" customHeight="1" x14ac:dyDescent="0.2">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4" customHeight="1" x14ac:dyDescent="0.2">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4" customHeight="1" x14ac:dyDescent="0.2">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4" customHeight="1" x14ac:dyDescent="0.2">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4" customHeight="1" x14ac:dyDescent="0.2">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4" customHeight="1" x14ac:dyDescent="0.2">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4" customHeight="1" x14ac:dyDescent="0.2">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4" customHeight="1" x14ac:dyDescent="0.2">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4" customHeight="1" x14ac:dyDescent="0.2">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4" customHeight="1" x14ac:dyDescent="0.2">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142" t="s">
        <v>431</v>
      </c>
      <c r="K333" s="361"/>
      <c r="L333" s="361"/>
      <c r="M333" s="361"/>
      <c r="N333" s="361"/>
      <c r="O333" s="361"/>
      <c r="P333" s="362" t="s">
        <v>27</v>
      </c>
      <c r="Q333" s="362"/>
      <c r="R333" s="362"/>
      <c r="S333" s="362"/>
      <c r="T333" s="362"/>
      <c r="U333" s="362"/>
      <c r="V333" s="362"/>
      <c r="W333" s="362"/>
      <c r="X333" s="362"/>
      <c r="Y333" s="363" t="s">
        <v>491</v>
      </c>
      <c r="Z333" s="364"/>
      <c r="AA333" s="364"/>
      <c r="AB333" s="364"/>
      <c r="AC333" s="142" t="s">
        <v>474</v>
      </c>
      <c r="AD333" s="142"/>
      <c r="AE333" s="142"/>
      <c r="AF333" s="142"/>
      <c r="AG333" s="142"/>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4" customHeight="1" x14ac:dyDescent="0.2">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4" customHeight="1" x14ac:dyDescent="0.2">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4" customHeight="1" x14ac:dyDescent="0.2">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4" customHeight="1" x14ac:dyDescent="0.2">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4" customHeight="1" x14ac:dyDescent="0.2">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4" customHeight="1" x14ac:dyDescent="0.2">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4" customHeight="1" x14ac:dyDescent="0.2">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4" customHeight="1" x14ac:dyDescent="0.2">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4" customHeight="1" x14ac:dyDescent="0.2">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4" customHeight="1" x14ac:dyDescent="0.2">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4" customHeight="1" x14ac:dyDescent="0.2">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4" customHeight="1" x14ac:dyDescent="0.2">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4" customHeight="1" x14ac:dyDescent="0.2">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4" customHeight="1" x14ac:dyDescent="0.2">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4" customHeight="1" x14ac:dyDescent="0.2">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4" customHeight="1" x14ac:dyDescent="0.2">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4" customHeight="1" x14ac:dyDescent="0.2">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4" customHeight="1" x14ac:dyDescent="0.2">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4" customHeight="1" x14ac:dyDescent="0.2">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4" customHeight="1" x14ac:dyDescent="0.2">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4" customHeight="1" x14ac:dyDescent="0.2">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4" customHeight="1" x14ac:dyDescent="0.2">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4" customHeight="1" x14ac:dyDescent="0.2">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4" customHeight="1" x14ac:dyDescent="0.2">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4" customHeight="1" x14ac:dyDescent="0.2">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4" customHeight="1" x14ac:dyDescent="0.2">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4" customHeight="1" x14ac:dyDescent="0.2">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4" customHeight="1" x14ac:dyDescent="0.2">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4" customHeight="1" x14ac:dyDescent="0.2">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4" customHeight="1" x14ac:dyDescent="0.2">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142" t="s">
        <v>431</v>
      </c>
      <c r="K366" s="361"/>
      <c r="L366" s="361"/>
      <c r="M366" s="361"/>
      <c r="N366" s="361"/>
      <c r="O366" s="361"/>
      <c r="P366" s="362" t="s">
        <v>27</v>
      </c>
      <c r="Q366" s="362"/>
      <c r="R366" s="362"/>
      <c r="S366" s="362"/>
      <c r="T366" s="362"/>
      <c r="U366" s="362"/>
      <c r="V366" s="362"/>
      <c r="W366" s="362"/>
      <c r="X366" s="362"/>
      <c r="Y366" s="363" t="s">
        <v>491</v>
      </c>
      <c r="Z366" s="364"/>
      <c r="AA366" s="364"/>
      <c r="AB366" s="364"/>
      <c r="AC366" s="142" t="s">
        <v>474</v>
      </c>
      <c r="AD366" s="142"/>
      <c r="AE366" s="142"/>
      <c r="AF366" s="142"/>
      <c r="AG366" s="142"/>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4" customHeight="1" x14ac:dyDescent="0.2">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4" customHeight="1" x14ac:dyDescent="0.2">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4" customHeight="1" x14ac:dyDescent="0.2">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4" customHeight="1" x14ac:dyDescent="0.2">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4" customHeight="1" x14ac:dyDescent="0.2">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4" customHeight="1" x14ac:dyDescent="0.2">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4" customHeight="1" x14ac:dyDescent="0.2">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4" customHeight="1" x14ac:dyDescent="0.2">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4" customHeight="1" x14ac:dyDescent="0.2">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4" customHeight="1" x14ac:dyDescent="0.2">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4" customHeight="1" x14ac:dyDescent="0.2">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4" customHeight="1" x14ac:dyDescent="0.2">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4" customHeight="1" x14ac:dyDescent="0.2">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4" customHeight="1" x14ac:dyDescent="0.2">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4" customHeight="1" x14ac:dyDescent="0.2">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4" customHeight="1" x14ac:dyDescent="0.2">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4" customHeight="1" x14ac:dyDescent="0.2">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4" customHeight="1" x14ac:dyDescent="0.2">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4" customHeight="1" x14ac:dyDescent="0.2">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4" customHeight="1" x14ac:dyDescent="0.2">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4" customHeight="1" x14ac:dyDescent="0.2">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4" customHeight="1" x14ac:dyDescent="0.2">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4" customHeight="1" x14ac:dyDescent="0.2">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4" customHeight="1" x14ac:dyDescent="0.2">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4" customHeight="1" x14ac:dyDescent="0.2">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4" customHeight="1" x14ac:dyDescent="0.2">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4" customHeight="1" x14ac:dyDescent="0.2">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4" customHeight="1" x14ac:dyDescent="0.2">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4" customHeight="1" x14ac:dyDescent="0.2">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4" customHeight="1" x14ac:dyDescent="0.2">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142" t="s">
        <v>431</v>
      </c>
      <c r="K399" s="361"/>
      <c r="L399" s="361"/>
      <c r="M399" s="361"/>
      <c r="N399" s="361"/>
      <c r="O399" s="361"/>
      <c r="P399" s="362" t="s">
        <v>27</v>
      </c>
      <c r="Q399" s="362"/>
      <c r="R399" s="362"/>
      <c r="S399" s="362"/>
      <c r="T399" s="362"/>
      <c r="U399" s="362"/>
      <c r="V399" s="362"/>
      <c r="W399" s="362"/>
      <c r="X399" s="362"/>
      <c r="Y399" s="363" t="s">
        <v>491</v>
      </c>
      <c r="Z399" s="364"/>
      <c r="AA399" s="364"/>
      <c r="AB399" s="364"/>
      <c r="AC399" s="142" t="s">
        <v>474</v>
      </c>
      <c r="AD399" s="142"/>
      <c r="AE399" s="142"/>
      <c r="AF399" s="142"/>
      <c r="AG399" s="142"/>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4" customHeight="1" x14ac:dyDescent="0.2">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4" customHeight="1" x14ac:dyDescent="0.2">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4" customHeight="1" x14ac:dyDescent="0.2">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4" customHeight="1" x14ac:dyDescent="0.2">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4" customHeight="1" x14ac:dyDescent="0.2">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4" customHeight="1" x14ac:dyDescent="0.2">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4" customHeight="1" x14ac:dyDescent="0.2">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4" customHeight="1" x14ac:dyDescent="0.2">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4" customHeight="1" x14ac:dyDescent="0.2">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4" customHeight="1" x14ac:dyDescent="0.2">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4" customHeight="1" x14ac:dyDescent="0.2">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4" customHeight="1" x14ac:dyDescent="0.2">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4" customHeight="1" x14ac:dyDescent="0.2">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4" customHeight="1" x14ac:dyDescent="0.2">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4" customHeight="1" x14ac:dyDescent="0.2">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4" customHeight="1" x14ac:dyDescent="0.2">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4" customHeight="1" x14ac:dyDescent="0.2">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4" customHeight="1" x14ac:dyDescent="0.2">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4" customHeight="1" x14ac:dyDescent="0.2">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4" customHeight="1" x14ac:dyDescent="0.2">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4" customHeight="1" x14ac:dyDescent="0.2">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4" customHeight="1" x14ac:dyDescent="0.2">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4" customHeight="1" x14ac:dyDescent="0.2">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4" customHeight="1" x14ac:dyDescent="0.2">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4" customHeight="1" x14ac:dyDescent="0.2">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4" customHeight="1" x14ac:dyDescent="0.2">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4" customHeight="1" x14ac:dyDescent="0.2">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4" customHeight="1" x14ac:dyDescent="0.2">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4" customHeight="1" x14ac:dyDescent="0.2">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4" customHeight="1" x14ac:dyDescent="0.2">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142" t="s">
        <v>431</v>
      </c>
      <c r="K432" s="361"/>
      <c r="L432" s="361"/>
      <c r="M432" s="361"/>
      <c r="N432" s="361"/>
      <c r="O432" s="361"/>
      <c r="P432" s="362" t="s">
        <v>27</v>
      </c>
      <c r="Q432" s="362"/>
      <c r="R432" s="362"/>
      <c r="S432" s="362"/>
      <c r="T432" s="362"/>
      <c r="U432" s="362"/>
      <c r="V432" s="362"/>
      <c r="W432" s="362"/>
      <c r="X432" s="362"/>
      <c r="Y432" s="363" t="s">
        <v>491</v>
      </c>
      <c r="Z432" s="364"/>
      <c r="AA432" s="364"/>
      <c r="AB432" s="364"/>
      <c r="AC432" s="142" t="s">
        <v>474</v>
      </c>
      <c r="AD432" s="142"/>
      <c r="AE432" s="142"/>
      <c r="AF432" s="142"/>
      <c r="AG432" s="142"/>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4" customHeight="1" x14ac:dyDescent="0.2">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4" customHeight="1" x14ac:dyDescent="0.2">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4" customHeight="1" x14ac:dyDescent="0.2">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4" customHeight="1" x14ac:dyDescent="0.2">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4" customHeight="1" x14ac:dyDescent="0.2">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4" customHeight="1" x14ac:dyDescent="0.2">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4" customHeight="1" x14ac:dyDescent="0.2">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4" customHeight="1" x14ac:dyDescent="0.2">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4" customHeight="1" x14ac:dyDescent="0.2">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4" customHeight="1" x14ac:dyDescent="0.2">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4" customHeight="1" x14ac:dyDescent="0.2">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4" customHeight="1" x14ac:dyDescent="0.2">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4" customHeight="1" x14ac:dyDescent="0.2">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4" customHeight="1" x14ac:dyDescent="0.2">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4" customHeight="1" x14ac:dyDescent="0.2">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4" customHeight="1" x14ac:dyDescent="0.2">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4" customHeight="1" x14ac:dyDescent="0.2">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4" customHeight="1" x14ac:dyDescent="0.2">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4" customHeight="1" x14ac:dyDescent="0.2">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4" customHeight="1" x14ac:dyDescent="0.2">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4" customHeight="1" x14ac:dyDescent="0.2">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4" customHeight="1" x14ac:dyDescent="0.2">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4" customHeight="1" x14ac:dyDescent="0.2">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4" customHeight="1" x14ac:dyDescent="0.2">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4" customHeight="1" x14ac:dyDescent="0.2">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4" customHeight="1" x14ac:dyDescent="0.2">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4" customHeight="1" x14ac:dyDescent="0.2">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4" customHeight="1" x14ac:dyDescent="0.2">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4" customHeight="1" x14ac:dyDescent="0.2">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4" customHeight="1" x14ac:dyDescent="0.2">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142" t="s">
        <v>431</v>
      </c>
      <c r="K465" s="361"/>
      <c r="L465" s="361"/>
      <c r="M465" s="361"/>
      <c r="N465" s="361"/>
      <c r="O465" s="361"/>
      <c r="P465" s="362" t="s">
        <v>27</v>
      </c>
      <c r="Q465" s="362"/>
      <c r="R465" s="362"/>
      <c r="S465" s="362"/>
      <c r="T465" s="362"/>
      <c r="U465" s="362"/>
      <c r="V465" s="362"/>
      <c r="W465" s="362"/>
      <c r="X465" s="362"/>
      <c r="Y465" s="363" t="s">
        <v>491</v>
      </c>
      <c r="Z465" s="364"/>
      <c r="AA465" s="364"/>
      <c r="AB465" s="364"/>
      <c r="AC465" s="142" t="s">
        <v>474</v>
      </c>
      <c r="AD465" s="142"/>
      <c r="AE465" s="142"/>
      <c r="AF465" s="142"/>
      <c r="AG465" s="142"/>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4" customHeight="1" x14ac:dyDescent="0.2">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4" customHeight="1" x14ac:dyDescent="0.2">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4" customHeight="1" x14ac:dyDescent="0.2">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4" customHeight="1" x14ac:dyDescent="0.2">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4" customHeight="1" x14ac:dyDescent="0.2">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4" customHeight="1" x14ac:dyDescent="0.2">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4" customHeight="1" x14ac:dyDescent="0.2">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4" customHeight="1" x14ac:dyDescent="0.2">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4" customHeight="1" x14ac:dyDescent="0.2">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4" customHeight="1" x14ac:dyDescent="0.2">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4" customHeight="1" x14ac:dyDescent="0.2">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4" customHeight="1" x14ac:dyDescent="0.2">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4" customHeight="1" x14ac:dyDescent="0.2">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4" customHeight="1" x14ac:dyDescent="0.2">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4" customHeight="1" x14ac:dyDescent="0.2">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4" customHeight="1" x14ac:dyDescent="0.2">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4" customHeight="1" x14ac:dyDescent="0.2">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4" customHeight="1" x14ac:dyDescent="0.2">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4" customHeight="1" x14ac:dyDescent="0.2">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4" customHeight="1" x14ac:dyDescent="0.2">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4" customHeight="1" x14ac:dyDescent="0.2">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4" customHeight="1" x14ac:dyDescent="0.2">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4" customHeight="1" x14ac:dyDescent="0.2">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4" customHeight="1" x14ac:dyDescent="0.2">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4" customHeight="1" x14ac:dyDescent="0.2">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4" customHeight="1" x14ac:dyDescent="0.2">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4" customHeight="1" x14ac:dyDescent="0.2">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4" customHeight="1" x14ac:dyDescent="0.2">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4" customHeight="1" x14ac:dyDescent="0.2">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4" customHeight="1" x14ac:dyDescent="0.2">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142" t="s">
        <v>431</v>
      </c>
      <c r="K498" s="361"/>
      <c r="L498" s="361"/>
      <c r="M498" s="361"/>
      <c r="N498" s="361"/>
      <c r="O498" s="361"/>
      <c r="P498" s="362" t="s">
        <v>27</v>
      </c>
      <c r="Q498" s="362"/>
      <c r="R498" s="362"/>
      <c r="S498" s="362"/>
      <c r="T498" s="362"/>
      <c r="U498" s="362"/>
      <c r="V498" s="362"/>
      <c r="W498" s="362"/>
      <c r="X498" s="362"/>
      <c r="Y498" s="363" t="s">
        <v>491</v>
      </c>
      <c r="Z498" s="364"/>
      <c r="AA498" s="364"/>
      <c r="AB498" s="364"/>
      <c r="AC498" s="142" t="s">
        <v>474</v>
      </c>
      <c r="AD498" s="142"/>
      <c r="AE498" s="142"/>
      <c r="AF498" s="142"/>
      <c r="AG498" s="142"/>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4" customHeight="1" x14ac:dyDescent="0.2">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4" customHeight="1" x14ac:dyDescent="0.2">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4" customHeight="1" x14ac:dyDescent="0.2">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4" customHeight="1" x14ac:dyDescent="0.2">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4" customHeight="1" x14ac:dyDescent="0.2">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4" customHeight="1" x14ac:dyDescent="0.2">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4" customHeight="1" x14ac:dyDescent="0.2">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4" customHeight="1" x14ac:dyDescent="0.2">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4" customHeight="1" x14ac:dyDescent="0.2">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4" customHeight="1" x14ac:dyDescent="0.2">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4" customHeight="1" x14ac:dyDescent="0.2">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4" customHeight="1" x14ac:dyDescent="0.2">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4" customHeight="1" x14ac:dyDescent="0.2">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4" customHeight="1" x14ac:dyDescent="0.2">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4" customHeight="1" x14ac:dyDescent="0.2">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4" customHeight="1" x14ac:dyDescent="0.2">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4" customHeight="1" x14ac:dyDescent="0.2">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4" customHeight="1" x14ac:dyDescent="0.2">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4" customHeight="1" x14ac:dyDescent="0.2">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4" customHeight="1" x14ac:dyDescent="0.2">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4" customHeight="1" x14ac:dyDescent="0.2">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4" customHeight="1" x14ac:dyDescent="0.2">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4" customHeight="1" x14ac:dyDescent="0.2">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4" customHeight="1" x14ac:dyDescent="0.2">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4" customHeight="1" x14ac:dyDescent="0.2">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4" customHeight="1" x14ac:dyDescent="0.2">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4" customHeight="1" x14ac:dyDescent="0.2">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4" customHeight="1" x14ac:dyDescent="0.2">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4" customHeight="1" x14ac:dyDescent="0.2">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4" customHeight="1" x14ac:dyDescent="0.2">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142" t="s">
        <v>431</v>
      </c>
      <c r="K531" s="361"/>
      <c r="L531" s="361"/>
      <c r="M531" s="361"/>
      <c r="N531" s="361"/>
      <c r="O531" s="361"/>
      <c r="P531" s="362" t="s">
        <v>27</v>
      </c>
      <c r="Q531" s="362"/>
      <c r="R531" s="362"/>
      <c r="S531" s="362"/>
      <c r="T531" s="362"/>
      <c r="U531" s="362"/>
      <c r="V531" s="362"/>
      <c r="W531" s="362"/>
      <c r="X531" s="362"/>
      <c r="Y531" s="363" t="s">
        <v>491</v>
      </c>
      <c r="Z531" s="364"/>
      <c r="AA531" s="364"/>
      <c r="AB531" s="364"/>
      <c r="AC531" s="142" t="s">
        <v>474</v>
      </c>
      <c r="AD531" s="142"/>
      <c r="AE531" s="142"/>
      <c r="AF531" s="142"/>
      <c r="AG531" s="142"/>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4" customHeight="1" x14ac:dyDescent="0.2">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4" customHeight="1" x14ac:dyDescent="0.2">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4" customHeight="1" x14ac:dyDescent="0.2">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4" customHeight="1" x14ac:dyDescent="0.2">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4" customHeight="1" x14ac:dyDescent="0.2">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4" customHeight="1" x14ac:dyDescent="0.2">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4" customHeight="1" x14ac:dyDescent="0.2">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4" customHeight="1" x14ac:dyDescent="0.2">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4" customHeight="1" x14ac:dyDescent="0.2">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4" customHeight="1" x14ac:dyDescent="0.2">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4" customHeight="1" x14ac:dyDescent="0.2">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4" customHeight="1" x14ac:dyDescent="0.2">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4" customHeight="1" x14ac:dyDescent="0.2">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4" customHeight="1" x14ac:dyDescent="0.2">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4" customHeight="1" x14ac:dyDescent="0.2">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4" customHeight="1" x14ac:dyDescent="0.2">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4" customHeight="1" x14ac:dyDescent="0.2">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4" customHeight="1" x14ac:dyDescent="0.2">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4" customHeight="1" x14ac:dyDescent="0.2">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4" customHeight="1" x14ac:dyDescent="0.2">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4" customHeight="1" x14ac:dyDescent="0.2">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4" customHeight="1" x14ac:dyDescent="0.2">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4" customHeight="1" x14ac:dyDescent="0.2">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4" customHeight="1" x14ac:dyDescent="0.2">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4" customHeight="1" x14ac:dyDescent="0.2">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4" customHeight="1" x14ac:dyDescent="0.2">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4" customHeight="1" x14ac:dyDescent="0.2">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4" customHeight="1" x14ac:dyDescent="0.2">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4" customHeight="1" x14ac:dyDescent="0.2">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4" customHeight="1" x14ac:dyDescent="0.2">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142" t="s">
        <v>431</v>
      </c>
      <c r="K564" s="361"/>
      <c r="L564" s="361"/>
      <c r="M564" s="361"/>
      <c r="N564" s="361"/>
      <c r="O564" s="361"/>
      <c r="P564" s="362" t="s">
        <v>27</v>
      </c>
      <c r="Q564" s="362"/>
      <c r="R564" s="362"/>
      <c r="S564" s="362"/>
      <c r="T564" s="362"/>
      <c r="U564" s="362"/>
      <c r="V564" s="362"/>
      <c r="W564" s="362"/>
      <c r="X564" s="362"/>
      <c r="Y564" s="363" t="s">
        <v>491</v>
      </c>
      <c r="Z564" s="364"/>
      <c r="AA564" s="364"/>
      <c r="AB564" s="364"/>
      <c r="AC564" s="142" t="s">
        <v>474</v>
      </c>
      <c r="AD564" s="142"/>
      <c r="AE564" s="142"/>
      <c r="AF564" s="142"/>
      <c r="AG564" s="142"/>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4" customHeight="1" x14ac:dyDescent="0.2">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4" customHeight="1" x14ac:dyDescent="0.2">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4" customHeight="1" x14ac:dyDescent="0.2">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4" customHeight="1" x14ac:dyDescent="0.2">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4" customHeight="1" x14ac:dyDescent="0.2">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4" customHeight="1" x14ac:dyDescent="0.2">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4" customHeight="1" x14ac:dyDescent="0.2">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4" customHeight="1" x14ac:dyDescent="0.2">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4" customHeight="1" x14ac:dyDescent="0.2">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4" customHeight="1" x14ac:dyDescent="0.2">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4" customHeight="1" x14ac:dyDescent="0.2">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4" customHeight="1" x14ac:dyDescent="0.2">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4" customHeight="1" x14ac:dyDescent="0.2">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4" customHeight="1" x14ac:dyDescent="0.2">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4" customHeight="1" x14ac:dyDescent="0.2">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4" customHeight="1" x14ac:dyDescent="0.2">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4" customHeight="1" x14ac:dyDescent="0.2">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4" customHeight="1" x14ac:dyDescent="0.2">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4" customHeight="1" x14ac:dyDescent="0.2">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4" customHeight="1" x14ac:dyDescent="0.2">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4" customHeight="1" x14ac:dyDescent="0.2">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4" customHeight="1" x14ac:dyDescent="0.2">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4" customHeight="1" x14ac:dyDescent="0.2">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4" customHeight="1" x14ac:dyDescent="0.2">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4" customHeight="1" x14ac:dyDescent="0.2">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4" customHeight="1" x14ac:dyDescent="0.2">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4" customHeight="1" x14ac:dyDescent="0.2">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4" customHeight="1" x14ac:dyDescent="0.2">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4" customHeight="1" x14ac:dyDescent="0.2">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4" customHeight="1" x14ac:dyDescent="0.2">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142" t="s">
        <v>431</v>
      </c>
      <c r="K597" s="361"/>
      <c r="L597" s="361"/>
      <c r="M597" s="361"/>
      <c r="N597" s="361"/>
      <c r="O597" s="361"/>
      <c r="P597" s="362" t="s">
        <v>27</v>
      </c>
      <c r="Q597" s="362"/>
      <c r="R597" s="362"/>
      <c r="S597" s="362"/>
      <c r="T597" s="362"/>
      <c r="U597" s="362"/>
      <c r="V597" s="362"/>
      <c r="W597" s="362"/>
      <c r="X597" s="362"/>
      <c r="Y597" s="363" t="s">
        <v>491</v>
      </c>
      <c r="Z597" s="364"/>
      <c r="AA597" s="364"/>
      <c r="AB597" s="364"/>
      <c r="AC597" s="142" t="s">
        <v>474</v>
      </c>
      <c r="AD597" s="142"/>
      <c r="AE597" s="142"/>
      <c r="AF597" s="142"/>
      <c r="AG597" s="142"/>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4" customHeight="1" x14ac:dyDescent="0.2">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4" customHeight="1" x14ac:dyDescent="0.2">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4" customHeight="1" x14ac:dyDescent="0.2">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4" customHeight="1" x14ac:dyDescent="0.2">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4" customHeight="1" x14ac:dyDescent="0.2">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4" customHeight="1" x14ac:dyDescent="0.2">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4" customHeight="1" x14ac:dyDescent="0.2">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4" customHeight="1" x14ac:dyDescent="0.2">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4" customHeight="1" x14ac:dyDescent="0.2">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4" customHeight="1" x14ac:dyDescent="0.2">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4" customHeight="1" x14ac:dyDescent="0.2">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4" customHeight="1" x14ac:dyDescent="0.2">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4" customHeight="1" x14ac:dyDescent="0.2">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4" customHeight="1" x14ac:dyDescent="0.2">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4" customHeight="1" x14ac:dyDescent="0.2">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4" customHeight="1" x14ac:dyDescent="0.2">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4" customHeight="1" x14ac:dyDescent="0.2">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4" customHeight="1" x14ac:dyDescent="0.2">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4" customHeight="1" x14ac:dyDescent="0.2">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4" customHeight="1" x14ac:dyDescent="0.2">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4" customHeight="1" x14ac:dyDescent="0.2">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4" customHeight="1" x14ac:dyDescent="0.2">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4" customHeight="1" x14ac:dyDescent="0.2">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4" customHeight="1" x14ac:dyDescent="0.2">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4" customHeight="1" x14ac:dyDescent="0.2">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4" customHeight="1" x14ac:dyDescent="0.2">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4" customHeight="1" x14ac:dyDescent="0.2">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4" customHeight="1" x14ac:dyDescent="0.2">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4" customHeight="1" x14ac:dyDescent="0.2">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4" customHeight="1" x14ac:dyDescent="0.2">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142" t="s">
        <v>431</v>
      </c>
      <c r="K630" s="361"/>
      <c r="L630" s="361"/>
      <c r="M630" s="361"/>
      <c r="N630" s="361"/>
      <c r="O630" s="361"/>
      <c r="P630" s="362" t="s">
        <v>27</v>
      </c>
      <c r="Q630" s="362"/>
      <c r="R630" s="362"/>
      <c r="S630" s="362"/>
      <c r="T630" s="362"/>
      <c r="U630" s="362"/>
      <c r="V630" s="362"/>
      <c r="W630" s="362"/>
      <c r="X630" s="362"/>
      <c r="Y630" s="363" t="s">
        <v>491</v>
      </c>
      <c r="Z630" s="364"/>
      <c r="AA630" s="364"/>
      <c r="AB630" s="364"/>
      <c r="AC630" s="142" t="s">
        <v>474</v>
      </c>
      <c r="AD630" s="142"/>
      <c r="AE630" s="142"/>
      <c r="AF630" s="142"/>
      <c r="AG630" s="142"/>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4" customHeight="1" x14ac:dyDescent="0.2">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4" customHeight="1" x14ac:dyDescent="0.2">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4" customHeight="1" x14ac:dyDescent="0.2">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4" customHeight="1" x14ac:dyDescent="0.2">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4" customHeight="1" x14ac:dyDescent="0.2">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4" customHeight="1" x14ac:dyDescent="0.2">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4" customHeight="1" x14ac:dyDescent="0.2">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4" customHeight="1" x14ac:dyDescent="0.2">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4" customHeight="1" x14ac:dyDescent="0.2">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4" customHeight="1" x14ac:dyDescent="0.2">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4" customHeight="1" x14ac:dyDescent="0.2">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4" customHeight="1" x14ac:dyDescent="0.2">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4" customHeight="1" x14ac:dyDescent="0.2">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4" customHeight="1" x14ac:dyDescent="0.2">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4" customHeight="1" x14ac:dyDescent="0.2">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4" customHeight="1" x14ac:dyDescent="0.2">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4" customHeight="1" x14ac:dyDescent="0.2">
      <c r="A647" s="1076">
        <v>17</v>
      </c>
      <c r="B647" s="107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4" customHeight="1" x14ac:dyDescent="0.2">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4" customHeight="1" x14ac:dyDescent="0.2">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4" customHeight="1" x14ac:dyDescent="0.2">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4" customHeight="1" x14ac:dyDescent="0.2">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4" customHeight="1" x14ac:dyDescent="0.2">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4" customHeight="1" x14ac:dyDescent="0.2">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4" customHeight="1" x14ac:dyDescent="0.2">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4" customHeight="1" x14ac:dyDescent="0.2">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4" customHeight="1" x14ac:dyDescent="0.2">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4" customHeight="1" x14ac:dyDescent="0.2">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4" customHeight="1" x14ac:dyDescent="0.2">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4" customHeight="1" x14ac:dyDescent="0.2">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4" customHeight="1" x14ac:dyDescent="0.2">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142" t="s">
        <v>431</v>
      </c>
      <c r="K663" s="361"/>
      <c r="L663" s="361"/>
      <c r="M663" s="361"/>
      <c r="N663" s="361"/>
      <c r="O663" s="361"/>
      <c r="P663" s="362" t="s">
        <v>27</v>
      </c>
      <c r="Q663" s="362"/>
      <c r="R663" s="362"/>
      <c r="S663" s="362"/>
      <c r="T663" s="362"/>
      <c r="U663" s="362"/>
      <c r="V663" s="362"/>
      <c r="W663" s="362"/>
      <c r="X663" s="362"/>
      <c r="Y663" s="363" t="s">
        <v>491</v>
      </c>
      <c r="Z663" s="364"/>
      <c r="AA663" s="364"/>
      <c r="AB663" s="364"/>
      <c r="AC663" s="142" t="s">
        <v>474</v>
      </c>
      <c r="AD663" s="142"/>
      <c r="AE663" s="142"/>
      <c r="AF663" s="142"/>
      <c r="AG663" s="142"/>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4" customHeight="1" x14ac:dyDescent="0.2">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4" customHeight="1" x14ac:dyDescent="0.2">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4" customHeight="1" x14ac:dyDescent="0.2">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4" customHeight="1" x14ac:dyDescent="0.2">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4" customHeight="1" x14ac:dyDescent="0.2">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4" customHeight="1" x14ac:dyDescent="0.2">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4" customHeight="1" x14ac:dyDescent="0.2">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4" customHeight="1" x14ac:dyDescent="0.2">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4" customHeight="1" x14ac:dyDescent="0.2">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4" customHeight="1" x14ac:dyDescent="0.2">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4" customHeight="1" x14ac:dyDescent="0.2">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4" customHeight="1" x14ac:dyDescent="0.2">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4" customHeight="1" x14ac:dyDescent="0.2">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4" customHeight="1" x14ac:dyDescent="0.2">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4" customHeight="1" x14ac:dyDescent="0.2">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4" customHeight="1" x14ac:dyDescent="0.2">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4" customHeight="1" x14ac:dyDescent="0.2">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4" customHeight="1" x14ac:dyDescent="0.2">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4" customHeight="1" x14ac:dyDescent="0.2">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4" customHeight="1" x14ac:dyDescent="0.2">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4" customHeight="1" x14ac:dyDescent="0.2">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4" customHeight="1" x14ac:dyDescent="0.2">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4" customHeight="1" x14ac:dyDescent="0.2">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4" customHeight="1" x14ac:dyDescent="0.2">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4" customHeight="1" x14ac:dyDescent="0.2">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4" customHeight="1" x14ac:dyDescent="0.2">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4" customHeight="1" x14ac:dyDescent="0.2">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4" customHeight="1" x14ac:dyDescent="0.2">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4" customHeight="1" x14ac:dyDescent="0.2">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4" customHeight="1" x14ac:dyDescent="0.2">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142" t="s">
        <v>431</v>
      </c>
      <c r="K696" s="361"/>
      <c r="L696" s="361"/>
      <c r="M696" s="361"/>
      <c r="N696" s="361"/>
      <c r="O696" s="361"/>
      <c r="P696" s="362" t="s">
        <v>27</v>
      </c>
      <c r="Q696" s="362"/>
      <c r="R696" s="362"/>
      <c r="S696" s="362"/>
      <c r="T696" s="362"/>
      <c r="U696" s="362"/>
      <c r="V696" s="362"/>
      <c r="W696" s="362"/>
      <c r="X696" s="362"/>
      <c r="Y696" s="363" t="s">
        <v>491</v>
      </c>
      <c r="Z696" s="364"/>
      <c r="AA696" s="364"/>
      <c r="AB696" s="364"/>
      <c r="AC696" s="142" t="s">
        <v>474</v>
      </c>
      <c r="AD696" s="142"/>
      <c r="AE696" s="142"/>
      <c r="AF696" s="142"/>
      <c r="AG696" s="142"/>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4" customHeight="1" x14ac:dyDescent="0.2">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4" customHeight="1" x14ac:dyDescent="0.2">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4" customHeight="1" x14ac:dyDescent="0.2">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4" customHeight="1" x14ac:dyDescent="0.2">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4" customHeight="1" x14ac:dyDescent="0.2">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4" customHeight="1" x14ac:dyDescent="0.2">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4" customHeight="1" x14ac:dyDescent="0.2">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4" customHeight="1" x14ac:dyDescent="0.2">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4" customHeight="1" x14ac:dyDescent="0.2">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4" customHeight="1" x14ac:dyDescent="0.2">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4" customHeight="1" x14ac:dyDescent="0.2">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4" customHeight="1" x14ac:dyDescent="0.2">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4" customHeight="1" x14ac:dyDescent="0.2">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4" customHeight="1" x14ac:dyDescent="0.2">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4" customHeight="1" x14ac:dyDescent="0.2">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4" customHeight="1" x14ac:dyDescent="0.2">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4" customHeight="1" x14ac:dyDescent="0.2">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4" customHeight="1" x14ac:dyDescent="0.2">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4" customHeight="1" x14ac:dyDescent="0.2">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4" customHeight="1" x14ac:dyDescent="0.2">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4" customHeight="1" x14ac:dyDescent="0.2">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4" customHeight="1" x14ac:dyDescent="0.2">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4" customHeight="1" x14ac:dyDescent="0.2">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4" customHeight="1" x14ac:dyDescent="0.2">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4" customHeight="1" x14ac:dyDescent="0.2">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4" customHeight="1" x14ac:dyDescent="0.2">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4" customHeight="1" x14ac:dyDescent="0.2">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4" customHeight="1" x14ac:dyDescent="0.2">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4" customHeight="1" x14ac:dyDescent="0.2">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4" customHeight="1" x14ac:dyDescent="0.2">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142" t="s">
        <v>431</v>
      </c>
      <c r="K729" s="361"/>
      <c r="L729" s="361"/>
      <c r="M729" s="361"/>
      <c r="N729" s="361"/>
      <c r="O729" s="361"/>
      <c r="P729" s="362" t="s">
        <v>27</v>
      </c>
      <c r="Q729" s="362"/>
      <c r="R729" s="362"/>
      <c r="S729" s="362"/>
      <c r="T729" s="362"/>
      <c r="U729" s="362"/>
      <c r="V729" s="362"/>
      <c r="W729" s="362"/>
      <c r="X729" s="362"/>
      <c r="Y729" s="363" t="s">
        <v>491</v>
      </c>
      <c r="Z729" s="364"/>
      <c r="AA729" s="364"/>
      <c r="AB729" s="364"/>
      <c r="AC729" s="142" t="s">
        <v>474</v>
      </c>
      <c r="AD729" s="142"/>
      <c r="AE729" s="142"/>
      <c r="AF729" s="142"/>
      <c r="AG729" s="142"/>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4" customHeight="1" x14ac:dyDescent="0.2">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4" customHeight="1" x14ac:dyDescent="0.2">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4" customHeight="1" x14ac:dyDescent="0.2">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4" customHeight="1" x14ac:dyDescent="0.2">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4" customHeight="1" x14ac:dyDescent="0.2">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4" customHeight="1" x14ac:dyDescent="0.2">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4" customHeight="1" x14ac:dyDescent="0.2">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4" customHeight="1" x14ac:dyDescent="0.2">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4" customHeight="1" x14ac:dyDescent="0.2">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4" customHeight="1" x14ac:dyDescent="0.2">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4" customHeight="1" x14ac:dyDescent="0.2">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4" customHeight="1" x14ac:dyDescent="0.2">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4" customHeight="1" x14ac:dyDescent="0.2">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4" customHeight="1" x14ac:dyDescent="0.2">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4" customHeight="1" x14ac:dyDescent="0.2">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4" customHeight="1" x14ac:dyDescent="0.2">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4" customHeight="1" x14ac:dyDescent="0.2">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4" customHeight="1" x14ac:dyDescent="0.2">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4" customHeight="1" x14ac:dyDescent="0.2">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4" customHeight="1" x14ac:dyDescent="0.2">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4" customHeight="1" x14ac:dyDescent="0.2">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4" customHeight="1" x14ac:dyDescent="0.2">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4" customHeight="1" x14ac:dyDescent="0.2">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4" customHeight="1" x14ac:dyDescent="0.2">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4" customHeight="1" x14ac:dyDescent="0.2">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4" customHeight="1" x14ac:dyDescent="0.2">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4" customHeight="1" x14ac:dyDescent="0.2">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4" customHeight="1" x14ac:dyDescent="0.2">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4" customHeight="1" x14ac:dyDescent="0.2">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4" customHeight="1" x14ac:dyDescent="0.2">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142" t="s">
        <v>431</v>
      </c>
      <c r="K762" s="361"/>
      <c r="L762" s="361"/>
      <c r="M762" s="361"/>
      <c r="N762" s="361"/>
      <c r="O762" s="361"/>
      <c r="P762" s="362" t="s">
        <v>27</v>
      </c>
      <c r="Q762" s="362"/>
      <c r="R762" s="362"/>
      <c r="S762" s="362"/>
      <c r="T762" s="362"/>
      <c r="U762" s="362"/>
      <c r="V762" s="362"/>
      <c r="W762" s="362"/>
      <c r="X762" s="362"/>
      <c r="Y762" s="363" t="s">
        <v>491</v>
      </c>
      <c r="Z762" s="364"/>
      <c r="AA762" s="364"/>
      <c r="AB762" s="364"/>
      <c r="AC762" s="142" t="s">
        <v>474</v>
      </c>
      <c r="AD762" s="142"/>
      <c r="AE762" s="142"/>
      <c r="AF762" s="142"/>
      <c r="AG762" s="142"/>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4" customHeight="1" x14ac:dyDescent="0.2">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4" customHeight="1" x14ac:dyDescent="0.2">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4" customHeight="1" x14ac:dyDescent="0.2">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4" customHeight="1" x14ac:dyDescent="0.2">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4" customHeight="1" x14ac:dyDescent="0.2">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4" customHeight="1" x14ac:dyDescent="0.2">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4" customHeight="1" x14ac:dyDescent="0.2">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4" customHeight="1" x14ac:dyDescent="0.2">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4" customHeight="1" x14ac:dyDescent="0.2">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4" customHeight="1" x14ac:dyDescent="0.2">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4" customHeight="1" x14ac:dyDescent="0.2">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4" customHeight="1" x14ac:dyDescent="0.2">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4" customHeight="1" x14ac:dyDescent="0.2">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4" customHeight="1" x14ac:dyDescent="0.2">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4" customHeight="1" x14ac:dyDescent="0.2">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4" customHeight="1" x14ac:dyDescent="0.2">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4" customHeight="1" x14ac:dyDescent="0.2">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4" customHeight="1" x14ac:dyDescent="0.2">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4" customHeight="1" x14ac:dyDescent="0.2">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4" customHeight="1" x14ac:dyDescent="0.2">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4" customHeight="1" x14ac:dyDescent="0.2">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4" customHeight="1" x14ac:dyDescent="0.2">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4" customHeight="1" x14ac:dyDescent="0.2">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4" customHeight="1" x14ac:dyDescent="0.2">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4" customHeight="1" x14ac:dyDescent="0.2">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4" customHeight="1" x14ac:dyDescent="0.2">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4" customHeight="1" x14ac:dyDescent="0.2">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4" customHeight="1" x14ac:dyDescent="0.2">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4" customHeight="1" x14ac:dyDescent="0.2">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4" customHeight="1" x14ac:dyDescent="0.2">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142" t="s">
        <v>431</v>
      </c>
      <c r="K795" s="361"/>
      <c r="L795" s="361"/>
      <c r="M795" s="361"/>
      <c r="N795" s="361"/>
      <c r="O795" s="361"/>
      <c r="P795" s="362" t="s">
        <v>27</v>
      </c>
      <c r="Q795" s="362"/>
      <c r="R795" s="362"/>
      <c r="S795" s="362"/>
      <c r="T795" s="362"/>
      <c r="U795" s="362"/>
      <c r="V795" s="362"/>
      <c r="W795" s="362"/>
      <c r="X795" s="362"/>
      <c r="Y795" s="363" t="s">
        <v>491</v>
      </c>
      <c r="Z795" s="364"/>
      <c r="AA795" s="364"/>
      <c r="AB795" s="364"/>
      <c r="AC795" s="142" t="s">
        <v>474</v>
      </c>
      <c r="AD795" s="142"/>
      <c r="AE795" s="142"/>
      <c r="AF795" s="142"/>
      <c r="AG795" s="142"/>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4" customHeight="1" x14ac:dyDescent="0.2">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4" customHeight="1" x14ac:dyDescent="0.2">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4" customHeight="1" x14ac:dyDescent="0.2">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4" customHeight="1" x14ac:dyDescent="0.2">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4" customHeight="1" x14ac:dyDescent="0.2">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4" customHeight="1" x14ac:dyDescent="0.2">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4" customHeight="1" x14ac:dyDescent="0.2">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4" customHeight="1" x14ac:dyDescent="0.2">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4" customHeight="1" x14ac:dyDescent="0.2">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4" customHeight="1" x14ac:dyDescent="0.2">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4" customHeight="1" x14ac:dyDescent="0.2">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4" customHeight="1" x14ac:dyDescent="0.2">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4" customHeight="1" x14ac:dyDescent="0.2">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4" customHeight="1" x14ac:dyDescent="0.2">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4" customHeight="1" x14ac:dyDescent="0.2">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4" customHeight="1" x14ac:dyDescent="0.2">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4" customHeight="1" x14ac:dyDescent="0.2">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4" customHeight="1" x14ac:dyDescent="0.2">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4" customHeight="1" x14ac:dyDescent="0.2">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4" customHeight="1" x14ac:dyDescent="0.2">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4" customHeight="1" x14ac:dyDescent="0.2">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4" customHeight="1" x14ac:dyDescent="0.2">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4" customHeight="1" x14ac:dyDescent="0.2">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4" customHeight="1" x14ac:dyDescent="0.2">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4" customHeight="1" x14ac:dyDescent="0.2">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4" customHeight="1" x14ac:dyDescent="0.2">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4" customHeight="1" x14ac:dyDescent="0.2">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4" customHeight="1" x14ac:dyDescent="0.2">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4" customHeight="1" x14ac:dyDescent="0.2">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4" customHeight="1" x14ac:dyDescent="0.2">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142" t="s">
        <v>431</v>
      </c>
      <c r="K828" s="361"/>
      <c r="L828" s="361"/>
      <c r="M828" s="361"/>
      <c r="N828" s="361"/>
      <c r="O828" s="361"/>
      <c r="P828" s="362" t="s">
        <v>27</v>
      </c>
      <c r="Q828" s="362"/>
      <c r="R828" s="362"/>
      <c r="S828" s="362"/>
      <c r="T828" s="362"/>
      <c r="U828" s="362"/>
      <c r="V828" s="362"/>
      <c r="W828" s="362"/>
      <c r="X828" s="362"/>
      <c r="Y828" s="363" t="s">
        <v>491</v>
      </c>
      <c r="Z828" s="364"/>
      <c r="AA828" s="364"/>
      <c r="AB828" s="364"/>
      <c r="AC828" s="142" t="s">
        <v>474</v>
      </c>
      <c r="AD828" s="142"/>
      <c r="AE828" s="142"/>
      <c r="AF828" s="142"/>
      <c r="AG828" s="142"/>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4" customHeight="1" x14ac:dyDescent="0.2">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4" customHeight="1" x14ac:dyDescent="0.2">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4" customHeight="1" x14ac:dyDescent="0.2">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4" customHeight="1" x14ac:dyDescent="0.2">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4" customHeight="1" x14ac:dyDescent="0.2">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4" customHeight="1" x14ac:dyDescent="0.2">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4" customHeight="1" x14ac:dyDescent="0.2">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4" customHeight="1" x14ac:dyDescent="0.2">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4" customHeight="1" x14ac:dyDescent="0.2">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4" customHeight="1" x14ac:dyDescent="0.2">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4" customHeight="1" x14ac:dyDescent="0.2">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4" customHeight="1" x14ac:dyDescent="0.2">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4" customHeight="1" x14ac:dyDescent="0.2">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4" customHeight="1" x14ac:dyDescent="0.2">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4" customHeight="1" x14ac:dyDescent="0.2">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4" customHeight="1" x14ac:dyDescent="0.2">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4" customHeight="1" x14ac:dyDescent="0.2">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4" customHeight="1" x14ac:dyDescent="0.2">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4" customHeight="1" x14ac:dyDescent="0.2">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4" customHeight="1" x14ac:dyDescent="0.2">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4" customHeight="1" x14ac:dyDescent="0.2">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4" customHeight="1" x14ac:dyDescent="0.2">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4" customHeight="1" x14ac:dyDescent="0.2">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4" customHeight="1" x14ac:dyDescent="0.2">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4" customHeight="1" x14ac:dyDescent="0.2">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4" customHeight="1" x14ac:dyDescent="0.2">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4" customHeight="1" x14ac:dyDescent="0.2">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4" customHeight="1" x14ac:dyDescent="0.2">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4" customHeight="1" x14ac:dyDescent="0.2">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4" customHeight="1" x14ac:dyDescent="0.2">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142" t="s">
        <v>431</v>
      </c>
      <c r="K861" s="361"/>
      <c r="L861" s="361"/>
      <c r="M861" s="361"/>
      <c r="N861" s="361"/>
      <c r="O861" s="361"/>
      <c r="P861" s="362" t="s">
        <v>27</v>
      </c>
      <c r="Q861" s="362"/>
      <c r="R861" s="362"/>
      <c r="S861" s="362"/>
      <c r="T861" s="362"/>
      <c r="U861" s="362"/>
      <c r="V861" s="362"/>
      <c r="W861" s="362"/>
      <c r="X861" s="362"/>
      <c r="Y861" s="363" t="s">
        <v>491</v>
      </c>
      <c r="Z861" s="364"/>
      <c r="AA861" s="364"/>
      <c r="AB861" s="364"/>
      <c r="AC861" s="142" t="s">
        <v>474</v>
      </c>
      <c r="AD861" s="142"/>
      <c r="AE861" s="142"/>
      <c r="AF861" s="142"/>
      <c r="AG861" s="142"/>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4" customHeight="1" x14ac:dyDescent="0.2">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4" customHeight="1" x14ac:dyDescent="0.2">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4" customHeight="1" x14ac:dyDescent="0.2">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4" customHeight="1" x14ac:dyDescent="0.2">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4" customHeight="1" x14ac:dyDescent="0.2">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4" customHeight="1" x14ac:dyDescent="0.2">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4" customHeight="1" x14ac:dyDescent="0.2">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4" customHeight="1" x14ac:dyDescent="0.2">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4" customHeight="1" x14ac:dyDescent="0.2">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4" customHeight="1" x14ac:dyDescent="0.2">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4" customHeight="1" x14ac:dyDescent="0.2">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4" customHeight="1" x14ac:dyDescent="0.2">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4" customHeight="1" x14ac:dyDescent="0.2">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4" customHeight="1" x14ac:dyDescent="0.2">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4" customHeight="1" x14ac:dyDescent="0.2">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4" customHeight="1" x14ac:dyDescent="0.2">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4" customHeight="1" x14ac:dyDescent="0.2">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4" customHeight="1" x14ac:dyDescent="0.2">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4" customHeight="1" x14ac:dyDescent="0.2">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4" customHeight="1" x14ac:dyDescent="0.2">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4" customHeight="1" x14ac:dyDescent="0.2">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4" customHeight="1" x14ac:dyDescent="0.2">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4" customHeight="1" x14ac:dyDescent="0.2">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4" customHeight="1" x14ac:dyDescent="0.2">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4" customHeight="1" x14ac:dyDescent="0.2">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4" customHeight="1" x14ac:dyDescent="0.2">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4" customHeight="1" x14ac:dyDescent="0.2">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4" customHeight="1" x14ac:dyDescent="0.2">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4" customHeight="1" x14ac:dyDescent="0.2">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4" customHeight="1" x14ac:dyDescent="0.2">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142" t="s">
        <v>431</v>
      </c>
      <c r="K894" s="361"/>
      <c r="L894" s="361"/>
      <c r="M894" s="361"/>
      <c r="N894" s="361"/>
      <c r="O894" s="361"/>
      <c r="P894" s="362" t="s">
        <v>27</v>
      </c>
      <c r="Q894" s="362"/>
      <c r="R894" s="362"/>
      <c r="S894" s="362"/>
      <c r="T894" s="362"/>
      <c r="U894" s="362"/>
      <c r="V894" s="362"/>
      <c r="W894" s="362"/>
      <c r="X894" s="362"/>
      <c r="Y894" s="363" t="s">
        <v>491</v>
      </c>
      <c r="Z894" s="364"/>
      <c r="AA894" s="364"/>
      <c r="AB894" s="364"/>
      <c r="AC894" s="142" t="s">
        <v>474</v>
      </c>
      <c r="AD894" s="142"/>
      <c r="AE894" s="142"/>
      <c r="AF894" s="142"/>
      <c r="AG894" s="142"/>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4" customHeight="1" x14ac:dyDescent="0.2">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4" customHeight="1" x14ac:dyDescent="0.2">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4" customHeight="1" x14ac:dyDescent="0.2">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4" customHeight="1" x14ac:dyDescent="0.2">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4" customHeight="1" x14ac:dyDescent="0.2">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4" customHeight="1" x14ac:dyDescent="0.2">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4" customHeight="1" x14ac:dyDescent="0.2">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4" customHeight="1" x14ac:dyDescent="0.2">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4" customHeight="1" x14ac:dyDescent="0.2">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4" customHeight="1" x14ac:dyDescent="0.2">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4" customHeight="1" x14ac:dyDescent="0.2">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4" customHeight="1" x14ac:dyDescent="0.2">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4" customHeight="1" x14ac:dyDescent="0.2">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4" customHeight="1" x14ac:dyDescent="0.2">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4" customHeight="1" x14ac:dyDescent="0.2">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4" customHeight="1" x14ac:dyDescent="0.2">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4" customHeight="1" x14ac:dyDescent="0.2">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4" customHeight="1" x14ac:dyDescent="0.2">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4" customHeight="1" x14ac:dyDescent="0.2">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4" customHeight="1" x14ac:dyDescent="0.2">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4" customHeight="1" x14ac:dyDescent="0.2">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4" customHeight="1" x14ac:dyDescent="0.2">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4" customHeight="1" x14ac:dyDescent="0.2">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4" customHeight="1" x14ac:dyDescent="0.2">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4" customHeight="1" x14ac:dyDescent="0.2">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4" customHeight="1" x14ac:dyDescent="0.2">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4" customHeight="1" x14ac:dyDescent="0.2">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4" customHeight="1" x14ac:dyDescent="0.2">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4" customHeight="1" x14ac:dyDescent="0.2">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4" customHeight="1" x14ac:dyDescent="0.2">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142" t="s">
        <v>431</v>
      </c>
      <c r="K927" s="361"/>
      <c r="L927" s="361"/>
      <c r="M927" s="361"/>
      <c r="N927" s="361"/>
      <c r="O927" s="361"/>
      <c r="P927" s="362" t="s">
        <v>27</v>
      </c>
      <c r="Q927" s="362"/>
      <c r="R927" s="362"/>
      <c r="S927" s="362"/>
      <c r="T927" s="362"/>
      <c r="U927" s="362"/>
      <c r="V927" s="362"/>
      <c r="W927" s="362"/>
      <c r="X927" s="362"/>
      <c r="Y927" s="363" t="s">
        <v>491</v>
      </c>
      <c r="Z927" s="364"/>
      <c r="AA927" s="364"/>
      <c r="AB927" s="364"/>
      <c r="AC927" s="142" t="s">
        <v>474</v>
      </c>
      <c r="AD927" s="142"/>
      <c r="AE927" s="142"/>
      <c r="AF927" s="142"/>
      <c r="AG927" s="142"/>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4" customHeight="1" x14ac:dyDescent="0.2">
      <c r="A928" s="1076">
        <v>1</v>
      </c>
      <c r="B928" s="10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4" customHeight="1" x14ac:dyDescent="0.2">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4" customHeight="1" x14ac:dyDescent="0.2">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4" customHeight="1" x14ac:dyDescent="0.2">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4" customHeight="1" x14ac:dyDescent="0.2">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4" customHeight="1" x14ac:dyDescent="0.2">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4" customHeight="1" x14ac:dyDescent="0.2">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4" customHeight="1" x14ac:dyDescent="0.2">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4" customHeight="1" x14ac:dyDescent="0.2">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4" customHeight="1" x14ac:dyDescent="0.2">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4" customHeight="1" x14ac:dyDescent="0.2">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4" customHeight="1" x14ac:dyDescent="0.2">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4" customHeight="1" x14ac:dyDescent="0.2">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4" customHeight="1" x14ac:dyDescent="0.2">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4" customHeight="1" x14ac:dyDescent="0.2">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4" customHeight="1" x14ac:dyDescent="0.2">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4" customHeight="1" x14ac:dyDescent="0.2">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4" customHeight="1" x14ac:dyDescent="0.2">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4" customHeight="1" x14ac:dyDescent="0.2">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4" customHeight="1" x14ac:dyDescent="0.2">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4" customHeight="1" x14ac:dyDescent="0.2">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4" customHeight="1" x14ac:dyDescent="0.2">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4" customHeight="1" x14ac:dyDescent="0.2">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4" customHeight="1" x14ac:dyDescent="0.2">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4" customHeight="1" x14ac:dyDescent="0.2">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4" customHeight="1" x14ac:dyDescent="0.2">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4" customHeight="1" x14ac:dyDescent="0.2">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4" customHeight="1" x14ac:dyDescent="0.2">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4" customHeight="1" x14ac:dyDescent="0.2">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4" customHeight="1" x14ac:dyDescent="0.2">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142" t="s">
        <v>431</v>
      </c>
      <c r="K960" s="361"/>
      <c r="L960" s="361"/>
      <c r="M960" s="361"/>
      <c r="N960" s="361"/>
      <c r="O960" s="361"/>
      <c r="P960" s="362" t="s">
        <v>27</v>
      </c>
      <c r="Q960" s="362"/>
      <c r="R960" s="362"/>
      <c r="S960" s="362"/>
      <c r="T960" s="362"/>
      <c r="U960" s="362"/>
      <c r="V960" s="362"/>
      <c r="W960" s="362"/>
      <c r="X960" s="362"/>
      <c r="Y960" s="363" t="s">
        <v>491</v>
      </c>
      <c r="Z960" s="364"/>
      <c r="AA960" s="364"/>
      <c r="AB960" s="364"/>
      <c r="AC960" s="142" t="s">
        <v>474</v>
      </c>
      <c r="AD960" s="142"/>
      <c r="AE960" s="142"/>
      <c r="AF960" s="142"/>
      <c r="AG960" s="142"/>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4" customHeight="1" x14ac:dyDescent="0.2">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4" customHeight="1" x14ac:dyDescent="0.2">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4" customHeight="1" x14ac:dyDescent="0.2">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4" customHeight="1" x14ac:dyDescent="0.2">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4" customHeight="1" x14ac:dyDescent="0.2">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4" customHeight="1" x14ac:dyDescent="0.2">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4" customHeight="1" x14ac:dyDescent="0.2">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4" customHeight="1" x14ac:dyDescent="0.2">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4" customHeight="1" x14ac:dyDescent="0.2">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4" customHeight="1" x14ac:dyDescent="0.2">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4" customHeight="1" x14ac:dyDescent="0.2">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4" customHeight="1" x14ac:dyDescent="0.2">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4" customHeight="1" x14ac:dyDescent="0.2">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4" customHeight="1" x14ac:dyDescent="0.2">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4" customHeight="1" x14ac:dyDescent="0.2">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4" customHeight="1" x14ac:dyDescent="0.2">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4" customHeight="1" x14ac:dyDescent="0.2">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4" customHeight="1" x14ac:dyDescent="0.2">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4" customHeight="1" x14ac:dyDescent="0.2">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4" customHeight="1" x14ac:dyDescent="0.2">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4" customHeight="1" x14ac:dyDescent="0.2">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4" customHeight="1" x14ac:dyDescent="0.2">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4" customHeight="1" x14ac:dyDescent="0.2">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4" customHeight="1" x14ac:dyDescent="0.2">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4" customHeight="1" x14ac:dyDescent="0.2">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4" customHeight="1" x14ac:dyDescent="0.2">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4" customHeight="1" x14ac:dyDescent="0.2">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4" customHeight="1" x14ac:dyDescent="0.2">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4" customHeight="1" x14ac:dyDescent="0.2">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4" customHeight="1" x14ac:dyDescent="0.2">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142" t="s">
        <v>431</v>
      </c>
      <c r="K993" s="361"/>
      <c r="L993" s="361"/>
      <c r="M993" s="361"/>
      <c r="N993" s="361"/>
      <c r="O993" s="361"/>
      <c r="P993" s="362" t="s">
        <v>27</v>
      </c>
      <c r="Q993" s="362"/>
      <c r="R993" s="362"/>
      <c r="S993" s="362"/>
      <c r="T993" s="362"/>
      <c r="U993" s="362"/>
      <c r="V993" s="362"/>
      <c r="W993" s="362"/>
      <c r="X993" s="362"/>
      <c r="Y993" s="363" t="s">
        <v>491</v>
      </c>
      <c r="Z993" s="364"/>
      <c r="AA993" s="364"/>
      <c r="AB993" s="364"/>
      <c r="AC993" s="142" t="s">
        <v>474</v>
      </c>
      <c r="AD993" s="142"/>
      <c r="AE993" s="142"/>
      <c r="AF993" s="142"/>
      <c r="AG993" s="142"/>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4" customHeight="1" x14ac:dyDescent="0.2">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4" customHeight="1" x14ac:dyDescent="0.2">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4" customHeight="1" x14ac:dyDescent="0.2">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4" customHeight="1" x14ac:dyDescent="0.2">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4" customHeight="1" x14ac:dyDescent="0.2">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4" customHeight="1" x14ac:dyDescent="0.2">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4" customHeight="1" x14ac:dyDescent="0.2">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4" customHeight="1" x14ac:dyDescent="0.2">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4" customHeight="1" x14ac:dyDescent="0.2">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4" customHeight="1" x14ac:dyDescent="0.2">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4" customHeight="1" x14ac:dyDescent="0.2">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4" customHeight="1" x14ac:dyDescent="0.2">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4" customHeight="1" x14ac:dyDescent="0.2">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4" customHeight="1" x14ac:dyDescent="0.2">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4" customHeight="1" x14ac:dyDescent="0.2">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4" customHeight="1" x14ac:dyDescent="0.2">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4" customHeight="1" x14ac:dyDescent="0.2">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4" customHeight="1" x14ac:dyDescent="0.2">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4" customHeight="1" x14ac:dyDescent="0.2">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4" customHeight="1" x14ac:dyDescent="0.2">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4" customHeight="1" x14ac:dyDescent="0.2">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4" customHeight="1" x14ac:dyDescent="0.2">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4" customHeight="1" x14ac:dyDescent="0.2">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4" customHeight="1" x14ac:dyDescent="0.2">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4" customHeight="1" x14ac:dyDescent="0.2">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4" customHeight="1" x14ac:dyDescent="0.2">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4" customHeight="1" x14ac:dyDescent="0.2">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4" customHeight="1" x14ac:dyDescent="0.2">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4" customHeight="1" x14ac:dyDescent="0.2">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4" customHeight="1" x14ac:dyDescent="0.2">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142" t="s">
        <v>431</v>
      </c>
      <c r="K1026" s="361"/>
      <c r="L1026" s="361"/>
      <c r="M1026" s="361"/>
      <c r="N1026" s="361"/>
      <c r="O1026" s="361"/>
      <c r="P1026" s="362" t="s">
        <v>27</v>
      </c>
      <c r="Q1026" s="362"/>
      <c r="R1026" s="362"/>
      <c r="S1026" s="362"/>
      <c r="T1026" s="362"/>
      <c r="U1026" s="362"/>
      <c r="V1026" s="362"/>
      <c r="W1026" s="362"/>
      <c r="X1026" s="362"/>
      <c r="Y1026" s="363" t="s">
        <v>491</v>
      </c>
      <c r="Z1026" s="364"/>
      <c r="AA1026" s="364"/>
      <c r="AB1026" s="364"/>
      <c r="AC1026" s="142" t="s">
        <v>474</v>
      </c>
      <c r="AD1026" s="142"/>
      <c r="AE1026" s="142"/>
      <c r="AF1026" s="142"/>
      <c r="AG1026" s="142"/>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4" customHeight="1" x14ac:dyDescent="0.2">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4" customHeight="1" x14ac:dyDescent="0.2">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4" customHeight="1" x14ac:dyDescent="0.2">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4" customHeight="1" x14ac:dyDescent="0.2">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4" customHeight="1" x14ac:dyDescent="0.2">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4" customHeight="1" x14ac:dyDescent="0.2">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4" customHeight="1" x14ac:dyDescent="0.2">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4" customHeight="1" x14ac:dyDescent="0.2">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4" customHeight="1" x14ac:dyDescent="0.2">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4" customHeight="1" x14ac:dyDescent="0.2">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4" customHeight="1" x14ac:dyDescent="0.2">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4" customHeight="1" x14ac:dyDescent="0.2">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4" customHeight="1" x14ac:dyDescent="0.2">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4" customHeight="1" x14ac:dyDescent="0.2">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4" customHeight="1" x14ac:dyDescent="0.2">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4" customHeight="1" x14ac:dyDescent="0.2">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4" customHeight="1" x14ac:dyDescent="0.2">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4" customHeight="1" x14ac:dyDescent="0.2">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4" customHeight="1" x14ac:dyDescent="0.2">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4" customHeight="1" x14ac:dyDescent="0.2">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4" customHeight="1" x14ac:dyDescent="0.2">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4" customHeight="1" x14ac:dyDescent="0.2">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4" customHeight="1" x14ac:dyDescent="0.2">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4" customHeight="1" x14ac:dyDescent="0.2">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4" customHeight="1" x14ac:dyDescent="0.2">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4" customHeight="1" x14ac:dyDescent="0.2">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4" customHeight="1" x14ac:dyDescent="0.2">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4" customHeight="1" x14ac:dyDescent="0.2">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4" customHeight="1" x14ac:dyDescent="0.2">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4" customHeight="1" x14ac:dyDescent="0.2">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142" t="s">
        <v>431</v>
      </c>
      <c r="K1059" s="361"/>
      <c r="L1059" s="361"/>
      <c r="M1059" s="361"/>
      <c r="N1059" s="361"/>
      <c r="O1059" s="361"/>
      <c r="P1059" s="362" t="s">
        <v>27</v>
      </c>
      <c r="Q1059" s="362"/>
      <c r="R1059" s="362"/>
      <c r="S1059" s="362"/>
      <c r="T1059" s="362"/>
      <c r="U1059" s="362"/>
      <c r="V1059" s="362"/>
      <c r="W1059" s="362"/>
      <c r="X1059" s="362"/>
      <c r="Y1059" s="363" t="s">
        <v>491</v>
      </c>
      <c r="Z1059" s="364"/>
      <c r="AA1059" s="364"/>
      <c r="AB1059" s="364"/>
      <c r="AC1059" s="142" t="s">
        <v>474</v>
      </c>
      <c r="AD1059" s="142"/>
      <c r="AE1059" s="142"/>
      <c r="AF1059" s="142"/>
      <c r="AG1059" s="142"/>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4" customHeight="1" x14ac:dyDescent="0.2">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4" customHeight="1" x14ac:dyDescent="0.2">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4" customHeight="1" x14ac:dyDescent="0.2">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4" customHeight="1" x14ac:dyDescent="0.2">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4" customHeight="1" x14ac:dyDescent="0.2">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4" customHeight="1" x14ac:dyDescent="0.2">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4" customHeight="1" x14ac:dyDescent="0.2">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4" customHeight="1" x14ac:dyDescent="0.2">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4" customHeight="1" x14ac:dyDescent="0.2">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4" customHeight="1" x14ac:dyDescent="0.2">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4" customHeight="1" x14ac:dyDescent="0.2">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4" customHeight="1" x14ac:dyDescent="0.2">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4" customHeight="1" x14ac:dyDescent="0.2">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4" customHeight="1" x14ac:dyDescent="0.2">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4" customHeight="1" x14ac:dyDescent="0.2">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4" customHeight="1" x14ac:dyDescent="0.2">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4" customHeight="1" x14ac:dyDescent="0.2">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4" customHeight="1" x14ac:dyDescent="0.2">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4" customHeight="1" x14ac:dyDescent="0.2">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4" customHeight="1" x14ac:dyDescent="0.2">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4" customHeight="1" x14ac:dyDescent="0.2">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4" customHeight="1" x14ac:dyDescent="0.2">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4" customHeight="1" x14ac:dyDescent="0.2">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4" customHeight="1" x14ac:dyDescent="0.2">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4" customHeight="1" x14ac:dyDescent="0.2">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4" customHeight="1" x14ac:dyDescent="0.2">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4" customHeight="1" x14ac:dyDescent="0.2">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4" customHeight="1" x14ac:dyDescent="0.2">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4" customHeight="1" x14ac:dyDescent="0.2">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4" customHeight="1" x14ac:dyDescent="0.2">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142" t="s">
        <v>431</v>
      </c>
      <c r="K1092" s="361"/>
      <c r="L1092" s="361"/>
      <c r="M1092" s="361"/>
      <c r="N1092" s="361"/>
      <c r="O1092" s="361"/>
      <c r="P1092" s="362" t="s">
        <v>27</v>
      </c>
      <c r="Q1092" s="362"/>
      <c r="R1092" s="362"/>
      <c r="S1092" s="362"/>
      <c r="T1092" s="362"/>
      <c r="U1092" s="362"/>
      <c r="V1092" s="362"/>
      <c r="W1092" s="362"/>
      <c r="X1092" s="362"/>
      <c r="Y1092" s="363" t="s">
        <v>491</v>
      </c>
      <c r="Z1092" s="364"/>
      <c r="AA1092" s="364"/>
      <c r="AB1092" s="364"/>
      <c r="AC1092" s="142" t="s">
        <v>474</v>
      </c>
      <c r="AD1092" s="142"/>
      <c r="AE1092" s="142"/>
      <c r="AF1092" s="142"/>
      <c r="AG1092" s="142"/>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4" customHeight="1" x14ac:dyDescent="0.2">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4" customHeight="1" x14ac:dyDescent="0.2">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4" customHeight="1" x14ac:dyDescent="0.2">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4" customHeight="1" x14ac:dyDescent="0.2">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4" customHeight="1" x14ac:dyDescent="0.2">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4" customHeight="1" x14ac:dyDescent="0.2">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4" customHeight="1" x14ac:dyDescent="0.2">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4" customHeight="1" x14ac:dyDescent="0.2">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4" customHeight="1" x14ac:dyDescent="0.2">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4" customHeight="1" x14ac:dyDescent="0.2">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4" customHeight="1" x14ac:dyDescent="0.2">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4" customHeight="1" x14ac:dyDescent="0.2">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4" customHeight="1" x14ac:dyDescent="0.2">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4" customHeight="1" x14ac:dyDescent="0.2">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4" customHeight="1" x14ac:dyDescent="0.2">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4" customHeight="1" x14ac:dyDescent="0.2">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4" customHeight="1" x14ac:dyDescent="0.2">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4" customHeight="1" x14ac:dyDescent="0.2">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4" customHeight="1" x14ac:dyDescent="0.2">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4" customHeight="1" x14ac:dyDescent="0.2">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4" customHeight="1" x14ac:dyDescent="0.2">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4" customHeight="1" x14ac:dyDescent="0.2">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4" customHeight="1" x14ac:dyDescent="0.2">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4" customHeight="1" x14ac:dyDescent="0.2">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4" customHeight="1" x14ac:dyDescent="0.2">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4" customHeight="1" x14ac:dyDescent="0.2">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4" customHeight="1" x14ac:dyDescent="0.2">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4" customHeight="1" x14ac:dyDescent="0.2">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4" customHeight="1" x14ac:dyDescent="0.2">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4" customHeight="1" x14ac:dyDescent="0.2">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142" t="s">
        <v>431</v>
      </c>
      <c r="K1125" s="361"/>
      <c r="L1125" s="361"/>
      <c r="M1125" s="361"/>
      <c r="N1125" s="361"/>
      <c r="O1125" s="361"/>
      <c r="P1125" s="362" t="s">
        <v>27</v>
      </c>
      <c r="Q1125" s="362"/>
      <c r="R1125" s="362"/>
      <c r="S1125" s="362"/>
      <c r="T1125" s="362"/>
      <c r="U1125" s="362"/>
      <c r="V1125" s="362"/>
      <c r="W1125" s="362"/>
      <c r="X1125" s="362"/>
      <c r="Y1125" s="363" t="s">
        <v>491</v>
      </c>
      <c r="Z1125" s="364"/>
      <c r="AA1125" s="364"/>
      <c r="AB1125" s="364"/>
      <c r="AC1125" s="142" t="s">
        <v>474</v>
      </c>
      <c r="AD1125" s="142"/>
      <c r="AE1125" s="142"/>
      <c r="AF1125" s="142"/>
      <c r="AG1125" s="142"/>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4" customHeight="1" x14ac:dyDescent="0.2">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4" customHeight="1" x14ac:dyDescent="0.2">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4" customHeight="1" x14ac:dyDescent="0.2">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4" customHeight="1" x14ac:dyDescent="0.2">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4" customHeight="1" x14ac:dyDescent="0.2">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4" customHeight="1" x14ac:dyDescent="0.2">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4" customHeight="1" x14ac:dyDescent="0.2">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4" customHeight="1" x14ac:dyDescent="0.2">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4" customHeight="1" x14ac:dyDescent="0.2">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4" customHeight="1" x14ac:dyDescent="0.2">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4" customHeight="1" x14ac:dyDescent="0.2">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4" customHeight="1" x14ac:dyDescent="0.2">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4" customHeight="1" x14ac:dyDescent="0.2">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4" customHeight="1" x14ac:dyDescent="0.2">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4" customHeight="1" x14ac:dyDescent="0.2">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4" customHeight="1" x14ac:dyDescent="0.2">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4" customHeight="1" x14ac:dyDescent="0.2">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4" customHeight="1" x14ac:dyDescent="0.2">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4" customHeight="1" x14ac:dyDescent="0.2">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4" customHeight="1" x14ac:dyDescent="0.2">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4" customHeight="1" x14ac:dyDescent="0.2">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4" customHeight="1" x14ac:dyDescent="0.2">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4" customHeight="1" x14ac:dyDescent="0.2">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4" customHeight="1" x14ac:dyDescent="0.2">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4" customHeight="1" x14ac:dyDescent="0.2">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4" customHeight="1" x14ac:dyDescent="0.2">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4" customHeight="1" x14ac:dyDescent="0.2">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4" customHeight="1" x14ac:dyDescent="0.2">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4" customHeight="1" x14ac:dyDescent="0.2">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4" customHeight="1" x14ac:dyDescent="0.2">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142" t="s">
        <v>431</v>
      </c>
      <c r="K1158" s="361"/>
      <c r="L1158" s="361"/>
      <c r="M1158" s="361"/>
      <c r="N1158" s="361"/>
      <c r="O1158" s="361"/>
      <c r="P1158" s="362" t="s">
        <v>27</v>
      </c>
      <c r="Q1158" s="362"/>
      <c r="R1158" s="362"/>
      <c r="S1158" s="362"/>
      <c r="T1158" s="362"/>
      <c r="U1158" s="362"/>
      <c r="V1158" s="362"/>
      <c r="W1158" s="362"/>
      <c r="X1158" s="362"/>
      <c r="Y1158" s="363" t="s">
        <v>491</v>
      </c>
      <c r="Z1158" s="364"/>
      <c r="AA1158" s="364"/>
      <c r="AB1158" s="364"/>
      <c r="AC1158" s="142" t="s">
        <v>474</v>
      </c>
      <c r="AD1158" s="142"/>
      <c r="AE1158" s="142"/>
      <c r="AF1158" s="142"/>
      <c r="AG1158" s="142"/>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4" customHeight="1" x14ac:dyDescent="0.2">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4" customHeight="1" x14ac:dyDescent="0.2">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4" customHeight="1" x14ac:dyDescent="0.2">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4" customHeight="1" x14ac:dyDescent="0.2">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4" customHeight="1" x14ac:dyDescent="0.2">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4" customHeight="1" x14ac:dyDescent="0.2">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4" customHeight="1" x14ac:dyDescent="0.2">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4" customHeight="1" x14ac:dyDescent="0.2">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4" customHeight="1" x14ac:dyDescent="0.2">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4" customHeight="1" x14ac:dyDescent="0.2">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4" customHeight="1" x14ac:dyDescent="0.2">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4" customHeight="1" x14ac:dyDescent="0.2">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4" customHeight="1" x14ac:dyDescent="0.2">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4" customHeight="1" x14ac:dyDescent="0.2">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4" customHeight="1" x14ac:dyDescent="0.2">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4" customHeight="1" x14ac:dyDescent="0.2">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4" customHeight="1" x14ac:dyDescent="0.2">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4" customHeight="1" x14ac:dyDescent="0.2">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4" customHeight="1" x14ac:dyDescent="0.2">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4" customHeight="1" x14ac:dyDescent="0.2">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4" customHeight="1" x14ac:dyDescent="0.2">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4" customHeight="1" x14ac:dyDescent="0.2">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4" customHeight="1" x14ac:dyDescent="0.2">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4" customHeight="1" x14ac:dyDescent="0.2">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4" customHeight="1" x14ac:dyDescent="0.2">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4" customHeight="1" x14ac:dyDescent="0.2">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4" customHeight="1" x14ac:dyDescent="0.2">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4" customHeight="1" x14ac:dyDescent="0.2">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4" customHeight="1" x14ac:dyDescent="0.2">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4" customHeight="1" x14ac:dyDescent="0.2">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142" t="s">
        <v>431</v>
      </c>
      <c r="K1191" s="361"/>
      <c r="L1191" s="361"/>
      <c r="M1191" s="361"/>
      <c r="N1191" s="361"/>
      <c r="O1191" s="361"/>
      <c r="P1191" s="362" t="s">
        <v>27</v>
      </c>
      <c r="Q1191" s="362"/>
      <c r="R1191" s="362"/>
      <c r="S1191" s="362"/>
      <c r="T1191" s="362"/>
      <c r="U1191" s="362"/>
      <c r="V1191" s="362"/>
      <c r="W1191" s="362"/>
      <c r="X1191" s="362"/>
      <c r="Y1191" s="363" t="s">
        <v>491</v>
      </c>
      <c r="Z1191" s="364"/>
      <c r="AA1191" s="364"/>
      <c r="AB1191" s="364"/>
      <c r="AC1191" s="142" t="s">
        <v>474</v>
      </c>
      <c r="AD1191" s="142"/>
      <c r="AE1191" s="142"/>
      <c r="AF1191" s="142"/>
      <c r="AG1191" s="142"/>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4" customHeight="1" x14ac:dyDescent="0.2">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4" customHeight="1" x14ac:dyDescent="0.2">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4" customHeight="1" x14ac:dyDescent="0.2">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4" customHeight="1" x14ac:dyDescent="0.2">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4" customHeight="1" x14ac:dyDescent="0.2">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4" customHeight="1" x14ac:dyDescent="0.2">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4" customHeight="1" x14ac:dyDescent="0.2">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4" customHeight="1" x14ac:dyDescent="0.2">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4" customHeight="1" x14ac:dyDescent="0.2">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4" customHeight="1" x14ac:dyDescent="0.2">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4" customHeight="1" x14ac:dyDescent="0.2">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4" customHeight="1" x14ac:dyDescent="0.2">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4" customHeight="1" x14ac:dyDescent="0.2">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4" customHeight="1" x14ac:dyDescent="0.2">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4" customHeight="1" x14ac:dyDescent="0.2">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4" customHeight="1" x14ac:dyDescent="0.2">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4" customHeight="1" x14ac:dyDescent="0.2">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4" customHeight="1" x14ac:dyDescent="0.2">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4" customHeight="1" x14ac:dyDescent="0.2">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4" customHeight="1" x14ac:dyDescent="0.2">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4" customHeight="1" x14ac:dyDescent="0.2">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4" customHeight="1" x14ac:dyDescent="0.2">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4" customHeight="1" x14ac:dyDescent="0.2">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4" customHeight="1" x14ac:dyDescent="0.2">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4" customHeight="1" x14ac:dyDescent="0.2">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4" customHeight="1" x14ac:dyDescent="0.2">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4" customHeight="1" x14ac:dyDescent="0.2">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4" customHeight="1" x14ac:dyDescent="0.2">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4" customHeight="1" x14ac:dyDescent="0.2">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4" customHeight="1" x14ac:dyDescent="0.2">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142" t="s">
        <v>431</v>
      </c>
      <c r="K1224" s="361"/>
      <c r="L1224" s="361"/>
      <c r="M1224" s="361"/>
      <c r="N1224" s="361"/>
      <c r="O1224" s="361"/>
      <c r="P1224" s="362" t="s">
        <v>27</v>
      </c>
      <c r="Q1224" s="362"/>
      <c r="R1224" s="362"/>
      <c r="S1224" s="362"/>
      <c r="T1224" s="362"/>
      <c r="U1224" s="362"/>
      <c r="V1224" s="362"/>
      <c r="W1224" s="362"/>
      <c r="X1224" s="362"/>
      <c r="Y1224" s="363" t="s">
        <v>491</v>
      </c>
      <c r="Z1224" s="364"/>
      <c r="AA1224" s="364"/>
      <c r="AB1224" s="364"/>
      <c r="AC1224" s="142" t="s">
        <v>474</v>
      </c>
      <c r="AD1224" s="142"/>
      <c r="AE1224" s="142"/>
      <c r="AF1224" s="142"/>
      <c r="AG1224" s="142"/>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4" customHeight="1" x14ac:dyDescent="0.2">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4" customHeight="1" x14ac:dyDescent="0.2">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4" customHeight="1" x14ac:dyDescent="0.2">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4" customHeight="1" x14ac:dyDescent="0.2">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4" customHeight="1" x14ac:dyDescent="0.2">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4" customHeight="1" x14ac:dyDescent="0.2">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4" customHeight="1" x14ac:dyDescent="0.2">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4" customHeight="1" x14ac:dyDescent="0.2">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4" customHeight="1" x14ac:dyDescent="0.2">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4" customHeight="1" x14ac:dyDescent="0.2">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4" customHeight="1" x14ac:dyDescent="0.2">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4" customHeight="1" x14ac:dyDescent="0.2">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4" customHeight="1" x14ac:dyDescent="0.2">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4" customHeight="1" x14ac:dyDescent="0.2">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4" customHeight="1" x14ac:dyDescent="0.2">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4" customHeight="1" x14ac:dyDescent="0.2">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4" customHeight="1" x14ac:dyDescent="0.2">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4" customHeight="1" x14ac:dyDescent="0.2">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4" customHeight="1" x14ac:dyDescent="0.2">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4" customHeight="1" x14ac:dyDescent="0.2">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4" customHeight="1" x14ac:dyDescent="0.2">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4" customHeight="1" x14ac:dyDescent="0.2">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4" customHeight="1" x14ac:dyDescent="0.2">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4" customHeight="1" x14ac:dyDescent="0.2">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4" customHeight="1" x14ac:dyDescent="0.2">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4" customHeight="1" x14ac:dyDescent="0.2">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4" customHeight="1" x14ac:dyDescent="0.2">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4" customHeight="1" x14ac:dyDescent="0.2">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4" customHeight="1" x14ac:dyDescent="0.2">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4" customHeight="1" x14ac:dyDescent="0.2">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142" t="s">
        <v>431</v>
      </c>
      <c r="K1257" s="361"/>
      <c r="L1257" s="361"/>
      <c r="M1257" s="361"/>
      <c r="N1257" s="361"/>
      <c r="O1257" s="361"/>
      <c r="P1257" s="362" t="s">
        <v>27</v>
      </c>
      <c r="Q1257" s="362"/>
      <c r="R1257" s="362"/>
      <c r="S1257" s="362"/>
      <c r="T1257" s="362"/>
      <c r="U1257" s="362"/>
      <c r="V1257" s="362"/>
      <c r="W1257" s="362"/>
      <c r="X1257" s="362"/>
      <c r="Y1257" s="363" t="s">
        <v>491</v>
      </c>
      <c r="Z1257" s="364"/>
      <c r="AA1257" s="364"/>
      <c r="AB1257" s="364"/>
      <c r="AC1257" s="142" t="s">
        <v>474</v>
      </c>
      <c r="AD1257" s="142"/>
      <c r="AE1257" s="142"/>
      <c r="AF1257" s="142"/>
      <c r="AG1257" s="142"/>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4" customHeight="1" x14ac:dyDescent="0.2">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4" customHeight="1" x14ac:dyDescent="0.2">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4" customHeight="1" x14ac:dyDescent="0.2">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4" customHeight="1" x14ac:dyDescent="0.2">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4" customHeight="1" x14ac:dyDescent="0.2">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4" customHeight="1" x14ac:dyDescent="0.2">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4" customHeight="1" x14ac:dyDescent="0.2">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4" customHeight="1" x14ac:dyDescent="0.2">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4" customHeight="1" x14ac:dyDescent="0.2">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4" customHeight="1" x14ac:dyDescent="0.2">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4" customHeight="1" x14ac:dyDescent="0.2">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4" customHeight="1" x14ac:dyDescent="0.2">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4" customHeight="1" x14ac:dyDescent="0.2">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4" customHeight="1" x14ac:dyDescent="0.2">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4" customHeight="1" x14ac:dyDescent="0.2">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4" customHeight="1" x14ac:dyDescent="0.2">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4" customHeight="1" x14ac:dyDescent="0.2">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4" customHeight="1" x14ac:dyDescent="0.2">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4" customHeight="1" x14ac:dyDescent="0.2">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4" customHeight="1" x14ac:dyDescent="0.2">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4" customHeight="1" x14ac:dyDescent="0.2">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4" customHeight="1" x14ac:dyDescent="0.2">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4" customHeight="1" x14ac:dyDescent="0.2">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4" customHeight="1" x14ac:dyDescent="0.2">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4" customHeight="1" x14ac:dyDescent="0.2">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4" customHeight="1" x14ac:dyDescent="0.2">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4" customHeight="1" x14ac:dyDescent="0.2">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4" customHeight="1" x14ac:dyDescent="0.2">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4" customHeight="1" x14ac:dyDescent="0.2">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4" customHeight="1" x14ac:dyDescent="0.2">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142" t="s">
        <v>431</v>
      </c>
      <c r="K1290" s="361"/>
      <c r="L1290" s="361"/>
      <c r="M1290" s="361"/>
      <c r="N1290" s="361"/>
      <c r="O1290" s="361"/>
      <c r="P1290" s="362" t="s">
        <v>27</v>
      </c>
      <c r="Q1290" s="362"/>
      <c r="R1290" s="362"/>
      <c r="S1290" s="362"/>
      <c r="T1290" s="362"/>
      <c r="U1290" s="362"/>
      <c r="V1290" s="362"/>
      <c r="W1290" s="362"/>
      <c r="X1290" s="362"/>
      <c r="Y1290" s="363" t="s">
        <v>491</v>
      </c>
      <c r="Z1290" s="364"/>
      <c r="AA1290" s="364"/>
      <c r="AB1290" s="364"/>
      <c r="AC1290" s="142" t="s">
        <v>474</v>
      </c>
      <c r="AD1290" s="142"/>
      <c r="AE1290" s="142"/>
      <c r="AF1290" s="142"/>
      <c r="AG1290" s="142"/>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4" customHeight="1" x14ac:dyDescent="0.2">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4" customHeight="1" x14ac:dyDescent="0.2">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4" customHeight="1" x14ac:dyDescent="0.2">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4" customHeight="1" x14ac:dyDescent="0.2">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4" customHeight="1" x14ac:dyDescent="0.2">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4" customHeight="1" x14ac:dyDescent="0.2">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4" customHeight="1" x14ac:dyDescent="0.2">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4" customHeight="1" x14ac:dyDescent="0.2">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4" customHeight="1" x14ac:dyDescent="0.2">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4" customHeight="1" x14ac:dyDescent="0.2">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4" customHeight="1" x14ac:dyDescent="0.2">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4" customHeight="1" x14ac:dyDescent="0.2">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4" customHeight="1" x14ac:dyDescent="0.2">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4" customHeight="1" x14ac:dyDescent="0.2">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4" customHeight="1" x14ac:dyDescent="0.2">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4" customHeight="1" x14ac:dyDescent="0.2">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4" customHeight="1" x14ac:dyDescent="0.2">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4" customHeight="1" x14ac:dyDescent="0.2">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4" customHeight="1" x14ac:dyDescent="0.2">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4" customHeight="1" x14ac:dyDescent="0.2">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4" customHeight="1" x14ac:dyDescent="0.2">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4" customHeight="1" x14ac:dyDescent="0.2">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4" customHeight="1" x14ac:dyDescent="0.2">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4" customHeight="1" x14ac:dyDescent="0.2">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4" customHeight="1" x14ac:dyDescent="0.2">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4" customHeight="1" x14ac:dyDescent="0.2">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4" customHeight="1" x14ac:dyDescent="0.2">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4" customHeight="1" x14ac:dyDescent="0.2">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4" customHeight="1" x14ac:dyDescent="0.2">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4" customHeight="1" x14ac:dyDescent="0.2">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2018-05-29T01:45:16Z</cp:lastPrinted>
  <dcterms:created xsi:type="dcterms:W3CDTF">2012-03-13T00:50:25Z</dcterms:created>
  <dcterms:modified xsi:type="dcterms:W3CDTF">2018-08-17T09:05:22Z</dcterms:modified>
</cp:coreProperties>
</file>