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０年度\02.公開プロセス\13 公開プロセス本番（6月28日）\07.当日資料\③環境金融の拡大に向けた利子補給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<sst xmlns="http://schemas.openxmlformats.org/spreadsheetml/2006/main" count="3066" uniqueCount="713">
  <si>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</si>
  <si>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</si>
  <si>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</si>
  <si>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</si>
  <si>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</si>
  <si>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</si>
  <si>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</si>
  <si>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</si>
  <si>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</si>
  <si>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</si>
  <si>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</si>
  <si>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</si>
  <si>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</si>
  <si>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</si>
  <si>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</si>
  <si>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</si>
  <si>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</si>
  <si>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</si>
  <si>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</si>
  <si>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</si>
  <si>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</si>
  <si>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</si>
  <si>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</si>
  <si>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</si>
  <si>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</si>
  <si>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</si>
  <si>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</si>
  <si>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</si>
  <si>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</si>
  <si>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</si>
  <si>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</si>
  <si>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</si>
  <si>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</si>
  <si>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</si>
  <si>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</si>
  <si>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</si>
  <si>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</si>
  <si>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</si>
  <si>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</si>
  <si>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</si>
  <si>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</si>
  <si>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</si>
  <si>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</si>
  <si>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</si>
  <si>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</si>
  <si>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</si>
  <si>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</si>
  <si>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</si>
  <si>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</si>
  <si>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</si>
  <si>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</si>
  <si>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</si>
  <si>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</si>
  <si>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</si>
  <si>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</si>
  <si>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</si>
  <si>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</si>
  <si>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</si>
  <si>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</si>
  <si>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</si>
  <si>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</si>
  <si>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</si>
  <si>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</si>
  <si>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</si>
  <si>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</si>
  <si>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</si>
  <si>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</si>
  <si>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</si>
  <si>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</si>
  <si>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</si>
  <si>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</si>
  <si>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</si>
  <si>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</si>
  <si>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</si>
  <si>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</si>
  <si>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</si>
  <si>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</si>
  <si>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</si>
  <si>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</si>
  <si>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</si>
  <si>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</si>
  <si>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</si>
  <si>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</si>
  <si>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</si>
  <si>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</si>
  <si>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</si>
  <si>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</si>
  <si>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</si>
  <si>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</si>
  <si>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</si>
  <si>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</si>
  <si>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</si>
  <si>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</si>
  <si>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</si>
  <si>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</si>
  <si>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</si>
  <si>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</si>
  <si>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</si>
  <si>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</si>
  <si>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</si>
  <si>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</si>
  <si>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</si>
  <si>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</si>
  <si>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</si>
  <si>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</si>
  <si>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</si>
  <si>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</si>
  <si>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</si>
  <si>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</si>
  <si>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</si>
  <si>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</si>
  <si>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</si>
  <si>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</si>
  <si>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</si>
  <si>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</si>
  <si>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</si>
  <si>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</si>
  <si>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</si>
  <si>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</si>
  <si>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</si>
  <si>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</si>
  <si>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</si>
  <si>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</si>
  <si>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</si>
  <si>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</si>
  <si>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</si>
  <si>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</si>
  <si>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</si>
  <si>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</si>
  <si>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</si>
  <si>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</si>
  <si>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</si>
  <si>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</si>
  <si>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</si>
  <si>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</si>
  <si>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</si>
  <si>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</si>
  <si>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</si>
  <si>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</si>
  <si>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</si>
  <si>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</si>
  <si>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</si>
  <si>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</si>
  <si>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</si>
  <si>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</si>
  <si>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</si>
  <si>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</si>
  <si>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</si>
  <si>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</si>
  <si>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</si>
  <si>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</si>
  <si>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</si>
  <si>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</si>
  <si>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</si>
  <si>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</si>
  <si>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</si>
  <si>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</si>
  <si>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</si>
  <si>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</si>
  <si>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</si>
  <si>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</si>
  <si>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</si>
  <si>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</si>
  <si>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</si>
  <si>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</si>
  <si>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</si>
  <si>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</si>
  <si>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</si>
  <si>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</si>
  <si>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</si>
  <si>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</si>
  <si>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</si>
  <si>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</si>
  <si>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</si>
  <si>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</si>
  <si>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</si>
  <si>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</si>
  <si>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</si>
  <si>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</si>
  <si>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</si>
  <si>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</si>
  <si>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</si>
  <si>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</si>
  <si>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</si>
  <si>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</si>
  <si>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</si>
  <si>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</si>
  <si>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</si>
  <si>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</si>
  <si>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</si>
  <si>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</si>
  <si>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</si>
  <si>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</si>
  <si>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</si>
  <si>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</si>
  <si>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</si>
  <si>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</si>
  <si>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</si>
  <si>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</si>
  <si>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</si>
  <si>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</si>
  <si>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</si>
  <si>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</si>
  <si>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</si>
  <si>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</si>
  <si>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</si>
  <si>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</si>
  <si>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</si>
  <si>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</si>
  <si>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</si>
  <si>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</si>
  <si>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</si>
  <si>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</si>
  <si>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</si>
  <si>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</si>
  <si>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</si>
  <si>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</si>
  <si>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</si>
  <si>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</si>
  <si>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</si>
  <si>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</si>
  <si>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</si>
  <si>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</si>
  <si>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</si>
  <si>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</si>
  <si>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</si>
  <si>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</si>
  <si>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</si>
  <si>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</si>
  <si>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</si>
  <si>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</si>
  <si>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</si>
  <si>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</si>
  <si>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</si>
  <si>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</si>
  <si>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</si>
  <si>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</si>
  <si>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</si>
  <si>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</si>
  <si>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</si>
  <si>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</si>
  <si>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</si>
  <si>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</si>
  <si>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</si>
  <si>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</si>
  <si>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</si>
  <si>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</si>
  <si>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</si>
  <si>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</si>
  <si>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</si>
  <si>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</si>
  <si>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</si>
  <si>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</si>
  <si>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</si>
  <si>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</si>
  <si>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</si>
  <si>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</si>
  <si>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</si>
  <si>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</si>
  <si>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</si>
  <si>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</si>
  <si>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</si>
  <si>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</si>
  <si>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</si>
  <si>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</si>
  <si>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</si>
  <si>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</si>
  <si>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</si>
  <si>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</si>
  <si>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</si>
  <si>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</si>
  <si>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</si>
  <si>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</si>
  <si>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</si>
  <si>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</si>
  <si>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</si>
  <si>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</si>
  <si>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</si>
  <si>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</si>
  <si>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</si>
  <si>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</si>
  <si>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</si>
  <si>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</si>
  <si>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</si>
  <si>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</si>
  <si>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</si>
  <si>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</si>
  <si>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</si>
  <si>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</si>
  <si>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</si>
  <si>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</si>
  <si>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</si>
  <si>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</si>
  <si>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</si>
  <si>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</si>
  <si>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</si>
  <si>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</si>
  <si>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</si>
  <si>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</si>
  <si>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</si>
  <si>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</si>
  <si>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</si>
  <si>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</si>
  <si>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</si>
  <si>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</si>
  <si>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</si>
  <si>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</si>
  <si>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</si>
  <si>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</si>
  <si>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</si>
  <si>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</si>
  <si>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</si>
  <si>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</si>
  <si>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</si>
  <si>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</si>
  <si>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</si>
  <si>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</si>
  <si>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</si>
  <si>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</si>
  <si>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</si>
  <si>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</si>
  <si>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</si>
  <si>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</si>
  <si>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</si>
  <si>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</si>
  <si>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</si>
  <si>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</si>
  <si>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</si>
  <si>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</si>
  <si>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</si>
  <si>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</si>
  <si>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</si>
  <si>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</si>
  <si>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</si>
  <si>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</si>
  <si>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</si>
  <si>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</si>
  <si>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</si>
  <si>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</si>
  <si>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</si>
  <si>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</si>
  <si>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</si>
  <si>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</si>
  <si>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</si>
  <si>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</si>
  <si>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</si>
  <si>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</si>
  <si>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</si>
  <si>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</si>
  <si>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</si>
  <si>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</si>
  <si>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</si>
  <si>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</si>
  <si>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</si>
  <si>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</si>
  <si>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</si>
  <si>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</si>
  <si>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</si>
  <si>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</si>
  <si>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</si>
  <si>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</si>
  <si>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</si>
  <si>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</si>
  <si>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</si>
  <si>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</si>
  <si>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</si>
  <si>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</si>
  <si>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</si>
  <si>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</si>
  <si>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</si>
  <si>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</si>
  <si>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</si>
  <si>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</si>
  <si>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</si>
  <si>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</si>
  <si>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</si>
  <si>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</si>
  <si>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</si>
  <si>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</si>
  <si>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</si>
  <si>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</si>
  <si>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</si>
  <si>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</si>
  <si>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</si>
  <si>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</si>
  <si>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</si>
  <si>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</si>
  <si>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</si>
  <si>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</si>
  <si>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</si>
  <si>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</si>
  <si>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</si>
  <si>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</si>
  <si>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</si>
  <si>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</si>
  <si>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</si>
  <si>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</si>
  <si>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</si>
  <si>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</si>
  <si>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</si>
  <si>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</si>
  <si>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</si>
  <si>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</si>
  <si>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</si>
  <si>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</si>
  <si>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</si>
  <si>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</si>
  <si>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</si>
  <si>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</si>
  <si>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</si>
  <si>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</si>
  <si>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</si>
  <si>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</si>
  <si>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</si>
  <si>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</si>
  <si>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</si>
  <si>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</si>
  <si>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</si>
  <si>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</si>
  <si>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</si>
  <si>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</si>
  <si>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</si>
  <si>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</si>
  <si>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</si>
  <si>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</si>
  <si>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</si>
  <si>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</si>
  <si>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</si>
  <si>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</si>
  <si>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</si>
  <si>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</si>
  <si>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</si>
  <si>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</si>
  <si>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</si>
  <si>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</si>
  <si>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</si>
  <si>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</si>
  <si>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</si>
  <si>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</si>
  <si>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</si>
  <si>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</si>
  <si>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</si>
  <si>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</si>
  <si>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</si>
  <si>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</si>
  <si>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</si>
  <si>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</si>
  <si>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</si>
  <si>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</si>
  <si>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</si>
  <si>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</si>
  <si>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</si>
  <si>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</si>
  <si>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</si>
  <si>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</si>
  <si>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</si>
  <si>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</si>
  <si>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</si>
  <si>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</si>
  <si>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</si>
  <si>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</si>
  <si>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</si>
  <si>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</si>
  <si>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</si>
  <si>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</si>
  <si>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</si>
  <si>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</si>
  <si>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</si>
  <si>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</si>
  <si>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</si>
  <si>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</si>
  <si>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</si>
  <si>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</si>
  <si>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</si>
  <si>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</si>
  <si>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</si>
  <si>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</si>
  <si>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</si>
  <si>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</si>
  <si>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</si>
  <si>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</si>
  <si>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</si>
  <si>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</si>
  <si>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</si>
  <si>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</si>
  <si>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</si>
  <si>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</si>
  <si>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</si>
  <si>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</si>
  <si>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</si>
  <si>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</si>
  <si>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</si>
  <si>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</si>
  <si>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</si>
  <si>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</si>
  <si>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</si>
  <si>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</si>
  <si>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</si>
  <si>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</si>
  <si>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</si>
  <si>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</si>
  <si>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</si>
  <si>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</si>
  <si>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</si>
  <si>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</si>
  <si>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</si>
  <si>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</si>
  <si>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</si>
  <si>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</si>
  <si>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</si>
  <si>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</si>
  <si>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</si>
  <si>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</si>
  <si>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</si>
  <si>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</si>
  <si>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</si>
  <si>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</si>
  <si>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</si>
  <si>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</si>
  <si>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</si>
  <si>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</si>
  <si>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</si>
  <si>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</si>
  <si>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</si>
  <si>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</si>
  <si>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</si>
  <si>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</si>
  <si>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</si>
  <si>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</si>
  <si>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</si>
  <si>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</si>
  <si>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</si>
  <si>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</si>
  <si>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</si>
  <si>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</si>
  <si>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</si>
  <si>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</si>
  <si>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</si>
  <si>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</si>
  <si>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</si>
  <si>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</si>
  <si>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</si>
  <si>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</si>
  <si>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</si>
  <si>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</si>
  <si>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大臣官房</t>
    <phoneticPr fontId="5"/>
  </si>
  <si>
    <t>環境経済課</t>
    <phoneticPr fontId="5"/>
  </si>
  <si>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5"/>
  </si>
  <si>
    <t>環境経済課長　
奥山　祐矢</t>
    <phoneticPr fontId="5"/>
  </si>
  <si>
    <t>環境情報の提供の促進等による特定事業者等の環境に配慮した事業活動の促進に関する法律（第４条、第５条）、
特別会計に関する法律（第85条第３項第１号ホ）、
特別会計に関する法律施行令（第50条第７項第10号）</t>
    <phoneticPr fontId="5"/>
  </si>
  <si>
    <t>○</t>
  </si>
  <si>
    <t>環境基本計画</t>
    <phoneticPr fontId="5"/>
  </si>
  <si>
    <t>金融機関の融資判断にコーポレートベース、プロジェクトべースでの環境配慮の取組を組み込む環境金融を推進するとともに、地球温暖化対策のための設備投資における資金調達を利子補給によってより円滑化することによって、環境金融の拡大と地球温暖化対策の推進を図る。</t>
    <phoneticPr fontId="5"/>
  </si>
  <si>
    <t>-</t>
    <phoneticPr fontId="5"/>
  </si>
  <si>
    <t>-</t>
    <phoneticPr fontId="5"/>
  </si>
  <si>
    <t>-</t>
    <phoneticPr fontId="5"/>
  </si>
  <si>
    <t>二酸化炭素排出抑制対策事業費等補助金</t>
    <phoneticPr fontId="5"/>
  </si>
  <si>
    <t>本補助金によって環境金融の拡大を図ることで、200,000ｔ-CO2程度の波及効果を想定。</t>
    <phoneticPr fontId="5"/>
  </si>
  <si>
    <t>-</t>
  </si>
  <si>
    <t>-</t>
    <phoneticPr fontId="5"/>
  </si>
  <si>
    <t>-</t>
    <phoneticPr fontId="5"/>
  </si>
  <si>
    <t>-</t>
    <phoneticPr fontId="5"/>
  </si>
  <si>
    <t>-</t>
    <phoneticPr fontId="5"/>
  </si>
  <si>
    <t>-</t>
    <phoneticPr fontId="5"/>
  </si>
  <si>
    <t>ー</t>
    <phoneticPr fontId="5"/>
  </si>
  <si>
    <t>ー</t>
    <phoneticPr fontId="5"/>
  </si>
  <si>
    <t>新25追加-015</t>
    <phoneticPr fontId="5"/>
  </si>
  <si>
    <t xml:space="preserve">新25-006 </t>
    <phoneticPr fontId="5"/>
  </si>
  <si>
    <t>15</t>
    <phoneticPr fontId="5"/>
  </si>
  <si>
    <t>0019</t>
    <phoneticPr fontId="5"/>
  </si>
  <si>
    <t>0015</t>
    <phoneticPr fontId="5"/>
  </si>
  <si>
    <t>A.（公財）日本環境協会</t>
    <phoneticPr fontId="5"/>
  </si>
  <si>
    <t>B.（一社）環境パートナーシップ会議</t>
    <phoneticPr fontId="5"/>
  </si>
  <si>
    <t>補助金</t>
    <rPh sb="0" eb="3">
      <t>ホジョキン</t>
    </rPh>
    <phoneticPr fontId="5"/>
  </si>
  <si>
    <t>利子補給金</t>
    <rPh sb="0" eb="2">
      <t>リシ</t>
    </rPh>
    <rPh sb="2" eb="5">
      <t>ホキュウキン</t>
    </rPh>
    <phoneticPr fontId="5"/>
  </si>
  <si>
    <t>事務費</t>
    <rPh sb="0" eb="3">
      <t>ジムヒ</t>
    </rPh>
    <phoneticPr fontId="5"/>
  </si>
  <si>
    <t>補助金</t>
    <rPh sb="0" eb="2">
      <t>ホジョ</t>
    </rPh>
    <rPh sb="2" eb="3">
      <t>キン</t>
    </rPh>
    <phoneticPr fontId="5"/>
  </si>
  <si>
    <t>業務委託費</t>
    <rPh sb="0" eb="2">
      <t>ギョウム</t>
    </rPh>
    <rPh sb="2" eb="5">
      <t>イタクヒ</t>
    </rPh>
    <phoneticPr fontId="5"/>
  </si>
  <si>
    <t>E.（一社）日本環境アセスメント協会</t>
    <phoneticPr fontId="5"/>
  </si>
  <si>
    <t>（公財）日本環境協会</t>
    <phoneticPr fontId="5"/>
  </si>
  <si>
    <t>利子補給事業に係る審査・交付</t>
    <phoneticPr fontId="5"/>
  </si>
  <si>
    <t>補助金等交付</t>
  </si>
  <si>
    <t>-</t>
    <phoneticPr fontId="5"/>
  </si>
  <si>
    <t>-</t>
    <phoneticPr fontId="5"/>
  </si>
  <si>
    <t>-</t>
    <phoneticPr fontId="5"/>
  </si>
  <si>
    <t>-</t>
    <phoneticPr fontId="5"/>
  </si>
  <si>
    <t>（一社）環境パートナーシップ会議</t>
    <phoneticPr fontId="5"/>
  </si>
  <si>
    <t>環境リスク調査融資利子補給事業に係る申請書類の受領及び助言委員会の設置・運営</t>
    <phoneticPr fontId="5"/>
  </si>
  <si>
    <t>（株）三菱東京UFJ銀行</t>
  </si>
  <si>
    <t>環境配慮型融資のうち地球温暖化対策のための設備投資への融資</t>
  </si>
  <si>
    <t>-</t>
    <phoneticPr fontId="5"/>
  </si>
  <si>
    <t>（株）三井住友銀行</t>
  </si>
  <si>
    <t>（株）日本政策投資銀行</t>
    <phoneticPr fontId="5"/>
  </si>
  <si>
    <t>（株）八十二銀行</t>
    <rPh sb="1" eb="2">
      <t>カブ</t>
    </rPh>
    <rPh sb="3" eb="6">
      <t>ハチジュウニ</t>
    </rPh>
    <rPh sb="6" eb="8">
      <t>ギンコウ</t>
    </rPh>
    <phoneticPr fontId="5"/>
  </si>
  <si>
    <t>（株）三菱東京UFJ銀行</t>
    <rPh sb="1" eb="2">
      <t>カブ</t>
    </rPh>
    <rPh sb="3" eb="5">
      <t>ミツビシ</t>
    </rPh>
    <rPh sb="5" eb="7">
      <t>トウキョウ</t>
    </rPh>
    <rPh sb="10" eb="12">
      <t>ギンコウ</t>
    </rPh>
    <phoneticPr fontId="5"/>
  </si>
  <si>
    <t>環境リスク調査融資のうち地球温暖化対策のためのプロジェクトへの融資</t>
  </si>
  <si>
    <t>-</t>
    <phoneticPr fontId="5"/>
  </si>
  <si>
    <t>-</t>
    <phoneticPr fontId="5"/>
  </si>
  <si>
    <t>-</t>
    <phoneticPr fontId="5"/>
  </si>
  <si>
    <t>（株）三井住友銀行</t>
    <rPh sb="1" eb="2">
      <t>カブ</t>
    </rPh>
    <rPh sb="3" eb="5">
      <t>ミツイ</t>
    </rPh>
    <rPh sb="5" eb="7">
      <t>スミトモ</t>
    </rPh>
    <rPh sb="7" eb="9">
      <t>ギンコウ</t>
    </rPh>
    <phoneticPr fontId="5"/>
  </si>
  <si>
    <t>-</t>
    <phoneticPr fontId="5"/>
  </si>
  <si>
    <t>（株）みずほ銀行</t>
    <phoneticPr fontId="5"/>
  </si>
  <si>
    <t>（株）三井住友信託銀行</t>
    <rPh sb="3" eb="5">
      <t>ミツイ</t>
    </rPh>
    <rPh sb="5" eb="7">
      <t>スミトモ</t>
    </rPh>
    <rPh sb="7" eb="9">
      <t>シンタク</t>
    </rPh>
    <rPh sb="9" eb="11">
      <t>ギンコウ</t>
    </rPh>
    <phoneticPr fontId="5"/>
  </si>
  <si>
    <t>-</t>
    <phoneticPr fontId="5"/>
  </si>
  <si>
    <t>-</t>
    <phoneticPr fontId="5"/>
  </si>
  <si>
    <t>（一社）日本環境アセスメント協会</t>
    <rPh sb="1" eb="2">
      <t>イッ</t>
    </rPh>
    <rPh sb="2" eb="3">
      <t>シャ</t>
    </rPh>
    <rPh sb="4" eb="6">
      <t>ニホン</t>
    </rPh>
    <rPh sb="6" eb="8">
      <t>カンキョウ</t>
    </rPh>
    <rPh sb="14" eb="16">
      <t>キョウカイ</t>
    </rPh>
    <phoneticPr fontId="5"/>
  </si>
  <si>
    <t>環境リスク調査融資利子補給事業に係る申請書類の受領及び助言委員会の設置・運営</t>
    <rPh sb="0" eb="2">
      <t>カンキョウ</t>
    </rPh>
    <rPh sb="5" eb="7">
      <t>チョウサ</t>
    </rPh>
    <rPh sb="7" eb="9">
      <t>ユウシ</t>
    </rPh>
    <phoneticPr fontId="5"/>
  </si>
  <si>
    <t>-</t>
    <phoneticPr fontId="5"/>
  </si>
  <si>
    <t>-</t>
    <phoneticPr fontId="5"/>
  </si>
  <si>
    <t>C.（株）三菱東京UFJ銀行</t>
    <phoneticPr fontId="5"/>
  </si>
  <si>
    <t>D.（株）三菱東京UFJ銀行</t>
    <phoneticPr fontId="5"/>
  </si>
  <si>
    <t>利子補給金</t>
    <phoneticPr fontId="5"/>
  </si>
  <si>
    <t>業務原価</t>
    <rPh sb="0" eb="2">
      <t>ギョウム</t>
    </rPh>
    <rPh sb="2" eb="4">
      <t>ゲンカ</t>
    </rPh>
    <phoneticPr fontId="5"/>
  </si>
  <si>
    <t>一般管理費等</t>
    <rPh sb="0" eb="2">
      <t>イッパン</t>
    </rPh>
    <rPh sb="2" eb="5">
      <t>カンリヒ</t>
    </rPh>
    <rPh sb="5" eb="6">
      <t>トウ</t>
    </rPh>
    <phoneticPr fontId="5"/>
  </si>
  <si>
    <t>-</t>
    <phoneticPr fontId="5"/>
  </si>
  <si>
    <t>-</t>
    <phoneticPr fontId="5"/>
  </si>
  <si>
    <t>-</t>
    <phoneticPr fontId="5"/>
  </si>
  <si>
    <t>-</t>
    <phoneticPr fontId="5"/>
  </si>
  <si>
    <t>-</t>
    <phoneticPr fontId="5"/>
  </si>
  <si>
    <t>-</t>
    <phoneticPr fontId="5"/>
  </si>
  <si>
    <t>-</t>
    <phoneticPr fontId="5"/>
  </si>
  <si>
    <t>環境配慮型融資に係る交付決定件数</t>
    <phoneticPr fontId="5"/>
  </si>
  <si>
    <t>環境リスク調査融資に係る交付決定件数</t>
    <phoneticPr fontId="5"/>
  </si>
  <si>
    <t>件</t>
    <rPh sb="0" eb="1">
      <t>ケン</t>
    </rPh>
    <phoneticPr fontId="5"/>
  </si>
  <si>
    <t>円/tCO2</t>
    <phoneticPr fontId="5"/>
  </si>
  <si>
    <t>1.地球温暖化対策の推進</t>
    <rPh sb="2" eb="4">
      <t>チキュウ</t>
    </rPh>
    <rPh sb="4" eb="7">
      <t>オンダンカ</t>
    </rPh>
    <rPh sb="7" eb="9">
      <t>タイサク</t>
    </rPh>
    <rPh sb="10" eb="12">
      <t>スイシン</t>
    </rPh>
    <phoneticPr fontId="5"/>
  </si>
  <si>
    <t>エネルギー起源二酸化炭素の排出量（ＣＯ２換算ﾄﾝ）</t>
    <phoneticPr fontId="5"/>
  </si>
  <si>
    <t>-</t>
    <phoneticPr fontId="5"/>
  </si>
  <si>
    <t>万トン</t>
    <rPh sb="0" eb="1">
      <t>マン</t>
    </rPh>
    <phoneticPr fontId="5"/>
  </si>
  <si>
    <t>環境配慮型融資及び環境リスク調査融資を促進することにより、温暖化対策に資する設備投資を加速させ、二酸化炭素排出量を削減する。</t>
    <rPh sb="0" eb="2">
      <t>カンキョウ</t>
    </rPh>
    <rPh sb="2" eb="4">
      <t>ハイリョ</t>
    </rPh>
    <rPh sb="4" eb="5">
      <t>ガタ</t>
    </rPh>
    <rPh sb="5" eb="7">
      <t>ユウシ</t>
    </rPh>
    <rPh sb="7" eb="8">
      <t>オヨ</t>
    </rPh>
    <rPh sb="9" eb="11">
      <t>カンキョウ</t>
    </rPh>
    <rPh sb="14" eb="16">
      <t>チョウサ</t>
    </rPh>
    <rPh sb="16" eb="18">
      <t>ユウシ</t>
    </rPh>
    <rPh sb="19" eb="21">
      <t>ソクシン</t>
    </rPh>
    <rPh sb="29" eb="31">
      <t>オンダン</t>
    </rPh>
    <rPh sb="31" eb="32">
      <t>カ</t>
    </rPh>
    <rPh sb="32" eb="34">
      <t>タイサク</t>
    </rPh>
    <rPh sb="35" eb="36">
      <t>シ</t>
    </rPh>
    <rPh sb="38" eb="40">
      <t>セツビ</t>
    </rPh>
    <rPh sb="40" eb="42">
      <t>トウシ</t>
    </rPh>
    <rPh sb="43" eb="45">
      <t>カソク</t>
    </rPh>
    <rPh sb="48" eb="51">
      <t>ニサンカ</t>
    </rPh>
    <rPh sb="51" eb="53">
      <t>タンソ</t>
    </rPh>
    <rPh sb="53" eb="55">
      <t>ハイシュツ</t>
    </rPh>
    <rPh sb="55" eb="56">
      <t>リョウ</t>
    </rPh>
    <rPh sb="57" eb="59">
      <t>サクゲン</t>
    </rPh>
    <phoneticPr fontId="5"/>
  </si>
  <si>
    <t>環境配慮型融資や環境リスク調査融資の裾野拡大に向け、これに取り組む金融機関の集団を一定規模にするためには、国が全国的な取組状況を把握し必要な事業改善を図ることが効率的・効果的であるため。</t>
    <phoneticPr fontId="5"/>
  </si>
  <si>
    <t>環境金融の取組を普及させるとともに温暖化対策のための設備投資を促進するという観点から優先度が高く、国が実施すべき事業である。</t>
    <phoneticPr fontId="5"/>
  </si>
  <si>
    <t>無</t>
  </si>
  <si>
    <t>△</t>
  </si>
  <si>
    <t>‐</t>
  </si>
  <si>
    <t>交付する利子補給金は、地球温暖化対策のための設備投資への融資に係る利息に限定して充当されている。</t>
    <phoneticPr fontId="5"/>
  </si>
  <si>
    <t>事務費の上限を設定し、その範囲内で効率的に執行できるように補助事業者に指導している。</t>
    <rPh sb="0" eb="3">
      <t>ジムヒ</t>
    </rPh>
    <rPh sb="4" eb="6">
      <t>ジョウゲン</t>
    </rPh>
    <rPh sb="7" eb="9">
      <t>セッテイ</t>
    </rPh>
    <rPh sb="13" eb="15">
      <t>ハンイ</t>
    </rPh>
    <rPh sb="15" eb="16">
      <t>ナイ</t>
    </rPh>
    <rPh sb="17" eb="20">
      <t>コウリツテキ</t>
    </rPh>
    <rPh sb="21" eb="23">
      <t>シッコウ</t>
    </rPh>
    <rPh sb="29" eb="31">
      <t>ホジョ</t>
    </rPh>
    <rPh sb="31" eb="33">
      <t>ジギョウ</t>
    </rPh>
    <rPh sb="33" eb="34">
      <t>シャ</t>
    </rPh>
    <rPh sb="35" eb="37">
      <t>シドウ</t>
    </rPh>
    <phoneticPr fontId="5"/>
  </si>
  <si>
    <t>本事業により整備された設備等については、CO2削減に向けて稼働している。</t>
    <rPh sb="0" eb="1">
      <t>ホン</t>
    </rPh>
    <rPh sb="1" eb="3">
      <t>ジギョウ</t>
    </rPh>
    <rPh sb="6" eb="8">
      <t>セイビ</t>
    </rPh>
    <rPh sb="11" eb="13">
      <t>セツビ</t>
    </rPh>
    <rPh sb="13" eb="14">
      <t>トウ</t>
    </rPh>
    <rPh sb="23" eb="25">
      <t>サクゲン</t>
    </rPh>
    <rPh sb="26" eb="27">
      <t>ム</t>
    </rPh>
    <rPh sb="29" eb="31">
      <t>カドウ</t>
    </rPh>
    <phoneticPr fontId="5"/>
  </si>
  <si>
    <t>-</t>
    <phoneticPr fontId="5"/>
  </si>
  <si>
    <t>-</t>
    <phoneticPr fontId="5"/>
  </si>
  <si>
    <t>-</t>
    <phoneticPr fontId="5"/>
  </si>
  <si>
    <t>（株）伊予銀行</t>
    <rPh sb="3" eb="5">
      <t>イヨ</t>
    </rPh>
    <rPh sb="5" eb="7">
      <t>ギンコウ</t>
    </rPh>
    <phoneticPr fontId="5"/>
  </si>
  <si>
    <t>（株）みずほ銀行</t>
    <phoneticPr fontId="5"/>
  </si>
  <si>
    <t>桑名信用金庫</t>
    <phoneticPr fontId="5"/>
  </si>
  <si>
    <t>（株）北陸銀行</t>
    <phoneticPr fontId="5"/>
  </si>
  <si>
    <t>（株）静岡銀行</t>
    <phoneticPr fontId="5"/>
  </si>
  <si>
    <t>（株）滋賀銀行</t>
    <rPh sb="3" eb="5">
      <t>シガ</t>
    </rPh>
    <rPh sb="5" eb="7">
      <t>ギンコウ</t>
    </rPh>
    <phoneticPr fontId="5"/>
  </si>
  <si>
    <t>（株）伊予銀行</t>
    <rPh sb="3" eb="5">
      <t>イヨ</t>
    </rPh>
    <rPh sb="5" eb="7">
      <t>ギンコウ</t>
    </rPh>
    <phoneticPr fontId="5"/>
  </si>
  <si>
    <t>（株）日本政策投資銀行</t>
    <phoneticPr fontId="5"/>
  </si>
  <si>
    <t>（株）栃木銀行</t>
    <phoneticPr fontId="5"/>
  </si>
  <si>
    <t>（株）りそな銀行</t>
    <phoneticPr fontId="5"/>
  </si>
  <si>
    <t>（利子補給額）/（CO2削減量）</t>
    <phoneticPr fontId="5"/>
  </si>
  <si>
    <t>（利子補給額）/（CO2削減量）　</t>
    <phoneticPr fontId="5"/>
  </si>
  <si>
    <t>-</t>
    <phoneticPr fontId="5"/>
  </si>
  <si>
    <t>-</t>
    <phoneticPr fontId="5"/>
  </si>
  <si>
    <t>-</t>
    <phoneticPr fontId="5"/>
  </si>
  <si>
    <t>-</t>
    <phoneticPr fontId="5"/>
  </si>
  <si>
    <t>-</t>
    <phoneticPr fontId="5"/>
  </si>
  <si>
    <t>-</t>
    <phoneticPr fontId="5"/>
  </si>
  <si>
    <t>随意契約となった契約については、業務委託先の選定基準である、環境影響リスク評価に関する専門的な知見を有している各分野の環境アセスメント士が所属していること、交付対象融資先事業者の現地確認等が出来るよう全国規模の組織であること等の条件をすべて満たす組織が、一般社団法人日本環境アセスメント協会しかないため妥当である。</t>
    <phoneticPr fontId="5"/>
  </si>
  <si>
    <t>%</t>
    <phoneticPr fontId="5"/>
  </si>
  <si>
    <t>-</t>
    <phoneticPr fontId="5"/>
  </si>
  <si>
    <t>-</t>
    <phoneticPr fontId="5"/>
  </si>
  <si>
    <t>-</t>
    <phoneticPr fontId="5"/>
  </si>
  <si>
    <t>-</t>
    <phoneticPr fontId="5"/>
  </si>
  <si>
    <t>環境金融拡大利子補給事業費補助金（環境配慮型融資促進利子補給事業）完了実績報告書（補助事業者より提出）</t>
    <phoneticPr fontId="5"/>
  </si>
  <si>
    <t>１t-CO2当たりの削減コスト</t>
    <phoneticPr fontId="5"/>
  </si>
  <si>
    <t>ｔ</t>
    <phoneticPr fontId="5"/>
  </si>
  <si>
    <t>t</t>
    <phoneticPr fontId="5"/>
  </si>
  <si>
    <t>環境配慮型融資と環境リスク調査融資に取り組む地域金融機関の割合を30％程度とする。</t>
    <rPh sb="8" eb="10">
      <t>カンキョウ</t>
    </rPh>
    <rPh sb="13" eb="15">
      <t>チョウサ</t>
    </rPh>
    <rPh sb="15" eb="17">
      <t>ユウシ</t>
    </rPh>
    <phoneticPr fontId="5"/>
  </si>
  <si>
    <t>環境金融拡大利子補給事業費補助金（環境配慮型融資促進利子補給事業）完了実績報告書（補助事業者より提出）
環境金融拡大利子補給事業費補助金（環境リスク調査融資促進利子補給事業）完了実績報告書（補助事業者より提出）</t>
    <phoneticPr fontId="5"/>
  </si>
  <si>
    <t>割合＝本事業を利用した地域金融機関数÷（105（地方銀行数）×2（延べ数のため））×100</t>
    <rPh sb="33" eb="34">
      <t>ノ</t>
    </rPh>
    <rPh sb="35" eb="36">
      <t>スウ</t>
    </rPh>
    <phoneticPr fontId="5"/>
  </si>
  <si>
    <t>-</t>
    <phoneticPr fontId="5"/>
  </si>
  <si>
    <t>利子補給率は、①環境配慮型融資において{借入金利×2/3}％（1％を上限）、②環境リスク調査融資において年利1.5％を上限としており、適切な負担率と考える。</t>
    <rPh sb="59" eb="61">
      <t>ジョウゲン</t>
    </rPh>
    <phoneticPr fontId="5"/>
  </si>
  <si>
    <t>１t-CO2当たりの削減コストを平成33年度までに平成27年度比で10％削減する。</t>
    <phoneticPr fontId="5"/>
  </si>
  <si>
    <t>平成33年度までを当事業で重点的に環境金融の拡大と地球温暖化対策の推進を図るべき期間と捉え、環境配慮型融資と環境リスク調査融資に取り組む地域金融機関を増やすべく、平成33年度を1つの目処として記載したが、当事業が平成33年度に完了するという意味ではない。</t>
    <phoneticPr fontId="5"/>
  </si>
  <si>
    <t>融資先事業者のCO2削減量</t>
    <rPh sb="0" eb="2">
      <t>ユウシ</t>
    </rPh>
    <rPh sb="2" eb="3">
      <t>サキ</t>
    </rPh>
    <rPh sb="3" eb="6">
      <t>ジギョウシャ</t>
    </rPh>
    <rPh sb="10" eb="12">
      <t>サクゲン</t>
    </rPh>
    <rPh sb="12" eb="13">
      <t>リョウ</t>
    </rPh>
    <phoneticPr fontId="5"/>
  </si>
  <si>
    <t>平成29年度採択案件の利子補給金額が見込みより少なかったためである。</t>
    <rPh sb="0" eb="2">
      <t>ヘイセイ</t>
    </rPh>
    <rPh sb="4" eb="6">
      <t>ネンド</t>
    </rPh>
    <rPh sb="6" eb="8">
      <t>サイタク</t>
    </rPh>
    <rPh sb="8" eb="10">
      <t>アンケン</t>
    </rPh>
    <rPh sb="11" eb="13">
      <t>リシ</t>
    </rPh>
    <rPh sb="13" eb="15">
      <t>ホキュウ</t>
    </rPh>
    <rPh sb="15" eb="17">
      <t>キンガク</t>
    </rPh>
    <rPh sb="18" eb="20">
      <t>ミコ</t>
    </rPh>
    <rPh sb="23" eb="24">
      <t>スク</t>
    </rPh>
    <phoneticPr fontId="5"/>
  </si>
  <si>
    <t>環境リスク調査融資を受けた事業者のCO2削減量の合計を28万トン程度とする。</t>
    <rPh sb="10" eb="11">
      <t>ウ</t>
    </rPh>
    <rPh sb="13" eb="16">
      <t>ジギョウシャ</t>
    </rPh>
    <rPh sb="20" eb="23">
      <t>サクゲンリョウ</t>
    </rPh>
    <rPh sb="24" eb="26">
      <t>ゴウケイ</t>
    </rPh>
    <rPh sb="29" eb="30">
      <t>マン</t>
    </rPh>
    <rPh sb="32" eb="34">
      <t>テイド</t>
    </rPh>
    <phoneticPr fontId="5"/>
  </si>
  <si>
    <t>利子補給額/削減量</t>
    <rPh sb="0" eb="2">
      <t>リシ</t>
    </rPh>
    <rPh sb="2" eb="4">
      <t>ホキュウ</t>
    </rPh>
    <rPh sb="8" eb="9">
      <t>リョウ</t>
    </rPh>
    <phoneticPr fontId="5"/>
  </si>
  <si>
    <t>◯環境配慮型融資促進利子補給事業
本事業の利用が一部の金融機関に留まっている。
◯環境リスク調査融資促進利子補給事業
本事業の利用が一部の金融機関に留まっている。</t>
    <rPh sb="60" eb="61">
      <t>ホン</t>
    </rPh>
    <phoneticPr fontId="5"/>
  </si>
  <si>
    <t>一部の成果実績は成果目標に照らし、十分ではないが、本事業や指針の周知等することで、実績の向上に努めている。</t>
    <rPh sb="0" eb="2">
      <t>イチブ</t>
    </rPh>
    <rPh sb="41" eb="43">
      <t>ジッセキ</t>
    </rPh>
    <rPh sb="44" eb="46">
      <t>コウジョウ</t>
    </rPh>
    <rPh sb="47" eb="48">
      <t>ツト</t>
    </rPh>
    <phoneticPr fontId="5"/>
  </si>
  <si>
    <t>環境配慮型融資や環境リスク調査融資に取り組む金融機関は増加しているものの、取組が定着・自走するまでには一定の期間が必要であり、またCO2削減は我が国全体として求められているものであることから、これを利子補給事業により支援することは、ニーズを的確に反映している。</t>
    <rPh sb="18" eb="19">
      <t>ト</t>
    </rPh>
    <rPh sb="20" eb="21">
      <t>ク</t>
    </rPh>
    <rPh sb="68" eb="70">
      <t>サクゲン</t>
    </rPh>
    <rPh sb="71" eb="72">
      <t>ワ</t>
    </rPh>
    <rPh sb="73" eb="74">
      <t>クニ</t>
    </rPh>
    <rPh sb="74" eb="76">
      <t>ゼンタイ</t>
    </rPh>
    <rPh sb="79" eb="80">
      <t>モト</t>
    </rPh>
    <phoneticPr fontId="5"/>
  </si>
  <si>
    <t>-</t>
    <phoneticPr fontId="5"/>
  </si>
  <si>
    <t>-</t>
    <phoneticPr fontId="5"/>
  </si>
  <si>
    <t>有</t>
  </si>
  <si>
    <t>他の事業と比較しても概ね妥当な水準を保っている。</t>
    <phoneticPr fontId="5"/>
  </si>
  <si>
    <t>環境金融拡大利子補給事業費補助金（環境リスク調査融資促進利子補給事業）完了実績報告書（補助事業者より提出）</t>
    <phoneticPr fontId="5"/>
  </si>
  <si>
    <t>環境配慮型融資に係る交付決定数は当初見込みより少ないが、平成30年度より事業の見直しを行ったところ。</t>
    <rPh sb="0" eb="2">
      <t>カンキョウ</t>
    </rPh>
    <rPh sb="2" eb="4">
      <t>ハイリョ</t>
    </rPh>
    <rPh sb="4" eb="5">
      <t>カタ</t>
    </rPh>
    <rPh sb="5" eb="7">
      <t>ユウシ</t>
    </rPh>
    <rPh sb="8" eb="9">
      <t>カカ</t>
    </rPh>
    <rPh sb="10" eb="12">
      <t>コウフ</t>
    </rPh>
    <rPh sb="12" eb="14">
      <t>ケッテイ</t>
    </rPh>
    <rPh sb="14" eb="15">
      <t>スウ</t>
    </rPh>
    <rPh sb="16" eb="18">
      <t>トウショ</t>
    </rPh>
    <rPh sb="18" eb="20">
      <t>ミコ</t>
    </rPh>
    <rPh sb="23" eb="24">
      <t>スク</t>
    </rPh>
    <rPh sb="28" eb="30">
      <t>ヘイセイ</t>
    </rPh>
    <rPh sb="32" eb="34">
      <t>ネンド</t>
    </rPh>
    <rPh sb="39" eb="41">
      <t>ミナオ</t>
    </rPh>
    <rPh sb="43" eb="44">
      <t>オコナ</t>
    </rPh>
    <phoneticPr fontId="5"/>
  </si>
  <si>
    <t>執行団体における事務費は予算額の2.5％程度となっており、合理的である。</t>
    <phoneticPr fontId="5"/>
  </si>
  <si>
    <t>環境配慮型融資を受けた事業者のうち、CO2削減誓約を達成した事業者数を130件程度とする。</t>
    <rPh sb="0" eb="2">
      <t>カンキョウ</t>
    </rPh>
    <rPh sb="2" eb="5">
      <t>ハイリョガタ</t>
    </rPh>
    <rPh sb="5" eb="7">
      <t>ユウシ</t>
    </rPh>
    <rPh sb="8" eb="9">
      <t>ウ</t>
    </rPh>
    <rPh sb="11" eb="14">
      <t>ジギョウシャ</t>
    </rPh>
    <rPh sb="21" eb="23">
      <t>サクゲン</t>
    </rPh>
    <rPh sb="23" eb="25">
      <t>セイヤク</t>
    </rPh>
    <rPh sb="26" eb="28">
      <t>タッセイ</t>
    </rPh>
    <rPh sb="30" eb="32">
      <t>ジギョウ</t>
    </rPh>
    <rPh sb="32" eb="33">
      <t>シャ</t>
    </rPh>
    <rPh sb="33" eb="34">
      <t>スウ</t>
    </rPh>
    <rPh sb="38" eb="39">
      <t>ケン</t>
    </rPh>
    <rPh sb="39" eb="41">
      <t>テイド</t>
    </rPh>
    <phoneticPr fontId="5"/>
  </si>
  <si>
    <t>CO2削減誓約達成事業者数</t>
    <rPh sb="7" eb="9">
      <t>タッセイ</t>
    </rPh>
    <phoneticPr fontId="5"/>
  </si>
  <si>
    <t>1～1.5％を上限とする利子補給により、約17倍～53倍もの温暖化対策投資を誘発することができるため、費用対効果に非常に優れている。</t>
    <rPh sb="20" eb="21">
      <t>ヤク</t>
    </rPh>
    <rPh sb="23" eb="24">
      <t>バイ</t>
    </rPh>
    <rPh sb="27" eb="28">
      <t>バイ</t>
    </rPh>
    <phoneticPr fontId="5"/>
  </si>
  <si>
    <t>＜環境リスク調査融資＞
利子補給金額  ／　　ＣＯ２削減量　　　　　　　　　　　　　　</t>
    <phoneticPr fontId="5"/>
  </si>
  <si>
    <t>円/tCO2</t>
    <phoneticPr fontId="5"/>
  </si>
  <si>
    <t>円/tCO2</t>
    <phoneticPr fontId="5"/>
  </si>
  <si>
    <t>826,055,887/151,116</t>
    <phoneticPr fontId="5"/>
  </si>
  <si>
    <t>743,833,195/140,467</t>
    <phoneticPr fontId="5"/>
  </si>
  <si>
    <t>438,982,770/54,527</t>
    <phoneticPr fontId="5"/>
  </si>
  <si>
    <t>（利子補給額）/（CO2削減量）　</t>
    <phoneticPr fontId="5"/>
  </si>
  <si>
    <t>443,176,451/274,175</t>
    <phoneticPr fontId="5"/>
  </si>
  <si>
    <t>302,707,754/222,202</t>
    <phoneticPr fontId="5"/>
  </si>
  <si>
    <t>63,303,748/106,986</t>
    <phoneticPr fontId="5"/>
  </si>
  <si>
    <t>246,436,178/14,611</t>
    <phoneticPr fontId="5"/>
  </si>
  <si>
    <t>344,880,463/16,685</t>
    <phoneticPr fontId="5"/>
  </si>
  <si>
    <t>364,950,768/15,936</t>
    <phoneticPr fontId="5"/>
  </si>
  <si>
    <t>（1）環境配慮型融資促進利子補給事業
金融機関が行う環境配慮型融資（※）のうち、地球温暖化対策のための設備投資への融資について、利子補給を行うもの。
　※金融機関が企業の環境配慮の取組全体をスクリーニング手法等により評価し、その評価結果に応じて、低利融資を行う融資制度。
（補助率）
国から補助事業者への補助：定額
補助事業者から金融機関：１%{又は借入金利の2/3の低い方（平成26年度まで）}を上限
（2）環境リスク調査融資促進利子補給事業
金融機関が行う環境リスク調査融資（※）のうち、地球温暖化対策のためのプロジェクトへの融資について、利子補給を行うもの。
　※金融機関が、融資先の事業に伴う環境影響等の調査結果及び環境配慮の取組計画の提出を求め、その内容及び実施の確認を行う融資制度。
（補助率）
国から補助事業者への補助：定額
補助事業者から金融機関：1.5％を上限</t>
    <rPh sb="173" eb="174">
      <t>マタ</t>
    </rPh>
    <rPh sb="175" eb="177">
      <t>カリイ</t>
    </rPh>
    <rPh sb="177" eb="179">
      <t>キンリ</t>
    </rPh>
    <rPh sb="184" eb="185">
      <t>ヒク</t>
    </rPh>
    <rPh sb="186" eb="187">
      <t>ホウ</t>
    </rPh>
    <rPh sb="188" eb="190">
      <t>ヘイセイ</t>
    </rPh>
    <rPh sb="192" eb="194">
      <t>ネンド</t>
    </rPh>
    <rPh sb="199" eb="201">
      <t>ジョウゲン</t>
    </rPh>
    <phoneticPr fontId="5"/>
  </si>
  <si>
    <t xml:space="preserve">
＜環境配慮型融資 平成24年度まで＞　　　　　　　　　　　　　　　　　　　　　　　　　　　　　　　　　　　　　　　　　　　　　　　　　　　　　　　　　　　　　　　　　　　　　　　　　　　　　　　　　　　　利子補給金額　　／　　ＣＯ２削減量
　　　　　</t>
    <rPh sb="10" eb="12">
      <t>ヘイセイ</t>
    </rPh>
    <rPh sb="14" eb="16">
      <t>ネンド</t>
    </rPh>
    <phoneticPr fontId="5"/>
  </si>
  <si>
    <t>＜環境配慮型融資 平成25年度以後＞　　　　　　　　　　　　　　　　　　　　　　　　　　　　　　　　　　　　　　　　　　　　　　　　　　利子補給金額  ／　　ＣＯ２削減量</t>
    <rPh sb="3" eb="6">
      <t>ハイリョガタ</t>
    </rPh>
    <rPh sb="9" eb="11">
      <t>ヘイセイ</t>
    </rPh>
    <rPh sb="13" eb="15">
      <t>ネンド</t>
    </rPh>
    <rPh sb="15" eb="17">
      <t>イゴ</t>
    </rPh>
    <phoneticPr fontId="5"/>
  </si>
  <si>
    <t>504,000/2,743</t>
    <phoneticPr fontId="5"/>
  </si>
  <si>
    <t>◯環境配慮型融資促進利子補給事業
昨年度の有識者からの意見を踏まえ、シンジケートローンでの更なる知見拡充のため、幹事行は参加行の求める知見に可能な限り応えるとともに、知見共有の概要を報告する際に、参加行における環境格付融資の組成等に向けての取組について報告を求めることとし、双方のリレーションを図ることによって参加行にとって有用な知見の提供・活用に資するものとした。また、地域金融機関の扱う案件規模も対象となるよう、相対融資を創設するとともに当該融資を実施する金融機関に対し、環境格付融資の自律化に向けたPDCAサイクルの実施を求めることとした。今後、本事業により、本事業を利用する金融機関の拡大や本事業外での環境配慮型融資の取組促進に努め、環境配慮型融資の定着化を図っていく。
◯環境リスク調査融資促進利子補給事業
平成26年度に外部有識者等からの意見を踏まえ、「環境リスク調査融資に関する指針」を作成・公表し、環境リスク調査融資の基本的な枠組みや手続き等を明確化するとともに、当該指針に基づいて行われる融資を利子補給の対象とする等の改善を平成27年度に図ったところ。今後、本事業や指針の周知等により、本事業を利用する金融機関の拡大や本事業外での環境リスク調査融資の取組促進に努め、環境リスク調査融資の定着化を図っていく。</t>
    <rPh sb="17" eb="20">
      <t>サクネンド</t>
    </rPh>
    <rPh sb="21" eb="24">
      <t>ユウシキシャ</t>
    </rPh>
    <rPh sb="27" eb="29">
      <t>イケン</t>
    </rPh>
    <rPh sb="30" eb="31">
      <t>フ</t>
    </rPh>
    <rPh sb="45" eb="46">
      <t>サラ</t>
    </rPh>
    <rPh sb="48" eb="50">
      <t>チケン</t>
    </rPh>
    <rPh sb="50" eb="52">
      <t>カクジュウ</t>
    </rPh>
    <rPh sb="60" eb="62">
      <t>サンカ</t>
    </rPh>
    <rPh sb="62" eb="63">
      <t>イ</t>
    </rPh>
    <rPh sb="64" eb="65">
      <t>モト</t>
    </rPh>
    <rPh sb="67" eb="69">
      <t>チケン</t>
    </rPh>
    <rPh sb="70" eb="72">
      <t>カノウ</t>
    </rPh>
    <rPh sb="73" eb="74">
      <t>カギ</t>
    </rPh>
    <rPh sb="75" eb="76">
      <t>コタ</t>
    </rPh>
    <rPh sb="112" eb="114">
      <t>ソセイ</t>
    </rPh>
    <rPh sb="114" eb="115">
      <t>トウ</t>
    </rPh>
    <rPh sb="120" eb="122">
      <t>トリクミ</t>
    </rPh>
    <rPh sb="283" eb="284">
      <t>ホン</t>
    </rPh>
    <rPh sb="284" eb="286">
      <t>ジギョウ</t>
    </rPh>
    <rPh sb="287" eb="289">
      <t>リヨウ</t>
    </rPh>
    <rPh sb="503" eb="504">
      <t>ホン</t>
    </rPh>
    <rPh sb="504" eb="506">
      <t>ジギョウ</t>
    </rPh>
    <rPh sb="507" eb="509">
      <t>リヨウ</t>
    </rPh>
    <phoneticPr fontId="5"/>
  </si>
  <si>
    <t xml:space="preserve">
576,496,000/12,430
</t>
    <phoneticPr fontId="5"/>
  </si>
  <si>
    <t>942,000,000/257,537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</si>
</sst>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136611</xdr:colOff>
      <xdr:row>741</xdr:row>
      <xdr:rowOff>0</xdr:rowOff>
    </xdr:from>
    <xdr:to>
      <xdr:col>34</xdr:col>
      <xdr:colOff>46360</xdr:colOff>
      <xdr:row>743</xdr:row>
      <xdr:rowOff>225798</xdr:rowOff>
    </xdr:to>
    <xdr:sp macro="" textlink="">
      <xdr:nvSpPr>
        <xdr:cNvPr id="50" name="テキスト ボックス 49"/>
        <xdr:cNvSpPr txBox="1"/>
      </xdr:nvSpPr>
      <xdr:spPr>
        <a:xfrm>
          <a:off x="4327611" y="52959000"/>
          <a:ext cx="2195749" cy="94207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1,292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69377</xdr:colOff>
      <xdr:row>743</xdr:row>
      <xdr:rowOff>257734</xdr:rowOff>
    </xdr:from>
    <xdr:to>
      <xdr:col>28</xdr:col>
      <xdr:colOff>69377</xdr:colOff>
      <xdr:row>744</xdr:row>
      <xdr:rowOff>219460</xdr:rowOff>
    </xdr:to>
    <xdr:cxnSp macro="">
      <xdr:nvCxnSpPr>
        <xdr:cNvPr id="51" name="直線矢印コネクタ 50"/>
        <xdr:cNvCxnSpPr/>
      </xdr:nvCxnSpPr>
      <xdr:spPr>
        <a:xfrm>
          <a:off x="5403377" y="53933014"/>
          <a:ext cx="0" cy="31224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72075</xdr:colOff>
      <xdr:row>744</xdr:row>
      <xdr:rowOff>212914</xdr:rowOff>
    </xdr:from>
    <xdr:to>
      <xdr:col>43</xdr:col>
      <xdr:colOff>73335</xdr:colOff>
      <xdr:row>744</xdr:row>
      <xdr:rowOff>212914</xdr:rowOff>
    </xdr:to>
    <xdr:cxnSp macro="">
      <xdr:nvCxnSpPr>
        <xdr:cNvPr id="52" name="直線コネクタ 51"/>
        <xdr:cNvCxnSpPr/>
      </xdr:nvCxnSpPr>
      <xdr:spPr>
        <a:xfrm>
          <a:off x="2739075" y="54238714"/>
          <a:ext cx="5525760" cy="0"/>
        </a:xfrm>
        <a:prstGeom prst="line">
          <a:avLst/>
        </a:prstGeom>
        <a:noFill/>
        <a:ln w="9525" cap="flat" cmpd="sng" algn="ctr">
          <a:solidFill>
            <a:sysClr val="windowText" lastClr="000000"/>
          </a:solidFill>
          <a:prstDash val="solid"/>
        </a:ln>
        <a:effectLst/>
      </xdr:spPr>
    </xdr:cxnSp>
    <xdr:clientData/>
  </xdr:twoCellAnchor>
  <xdr:twoCellAnchor>
    <xdr:from>
      <xdr:col>14</xdr:col>
      <xdr:colOff>69375</xdr:colOff>
      <xdr:row>744</xdr:row>
      <xdr:rowOff>224117</xdr:rowOff>
    </xdr:from>
    <xdr:to>
      <xdr:col>14</xdr:col>
      <xdr:colOff>69375</xdr:colOff>
      <xdr:row>745</xdr:row>
      <xdr:rowOff>168087</xdr:rowOff>
    </xdr:to>
    <xdr:cxnSp macro="">
      <xdr:nvCxnSpPr>
        <xdr:cNvPr id="53" name="直線矢印コネクタ 52"/>
        <xdr:cNvCxnSpPr/>
      </xdr:nvCxnSpPr>
      <xdr:spPr>
        <a:xfrm>
          <a:off x="2736375" y="54249917"/>
          <a:ext cx="0" cy="30211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43</xdr:col>
      <xdr:colOff>72096</xdr:colOff>
      <xdr:row>744</xdr:row>
      <xdr:rowOff>185696</xdr:rowOff>
    </xdr:from>
    <xdr:to>
      <xdr:col>43</xdr:col>
      <xdr:colOff>72096</xdr:colOff>
      <xdr:row>745</xdr:row>
      <xdr:rowOff>129666</xdr:rowOff>
    </xdr:to>
    <xdr:cxnSp macro="">
      <xdr:nvCxnSpPr>
        <xdr:cNvPr id="54" name="直線矢印コネクタ 53"/>
        <xdr:cNvCxnSpPr/>
      </xdr:nvCxnSpPr>
      <xdr:spPr>
        <a:xfrm>
          <a:off x="8263596" y="54211496"/>
          <a:ext cx="0" cy="30211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11</xdr:col>
      <xdr:colOff>56030</xdr:colOff>
      <xdr:row>745</xdr:row>
      <xdr:rowOff>257734</xdr:rowOff>
    </xdr:from>
    <xdr:ext cx="1296000" cy="275717"/>
    <xdr:sp macro="" textlink="">
      <xdr:nvSpPr>
        <xdr:cNvPr id="55" name="テキスト ボックス 54"/>
        <xdr:cNvSpPr txBox="1"/>
      </xdr:nvSpPr>
      <xdr:spPr>
        <a:xfrm>
          <a:off x="2151530" y="54641674"/>
          <a:ext cx="1296000" cy="275717"/>
        </a:xfrm>
        <a:prstGeom prst="rect">
          <a:avLst/>
        </a:prstGeom>
        <a:solidFill>
          <a:sysClr val="window" lastClr="FFFFFF"/>
        </a:solidFill>
        <a:ln w="9525" cmpd="sng">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40</xdr:col>
      <xdr:colOff>44828</xdr:colOff>
      <xdr:row>745</xdr:row>
      <xdr:rowOff>219313</xdr:rowOff>
    </xdr:from>
    <xdr:ext cx="1296000" cy="275717"/>
    <xdr:sp macro="" textlink="">
      <xdr:nvSpPr>
        <xdr:cNvPr id="56" name="テキスト ボックス 55"/>
        <xdr:cNvSpPr txBox="1"/>
      </xdr:nvSpPr>
      <xdr:spPr>
        <a:xfrm>
          <a:off x="7664828" y="54603253"/>
          <a:ext cx="1296000" cy="275717"/>
        </a:xfrm>
        <a:prstGeom prst="rect">
          <a:avLst/>
        </a:prstGeom>
        <a:solidFill>
          <a:sysClr val="window" lastClr="FFFFFF"/>
        </a:solidFill>
        <a:ln w="9525" cmpd="sng">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8</xdr:col>
      <xdr:colOff>70594</xdr:colOff>
      <xdr:row>746</xdr:row>
      <xdr:rowOff>291344</xdr:rowOff>
    </xdr:from>
    <xdr:to>
      <xdr:col>20</xdr:col>
      <xdr:colOff>87371</xdr:colOff>
      <xdr:row>751</xdr:row>
      <xdr:rowOff>110370</xdr:rowOff>
    </xdr:to>
    <xdr:sp macro="" textlink="">
      <xdr:nvSpPr>
        <xdr:cNvPr id="57" name="テキスト ボックス 56"/>
        <xdr:cNvSpPr txBox="1"/>
      </xdr:nvSpPr>
      <xdr:spPr>
        <a:xfrm>
          <a:off x="1594594" y="55033424"/>
          <a:ext cx="2302777" cy="160210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（公財）日本環境協会</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159008</xdr:colOff>
      <xdr:row>746</xdr:row>
      <xdr:rowOff>264133</xdr:rowOff>
    </xdr:from>
    <xdr:to>
      <xdr:col>49</xdr:col>
      <xdr:colOff>203113</xdr:colOff>
      <xdr:row>751</xdr:row>
      <xdr:rowOff>83159</xdr:rowOff>
    </xdr:to>
    <xdr:sp macro="" textlink="">
      <xdr:nvSpPr>
        <xdr:cNvPr id="58" name="テキスト ボックス 57"/>
        <xdr:cNvSpPr txBox="1"/>
      </xdr:nvSpPr>
      <xdr:spPr>
        <a:xfrm>
          <a:off x="7017008" y="55006213"/>
          <a:ext cx="2520605" cy="160210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B</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849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826</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・業務委託費：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33616</xdr:colOff>
      <xdr:row>751</xdr:row>
      <xdr:rowOff>163287</xdr:rowOff>
    </xdr:from>
    <xdr:to>
      <xdr:col>20</xdr:col>
      <xdr:colOff>138549</xdr:colOff>
      <xdr:row>752</xdr:row>
      <xdr:rowOff>67905</xdr:rowOff>
    </xdr:to>
    <xdr:sp macro="" textlink="">
      <xdr:nvSpPr>
        <xdr:cNvPr id="59" name="大かっこ 58"/>
        <xdr:cNvSpPr/>
      </xdr:nvSpPr>
      <xdr:spPr>
        <a:xfrm>
          <a:off x="1557616" y="56688447"/>
          <a:ext cx="2390933" cy="26275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22410</xdr:colOff>
      <xdr:row>751</xdr:row>
      <xdr:rowOff>174493</xdr:rowOff>
    </xdr:from>
    <xdr:to>
      <xdr:col>49</xdr:col>
      <xdr:colOff>127343</xdr:colOff>
      <xdr:row>752</xdr:row>
      <xdr:rowOff>79111</xdr:rowOff>
    </xdr:to>
    <xdr:sp macro="" textlink="">
      <xdr:nvSpPr>
        <xdr:cNvPr id="60" name="大かっこ 59"/>
        <xdr:cNvSpPr/>
      </xdr:nvSpPr>
      <xdr:spPr>
        <a:xfrm>
          <a:off x="7070910" y="56699653"/>
          <a:ext cx="2390933" cy="26275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72096</xdr:colOff>
      <xdr:row>752</xdr:row>
      <xdr:rowOff>107253</xdr:rowOff>
    </xdr:from>
    <xdr:to>
      <xdr:col>14</xdr:col>
      <xdr:colOff>72096</xdr:colOff>
      <xdr:row>753</xdr:row>
      <xdr:rowOff>117057</xdr:rowOff>
    </xdr:to>
    <xdr:cxnSp macro="">
      <xdr:nvCxnSpPr>
        <xdr:cNvPr id="61" name="直線矢印コネクタ 60"/>
        <xdr:cNvCxnSpPr/>
      </xdr:nvCxnSpPr>
      <xdr:spPr>
        <a:xfrm>
          <a:off x="2739096" y="56990553"/>
          <a:ext cx="0" cy="36032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43</xdr:col>
      <xdr:colOff>69375</xdr:colOff>
      <xdr:row>752</xdr:row>
      <xdr:rowOff>96047</xdr:rowOff>
    </xdr:from>
    <xdr:to>
      <xdr:col>43</xdr:col>
      <xdr:colOff>69375</xdr:colOff>
      <xdr:row>753</xdr:row>
      <xdr:rowOff>105851</xdr:rowOff>
    </xdr:to>
    <xdr:cxnSp macro="">
      <xdr:nvCxnSpPr>
        <xdr:cNvPr id="62" name="直線矢印コネクタ 61"/>
        <xdr:cNvCxnSpPr/>
      </xdr:nvCxnSpPr>
      <xdr:spPr>
        <a:xfrm>
          <a:off x="8260875" y="56979347"/>
          <a:ext cx="0" cy="36032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10</xdr:col>
      <xdr:colOff>136607</xdr:colOff>
      <xdr:row>753</xdr:row>
      <xdr:rowOff>174489</xdr:rowOff>
    </xdr:from>
    <xdr:ext cx="1432619" cy="271556"/>
    <xdr:sp macro="" textlink="">
      <xdr:nvSpPr>
        <xdr:cNvPr id="63" name="テキスト ボックス 62"/>
        <xdr:cNvSpPr txBox="1"/>
      </xdr:nvSpPr>
      <xdr:spPr>
        <a:xfrm>
          <a:off x="2041607" y="57408309"/>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39</xdr:col>
      <xdr:colOff>159015</xdr:colOff>
      <xdr:row>753</xdr:row>
      <xdr:rowOff>185695</xdr:rowOff>
    </xdr:from>
    <xdr:ext cx="1432619" cy="271556"/>
    <xdr:sp macro="" textlink="">
      <xdr:nvSpPr>
        <xdr:cNvPr id="64" name="テキスト ボックス 63"/>
        <xdr:cNvSpPr txBox="1"/>
      </xdr:nvSpPr>
      <xdr:spPr>
        <a:xfrm>
          <a:off x="7588515" y="57419515"/>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7</xdr:col>
      <xdr:colOff>0</xdr:colOff>
      <xdr:row>754</xdr:row>
      <xdr:rowOff>152077</xdr:rowOff>
    </xdr:from>
    <xdr:to>
      <xdr:col>21</xdr:col>
      <xdr:colOff>169360</xdr:colOff>
      <xdr:row>758</xdr:row>
      <xdr:rowOff>128292</xdr:rowOff>
    </xdr:to>
    <xdr:sp macro="" textlink="">
      <xdr:nvSpPr>
        <xdr:cNvPr id="65" name="テキスト ボックス 64"/>
        <xdr:cNvSpPr txBox="1"/>
      </xdr:nvSpPr>
      <xdr:spPr>
        <a:xfrm>
          <a:off x="1333500" y="57744037"/>
          <a:ext cx="2836360" cy="20183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114195</xdr:colOff>
      <xdr:row>754</xdr:row>
      <xdr:rowOff>140867</xdr:rowOff>
    </xdr:from>
    <xdr:to>
      <xdr:col>49</xdr:col>
      <xdr:colOff>238393</xdr:colOff>
      <xdr:row>758</xdr:row>
      <xdr:rowOff>117082</xdr:rowOff>
    </xdr:to>
    <xdr:sp macro="" textlink="">
      <xdr:nvSpPr>
        <xdr:cNvPr id="66" name="テキスト ボックス 65"/>
        <xdr:cNvSpPr txBox="1"/>
      </xdr:nvSpPr>
      <xdr:spPr>
        <a:xfrm>
          <a:off x="6972195" y="57732827"/>
          <a:ext cx="2600698" cy="20183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D</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826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70600</xdr:colOff>
      <xdr:row>758</xdr:row>
      <xdr:rowOff>269472</xdr:rowOff>
    </xdr:from>
    <xdr:to>
      <xdr:col>20</xdr:col>
      <xdr:colOff>72977</xdr:colOff>
      <xdr:row>759</xdr:row>
      <xdr:rowOff>226168</xdr:rowOff>
    </xdr:to>
    <xdr:sp macro="" textlink="">
      <xdr:nvSpPr>
        <xdr:cNvPr id="67" name="大かっこ 66"/>
        <xdr:cNvSpPr/>
      </xdr:nvSpPr>
      <xdr:spPr>
        <a:xfrm>
          <a:off x="1594600" y="59903592"/>
          <a:ext cx="2288377" cy="61963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環境配慮型融資のうち地球温暖化対策のための設備投資への融資</a:t>
          </a:r>
        </a:p>
      </xdr:txBody>
    </xdr:sp>
    <xdr:clientData/>
  </xdr:twoCellAnchor>
  <xdr:twoCellAnchor>
    <xdr:from>
      <xdr:col>37</xdr:col>
      <xdr:colOff>11204</xdr:colOff>
      <xdr:row>758</xdr:row>
      <xdr:rowOff>258266</xdr:rowOff>
    </xdr:from>
    <xdr:to>
      <xdr:col>49</xdr:col>
      <xdr:colOff>142928</xdr:colOff>
      <xdr:row>759</xdr:row>
      <xdr:rowOff>213375</xdr:rowOff>
    </xdr:to>
    <xdr:sp macro="" textlink="">
      <xdr:nvSpPr>
        <xdr:cNvPr id="68" name="大かっこ 67"/>
        <xdr:cNvSpPr/>
      </xdr:nvSpPr>
      <xdr:spPr>
        <a:xfrm>
          <a:off x="7059704" y="59892386"/>
          <a:ext cx="2417724" cy="61804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リスク調査</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プロジェクト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102993</xdr:colOff>
      <xdr:row>754</xdr:row>
      <xdr:rowOff>152078</xdr:rowOff>
    </xdr:from>
    <xdr:to>
      <xdr:col>35</xdr:col>
      <xdr:colOff>102274</xdr:colOff>
      <xdr:row>756</xdr:row>
      <xdr:rowOff>300245</xdr:rowOff>
    </xdr:to>
    <xdr:sp macro="" textlink="">
      <xdr:nvSpPr>
        <xdr:cNvPr id="69" name="テキスト ボックス 68"/>
        <xdr:cNvSpPr txBox="1"/>
      </xdr:nvSpPr>
      <xdr:spPr>
        <a:xfrm>
          <a:off x="4484493" y="57744038"/>
          <a:ext cx="2285281" cy="86444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E</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（一社）日本環境アセスメント</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協会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a:ea typeface="ＭＳ Ｐゴシック"/>
              <a:cs typeface="+mn-cs"/>
            </a:rPr>
            <a:t>　　</a:t>
          </a: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25</xdr:col>
      <xdr:colOff>170223</xdr:colOff>
      <xdr:row>753</xdr:row>
      <xdr:rowOff>185698</xdr:rowOff>
    </xdr:from>
    <xdr:ext cx="1432619" cy="271556"/>
    <xdr:sp macro="" textlink="">
      <xdr:nvSpPr>
        <xdr:cNvPr id="70" name="テキスト ボックス 69"/>
        <xdr:cNvSpPr txBox="1"/>
      </xdr:nvSpPr>
      <xdr:spPr>
        <a:xfrm>
          <a:off x="4932723" y="57419518"/>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29</xdr:col>
      <xdr:colOff>69375</xdr:colOff>
      <xdr:row>748</xdr:row>
      <xdr:rowOff>349382</xdr:rowOff>
    </xdr:from>
    <xdr:to>
      <xdr:col>29</xdr:col>
      <xdr:colOff>76178</xdr:colOff>
      <xdr:row>753</xdr:row>
      <xdr:rowOff>117060</xdr:rowOff>
    </xdr:to>
    <xdr:cxnSp macro="">
      <xdr:nvCxnSpPr>
        <xdr:cNvPr id="71" name="直線矢印コネクタ 70"/>
        <xdr:cNvCxnSpPr/>
      </xdr:nvCxnSpPr>
      <xdr:spPr>
        <a:xfrm flipH="1">
          <a:off x="5593875" y="55800122"/>
          <a:ext cx="6803" cy="155075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69375</xdr:colOff>
      <xdr:row>748</xdr:row>
      <xdr:rowOff>349382</xdr:rowOff>
    </xdr:from>
    <xdr:to>
      <xdr:col>36</xdr:col>
      <xdr:colOff>159008</xdr:colOff>
      <xdr:row>748</xdr:row>
      <xdr:rowOff>350539</xdr:rowOff>
    </xdr:to>
    <xdr:cxnSp macro="">
      <xdr:nvCxnSpPr>
        <xdr:cNvPr id="72" name="直線コネクタ 71"/>
        <xdr:cNvCxnSpPr>
          <a:endCxn id="58" idx="1"/>
        </xdr:cNvCxnSpPr>
      </xdr:nvCxnSpPr>
      <xdr:spPr>
        <a:xfrm>
          <a:off x="5593875" y="55800122"/>
          <a:ext cx="1423133" cy="1157"/>
        </a:xfrm>
        <a:prstGeom prst="line">
          <a:avLst/>
        </a:prstGeom>
        <a:noFill/>
        <a:ln w="9525" cap="flat" cmpd="sng" algn="ctr">
          <a:solidFill>
            <a:sysClr val="windowText" lastClr="000000"/>
          </a:solidFill>
          <a:prstDash val="solid"/>
        </a:ln>
        <a:effectLst/>
      </xdr:spPr>
    </xdr:cxnSp>
    <xdr:clientData/>
  </xdr:twoCellAnchor>
  <xdr:twoCellAnchor>
    <xdr:from>
      <xdr:col>22</xdr:col>
      <xdr:colOff>154044</xdr:colOff>
      <xdr:row>756</xdr:row>
      <xdr:rowOff>431805</xdr:rowOff>
    </xdr:from>
    <xdr:to>
      <xdr:col>35</xdr:col>
      <xdr:colOff>164626</xdr:colOff>
      <xdr:row>757</xdr:row>
      <xdr:rowOff>436343</xdr:rowOff>
    </xdr:to>
    <xdr:sp macro="" textlink="">
      <xdr:nvSpPr>
        <xdr:cNvPr id="73" name="大かっこ 72"/>
        <xdr:cNvSpPr/>
      </xdr:nvSpPr>
      <xdr:spPr>
        <a:xfrm>
          <a:off x="4345044" y="58740045"/>
          <a:ext cx="2487082" cy="66747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利子補給事業に係る申請書類の受領及び助言委員会の設置・運営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Q102" sqref="AQ102:AT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10</v>
      </c>
      <c r="AT2" s="945"/>
      <c r="AU2" s="945"/>
      <c r="AV2" s="52" t="str">
        <f>IF(AW2="", "", "-")</f>
        <v/>
      </c>
      <c r="AW2" s="918"/>
      <c r="AX2" s="918"/>
    </row>
    <row r="3" spans="1:50" ht="21" customHeight="1" thickBot="1" x14ac:dyDescent="0.2">
      <c r="A3" s="874" t="s">
        <v>529</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544</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547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69</v>
      </c>
      <c r="H5" s="847"/>
      <c r="I5" s="847"/>
      <c r="J5" s="847"/>
      <c r="K5" s="847"/>
      <c r="L5" s="847"/>
      <c r="M5" s="848" t="s">
        <v>66</v>
      </c>
      <c r="N5" s="849"/>
      <c r="O5" s="849"/>
      <c r="P5" s="849"/>
      <c r="Q5" s="849"/>
      <c r="R5" s="850"/>
      <c r="S5" s="851" t="s">
        <v>131</v>
      </c>
      <c r="T5" s="847"/>
      <c r="U5" s="847"/>
      <c r="V5" s="847"/>
      <c r="W5" s="847"/>
      <c r="X5" s="852"/>
      <c r="Y5" s="705" t="s">
        <v>3</v>
      </c>
      <c r="Z5" s="544"/>
      <c r="AA5" s="544"/>
      <c r="AB5" s="544"/>
      <c r="AC5" s="544"/>
      <c r="AD5" s="545"/>
      <c r="AE5" s="706" t="s">
        <v>546</v>
      </c>
      <c r="AF5" s="706"/>
      <c r="AG5" s="706"/>
      <c r="AH5" s="706"/>
      <c r="AI5" s="706"/>
      <c r="AJ5" s="706"/>
      <c r="AK5" s="706"/>
      <c r="AL5" s="706"/>
      <c r="AM5" s="706"/>
      <c r="AN5" s="706"/>
      <c r="AO5" s="706"/>
      <c r="AP5" s="707"/>
      <c r="AQ5" s="708" t="s">
        <v>548</v>
      </c>
      <c r="AR5" s="709"/>
      <c r="AS5" s="709"/>
      <c r="AT5" s="709"/>
      <c r="AU5" s="709"/>
      <c r="AV5" s="709"/>
      <c r="AW5" s="709"/>
      <c r="AX5" s="710"/>
    </row>
    <row r="6" spans="1:50" ht="39" customHeight="1" x14ac:dyDescent="0.15">
      <c r="A6" s="713" t="s">
        <v>4</v>
      </c>
      <c r="B6" s="714"/>
      <c r="C6" s="714"/>
      <c r="D6" s="714"/>
      <c r="E6" s="714"/>
      <c r="F6" s="714"/>
      <c r="G6" s="396" t="str">
        <f>入力規則等!F39</f>
        <v>エネルギー対策特別会計エネルギー需給勘定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83.1" customHeight="1" x14ac:dyDescent="0.15">
      <c r="A7" s="496" t="s">
        <v>22</v>
      </c>
      <c r="B7" s="497"/>
      <c r="C7" s="497"/>
      <c r="D7" s="497"/>
      <c r="E7" s="497"/>
      <c r="F7" s="498"/>
      <c r="G7" s="499" t="s">
        <v>549</v>
      </c>
      <c r="H7" s="500"/>
      <c r="I7" s="500"/>
      <c r="J7" s="500"/>
      <c r="K7" s="500"/>
      <c r="L7" s="500"/>
      <c r="M7" s="500"/>
      <c r="N7" s="500"/>
      <c r="O7" s="500"/>
      <c r="P7" s="500"/>
      <c r="Q7" s="500"/>
      <c r="R7" s="500"/>
      <c r="S7" s="500"/>
      <c r="T7" s="500"/>
      <c r="U7" s="500"/>
      <c r="V7" s="500"/>
      <c r="W7" s="500"/>
      <c r="X7" s="501"/>
      <c r="Y7" s="929" t="s">
        <v>542</v>
      </c>
      <c r="Z7" s="444"/>
      <c r="AA7" s="444"/>
      <c r="AB7" s="444"/>
      <c r="AC7" s="444"/>
      <c r="AD7" s="930"/>
      <c r="AE7" s="919" t="s">
        <v>551</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6" t="s">
        <v>389</v>
      </c>
      <c r="B8" s="497"/>
      <c r="C8" s="497"/>
      <c r="D8" s="497"/>
      <c r="E8" s="497"/>
      <c r="F8" s="498"/>
      <c r="G8" s="946" t="str">
        <f>入力規則等!A26</f>
        <v>地球温暖化対策</v>
      </c>
      <c r="H8" s="727"/>
      <c r="I8" s="727"/>
      <c r="J8" s="727"/>
      <c r="K8" s="727"/>
      <c r="L8" s="727"/>
      <c r="M8" s="727"/>
      <c r="N8" s="727"/>
      <c r="O8" s="727"/>
      <c r="P8" s="727"/>
      <c r="Q8" s="727"/>
      <c r="R8" s="727"/>
      <c r="S8" s="727"/>
      <c r="T8" s="727"/>
      <c r="U8" s="727"/>
      <c r="V8" s="727"/>
      <c r="W8" s="727"/>
      <c r="X8" s="947"/>
      <c r="Y8" s="853" t="s">
        <v>390</v>
      </c>
      <c r="Z8" s="854"/>
      <c r="AA8" s="854"/>
      <c r="AB8" s="854"/>
      <c r="AC8" s="854"/>
      <c r="AD8" s="855"/>
      <c r="AE8" s="726" t="str">
        <f>入力規則等!K13</f>
        <v>エネルギー対策</v>
      </c>
      <c r="AF8" s="727"/>
      <c r="AG8" s="727"/>
      <c r="AH8" s="727"/>
      <c r="AI8" s="727"/>
      <c r="AJ8" s="727"/>
      <c r="AK8" s="727"/>
      <c r="AL8" s="727"/>
      <c r="AM8" s="727"/>
      <c r="AN8" s="727"/>
      <c r="AO8" s="727"/>
      <c r="AP8" s="727"/>
      <c r="AQ8" s="727"/>
      <c r="AR8" s="727"/>
      <c r="AS8" s="727"/>
      <c r="AT8" s="727"/>
      <c r="AU8" s="727"/>
      <c r="AV8" s="727"/>
      <c r="AW8" s="727"/>
      <c r="AX8" s="728"/>
    </row>
    <row r="9" spans="1:50" ht="69" customHeight="1" x14ac:dyDescent="0.15">
      <c r="A9" s="856" t="s">
        <v>23</v>
      </c>
      <c r="B9" s="857"/>
      <c r="C9" s="857"/>
      <c r="D9" s="857"/>
      <c r="E9" s="857"/>
      <c r="F9" s="857"/>
      <c r="G9" s="858" t="s">
        <v>552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69.9" customHeight="1" x14ac:dyDescent="0.15">
      <c r="A10" s="667" t="s">
        <v>30</v>
      </c>
      <c r="B10" s="668"/>
      <c r="C10" s="668"/>
      <c r="D10" s="668"/>
      <c r="E10" s="668"/>
      <c r="F10" s="668"/>
      <c r="G10" s="761" t="s">
        <v>706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8" t="s">
        <v>24</v>
      </c>
      <c r="B12" s="949"/>
      <c r="C12" s="949"/>
      <c r="D12" s="949"/>
      <c r="E12" s="949"/>
      <c r="F12" s="950"/>
      <c r="G12" s="767"/>
      <c r="H12" s="768"/>
      <c r="I12" s="768"/>
      <c r="J12" s="768"/>
      <c r="K12" s="768"/>
      <c r="L12" s="768"/>
      <c r="M12" s="768"/>
      <c r="N12" s="768"/>
      <c r="O12" s="768"/>
      <c r="P12" s="416" t="s">
        <v>357</v>
      </c>
      <c r="Q12" s="417"/>
      <c r="R12" s="417"/>
      <c r="S12" s="417"/>
      <c r="T12" s="417"/>
      <c r="U12" s="417"/>
      <c r="V12" s="418"/>
      <c r="W12" s="416" t="s">
        <v>363</v>
      </c>
      <c r="X12" s="417"/>
      <c r="Y12" s="417"/>
      <c r="Z12" s="417"/>
      <c r="AA12" s="417"/>
      <c r="AB12" s="417"/>
      <c r="AC12" s="418"/>
      <c r="AD12" s="416" t="s">
        <v>469</v>
      </c>
      <c r="AE12" s="417"/>
      <c r="AF12" s="417"/>
      <c r="AG12" s="417"/>
      <c r="AH12" s="417"/>
      <c r="AI12" s="417"/>
      <c r="AJ12" s="418"/>
      <c r="AK12" s="416" t="s">
        <v>530</v>
      </c>
      <c r="AL12" s="417"/>
      <c r="AM12" s="417"/>
      <c r="AN12" s="417"/>
      <c r="AO12" s="417"/>
      <c r="AP12" s="417"/>
      <c r="AQ12" s="418"/>
      <c r="AR12" s="416" t="s">
        <v>531</v>
      </c>
      <c r="AS12" s="417"/>
      <c r="AT12" s="417"/>
      <c r="AU12" s="417"/>
      <c r="AV12" s="417"/>
      <c r="AW12" s="417"/>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2224</v>
      </c>
      <c r="Q13" s="665"/>
      <c r="R13" s="665"/>
      <c r="S13" s="665"/>
      <c r="T13" s="665"/>
      <c r="U13" s="665"/>
      <c r="V13" s="666"/>
      <c r="W13" s="664">
        <v>2070</v>
      </c>
      <c r="X13" s="665"/>
      <c r="Y13" s="665"/>
      <c r="Z13" s="665"/>
      <c r="AA13" s="665"/>
      <c r="AB13" s="665"/>
      <c r="AC13" s="666"/>
      <c r="AD13" s="664">
        <v>2070</v>
      </c>
      <c r="AE13" s="665"/>
      <c r="AF13" s="665"/>
      <c r="AG13" s="665"/>
      <c r="AH13" s="665"/>
      <c r="AI13" s="665"/>
      <c r="AJ13" s="666"/>
      <c r="AK13" s="664">
        <v>1573</v>
      </c>
      <c r="AL13" s="665"/>
      <c r="AM13" s="665"/>
      <c r="AN13" s="665"/>
      <c r="AO13" s="665"/>
      <c r="AP13" s="665"/>
      <c r="AQ13" s="666"/>
      <c r="AR13" s="926"/>
      <c r="AS13" s="927"/>
      <c r="AT13" s="927"/>
      <c r="AU13" s="927"/>
      <c r="AV13" s="927"/>
      <c r="AW13" s="927"/>
      <c r="AX13" s="928"/>
    </row>
    <row r="14" spans="1:50" ht="21" customHeight="1" x14ac:dyDescent="0.15">
      <c r="A14" s="621"/>
      <c r="B14" s="622"/>
      <c r="C14" s="622"/>
      <c r="D14" s="622"/>
      <c r="E14" s="622"/>
      <c r="F14" s="623"/>
      <c r="G14" s="732"/>
      <c r="H14" s="733"/>
      <c r="I14" s="718" t="s">
        <v>8</v>
      </c>
      <c r="J14" s="769"/>
      <c r="K14" s="769"/>
      <c r="L14" s="769"/>
      <c r="M14" s="769"/>
      <c r="N14" s="769"/>
      <c r="O14" s="770"/>
      <c r="P14" s="664" t="s">
        <v>553</v>
      </c>
      <c r="Q14" s="665"/>
      <c r="R14" s="665"/>
      <c r="S14" s="665"/>
      <c r="T14" s="665"/>
      <c r="U14" s="665"/>
      <c r="V14" s="666"/>
      <c r="W14" s="664" t="s">
        <v>554</v>
      </c>
      <c r="X14" s="665"/>
      <c r="Y14" s="665"/>
      <c r="Z14" s="665"/>
      <c r="AA14" s="665"/>
      <c r="AB14" s="665"/>
      <c r="AC14" s="666"/>
      <c r="AD14" s="664" t="s">
        <v>554</v>
      </c>
      <c r="AE14" s="665"/>
      <c r="AF14" s="665"/>
      <c r="AG14" s="665"/>
      <c r="AH14" s="665"/>
      <c r="AI14" s="665"/>
      <c r="AJ14" s="666"/>
      <c r="AK14" s="664" t="s">
        <v>653</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553</v>
      </c>
      <c r="Q15" s="665"/>
      <c r="R15" s="665"/>
      <c r="S15" s="665"/>
      <c r="T15" s="665"/>
      <c r="U15" s="665"/>
      <c r="V15" s="666"/>
      <c r="W15" s="664" t="s">
        <v>553</v>
      </c>
      <c r="X15" s="665"/>
      <c r="Y15" s="665"/>
      <c r="Z15" s="665"/>
      <c r="AA15" s="665"/>
      <c r="AB15" s="665"/>
      <c r="AC15" s="666"/>
      <c r="AD15" s="664" t="s">
        <v>554</v>
      </c>
      <c r="AE15" s="665"/>
      <c r="AF15" s="665"/>
      <c r="AG15" s="665"/>
      <c r="AH15" s="665"/>
      <c r="AI15" s="665"/>
      <c r="AJ15" s="666"/>
      <c r="AK15" s="664" t="s">
        <v>656</v>
      </c>
      <c r="AL15" s="665"/>
      <c r="AM15" s="665"/>
      <c r="AN15" s="665"/>
      <c r="AO15" s="665"/>
      <c r="AP15" s="665"/>
      <c r="AQ15" s="666"/>
      <c r="AR15" s="664" t="s">
        <v>658</v>
      </c>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554</v>
      </c>
      <c r="Q16" s="665"/>
      <c r="R16" s="665"/>
      <c r="S16" s="665"/>
      <c r="T16" s="665"/>
      <c r="U16" s="665"/>
      <c r="V16" s="666"/>
      <c r="W16" s="664" t="s">
        <v>554</v>
      </c>
      <c r="X16" s="665"/>
      <c r="Y16" s="665"/>
      <c r="Z16" s="665"/>
      <c r="AA16" s="665"/>
      <c r="AB16" s="665"/>
      <c r="AC16" s="666"/>
      <c r="AD16" s="664" t="s">
        <v>554</v>
      </c>
      <c r="AE16" s="665"/>
      <c r="AF16" s="665"/>
      <c r="AG16" s="665"/>
      <c r="AH16" s="665"/>
      <c r="AI16" s="665"/>
      <c r="AJ16" s="666"/>
      <c r="AK16" s="664" t="s">
        <v>653</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554</v>
      </c>
      <c r="Q17" s="665"/>
      <c r="R17" s="665"/>
      <c r="S17" s="665"/>
      <c r="T17" s="665"/>
      <c r="U17" s="665"/>
      <c r="V17" s="666"/>
      <c r="W17" s="664" t="s">
        <v>554</v>
      </c>
      <c r="X17" s="665"/>
      <c r="Y17" s="665"/>
      <c r="Z17" s="665"/>
      <c r="AA17" s="665"/>
      <c r="AB17" s="665"/>
      <c r="AC17" s="666"/>
      <c r="AD17" s="664" t="s">
        <v>555</v>
      </c>
      <c r="AE17" s="665"/>
      <c r="AF17" s="665"/>
      <c r="AG17" s="665"/>
      <c r="AH17" s="665"/>
      <c r="AI17" s="665"/>
      <c r="AJ17" s="666"/>
      <c r="AK17" s="664" t="s">
        <v>657</v>
      </c>
      <c r="AL17" s="665"/>
      <c r="AM17" s="665"/>
      <c r="AN17" s="665"/>
      <c r="AO17" s="665"/>
      <c r="AP17" s="665"/>
      <c r="AQ17" s="666"/>
      <c r="AR17" s="924"/>
      <c r="AS17" s="924"/>
      <c r="AT17" s="924"/>
      <c r="AU17" s="924"/>
      <c r="AV17" s="924"/>
      <c r="AW17" s="924"/>
      <c r="AX17" s="925"/>
    </row>
    <row r="18" spans="1:50" ht="24.75" customHeight="1" x14ac:dyDescent="0.15">
      <c r="A18" s="621"/>
      <c r="B18" s="622"/>
      <c r="C18" s="622"/>
      <c r="D18" s="622"/>
      <c r="E18" s="622"/>
      <c r="F18" s="623"/>
      <c r="G18" s="734"/>
      <c r="H18" s="735"/>
      <c r="I18" s="723" t="s">
        <v>20</v>
      </c>
      <c r="J18" s="724"/>
      <c r="K18" s="724"/>
      <c r="L18" s="724"/>
      <c r="M18" s="724"/>
      <c r="N18" s="724"/>
      <c r="O18" s="725"/>
      <c r="P18" s="885">
        <f>SUM(P13:V17)</f>
        <v>2224</v>
      </c>
      <c r="Q18" s="886"/>
      <c r="R18" s="886"/>
      <c r="S18" s="886"/>
      <c r="T18" s="886"/>
      <c r="U18" s="886"/>
      <c r="V18" s="887"/>
      <c r="W18" s="885">
        <f>SUM(W13:AC17)</f>
        <v>2070</v>
      </c>
      <c r="X18" s="886"/>
      <c r="Y18" s="886"/>
      <c r="Z18" s="886"/>
      <c r="AA18" s="886"/>
      <c r="AB18" s="886"/>
      <c r="AC18" s="887"/>
      <c r="AD18" s="885">
        <f>SUM(AD13:AJ17)</f>
        <v>2070</v>
      </c>
      <c r="AE18" s="886"/>
      <c r="AF18" s="886"/>
      <c r="AG18" s="886"/>
      <c r="AH18" s="886"/>
      <c r="AI18" s="886"/>
      <c r="AJ18" s="887"/>
      <c r="AK18" s="885">
        <f>SUM(AK13:AQ17)</f>
        <v>1573</v>
      </c>
      <c r="AL18" s="886"/>
      <c r="AM18" s="886"/>
      <c r="AN18" s="886"/>
      <c r="AO18" s="886"/>
      <c r="AP18" s="886"/>
      <c r="AQ18" s="887"/>
      <c r="AR18" s="885">
        <f>SUM(AR13:AX17)</f>
        <v>0</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v>1382</v>
      </c>
      <c r="Q19" s="665"/>
      <c r="R19" s="665"/>
      <c r="S19" s="665"/>
      <c r="T19" s="665"/>
      <c r="U19" s="665"/>
      <c r="V19" s="666"/>
      <c r="W19" s="664">
        <v>1422</v>
      </c>
      <c r="X19" s="665"/>
      <c r="Y19" s="665"/>
      <c r="Z19" s="665"/>
      <c r="AA19" s="665"/>
      <c r="AB19" s="665"/>
      <c r="AC19" s="666"/>
      <c r="AD19" s="664">
        <v>1292</v>
      </c>
      <c r="AE19" s="665"/>
      <c r="AF19" s="665"/>
      <c r="AG19" s="665"/>
      <c r="AH19" s="665"/>
      <c r="AI19" s="665"/>
      <c r="AJ19" s="666"/>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83" t="s">
        <v>10</v>
      </c>
      <c r="H20" s="884"/>
      <c r="I20" s="884"/>
      <c r="J20" s="884"/>
      <c r="K20" s="884"/>
      <c r="L20" s="884"/>
      <c r="M20" s="884"/>
      <c r="N20" s="884"/>
      <c r="O20" s="884"/>
      <c r="P20" s="311">
        <f>IF(P18=0, "-", SUM(P19)/P18)</f>
        <v>0.62140287769784175</v>
      </c>
      <c r="Q20" s="311"/>
      <c r="R20" s="311"/>
      <c r="S20" s="311"/>
      <c r="T20" s="311"/>
      <c r="U20" s="311"/>
      <c r="V20" s="311"/>
      <c r="W20" s="311">
        <f t="shared" ref="W20" si="0">IF(W18=0, "-", SUM(W19)/W18)</f>
        <v>0.68695652173913047</v>
      </c>
      <c r="X20" s="311"/>
      <c r="Y20" s="311"/>
      <c r="Z20" s="311"/>
      <c r="AA20" s="311"/>
      <c r="AB20" s="311"/>
      <c r="AC20" s="311"/>
      <c r="AD20" s="311">
        <f t="shared" ref="AD20" si="1">IF(AD18=0, "-", SUM(AD19)/AD18)</f>
        <v>0.62415458937198065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1"/>
      <c r="G21" s="309" t="s">
        <v>494</v>
      </c>
      <c r="H21" s="310"/>
      <c r="I21" s="310"/>
      <c r="J21" s="310"/>
      <c r="K21" s="310"/>
      <c r="L21" s="310"/>
      <c r="M21" s="310"/>
      <c r="N21" s="310"/>
      <c r="O21" s="310"/>
      <c r="P21" s="311">
        <f>IF(P19=0, "-", SUM(P19)/SUM(P13,P14))</f>
        <v>0.62140287769784175</v>
      </c>
      <c r="Q21" s="311"/>
      <c r="R21" s="311"/>
      <c r="S21" s="311"/>
      <c r="T21" s="311"/>
      <c r="U21" s="311"/>
      <c r="V21" s="311"/>
      <c r="W21" s="311">
        <f t="shared" ref="W21" si="2">IF(W19=0, "-", SUM(W19)/SUM(W13,W14))</f>
        <v>0.68695652173913047</v>
      </c>
      <c r="X21" s="311"/>
      <c r="Y21" s="311"/>
      <c r="Z21" s="311"/>
      <c r="AA21" s="311"/>
      <c r="AB21" s="311"/>
      <c r="AC21" s="311"/>
      <c r="AD21" s="311">
        <f t="shared" ref="AD21" si="3">IF(AD19=0, "-", SUM(AD19)/SUM(AD13,AD14))</f>
        <v>0.62415458937198065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534</v>
      </c>
      <c r="B22" s="970"/>
      <c r="C22" s="970"/>
      <c r="D22" s="970"/>
      <c r="E22" s="970"/>
      <c r="F22" s="971"/>
      <c r="G22" s="956" t="s">
        <v>471</v>
      </c>
      <c r="H22" s="215"/>
      <c r="I22" s="215"/>
      <c r="J22" s="215"/>
      <c r="K22" s="215"/>
      <c r="L22" s="215"/>
      <c r="M22" s="215"/>
      <c r="N22" s="215"/>
      <c r="O22" s="216"/>
      <c r="P22" s="941" t="s">
        <v>532</v>
      </c>
      <c r="Q22" s="215"/>
      <c r="R22" s="215"/>
      <c r="S22" s="215"/>
      <c r="T22" s="215"/>
      <c r="U22" s="215"/>
      <c r="V22" s="216"/>
      <c r="W22" s="941" t="s">
        <v>533</v>
      </c>
      <c r="X22" s="215"/>
      <c r="Y22" s="215"/>
      <c r="Z22" s="215"/>
      <c r="AA22" s="215"/>
      <c r="AB22" s="215"/>
      <c r="AC22" s="216"/>
      <c r="AD22" s="941" t="s">
        <v>470</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556</v>
      </c>
      <c r="H23" s="958"/>
      <c r="I23" s="958"/>
      <c r="J23" s="958"/>
      <c r="K23" s="958"/>
      <c r="L23" s="958"/>
      <c r="M23" s="958"/>
      <c r="N23" s="958"/>
      <c r="O23" s="959"/>
      <c r="P23" s="926">
        <v>1573</v>
      </c>
      <c r="Q23" s="927"/>
      <c r="R23" s="927"/>
      <c r="S23" s="927"/>
      <c r="T23" s="927"/>
      <c r="U23" s="927"/>
      <c r="V23" s="942"/>
      <c r="W23" s="926"/>
      <c r="X23" s="927"/>
      <c r="Y23" s="927"/>
      <c r="Z23" s="927"/>
      <c r="AA23" s="927"/>
      <c r="AB23" s="927"/>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4"/>
      <c r="Q24" s="665"/>
      <c r="R24" s="665"/>
      <c r="S24" s="665"/>
      <c r="T24" s="665"/>
      <c r="U24" s="665"/>
      <c r="V24" s="666"/>
      <c r="W24" s="664"/>
      <c r="X24" s="665"/>
      <c r="Y24" s="665"/>
      <c r="Z24" s="665"/>
      <c r="AA24" s="665"/>
      <c r="AB24" s="665"/>
      <c r="AC24" s="666"/>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4"/>
      <c r="Q25" s="665"/>
      <c r="R25" s="665"/>
      <c r="S25" s="665"/>
      <c r="T25" s="665"/>
      <c r="U25" s="665"/>
      <c r="V25" s="666"/>
      <c r="W25" s="664"/>
      <c r="X25" s="665"/>
      <c r="Y25" s="665"/>
      <c r="Z25" s="665"/>
      <c r="AA25" s="665"/>
      <c r="AB25" s="665"/>
      <c r="AC25" s="666"/>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4"/>
      <c r="Q26" s="665"/>
      <c r="R26" s="665"/>
      <c r="S26" s="665"/>
      <c r="T26" s="665"/>
      <c r="U26" s="665"/>
      <c r="V26" s="666"/>
      <c r="W26" s="664"/>
      <c r="X26" s="665"/>
      <c r="Y26" s="665"/>
      <c r="Z26" s="665"/>
      <c r="AA26" s="665"/>
      <c r="AB26" s="665"/>
      <c r="AC26" s="666"/>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4"/>
      <c r="Q27" s="665"/>
      <c r="R27" s="665"/>
      <c r="S27" s="665"/>
      <c r="T27" s="665"/>
      <c r="U27" s="665"/>
      <c r="V27" s="666"/>
      <c r="W27" s="664"/>
      <c r="X27" s="665"/>
      <c r="Y27" s="665"/>
      <c r="Z27" s="665"/>
      <c r="AA27" s="665"/>
      <c r="AB27" s="665"/>
      <c r="AC27" s="666"/>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475</v>
      </c>
      <c r="H28" s="964"/>
      <c r="I28" s="964"/>
      <c r="J28" s="964"/>
      <c r="K28" s="964"/>
      <c r="L28" s="964"/>
      <c r="M28" s="964"/>
      <c r="N28" s="964"/>
      <c r="O28" s="965"/>
      <c r="P28" s="885">
        <f>P29-SUM(P23:P27)</f>
        <v>0</v>
      </c>
      <c r="Q28" s="886"/>
      <c r="R28" s="886"/>
      <c r="S28" s="886"/>
      <c r="T28" s="886"/>
      <c r="U28" s="886"/>
      <c r="V28" s="887"/>
      <c r="W28" s="885">
        <f>W29-SUM(W23:W27)</f>
        <v>0</v>
      </c>
      <c r="X28" s="886"/>
      <c r="Y28" s="886"/>
      <c r="Z28" s="886"/>
      <c r="AA28" s="886"/>
      <c r="AB28" s="886"/>
      <c r="AC28" s="887"/>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472</v>
      </c>
      <c r="H29" s="967"/>
      <c r="I29" s="967"/>
      <c r="J29" s="967"/>
      <c r="K29" s="967"/>
      <c r="L29" s="967"/>
      <c r="M29" s="967"/>
      <c r="N29" s="967"/>
      <c r="O29" s="968"/>
      <c r="P29" s="938">
        <f>AK13</f>
        <v>1573</v>
      </c>
      <c r="Q29" s="939"/>
      <c r="R29" s="939"/>
      <c r="S29" s="939"/>
      <c r="T29" s="939"/>
      <c r="U29" s="939"/>
      <c r="V29" s="940"/>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8" t="s">
        <v>488</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357</v>
      </c>
      <c r="AF30" s="866"/>
      <c r="AG30" s="866"/>
      <c r="AH30" s="867"/>
      <c r="AI30" s="865" t="s">
        <v>363</v>
      </c>
      <c r="AJ30" s="866"/>
      <c r="AK30" s="866"/>
      <c r="AL30" s="867"/>
      <c r="AM30" s="922" t="s">
        <v>469</v>
      </c>
      <c r="AN30" s="922"/>
      <c r="AO30" s="922"/>
      <c r="AP30" s="865"/>
      <c r="AQ30" s="774" t="s">
        <v>355</v>
      </c>
      <c r="AR30" s="775"/>
      <c r="AS30" s="775"/>
      <c r="AT30" s="776"/>
      <c r="AU30" s="781" t="s">
        <v>253</v>
      </c>
      <c r="AV30" s="781"/>
      <c r="AW30" s="781"/>
      <c r="AX30" s="923"/>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7" t="s">
        <v>614</v>
      </c>
      <c r="AR31" s="193"/>
      <c r="AS31" s="126" t="s">
        <v>356</v>
      </c>
      <c r="AT31" s="127"/>
      <c r="AU31" s="192">
        <v>33</v>
      </c>
      <c r="AV31" s="192"/>
      <c r="AW31" s="399" t="s">
        <v>300</v>
      </c>
      <c r="AX31" s="400"/>
    </row>
    <row r="32" spans="1:50" ht="23.25" customHeight="1" x14ac:dyDescent="0.15">
      <c r="A32" s="404"/>
      <c r="B32" s="402"/>
      <c r="C32" s="402"/>
      <c r="D32" s="402"/>
      <c r="E32" s="402"/>
      <c r="F32" s="403"/>
      <c r="G32" s="566" t="s">
        <v>690</v>
      </c>
      <c r="H32" s="567"/>
      <c r="I32" s="567"/>
      <c r="J32" s="567"/>
      <c r="K32" s="567"/>
      <c r="L32" s="567"/>
      <c r="M32" s="567"/>
      <c r="N32" s="567"/>
      <c r="O32" s="568"/>
      <c r="P32" s="98" t="s">
        <v>691</v>
      </c>
      <c r="Q32" s="98"/>
      <c r="R32" s="98"/>
      <c r="S32" s="98"/>
      <c r="T32" s="98"/>
      <c r="U32" s="98"/>
      <c r="V32" s="98"/>
      <c r="W32" s="98"/>
      <c r="X32" s="99"/>
      <c r="Y32" s="472" t="s">
        <v>12</v>
      </c>
      <c r="Z32" s="532"/>
      <c r="AA32" s="533"/>
      <c r="AB32" s="462" t="s">
        <v>623</v>
      </c>
      <c r="AC32" s="462"/>
      <c r="AD32" s="462"/>
      <c r="AE32" s="211">
        <v>11</v>
      </c>
      <c r="AF32" s="212"/>
      <c r="AG32" s="212"/>
      <c r="AH32" s="212"/>
      <c r="AI32" s="211">
        <v>38</v>
      </c>
      <c r="AJ32" s="212"/>
      <c r="AK32" s="212"/>
      <c r="AL32" s="212"/>
      <c r="AM32" s="211">
        <v>52</v>
      </c>
      <c r="AN32" s="212"/>
      <c r="AO32" s="212"/>
      <c r="AP32" s="212"/>
      <c r="AQ32" s="333" t="s">
        <v>615</v>
      </c>
      <c r="AR32" s="200"/>
      <c r="AS32" s="200"/>
      <c r="AT32" s="334"/>
      <c r="AU32" s="212" t="s">
        <v>614</v>
      </c>
      <c r="AV32" s="212"/>
      <c r="AW32" s="212"/>
      <c r="AX32" s="214"/>
    </row>
    <row r="33" spans="1:50" ht="23.25" customHeight="1" x14ac:dyDescent="0.15">
      <c r="A33" s="405"/>
      <c r="B33" s="406"/>
      <c r="C33" s="406"/>
      <c r="D33" s="406"/>
      <c r="E33" s="406"/>
      <c r="F33" s="407"/>
      <c r="G33" s="569"/>
      <c r="H33" s="570"/>
      <c r="I33" s="570"/>
      <c r="J33" s="570"/>
      <c r="K33" s="570"/>
      <c r="L33" s="570"/>
      <c r="M33" s="570"/>
      <c r="N33" s="570"/>
      <c r="O33" s="571"/>
      <c r="P33" s="101"/>
      <c r="Q33" s="101"/>
      <c r="R33" s="101"/>
      <c r="S33" s="101"/>
      <c r="T33" s="101"/>
      <c r="U33" s="101"/>
      <c r="V33" s="101"/>
      <c r="W33" s="101"/>
      <c r="X33" s="102"/>
      <c r="Y33" s="416" t="s">
        <v>54</v>
      </c>
      <c r="Z33" s="417"/>
      <c r="AA33" s="418"/>
      <c r="AB33" s="524" t="s">
        <v>623</v>
      </c>
      <c r="AC33" s="524"/>
      <c r="AD33" s="524"/>
      <c r="AE33" s="211">
        <v>130</v>
      </c>
      <c r="AF33" s="212"/>
      <c r="AG33" s="212"/>
      <c r="AH33" s="212"/>
      <c r="AI33" s="211">
        <v>130</v>
      </c>
      <c r="AJ33" s="212"/>
      <c r="AK33" s="212"/>
      <c r="AL33" s="212"/>
      <c r="AM33" s="211">
        <v>130</v>
      </c>
      <c r="AN33" s="212"/>
      <c r="AO33" s="212"/>
      <c r="AP33" s="212"/>
      <c r="AQ33" s="333" t="s">
        <v>614</v>
      </c>
      <c r="AR33" s="200"/>
      <c r="AS33" s="200"/>
      <c r="AT33" s="334"/>
      <c r="AU33" s="212">
        <v>130</v>
      </c>
      <c r="AV33" s="212"/>
      <c r="AW33" s="212"/>
      <c r="AX33" s="214"/>
    </row>
    <row r="34" spans="1:50" ht="23.25" customHeight="1" x14ac:dyDescent="0.15">
      <c r="A34" s="404"/>
      <c r="B34" s="402"/>
      <c r="C34" s="402"/>
      <c r="D34" s="402"/>
      <c r="E34" s="402"/>
      <c r="F34" s="403"/>
      <c r="G34" s="572"/>
      <c r="H34" s="573"/>
      <c r="I34" s="573"/>
      <c r="J34" s="573"/>
      <c r="K34" s="573"/>
      <c r="L34" s="573"/>
      <c r="M34" s="573"/>
      <c r="N34" s="573"/>
      <c r="O34" s="574"/>
      <c r="P34" s="104"/>
      <c r="Q34" s="104"/>
      <c r="R34" s="104"/>
      <c r="S34" s="104"/>
      <c r="T34" s="104"/>
      <c r="U34" s="104"/>
      <c r="V34" s="104"/>
      <c r="W34" s="104"/>
      <c r="X34" s="105"/>
      <c r="Y34" s="416" t="s">
        <v>13</v>
      </c>
      <c r="Z34" s="417"/>
      <c r="AA34" s="418"/>
      <c r="AB34" s="558" t="s">
        <v>301</v>
      </c>
      <c r="AC34" s="558"/>
      <c r="AD34" s="558"/>
      <c r="AE34" s="211">
        <v>8</v>
      </c>
      <c r="AF34" s="212"/>
      <c r="AG34" s="212"/>
      <c r="AH34" s="212"/>
      <c r="AI34" s="211">
        <v>29</v>
      </c>
      <c r="AJ34" s="212"/>
      <c r="AK34" s="212"/>
      <c r="AL34" s="212"/>
      <c r="AM34" s="211">
        <v>40</v>
      </c>
      <c r="AN34" s="212"/>
      <c r="AO34" s="212"/>
      <c r="AP34" s="212"/>
      <c r="AQ34" s="333" t="s">
        <v>614</v>
      </c>
      <c r="AR34" s="200"/>
      <c r="AS34" s="200"/>
      <c r="AT34" s="334"/>
      <c r="AU34" s="212" t="s">
        <v>614</v>
      </c>
      <c r="AV34" s="212"/>
      <c r="AW34" s="212"/>
      <c r="AX34" s="214"/>
    </row>
    <row r="35" spans="1:50" ht="28.15" customHeight="1" x14ac:dyDescent="0.15">
      <c r="A35" s="219" t="s">
        <v>522</v>
      </c>
      <c r="B35" s="220"/>
      <c r="C35" s="220"/>
      <c r="D35" s="220"/>
      <c r="E35" s="220"/>
      <c r="F35" s="221"/>
      <c r="G35" s="225" t="s">
        <v>665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7.4"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7" t="s">
        <v>488</v>
      </c>
      <c r="B37" s="778"/>
      <c r="C37" s="778"/>
      <c r="D37" s="778"/>
      <c r="E37" s="778"/>
      <c r="F37" s="779"/>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2" t="s">
        <v>253</v>
      </c>
      <c r="AV37" s="412"/>
      <c r="AW37" s="412"/>
      <c r="AX37" s="917"/>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7" t="s">
        <v>614</v>
      </c>
      <c r="AR38" s="193"/>
      <c r="AS38" s="126" t="s">
        <v>356</v>
      </c>
      <c r="AT38" s="127"/>
      <c r="AU38" s="192">
        <v>33</v>
      </c>
      <c r="AV38" s="192"/>
      <c r="AW38" s="399" t="s">
        <v>300</v>
      </c>
      <c r="AX38" s="400"/>
    </row>
    <row r="39" spans="1:50" ht="23.25" customHeight="1" x14ac:dyDescent="0.15">
      <c r="A39" s="404"/>
      <c r="B39" s="402"/>
      <c r="C39" s="402"/>
      <c r="D39" s="402"/>
      <c r="E39" s="402"/>
      <c r="F39" s="403"/>
      <c r="G39" s="566" t="s">
        <v>678</v>
      </c>
      <c r="H39" s="567"/>
      <c r="I39" s="567"/>
      <c r="J39" s="567"/>
      <c r="K39" s="567"/>
      <c r="L39" s="567"/>
      <c r="M39" s="567"/>
      <c r="N39" s="567"/>
      <c r="O39" s="568"/>
      <c r="P39" s="98" t="s">
        <v>676</v>
      </c>
      <c r="Q39" s="98"/>
      <c r="R39" s="98"/>
      <c r="S39" s="98"/>
      <c r="T39" s="98"/>
      <c r="U39" s="98"/>
      <c r="V39" s="98"/>
      <c r="W39" s="98"/>
      <c r="X39" s="99"/>
      <c r="Y39" s="472" t="s">
        <v>12</v>
      </c>
      <c r="Z39" s="532"/>
      <c r="AA39" s="533"/>
      <c r="AB39" s="889" t="s">
        <v>667</v>
      </c>
      <c r="AC39" s="889"/>
      <c r="AD39" s="889"/>
      <c r="AE39" s="211">
        <v>54527</v>
      </c>
      <c r="AF39" s="212"/>
      <c r="AG39" s="212"/>
      <c r="AH39" s="212"/>
      <c r="AI39" s="211">
        <v>140467</v>
      </c>
      <c r="AJ39" s="212"/>
      <c r="AK39" s="212"/>
      <c r="AL39" s="212"/>
      <c r="AM39" s="211">
        <v>151116</v>
      </c>
      <c r="AN39" s="212"/>
      <c r="AO39" s="212"/>
      <c r="AP39" s="212"/>
      <c r="AQ39" s="333" t="s">
        <v>616</v>
      </c>
      <c r="AR39" s="200"/>
      <c r="AS39" s="200"/>
      <c r="AT39" s="334"/>
      <c r="AU39" s="212" t="s">
        <v>617</v>
      </c>
      <c r="AV39" s="212"/>
      <c r="AW39" s="212"/>
      <c r="AX39" s="214"/>
    </row>
    <row r="40" spans="1:50" ht="23.25" customHeight="1" x14ac:dyDescent="0.15">
      <c r="A40" s="405"/>
      <c r="B40" s="406"/>
      <c r="C40" s="406"/>
      <c r="D40" s="406"/>
      <c r="E40" s="406"/>
      <c r="F40" s="407"/>
      <c r="G40" s="569"/>
      <c r="H40" s="570"/>
      <c r="I40" s="570"/>
      <c r="J40" s="570"/>
      <c r="K40" s="570"/>
      <c r="L40" s="570"/>
      <c r="M40" s="570"/>
      <c r="N40" s="570"/>
      <c r="O40" s="571"/>
      <c r="P40" s="101"/>
      <c r="Q40" s="101"/>
      <c r="R40" s="101"/>
      <c r="S40" s="101"/>
      <c r="T40" s="101"/>
      <c r="U40" s="101"/>
      <c r="V40" s="101"/>
      <c r="W40" s="101"/>
      <c r="X40" s="102"/>
      <c r="Y40" s="416" t="s">
        <v>54</v>
      </c>
      <c r="Z40" s="417"/>
      <c r="AA40" s="418"/>
      <c r="AB40" s="524" t="s">
        <v>668</v>
      </c>
      <c r="AC40" s="524"/>
      <c r="AD40" s="524"/>
      <c r="AE40" s="211">
        <v>280000</v>
      </c>
      <c r="AF40" s="212"/>
      <c r="AG40" s="212"/>
      <c r="AH40" s="212"/>
      <c r="AI40" s="211">
        <v>280000</v>
      </c>
      <c r="AJ40" s="212"/>
      <c r="AK40" s="212"/>
      <c r="AL40" s="212"/>
      <c r="AM40" s="211">
        <v>280000</v>
      </c>
      <c r="AN40" s="212"/>
      <c r="AO40" s="212"/>
      <c r="AP40" s="212"/>
      <c r="AQ40" s="333" t="s">
        <v>614</v>
      </c>
      <c r="AR40" s="200"/>
      <c r="AS40" s="200"/>
      <c r="AT40" s="334"/>
      <c r="AU40" s="212">
        <v>280000</v>
      </c>
      <c r="AV40" s="212"/>
      <c r="AW40" s="212"/>
      <c r="AX40" s="214"/>
    </row>
    <row r="41" spans="1:50" ht="23.25" customHeight="1" x14ac:dyDescent="0.15">
      <c r="A41" s="408"/>
      <c r="B41" s="409"/>
      <c r="C41" s="409"/>
      <c r="D41" s="409"/>
      <c r="E41" s="409"/>
      <c r="F41" s="410"/>
      <c r="G41" s="572"/>
      <c r="H41" s="573"/>
      <c r="I41" s="573"/>
      <c r="J41" s="573"/>
      <c r="K41" s="573"/>
      <c r="L41" s="573"/>
      <c r="M41" s="573"/>
      <c r="N41" s="573"/>
      <c r="O41" s="574"/>
      <c r="P41" s="104"/>
      <c r="Q41" s="104"/>
      <c r="R41" s="104"/>
      <c r="S41" s="104"/>
      <c r="T41" s="104"/>
      <c r="U41" s="104"/>
      <c r="V41" s="104"/>
      <c r="W41" s="104"/>
      <c r="X41" s="105"/>
      <c r="Y41" s="416" t="s">
        <v>13</v>
      </c>
      <c r="Z41" s="417"/>
      <c r="AA41" s="418"/>
      <c r="AB41" s="558" t="s">
        <v>301</v>
      </c>
      <c r="AC41" s="558"/>
      <c r="AD41" s="558"/>
      <c r="AE41" s="211">
        <v>19</v>
      </c>
      <c r="AF41" s="212"/>
      <c r="AG41" s="212"/>
      <c r="AH41" s="212"/>
      <c r="AI41" s="211">
        <v>50</v>
      </c>
      <c r="AJ41" s="212"/>
      <c r="AK41" s="212"/>
      <c r="AL41" s="212"/>
      <c r="AM41" s="211">
        <v>54</v>
      </c>
      <c r="AN41" s="212"/>
      <c r="AO41" s="212"/>
      <c r="AP41" s="212"/>
      <c r="AQ41" s="333" t="s">
        <v>614</v>
      </c>
      <c r="AR41" s="200"/>
      <c r="AS41" s="200"/>
      <c r="AT41" s="334"/>
      <c r="AU41" s="212" t="s">
        <v>618</v>
      </c>
      <c r="AV41" s="212"/>
      <c r="AW41" s="212"/>
      <c r="AX41" s="214"/>
    </row>
    <row r="42" spans="1:50" ht="28.15" customHeight="1" x14ac:dyDescent="0.15">
      <c r="A42" s="219" t="s">
        <v>522</v>
      </c>
      <c r="B42" s="220"/>
      <c r="C42" s="220"/>
      <c r="D42" s="220"/>
      <c r="E42" s="220"/>
      <c r="F42" s="221"/>
      <c r="G42" s="225" t="s">
        <v>687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7.4"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7" t="s">
        <v>488</v>
      </c>
      <c r="B44" s="778"/>
      <c r="C44" s="778"/>
      <c r="D44" s="778"/>
      <c r="E44" s="778"/>
      <c r="F44" s="779"/>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2" t="s">
        <v>253</v>
      </c>
      <c r="AV44" s="412"/>
      <c r="AW44" s="412"/>
      <c r="AX44" s="917"/>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7" t="s">
        <v>663</v>
      </c>
      <c r="AR45" s="193"/>
      <c r="AS45" s="126" t="s">
        <v>356</v>
      </c>
      <c r="AT45" s="127"/>
      <c r="AU45" s="192">
        <v>33</v>
      </c>
      <c r="AV45" s="192"/>
      <c r="AW45" s="399" t="s">
        <v>300</v>
      </c>
      <c r="AX45" s="400"/>
    </row>
    <row r="46" spans="1:50" ht="23.25" customHeight="1" x14ac:dyDescent="0.15">
      <c r="A46" s="404"/>
      <c r="B46" s="402"/>
      <c r="C46" s="402"/>
      <c r="D46" s="402"/>
      <c r="E46" s="402"/>
      <c r="F46" s="403"/>
      <c r="G46" s="566" t="s">
        <v>669</v>
      </c>
      <c r="H46" s="567"/>
      <c r="I46" s="567"/>
      <c r="J46" s="567"/>
      <c r="K46" s="567"/>
      <c r="L46" s="567"/>
      <c r="M46" s="567"/>
      <c r="N46" s="567"/>
      <c r="O46" s="568"/>
      <c r="P46" s="98" t="s">
        <v>671</v>
      </c>
      <c r="Q46" s="98"/>
      <c r="R46" s="98"/>
      <c r="S46" s="98"/>
      <c r="T46" s="98"/>
      <c r="U46" s="98"/>
      <c r="V46" s="98"/>
      <c r="W46" s="98"/>
      <c r="X46" s="99"/>
      <c r="Y46" s="472" t="s">
        <v>12</v>
      </c>
      <c r="Z46" s="532"/>
      <c r="AA46" s="533"/>
      <c r="AB46" s="462" t="s">
        <v>660</v>
      </c>
      <c r="AC46" s="462"/>
      <c r="AD46" s="462"/>
      <c r="AE46" s="211">
        <v>7</v>
      </c>
      <c r="AF46" s="212"/>
      <c r="AG46" s="212"/>
      <c r="AH46" s="212"/>
      <c r="AI46" s="211">
        <v>9</v>
      </c>
      <c r="AJ46" s="212"/>
      <c r="AK46" s="212"/>
      <c r="AL46" s="212"/>
      <c r="AM46" s="211">
        <v>10</v>
      </c>
      <c r="AN46" s="212"/>
      <c r="AO46" s="212"/>
      <c r="AP46" s="212"/>
      <c r="AQ46" s="333" t="s">
        <v>661</v>
      </c>
      <c r="AR46" s="200"/>
      <c r="AS46" s="200"/>
      <c r="AT46" s="334"/>
      <c r="AU46" s="212" t="s">
        <v>664</v>
      </c>
      <c r="AV46" s="212"/>
      <c r="AW46" s="212"/>
      <c r="AX46" s="214"/>
    </row>
    <row r="47" spans="1:50" ht="23.25" customHeight="1" x14ac:dyDescent="0.15">
      <c r="A47" s="405"/>
      <c r="B47" s="406"/>
      <c r="C47" s="406"/>
      <c r="D47" s="406"/>
      <c r="E47" s="406"/>
      <c r="F47" s="407"/>
      <c r="G47" s="569"/>
      <c r="H47" s="570"/>
      <c r="I47" s="570"/>
      <c r="J47" s="570"/>
      <c r="K47" s="570"/>
      <c r="L47" s="570"/>
      <c r="M47" s="570"/>
      <c r="N47" s="570"/>
      <c r="O47" s="571"/>
      <c r="P47" s="101"/>
      <c r="Q47" s="101"/>
      <c r="R47" s="101"/>
      <c r="S47" s="101"/>
      <c r="T47" s="101"/>
      <c r="U47" s="101"/>
      <c r="V47" s="101"/>
      <c r="W47" s="101"/>
      <c r="X47" s="102"/>
      <c r="Y47" s="416" t="s">
        <v>54</v>
      </c>
      <c r="Z47" s="417"/>
      <c r="AA47" s="418"/>
      <c r="AB47" s="524" t="s">
        <v>660</v>
      </c>
      <c r="AC47" s="524"/>
      <c r="AD47" s="524"/>
      <c r="AE47" s="211">
        <v>30</v>
      </c>
      <c r="AF47" s="212"/>
      <c r="AG47" s="212"/>
      <c r="AH47" s="212"/>
      <c r="AI47" s="211">
        <v>30</v>
      </c>
      <c r="AJ47" s="212"/>
      <c r="AK47" s="212"/>
      <c r="AL47" s="212"/>
      <c r="AM47" s="211">
        <v>30</v>
      </c>
      <c r="AN47" s="212"/>
      <c r="AO47" s="212"/>
      <c r="AP47" s="212"/>
      <c r="AQ47" s="333" t="s">
        <v>662</v>
      </c>
      <c r="AR47" s="200"/>
      <c r="AS47" s="200"/>
      <c r="AT47" s="334"/>
      <c r="AU47" s="212">
        <v>30</v>
      </c>
      <c r="AV47" s="212"/>
      <c r="AW47" s="212"/>
      <c r="AX47" s="214"/>
    </row>
    <row r="48" spans="1:50" ht="23.25" customHeight="1" x14ac:dyDescent="0.15">
      <c r="A48" s="408"/>
      <c r="B48" s="409"/>
      <c r="C48" s="409"/>
      <c r="D48" s="409"/>
      <c r="E48" s="409"/>
      <c r="F48" s="410"/>
      <c r="G48" s="572"/>
      <c r="H48" s="573"/>
      <c r="I48" s="573"/>
      <c r="J48" s="573"/>
      <c r="K48" s="573"/>
      <c r="L48" s="573"/>
      <c r="M48" s="573"/>
      <c r="N48" s="573"/>
      <c r="O48" s="574"/>
      <c r="P48" s="104"/>
      <c r="Q48" s="104"/>
      <c r="R48" s="104"/>
      <c r="S48" s="104"/>
      <c r="T48" s="104"/>
      <c r="U48" s="104"/>
      <c r="V48" s="104"/>
      <c r="W48" s="104"/>
      <c r="X48" s="105"/>
      <c r="Y48" s="416" t="s">
        <v>13</v>
      </c>
      <c r="Z48" s="417"/>
      <c r="AA48" s="418"/>
      <c r="AB48" s="558" t="s">
        <v>301</v>
      </c>
      <c r="AC48" s="558"/>
      <c r="AD48" s="558"/>
      <c r="AE48" s="211">
        <v>23</v>
      </c>
      <c r="AF48" s="212"/>
      <c r="AG48" s="212"/>
      <c r="AH48" s="212"/>
      <c r="AI48" s="211">
        <v>30</v>
      </c>
      <c r="AJ48" s="212"/>
      <c r="AK48" s="212"/>
      <c r="AL48" s="212"/>
      <c r="AM48" s="211">
        <v>33</v>
      </c>
      <c r="AN48" s="212"/>
      <c r="AO48" s="212"/>
      <c r="AP48" s="212"/>
      <c r="AQ48" s="333" t="s">
        <v>663</v>
      </c>
      <c r="AR48" s="200"/>
      <c r="AS48" s="200"/>
      <c r="AT48" s="334"/>
      <c r="AU48" s="212" t="s">
        <v>663</v>
      </c>
      <c r="AV48" s="212"/>
      <c r="AW48" s="212"/>
      <c r="AX48" s="214"/>
    </row>
    <row r="49" spans="1:50" ht="28.15" customHeight="1" x14ac:dyDescent="0.15">
      <c r="A49" s="219" t="s">
        <v>522</v>
      </c>
      <c r="B49" s="220"/>
      <c r="C49" s="220"/>
      <c r="D49" s="220"/>
      <c r="E49" s="220"/>
      <c r="F49" s="221"/>
      <c r="G49" s="225" t="s">
        <v>670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7.4"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488</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1" t="s">
        <v>253</v>
      </c>
      <c r="AV51" s="931"/>
      <c r="AW51" s="931"/>
      <c r="AX51" s="932"/>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7"/>
      <c r="AR52" s="193"/>
      <c r="AS52" s="126" t="s">
        <v>356</v>
      </c>
      <c r="AT52" s="127"/>
      <c r="AU52" s="192"/>
      <c r="AV52" s="192"/>
      <c r="AW52" s="399" t="s">
        <v>300</v>
      </c>
      <c r="AX52" s="400"/>
    </row>
    <row r="53" spans="1:50" ht="23.25" hidden="1" customHeight="1" x14ac:dyDescent="0.15">
      <c r="A53" s="404"/>
      <c r="B53" s="402"/>
      <c r="C53" s="402"/>
      <c r="D53" s="402"/>
      <c r="E53" s="402"/>
      <c r="F53" s="403"/>
      <c r="G53" s="566"/>
      <c r="H53" s="567"/>
      <c r="I53" s="567"/>
      <c r="J53" s="567"/>
      <c r="K53" s="567"/>
      <c r="L53" s="567"/>
      <c r="M53" s="567"/>
      <c r="N53" s="567"/>
      <c r="O53" s="568"/>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9"/>
      <c r="H54" s="570"/>
      <c r="I54" s="570"/>
      <c r="J54" s="570"/>
      <c r="K54" s="570"/>
      <c r="L54" s="570"/>
      <c r="M54" s="570"/>
      <c r="N54" s="570"/>
      <c r="O54" s="571"/>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2"/>
      <c r="H55" s="573"/>
      <c r="I55" s="573"/>
      <c r="J55" s="573"/>
      <c r="K55" s="573"/>
      <c r="L55" s="573"/>
      <c r="M55" s="573"/>
      <c r="N55" s="573"/>
      <c r="O55" s="574"/>
      <c r="P55" s="104"/>
      <c r="Q55" s="104"/>
      <c r="R55" s="104"/>
      <c r="S55" s="104"/>
      <c r="T55" s="104"/>
      <c r="U55" s="104"/>
      <c r="V55" s="104"/>
      <c r="W55" s="104"/>
      <c r="X55" s="105"/>
      <c r="Y55" s="416" t="s">
        <v>13</v>
      </c>
      <c r="Z55" s="417"/>
      <c r="AA55" s="418"/>
      <c r="AB55" s="601" t="s">
        <v>14</v>
      </c>
      <c r="AC55" s="601"/>
      <c r="AD55" s="60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8.1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7.4"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488</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1" t="s">
        <v>253</v>
      </c>
      <c r="AV58" s="931"/>
      <c r="AW58" s="931"/>
      <c r="AX58" s="932"/>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7"/>
      <c r="AR59" s="193"/>
      <c r="AS59" s="126" t="s">
        <v>356</v>
      </c>
      <c r="AT59" s="127"/>
      <c r="AU59" s="192"/>
      <c r="AV59" s="192"/>
      <c r="AW59" s="399" t="s">
        <v>300</v>
      </c>
      <c r="AX59" s="400"/>
    </row>
    <row r="60" spans="1:50" ht="23.25" hidden="1" customHeight="1" x14ac:dyDescent="0.15">
      <c r="A60" s="404"/>
      <c r="B60" s="402"/>
      <c r="C60" s="402"/>
      <c r="D60" s="402"/>
      <c r="E60" s="402"/>
      <c r="F60" s="403"/>
      <c r="G60" s="566"/>
      <c r="H60" s="567"/>
      <c r="I60" s="567"/>
      <c r="J60" s="567"/>
      <c r="K60" s="567"/>
      <c r="L60" s="567"/>
      <c r="M60" s="567"/>
      <c r="N60" s="567"/>
      <c r="O60" s="568"/>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9"/>
      <c r="H61" s="570"/>
      <c r="I61" s="570"/>
      <c r="J61" s="570"/>
      <c r="K61" s="570"/>
      <c r="L61" s="570"/>
      <c r="M61" s="570"/>
      <c r="N61" s="570"/>
      <c r="O61" s="571"/>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2"/>
      <c r="H62" s="573"/>
      <c r="I62" s="573"/>
      <c r="J62" s="573"/>
      <c r="K62" s="573"/>
      <c r="L62" s="573"/>
      <c r="M62" s="573"/>
      <c r="N62" s="573"/>
      <c r="O62" s="574"/>
      <c r="P62" s="104"/>
      <c r="Q62" s="104"/>
      <c r="R62" s="104"/>
      <c r="S62" s="104"/>
      <c r="T62" s="104"/>
      <c r="U62" s="104"/>
      <c r="V62" s="104"/>
      <c r="W62" s="104"/>
      <c r="X62" s="105"/>
      <c r="Y62" s="416" t="s">
        <v>13</v>
      </c>
      <c r="Z62" s="417"/>
      <c r="AA62" s="418"/>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8.1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7.4"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83" t="s">
        <v>489</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484</v>
      </c>
      <c r="X65" s="489"/>
      <c r="Y65" s="492"/>
      <c r="Z65" s="492"/>
      <c r="AA65" s="493"/>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t="s">
        <v>614</v>
      </c>
      <c r="AR66" s="192"/>
      <c r="AS66" s="235" t="s">
        <v>356</v>
      </c>
      <c r="AT66" s="236"/>
      <c r="AU66" s="192">
        <v>33</v>
      </c>
      <c r="AV66" s="192"/>
      <c r="AW66" s="235" t="s">
        <v>487</v>
      </c>
      <c r="AX66" s="247"/>
    </row>
    <row r="67" spans="1:50" ht="23.25" customHeight="1" x14ac:dyDescent="0.15">
      <c r="A67" s="476"/>
      <c r="B67" s="477"/>
      <c r="C67" s="477"/>
      <c r="D67" s="477"/>
      <c r="E67" s="477"/>
      <c r="F67" s="478"/>
      <c r="G67" s="248" t="s">
        <v>364</v>
      </c>
      <c r="H67" s="251" t="s">
        <v>674</v>
      </c>
      <c r="I67" s="252"/>
      <c r="J67" s="252"/>
      <c r="K67" s="252"/>
      <c r="L67" s="252"/>
      <c r="M67" s="252"/>
      <c r="N67" s="252"/>
      <c r="O67" s="253"/>
      <c r="P67" s="251" t="s">
        <v>666</v>
      </c>
      <c r="Q67" s="252"/>
      <c r="R67" s="252"/>
      <c r="S67" s="252"/>
      <c r="T67" s="252"/>
      <c r="U67" s="252"/>
      <c r="V67" s="253"/>
      <c r="W67" s="257"/>
      <c r="X67" s="258"/>
      <c r="Y67" s="263" t="s">
        <v>12</v>
      </c>
      <c r="Z67" s="263"/>
      <c r="AA67" s="264"/>
      <c r="AB67" s="265" t="s">
        <v>512</v>
      </c>
      <c r="AC67" s="265"/>
      <c r="AD67" s="265"/>
      <c r="AE67" s="211">
        <v>2388</v>
      </c>
      <c r="AF67" s="212"/>
      <c r="AG67" s="212"/>
      <c r="AH67" s="212"/>
      <c r="AI67" s="211">
        <v>2711</v>
      </c>
      <c r="AJ67" s="212"/>
      <c r="AK67" s="212"/>
      <c r="AL67" s="212"/>
      <c r="AM67" s="211">
        <v>3484</v>
      </c>
      <c r="AN67" s="212"/>
      <c r="AO67" s="212"/>
      <c r="AP67" s="212"/>
      <c r="AQ67" s="211" t="s">
        <v>619</v>
      </c>
      <c r="AR67" s="212"/>
      <c r="AS67" s="212"/>
      <c r="AT67" s="213"/>
      <c r="AU67" s="211" t="s">
        <v>463</v>
      </c>
      <c r="AV67" s="212"/>
      <c r="AW67" s="212"/>
      <c r="AX67" s="214"/>
    </row>
    <row r="68" spans="1:50" ht="23.25"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v>2100</v>
      </c>
      <c r="AF68" s="212"/>
      <c r="AG68" s="212"/>
      <c r="AH68" s="212"/>
      <c r="AI68" s="211">
        <v>2100</v>
      </c>
      <c r="AJ68" s="212"/>
      <c r="AK68" s="212"/>
      <c r="AL68" s="212"/>
      <c r="AM68" s="211">
        <v>2100</v>
      </c>
      <c r="AN68" s="212"/>
      <c r="AO68" s="212"/>
      <c r="AP68" s="212"/>
      <c r="AQ68" s="211" t="s">
        <v>463</v>
      </c>
      <c r="AR68" s="212"/>
      <c r="AS68" s="212"/>
      <c r="AT68" s="213"/>
      <c r="AU68" s="211">
        <v>2100</v>
      </c>
      <c r="AV68" s="212"/>
      <c r="AW68" s="212"/>
      <c r="AX68" s="214"/>
    </row>
    <row r="69" spans="1:50" ht="23.25"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v>87.9</v>
      </c>
      <c r="AF69" s="267"/>
      <c r="AG69" s="267"/>
      <c r="AH69" s="267"/>
      <c r="AI69" s="266">
        <v>77.459999999999994</v>
      </c>
      <c r="AJ69" s="267"/>
      <c r="AK69" s="267"/>
      <c r="AL69" s="267"/>
      <c r="AM69" s="266">
        <v>60.27</v>
      </c>
      <c r="AN69" s="267"/>
      <c r="AO69" s="267"/>
      <c r="AP69" s="267"/>
      <c r="AQ69" s="211" t="s">
        <v>620</v>
      </c>
      <c r="AR69" s="212"/>
      <c r="AS69" s="212"/>
      <c r="AT69" s="213"/>
      <c r="AU69" s="211" t="s">
        <v>463</v>
      </c>
      <c r="AV69" s="212"/>
      <c r="AW69" s="212"/>
      <c r="AX69" s="214"/>
    </row>
    <row r="70" spans="1:50" ht="23.25" customHeight="1" x14ac:dyDescent="0.15">
      <c r="A70" s="476" t="s">
        <v>495</v>
      </c>
      <c r="B70" s="477"/>
      <c r="C70" s="477"/>
      <c r="D70" s="477"/>
      <c r="E70" s="477"/>
      <c r="F70" s="478"/>
      <c r="G70" s="249" t="s">
        <v>365</v>
      </c>
      <c r="H70" s="300" t="s">
        <v>557</v>
      </c>
      <c r="I70" s="300"/>
      <c r="J70" s="300"/>
      <c r="K70" s="300"/>
      <c r="L70" s="300"/>
      <c r="M70" s="300"/>
      <c r="N70" s="300"/>
      <c r="O70" s="300"/>
      <c r="P70" s="300" t="s">
        <v>679</v>
      </c>
      <c r="Q70" s="300"/>
      <c r="R70" s="300"/>
      <c r="S70" s="300"/>
      <c r="T70" s="300"/>
      <c r="U70" s="300"/>
      <c r="V70" s="300"/>
      <c r="W70" s="303" t="s">
        <v>511</v>
      </c>
      <c r="X70" s="304"/>
      <c r="Y70" s="263" t="s">
        <v>12</v>
      </c>
      <c r="Z70" s="263"/>
      <c r="AA70" s="264"/>
      <c r="AB70" s="265" t="s">
        <v>512</v>
      </c>
      <c r="AC70" s="265"/>
      <c r="AD70" s="265"/>
      <c r="AE70" s="211" t="s">
        <v>600</v>
      </c>
      <c r="AF70" s="212"/>
      <c r="AG70" s="212"/>
      <c r="AH70" s="212"/>
      <c r="AI70" s="211" t="s">
        <v>600</v>
      </c>
      <c r="AJ70" s="212"/>
      <c r="AK70" s="212"/>
      <c r="AL70" s="212"/>
      <c r="AM70" s="211" t="s">
        <v>600</v>
      </c>
      <c r="AN70" s="212"/>
      <c r="AO70" s="212"/>
      <c r="AP70" s="212"/>
      <c r="AQ70" s="211" t="s">
        <v>558</v>
      </c>
      <c r="AR70" s="212"/>
      <c r="AS70" s="212"/>
      <c r="AT70" s="213"/>
      <c r="AU70" s="211" t="s">
        <v>558</v>
      </c>
      <c r="AV70" s="212"/>
      <c r="AW70" s="212"/>
      <c r="AX70" s="214"/>
    </row>
    <row r="71" spans="1:50" ht="23.25"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t="s">
        <v>600</v>
      </c>
      <c r="AF71" s="212"/>
      <c r="AG71" s="212"/>
      <c r="AH71" s="212"/>
      <c r="AI71" s="211" t="s">
        <v>600</v>
      </c>
      <c r="AJ71" s="212"/>
      <c r="AK71" s="212"/>
      <c r="AL71" s="212"/>
      <c r="AM71" s="211" t="s">
        <v>600</v>
      </c>
      <c r="AN71" s="212"/>
      <c r="AO71" s="212"/>
      <c r="AP71" s="212"/>
      <c r="AQ71" s="211" t="s">
        <v>558</v>
      </c>
      <c r="AR71" s="212"/>
      <c r="AS71" s="212"/>
      <c r="AT71" s="213"/>
      <c r="AU71" s="211" t="s">
        <v>463</v>
      </c>
      <c r="AV71" s="212"/>
      <c r="AW71" s="212"/>
      <c r="AX71" s="214"/>
    </row>
    <row r="72" spans="1:50" ht="23.25"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t="s">
        <v>600</v>
      </c>
      <c r="AF72" s="212"/>
      <c r="AG72" s="212"/>
      <c r="AH72" s="212"/>
      <c r="AI72" s="211" t="s">
        <v>600</v>
      </c>
      <c r="AJ72" s="212"/>
      <c r="AK72" s="212"/>
      <c r="AL72" s="212"/>
      <c r="AM72" s="211" t="s">
        <v>600</v>
      </c>
      <c r="AN72" s="212"/>
      <c r="AO72" s="212"/>
      <c r="AP72" s="213"/>
      <c r="AQ72" s="211" t="s">
        <v>558</v>
      </c>
      <c r="AR72" s="212"/>
      <c r="AS72" s="212"/>
      <c r="AT72" s="213"/>
      <c r="AU72" s="211" t="s">
        <v>558</v>
      </c>
      <c r="AV72" s="212"/>
      <c r="AW72" s="212"/>
      <c r="AX72" s="214"/>
    </row>
    <row r="73" spans="1:50" ht="18.75" hidden="1" customHeight="1" x14ac:dyDescent="0.15">
      <c r="A73" s="507" t="s">
        <v>489</v>
      </c>
      <c r="B73" s="508"/>
      <c r="C73" s="508"/>
      <c r="D73" s="508"/>
      <c r="E73" s="508"/>
      <c r="F73" s="509"/>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hidden="1" customHeight="1" x14ac:dyDescent="0.15">
      <c r="A75" s="510"/>
      <c r="B75" s="511"/>
      <c r="C75" s="511"/>
      <c r="D75" s="511"/>
      <c r="E75" s="511"/>
      <c r="F75" s="512"/>
      <c r="G75" s="616" t="s">
        <v>364</v>
      </c>
      <c r="H75" s="252"/>
      <c r="I75" s="252"/>
      <c r="J75" s="252"/>
      <c r="K75" s="252"/>
      <c r="L75" s="252"/>
      <c r="M75" s="252"/>
      <c r="N75" s="252"/>
      <c r="O75" s="253"/>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7"/>
      <c r="H76" s="255"/>
      <c r="I76" s="255"/>
      <c r="J76" s="255"/>
      <c r="K76" s="255"/>
      <c r="L76" s="255"/>
      <c r="M76" s="255"/>
      <c r="N76" s="255"/>
      <c r="O76" s="256"/>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8"/>
      <c r="H77" s="585"/>
      <c r="I77" s="585"/>
      <c r="J77" s="585"/>
      <c r="K77" s="585"/>
      <c r="L77" s="585"/>
      <c r="M77" s="585"/>
      <c r="N77" s="585"/>
      <c r="O77" s="586"/>
      <c r="P77" s="101"/>
      <c r="Q77" s="101"/>
      <c r="R77" s="101"/>
      <c r="S77" s="101"/>
      <c r="T77" s="101"/>
      <c r="U77" s="101"/>
      <c r="V77" s="101"/>
      <c r="W77" s="101"/>
      <c r="X77" s="102"/>
      <c r="Y77" s="152" t="s">
        <v>13</v>
      </c>
      <c r="Z77" s="123"/>
      <c r="AA77" s="124"/>
      <c r="AB77" s="581" t="s">
        <v>14</v>
      </c>
      <c r="AC77" s="581"/>
      <c r="AD77" s="581"/>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525</v>
      </c>
      <c r="B78" s="329"/>
      <c r="C78" s="329"/>
      <c r="D78" s="329"/>
      <c r="E78" s="326" t="s">
        <v>462</v>
      </c>
      <c r="F78" s="327"/>
      <c r="G78" s="57" t="s">
        <v>365</v>
      </c>
      <c r="H78" s="594"/>
      <c r="I78" s="595"/>
      <c r="J78" s="595"/>
      <c r="K78" s="595"/>
      <c r="L78" s="595"/>
      <c r="M78" s="595"/>
      <c r="N78" s="595"/>
      <c r="O78" s="596"/>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483</v>
      </c>
      <c r="AP79" s="272"/>
      <c r="AQ79" s="272"/>
      <c r="AR79" s="81" t="s">
        <v>481</v>
      </c>
      <c r="AS79" s="271"/>
      <c r="AT79" s="272"/>
      <c r="AU79" s="272"/>
      <c r="AV79" s="272"/>
      <c r="AW79" s="272"/>
      <c r="AX79" s="952"/>
    </row>
    <row r="80" spans="1:50" ht="18.75" hidden="1" customHeight="1" x14ac:dyDescent="0.15">
      <c r="A80" s="871" t="s">
        <v>266</v>
      </c>
      <c r="B80" s="525" t="s">
        <v>480</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2"/>
      <c r="B82" s="528"/>
      <c r="C82" s="429"/>
      <c r="D82" s="429"/>
      <c r="E82" s="429"/>
      <c r="F82" s="430"/>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60" ht="22.5" hidden="1" customHeight="1" x14ac:dyDescent="0.15">
      <c r="A83" s="872"/>
      <c r="B83" s="528"/>
      <c r="C83" s="429"/>
      <c r="D83" s="429"/>
      <c r="E83" s="429"/>
      <c r="F83" s="430"/>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60" ht="19.5" hidden="1" customHeight="1" x14ac:dyDescent="0.15">
      <c r="A84" s="872"/>
      <c r="B84" s="529"/>
      <c r="C84" s="530"/>
      <c r="D84" s="530"/>
      <c r="E84" s="530"/>
      <c r="F84" s="531"/>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60" ht="18.75" hidden="1" customHeight="1" x14ac:dyDescent="0.15">
      <c r="A85" s="87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9" t="s">
        <v>11</v>
      </c>
      <c r="AC85" s="560"/>
      <c r="AD85" s="561"/>
      <c r="AE85" s="237" t="s">
        <v>357</v>
      </c>
      <c r="AF85" s="238"/>
      <c r="AG85" s="238"/>
      <c r="AH85" s="239"/>
      <c r="AI85" s="237" t="s">
        <v>363</v>
      </c>
      <c r="AJ85" s="238"/>
      <c r="AK85" s="238"/>
      <c r="AL85" s="239"/>
      <c r="AM85" s="243" t="s">
        <v>469</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7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72"/>
      <c r="B87" s="429"/>
      <c r="C87" s="429"/>
      <c r="D87" s="429"/>
      <c r="E87" s="429"/>
      <c r="F87" s="430"/>
      <c r="G87" s="97"/>
      <c r="H87" s="98"/>
      <c r="I87" s="98"/>
      <c r="J87" s="98"/>
      <c r="K87" s="98"/>
      <c r="L87" s="98"/>
      <c r="M87" s="98"/>
      <c r="N87" s="98"/>
      <c r="O87" s="99"/>
      <c r="P87" s="98"/>
      <c r="Q87" s="515"/>
      <c r="R87" s="515"/>
      <c r="S87" s="515"/>
      <c r="T87" s="515"/>
      <c r="U87" s="515"/>
      <c r="V87" s="515"/>
      <c r="W87" s="515"/>
      <c r="X87" s="516"/>
      <c r="Y87" s="563" t="s">
        <v>62</v>
      </c>
      <c r="Z87" s="564"/>
      <c r="AA87" s="565"/>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30"/>
      <c r="C89" s="530"/>
      <c r="D89" s="530"/>
      <c r="E89" s="530"/>
      <c r="F89" s="531"/>
      <c r="G89" s="103"/>
      <c r="H89" s="104"/>
      <c r="I89" s="104"/>
      <c r="J89" s="104"/>
      <c r="K89" s="104"/>
      <c r="L89" s="104"/>
      <c r="M89" s="104"/>
      <c r="N89" s="104"/>
      <c r="O89" s="105"/>
      <c r="P89" s="169"/>
      <c r="Q89" s="169"/>
      <c r="R89" s="169"/>
      <c r="S89" s="169"/>
      <c r="T89" s="169"/>
      <c r="U89" s="169"/>
      <c r="V89" s="169"/>
      <c r="W89" s="169"/>
      <c r="X89" s="562"/>
      <c r="Y89" s="459" t="s">
        <v>13</v>
      </c>
      <c r="Z89" s="460"/>
      <c r="AA89" s="461"/>
      <c r="AB89" s="601" t="s">
        <v>14</v>
      </c>
      <c r="AC89" s="601"/>
      <c r="AD89" s="60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9" t="s">
        <v>11</v>
      </c>
      <c r="AC90" s="560"/>
      <c r="AD90" s="561"/>
      <c r="AE90" s="237" t="s">
        <v>357</v>
      </c>
      <c r="AF90" s="238"/>
      <c r="AG90" s="238"/>
      <c r="AH90" s="239"/>
      <c r="AI90" s="237" t="s">
        <v>363</v>
      </c>
      <c r="AJ90" s="238"/>
      <c r="AK90" s="238"/>
      <c r="AL90" s="239"/>
      <c r="AM90" s="243" t="s">
        <v>469</v>
      </c>
      <c r="AN90" s="243"/>
      <c r="AO90" s="243"/>
      <c r="AP90" s="237"/>
      <c r="AQ90" s="152" t="s">
        <v>355</v>
      </c>
      <c r="AR90" s="123"/>
      <c r="AS90" s="123"/>
      <c r="AT90" s="124"/>
      <c r="AU90" s="534" t="s">
        <v>253</v>
      </c>
      <c r="AV90" s="534"/>
      <c r="AW90" s="534"/>
      <c r="AX90" s="535"/>
    </row>
    <row r="91" spans="1:60" ht="18.75" hidden="1" customHeight="1" x14ac:dyDescent="0.15">
      <c r="A91" s="87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72"/>
      <c r="B92" s="429"/>
      <c r="C92" s="429"/>
      <c r="D92" s="429"/>
      <c r="E92" s="429"/>
      <c r="F92" s="430"/>
      <c r="G92" s="97"/>
      <c r="H92" s="98"/>
      <c r="I92" s="98"/>
      <c r="J92" s="98"/>
      <c r="K92" s="98"/>
      <c r="L92" s="98"/>
      <c r="M92" s="98"/>
      <c r="N92" s="98"/>
      <c r="O92" s="99"/>
      <c r="P92" s="98"/>
      <c r="Q92" s="515"/>
      <c r="R92" s="515"/>
      <c r="S92" s="515"/>
      <c r="T92" s="515"/>
      <c r="U92" s="515"/>
      <c r="V92" s="515"/>
      <c r="W92" s="515"/>
      <c r="X92" s="516"/>
      <c r="Y92" s="563" t="s">
        <v>62</v>
      </c>
      <c r="Z92" s="564"/>
      <c r="AA92" s="565"/>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30"/>
      <c r="C94" s="530"/>
      <c r="D94" s="530"/>
      <c r="E94" s="530"/>
      <c r="F94" s="531"/>
      <c r="G94" s="103"/>
      <c r="H94" s="104"/>
      <c r="I94" s="104"/>
      <c r="J94" s="104"/>
      <c r="K94" s="104"/>
      <c r="L94" s="104"/>
      <c r="M94" s="104"/>
      <c r="N94" s="104"/>
      <c r="O94" s="105"/>
      <c r="P94" s="169"/>
      <c r="Q94" s="169"/>
      <c r="R94" s="169"/>
      <c r="S94" s="169"/>
      <c r="T94" s="169"/>
      <c r="U94" s="169"/>
      <c r="V94" s="169"/>
      <c r="W94" s="169"/>
      <c r="X94" s="562"/>
      <c r="Y94" s="459" t="s">
        <v>13</v>
      </c>
      <c r="Z94" s="460"/>
      <c r="AA94" s="461"/>
      <c r="AB94" s="601" t="s">
        <v>14</v>
      </c>
      <c r="AC94" s="601"/>
      <c r="AD94" s="60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9" t="s">
        <v>11</v>
      </c>
      <c r="AC95" s="560"/>
      <c r="AD95" s="561"/>
      <c r="AE95" s="237" t="s">
        <v>357</v>
      </c>
      <c r="AF95" s="238"/>
      <c r="AG95" s="238"/>
      <c r="AH95" s="239"/>
      <c r="AI95" s="237" t="s">
        <v>363</v>
      </c>
      <c r="AJ95" s="238"/>
      <c r="AK95" s="238"/>
      <c r="AL95" s="239"/>
      <c r="AM95" s="243" t="s">
        <v>469</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72"/>
      <c r="B97" s="429"/>
      <c r="C97" s="429"/>
      <c r="D97" s="429"/>
      <c r="E97" s="429"/>
      <c r="F97" s="430"/>
      <c r="G97" s="97"/>
      <c r="H97" s="98"/>
      <c r="I97" s="98"/>
      <c r="J97" s="98"/>
      <c r="K97" s="98"/>
      <c r="L97" s="98"/>
      <c r="M97" s="98"/>
      <c r="N97" s="98"/>
      <c r="O97" s="99"/>
      <c r="P97" s="98"/>
      <c r="Q97" s="515"/>
      <c r="R97" s="515"/>
      <c r="S97" s="515"/>
      <c r="T97" s="515"/>
      <c r="U97" s="515"/>
      <c r="V97" s="515"/>
      <c r="W97" s="515"/>
      <c r="X97" s="516"/>
      <c r="Y97" s="563" t="s">
        <v>62</v>
      </c>
      <c r="Z97" s="564"/>
      <c r="AA97" s="565"/>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31"/>
      <c r="C99" s="431"/>
      <c r="D99" s="431"/>
      <c r="E99" s="431"/>
      <c r="F99" s="432"/>
      <c r="G99" s="587"/>
      <c r="H99" s="208"/>
      <c r="I99" s="208"/>
      <c r="J99" s="208"/>
      <c r="K99" s="208"/>
      <c r="L99" s="208"/>
      <c r="M99" s="208"/>
      <c r="N99" s="208"/>
      <c r="O99" s="588"/>
      <c r="P99" s="519"/>
      <c r="Q99" s="519"/>
      <c r="R99" s="519"/>
      <c r="S99" s="519"/>
      <c r="T99" s="519"/>
      <c r="U99" s="519"/>
      <c r="V99" s="519"/>
      <c r="W99" s="519"/>
      <c r="X99" s="520"/>
      <c r="Y99" s="903" t="s">
        <v>13</v>
      </c>
      <c r="Z99" s="904"/>
      <c r="AA99" s="905"/>
      <c r="AB99" s="900" t="s">
        <v>14</v>
      </c>
      <c r="AC99" s="901"/>
      <c r="AD99" s="902"/>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1"/>
      <c r="Z100" s="862"/>
      <c r="AA100" s="863"/>
      <c r="AB100" s="482" t="s">
        <v>11</v>
      </c>
      <c r="AC100" s="482"/>
      <c r="AD100" s="482"/>
      <c r="AE100" s="540" t="s">
        <v>357</v>
      </c>
      <c r="AF100" s="541"/>
      <c r="AG100" s="541"/>
      <c r="AH100" s="542"/>
      <c r="AI100" s="540" t="s">
        <v>363</v>
      </c>
      <c r="AJ100" s="541"/>
      <c r="AK100" s="541"/>
      <c r="AL100" s="542"/>
      <c r="AM100" s="540" t="s">
        <v>469</v>
      </c>
      <c r="AN100" s="541"/>
      <c r="AO100" s="541"/>
      <c r="AP100" s="542"/>
      <c r="AQ100" s="313" t="s">
        <v>491</v>
      </c>
      <c r="AR100" s="314"/>
      <c r="AS100" s="314"/>
      <c r="AT100" s="315"/>
      <c r="AU100" s="313" t="s">
        <v>535</v>
      </c>
      <c r="AV100" s="314"/>
      <c r="AW100" s="314"/>
      <c r="AX100" s="316"/>
    </row>
    <row r="101" spans="1:60" ht="23.25" customHeight="1" x14ac:dyDescent="0.15">
      <c r="A101" s="423"/>
      <c r="B101" s="424"/>
      <c r="C101" s="424"/>
      <c r="D101" s="424"/>
      <c r="E101" s="424"/>
      <c r="F101" s="425"/>
      <c r="G101" s="98" t="s">
        <v>621</v>
      </c>
      <c r="H101" s="98"/>
      <c r="I101" s="98"/>
      <c r="J101" s="98"/>
      <c r="K101" s="98"/>
      <c r="L101" s="98"/>
      <c r="M101" s="98"/>
      <c r="N101" s="98"/>
      <c r="O101" s="98"/>
      <c r="P101" s="98"/>
      <c r="Q101" s="98"/>
      <c r="R101" s="98"/>
      <c r="S101" s="98"/>
      <c r="T101" s="98"/>
      <c r="U101" s="98"/>
      <c r="V101" s="98"/>
      <c r="W101" s="98"/>
      <c r="X101" s="99"/>
      <c r="Y101" s="543" t="s">
        <v>55</v>
      </c>
      <c r="Z101" s="544"/>
      <c r="AA101" s="545"/>
      <c r="AB101" s="462" t="s">
        <v>623</v>
      </c>
      <c r="AC101" s="462"/>
      <c r="AD101" s="462"/>
      <c r="AE101" s="211">
        <v>154</v>
      </c>
      <c r="AF101" s="212"/>
      <c r="AG101" s="212"/>
      <c r="AH101" s="213"/>
      <c r="AI101" s="211">
        <v>153</v>
      </c>
      <c r="AJ101" s="212"/>
      <c r="AK101" s="212"/>
      <c r="AL101" s="213"/>
      <c r="AM101" s="211">
        <v>115</v>
      </c>
      <c r="AN101" s="212"/>
      <c r="AO101" s="212"/>
      <c r="AP101" s="213"/>
      <c r="AQ101" s="211" t="s">
        <v>639</v>
      </c>
      <c r="AR101" s="212"/>
      <c r="AS101" s="212"/>
      <c r="AT101" s="213"/>
      <c r="AU101" s="211" t="s">
        <v>639</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623</v>
      </c>
      <c r="AC102" s="462"/>
      <c r="AD102" s="462"/>
      <c r="AE102" s="419">
        <v>50</v>
      </c>
      <c r="AF102" s="419"/>
      <c r="AG102" s="419"/>
      <c r="AH102" s="419"/>
      <c r="AI102" s="419">
        <v>154</v>
      </c>
      <c r="AJ102" s="419"/>
      <c r="AK102" s="419"/>
      <c r="AL102" s="419"/>
      <c r="AM102" s="419">
        <v>160</v>
      </c>
      <c r="AN102" s="419"/>
      <c r="AO102" s="419"/>
      <c r="AP102" s="419"/>
      <c r="AQ102" s="266">
        <v>71</v>
      </c>
      <c r="AR102" s="267"/>
      <c r="AS102" s="267"/>
      <c r="AT102" s="312"/>
      <c r="AU102" s="266" t="s">
        <v>684</v>
      </c>
      <c r="AV102" s="267"/>
      <c r="AW102" s="267"/>
      <c r="AX102" s="312"/>
    </row>
    <row r="103" spans="1:60" ht="31.5" customHeight="1" x14ac:dyDescent="0.15">
      <c r="A103" s="420" t="s">
        <v>490</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469</v>
      </c>
      <c r="AN103" s="417"/>
      <c r="AO103" s="417"/>
      <c r="AP103" s="418"/>
      <c r="AQ103" s="277" t="s">
        <v>491</v>
      </c>
      <c r="AR103" s="278"/>
      <c r="AS103" s="278"/>
      <c r="AT103" s="317"/>
      <c r="AU103" s="277" t="s">
        <v>535</v>
      </c>
      <c r="AV103" s="278"/>
      <c r="AW103" s="278"/>
      <c r="AX103" s="279"/>
    </row>
    <row r="104" spans="1:60" ht="23.25" customHeight="1" x14ac:dyDescent="0.15">
      <c r="A104" s="423"/>
      <c r="B104" s="424"/>
      <c r="C104" s="424"/>
      <c r="D104" s="424"/>
      <c r="E104" s="424"/>
      <c r="F104" s="425"/>
      <c r="G104" s="98" t="s">
        <v>622</v>
      </c>
      <c r="H104" s="98"/>
      <c r="I104" s="98"/>
      <c r="J104" s="98"/>
      <c r="K104" s="98"/>
      <c r="L104" s="98"/>
      <c r="M104" s="98"/>
      <c r="N104" s="98"/>
      <c r="O104" s="98"/>
      <c r="P104" s="98"/>
      <c r="Q104" s="98"/>
      <c r="R104" s="98"/>
      <c r="S104" s="98"/>
      <c r="T104" s="98"/>
      <c r="U104" s="98"/>
      <c r="V104" s="98"/>
      <c r="W104" s="98"/>
      <c r="X104" s="99"/>
      <c r="Y104" s="466" t="s">
        <v>55</v>
      </c>
      <c r="Z104" s="467"/>
      <c r="AA104" s="468"/>
      <c r="AB104" s="546" t="s">
        <v>623</v>
      </c>
      <c r="AC104" s="547"/>
      <c r="AD104" s="548"/>
      <c r="AE104" s="211">
        <v>45</v>
      </c>
      <c r="AF104" s="212"/>
      <c r="AG104" s="212"/>
      <c r="AH104" s="213"/>
      <c r="AI104" s="211">
        <v>55</v>
      </c>
      <c r="AJ104" s="212"/>
      <c r="AK104" s="212"/>
      <c r="AL104" s="213"/>
      <c r="AM104" s="211">
        <v>71</v>
      </c>
      <c r="AN104" s="212"/>
      <c r="AO104" s="212"/>
      <c r="AP104" s="213"/>
      <c r="AQ104" s="211" t="s">
        <v>638</v>
      </c>
      <c r="AR104" s="212"/>
      <c r="AS104" s="212"/>
      <c r="AT104" s="213"/>
      <c r="AU104" s="211" t="s">
        <v>640</v>
      </c>
      <c r="AV104" s="212"/>
      <c r="AW104" s="212"/>
      <c r="AX104" s="213"/>
    </row>
    <row r="105" spans="1:60" ht="23.25"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t="s">
        <v>623</v>
      </c>
      <c r="AC105" s="470"/>
      <c r="AD105" s="471"/>
      <c r="AE105" s="419">
        <v>35</v>
      </c>
      <c r="AF105" s="419"/>
      <c r="AG105" s="419"/>
      <c r="AH105" s="419"/>
      <c r="AI105" s="419">
        <v>60</v>
      </c>
      <c r="AJ105" s="419"/>
      <c r="AK105" s="419"/>
      <c r="AL105" s="419"/>
      <c r="AM105" s="419">
        <v>70</v>
      </c>
      <c r="AN105" s="419"/>
      <c r="AO105" s="419"/>
      <c r="AP105" s="419"/>
      <c r="AQ105" s="211">
        <v>81</v>
      </c>
      <c r="AR105" s="212"/>
      <c r="AS105" s="212"/>
      <c r="AT105" s="213"/>
      <c r="AU105" s="266" t="s">
        <v>683</v>
      </c>
      <c r="AV105" s="267"/>
      <c r="AW105" s="267"/>
      <c r="AX105" s="312"/>
    </row>
    <row r="106" spans="1:60" ht="31.5" hidden="1" customHeight="1" x14ac:dyDescent="0.15">
      <c r="A106" s="420" t="s">
        <v>490</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469</v>
      </c>
      <c r="AN106" s="417"/>
      <c r="AO106" s="417"/>
      <c r="AP106" s="418"/>
      <c r="AQ106" s="277" t="s">
        <v>491</v>
      </c>
      <c r="AR106" s="278"/>
      <c r="AS106" s="278"/>
      <c r="AT106" s="317"/>
      <c r="AU106" s="277" t="s">
        <v>535</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490</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469</v>
      </c>
      <c r="AN109" s="417"/>
      <c r="AO109" s="417"/>
      <c r="AP109" s="418"/>
      <c r="AQ109" s="277" t="s">
        <v>491</v>
      </c>
      <c r="AR109" s="278"/>
      <c r="AS109" s="278"/>
      <c r="AT109" s="317"/>
      <c r="AU109" s="277" t="s">
        <v>535</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490</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469</v>
      </c>
      <c r="AN112" s="417"/>
      <c r="AO112" s="417"/>
      <c r="AP112" s="418"/>
      <c r="AQ112" s="277" t="s">
        <v>491</v>
      </c>
      <c r="AR112" s="278"/>
      <c r="AS112" s="278"/>
      <c r="AT112" s="317"/>
      <c r="AU112" s="277" t="s">
        <v>535</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5"/>
      <c r="Z115" s="556"/>
      <c r="AA115" s="557"/>
      <c r="AB115" s="416" t="s">
        <v>11</v>
      </c>
      <c r="AC115" s="417"/>
      <c r="AD115" s="418"/>
      <c r="AE115" s="416" t="s">
        <v>357</v>
      </c>
      <c r="AF115" s="417"/>
      <c r="AG115" s="417"/>
      <c r="AH115" s="418"/>
      <c r="AI115" s="416" t="s">
        <v>363</v>
      </c>
      <c r="AJ115" s="417"/>
      <c r="AK115" s="417"/>
      <c r="AL115" s="418"/>
      <c r="AM115" s="416" t="s">
        <v>469</v>
      </c>
      <c r="AN115" s="417"/>
      <c r="AO115" s="417"/>
      <c r="AP115" s="418"/>
      <c r="AQ115" s="598" t="s">
        <v>536</v>
      </c>
      <c r="AR115" s="599"/>
      <c r="AS115" s="599"/>
      <c r="AT115" s="599"/>
      <c r="AU115" s="599"/>
      <c r="AV115" s="599"/>
      <c r="AW115" s="599"/>
      <c r="AX115" s="600"/>
    </row>
    <row r="116" spans="1:50" ht="23.25" customHeight="1" x14ac:dyDescent="0.15">
      <c r="A116" s="440"/>
      <c r="B116" s="441"/>
      <c r="C116" s="441"/>
      <c r="D116" s="441"/>
      <c r="E116" s="441"/>
      <c r="F116" s="442"/>
      <c r="G116" s="390" t="s">
        <v>707</v>
      </c>
      <c r="H116" s="390"/>
      <c r="I116" s="390"/>
      <c r="J116" s="390"/>
      <c r="K116" s="390"/>
      <c r="L116" s="390"/>
      <c r="M116" s="390"/>
      <c r="N116" s="390"/>
      <c r="O116" s="390"/>
      <c r="P116" s="390"/>
      <c r="Q116" s="390"/>
      <c r="R116" s="390"/>
      <c r="S116" s="390"/>
      <c r="T116" s="390"/>
      <c r="U116" s="390"/>
      <c r="V116" s="390"/>
      <c r="W116" s="390"/>
      <c r="X116" s="390"/>
      <c r="Y116" s="456" t="s">
        <v>15</v>
      </c>
      <c r="Z116" s="457"/>
      <c r="AA116" s="458"/>
      <c r="AB116" s="463" t="s">
        <v>624</v>
      </c>
      <c r="AC116" s="464"/>
      <c r="AD116" s="465"/>
      <c r="AE116" s="419">
        <v>1616</v>
      </c>
      <c r="AF116" s="419"/>
      <c r="AG116" s="419"/>
      <c r="AH116" s="419"/>
      <c r="AI116" s="419">
        <v>1362</v>
      </c>
      <c r="AJ116" s="419"/>
      <c r="AK116" s="419"/>
      <c r="AL116" s="419"/>
      <c r="AM116" s="419">
        <v>592</v>
      </c>
      <c r="AN116" s="419"/>
      <c r="AO116" s="419"/>
      <c r="AP116" s="419"/>
      <c r="AQ116" s="211">
        <v>184</v>
      </c>
      <c r="AR116" s="212"/>
      <c r="AS116" s="212"/>
      <c r="AT116" s="212"/>
      <c r="AU116" s="212"/>
      <c r="AV116" s="212"/>
      <c r="AW116" s="212"/>
      <c r="AX116" s="214"/>
    </row>
    <row r="117" spans="1:50" ht="73.900000000000006" customHeight="1" x14ac:dyDescent="0.1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2" t="s">
        <v>49</v>
      </c>
      <c r="Z117" s="447"/>
      <c r="AA117" s="448"/>
      <c r="AB117" s="473" t="s">
        <v>651</v>
      </c>
      <c r="AC117" s="474"/>
      <c r="AD117" s="475"/>
      <c r="AE117" s="553" t="s">
        <v>700</v>
      </c>
      <c r="AF117" s="553"/>
      <c r="AG117" s="553"/>
      <c r="AH117" s="553"/>
      <c r="AI117" s="553" t="s">
        <v>701</v>
      </c>
      <c r="AJ117" s="553"/>
      <c r="AK117" s="553"/>
      <c r="AL117" s="553"/>
      <c r="AM117" s="553" t="s">
        <v>702</v>
      </c>
      <c r="AN117" s="553"/>
      <c r="AO117" s="553"/>
      <c r="AP117" s="553"/>
      <c r="AQ117" s="553" t="s">
        <v>709</v>
      </c>
      <c r="AR117" s="553"/>
      <c r="AS117" s="553"/>
      <c r="AT117" s="553"/>
      <c r="AU117" s="553"/>
      <c r="AV117" s="553"/>
      <c r="AW117" s="553"/>
      <c r="AX117" s="554"/>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5"/>
      <c r="Z118" s="556"/>
      <c r="AA118" s="557"/>
      <c r="AB118" s="416" t="s">
        <v>11</v>
      </c>
      <c r="AC118" s="417"/>
      <c r="AD118" s="418"/>
      <c r="AE118" s="416" t="s">
        <v>357</v>
      </c>
      <c r="AF118" s="417"/>
      <c r="AG118" s="417"/>
      <c r="AH118" s="418"/>
      <c r="AI118" s="416" t="s">
        <v>363</v>
      </c>
      <c r="AJ118" s="417"/>
      <c r="AK118" s="417"/>
      <c r="AL118" s="418"/>
      <c r="AM118" s="416" t="s">
        <v>469</v>
      </c>
      <c r="AN118" s="417"/>
      <c r="AO118" s="417"/>
      <c r="AP118" s="418"/>
      <c r="AQ118" s="598" t="s">
        <v>536</v>
      </c>
      <c r="AR118" s="599"/>
      <c r="AS118" s="599"/>
      <c r="AT118" s="599"/>
      <c r="AU118" s="599"/>
      <c r="AV118" s="599"/>
      <c r="AW118" s="599"/>
      <c r="AX118" s="600"/>
    </row>
    <row r="119" spans="1:50" ht="23.25" customHeight="1" x14ac:dyDescent="0.15">
      <c r="A119" s="440"/>
      <c r="B119" s="441"/>
      <c r="C119" s="441"/>
      <c r="D119" s="441"/>
      <c r="E119" s="441"/>
      <c r="F119" s="442"/>
      <c r="G119" s="389" t="s">
        <v>708</v>
      </c>
      <c r="H119" s="390"/>
      <c r="I119" s="390"/>
      <c r="J119" s="390"/>
      <c r="K119" s="390"/>
      <c r="L119" s="390"/>
      <c r="M119" s="390"/>
      <c r="N119" s="390"/>
      <c r="O119" s="390"/>
      <c r="P119" s="390"/>
      <c r="Q119" s="390"/>
      <c r="R119" s="390"/>
      <c r="S119" s="390"/>
      <c r="T119" s="390"/>
      <c r="U119" s="390"/>
      <c r="V119" s="390"/>
      <c r="W119" s="390"/>
      <c r="X119" s="391"/>
      <c r="Y119" s="456" t="s">
        <v>15</v>
      </c>
      <c r="Z119" s="457"/>
      <c r="AA119" s="458"/>
      <c r="AB119" s="463" t="s">
        <v>694</v>
      </c>
      <c r="AC119" s="464"/>
      <c r="AD119" s="465"/>
      <c r="AE119" s="419">
        <v>16866</v>
      </c>
      <c r="AF119" s="419"/>
      <c r="AG119" s="419"/>
      <c r="AH119" s="419"/>
      <c r="AI119" s="419">
        <v>20670</v>
      </c>
      <c r="AJ119" s="419"/>
      <c r="AK119" s="419"/>
      <c r="AL119" s="419"/>
      <c r="AM119" s="419">
        <v>22901</v>
      </c>
      <c r="AN119" s="419"/>
      <c r="AO119" s="419"/>
      <c r="AP119" s="419"/>
      <c r="AQ119" s="419">
        <v>46379</v>
      </c>
      <c r="AR119" s="419"/>
      <c r="AS119" s="419"/>
      <c r="AT119" s="419"/>
      <c r="AU119" s="419"/>
      <c r="AV119" s="419"/>
      <c r="AW119" s="419"/>
      <c r="AX119" s="551"/>
    </row>
    <row r="120" spans="1:50" ht="73.900000000000006" customHeight="1" x14ac:dyDescent="0.15">
      <c r="A120" s="443"/>
      <c r="B120" s="444"/>
      <c r="C120" s="444"/>
      <c r="D120" s="444"/>
      <c r="E120" s="444"/>
      <c r="F120" s="445"/>
      <c r="G120" s="392"/>
      <c r="H120" s="393"/>
      <c r="I120" s="393"/>
      <c r="J120" s="393"/>
      <c r="K120" s="393"/>
      <c r="L120" s="393"/>
      <c r="M120" s="393"/>
      <c r="N120" s="393"/>
      <c r="O120" s="393"/>
      <c r="P120" s="393"/>
      <c r="Q120" s="393"/>
      <c r="R120" s="393"/>
      <c r="S120" s="393"/>
      <c r="T120" s="393"/>
      <c r="U120" s="393"/>
      <c r="V120" s="393"/>
      <c r="W120" s="393"/>
      <c r="X120" s="394"/>
      <c r="Y120" s="472" t="s">
        <v>49</v>
      </c>
      <c r="Z120" s="447"/>
      <c r="AA120" s="448"/>
      <c r="AB120" s="473" t="s">
        <v>699</v>
      </c>
      <c r="AC120" s="474"/>
      <c r="AD120" s="475"/>
      <c r="AE120" s="553" t="s">
        <v>703</v>
      </c>
      <c r="AF120" s="553"/>
      <c r="AG120" s="553"/>
      <c r="AH120" s="553"/>
      <c r="AI120" s="553" t="s">
        <v>704</v>
      </c>
      <c r="AJ120" s="553"/>
      <c r="AK120" s="553"/>
      <c r="AL120" s="553"/>
      <c r="AM120" s="553" t="s">
        <v>705</v>
      </c>
      <c r="AN120" s="553"/>
      <c r="AO120" s="553"/>
      <c r="AP120" s="553"/>
      <c r="AQ120" s="552" t="s">
        <v>711</v>
      </c>
      <c r="AR120" s="553"/>
      <c r="AS120" s="553"/>
      <c r="AT120" s="553"/>
      <c r="AU120" s="553"/>
      <c r="AV120" s="553"/>
      <c r="AW120" s="553"/>
      <c r="AX120" s="554"/>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5"/>
      <c r="Z121" s="556"/>
      <c r="AA121" s="557"/>
      <c r="AB121" s="416" t="s">
        <v>11</v>
      </c>
      <c r="AC121" s="417"/>
      <c r="AD121" s="418"/>
      <c r="AE121" s="416" t="s">
        <v>357</v>
      </c>
      <c r="AF121" s="417"/>
      <c r="AG121" s="417"/>
      <c r="AH121" s="418"/>
      <c r="AI121" s="416" t="s">
        <v>363</v>
      </c>
      <c r="AJ121" s="417"/>
      <c r="AK121" s="417"/>
      <c r="AL121" s="418"/>
      <c r="AM121" s="416" t="s">
        <v>469</v>
      </c>
      <c r="AN121" s="417"/>
      <c r="AO121" s="417"/>
      <c r="AP121" s="418"/>
      <c r="AQ121" s="598" t="s">
        <v>536</v>
      </c>
      <c r="AR121" s="599"/>
      <c r="AS121" s="599"/>
      <c r="AT121" s="599"/>
      <c r="AU121" s="599"/>
      <c r="AV121" s="599"/>
      <c r="AW121" s="599"/>
      <c r="AX121" s="600"/>
    </row>
    <row r="122" spans="1:50" ht="23.25" customHeight="1" x14ac:dyDescent="0.15">
      <c r="A122" s="440"/>
      <c r="B122" s="441"/>
      <c r="C122" s="441"/>
      <c r="D122" s="441"/>
      <c r="E122" s="441"/>
      <c r="F122" s="442"/>
      <c r="G122" s="390" t="s">
        <v>693</v>
      </c>
      <c r="H122" s="390"/>
      <c r="I122" s="390"/>
      <c r="J122" s="390"/>
      <c r="K122" s="390"/>
      <c r="L122" s="390"/>
      <c r="M122" s="390"/>
      <c r="N122" s="390"/>
      <c r="O122" s="390"/>
      <c r="P122" s="390"/>
      <c r="Q122" s="390"/>
      <c r="R122" s="390"/>
      <c r="S122" s="390"/>
      <c r="T122" s="390"/>
      <c r="U122" s="390"/>
      <c r="V122" s="390"/>
      <c r="W122" s="390"/>
      <c r="X122" s="390"/>
      <c r="Y122" s="456" t="s">
        <v>15</v>
      </c>
      <c r="Z122" s="457"/>
      <c r="AA122" s="458"/>
      <c r="AB122" s="463" t="s">
        <v>695</v>
      </c>
      <c r="AC122" s="464"/>
      <c r="AD122" s="465"/>
      <c r="AE122" s="419">
        <v>8051</v>
      </c>
      <c r="AF122" s="419"/>
      <c r="AG122" s="419"/>
      <c r="AH122" s="419"/>
      <c r="AI122" s="419">
        <v>5295</v>
      </c>
      <c r="AJ122" s="419"/>
      <c r="AK122" s="419"/>
      <c r="AL122" s="419"/>
      <c r="AM122" s="419">
        <v>5466</v>
      </c>
      <c r="AN122" s="419"/>
      <c r="AO122" s="419"/>
      <c r="AP122" s="419"/>
      <c r="AQ122" s="419">
        <v>3658</v>
      </c>
      <c r="AR122" s="419"/>
      <c r="AS122" s="419"/>
      <c r="AT122" s="419"/>
      <c r="AU122" s="419"/>
      <c r="AV122" s="419"/>
      <c r="AW122" s="419"/>
      <c r="AX122" s="551"/>
    </row>
    <row r="123" spans="1:50" ht="73.900000000000006" customHeight="1" thickBot="1" x14ac:dyDescent="0.2">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2" t="s">
        <v>49</v>
      </c>
      <c r="Z123" s="447"/>
      <c r="AA123" s="448"/>
      <c r="AB123" s="473" t="s">
        <v>652</v>
      </c>
      <c r="AC123" s="474"/>
      <c r="AD123" s="475"/>
      <c r="AE123" s="553" t="s">
        <v>698</v>
      </c>
      <c r="AF123" s="553"/>
      <c r="AG123" s="553"/>
      <c r="AH123" s="553"/>
      <c r="AI123" s="553" t="s">
        <v>697</v>
      </c>
      <c r="AJ123" s="553"/>
      <c r="AK123" s="553"/>
      <c r="AL123" s="553"/>
      <c r="AM123" s="553" t="s">
        <v>696</v>
      </c>
      <c r="AN123" s="553"/>
      <c r="AO123" s="553"/>
      <c r="AP123" s="553"/>
      <c r="AQ123" s="553" t="s">
        <v>712</v>
      </c>
      <c r="AR123" s="553"/>
      <c r="AS123" s="553"/>
      <c r="AT123" s="553"/>
      <c r="AU123" s="553"/>
      <c r="AV123" s="553"/>
      <c r="AW123" s="553"/>
      <c r="AX123" s="554"/>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5"/>
      <c r="Z124" s="556"/>
      <c r="AA124" s="557"/>
      <c r="AB124" s="416" t="s">
        <v>11</v>
      </c>
      <c r="AC124" s="417"/>
      <c r="AD124" s="418"/>
      <c r="AE124" s="416" t="s">
        <v>357</v>
      </c>
      <c r="AF124" s="417"/>
      <c r="AG124" s="417"/>
      <c r="AH124" s="418"/>
      <c r="AI124" s="416" t="s">
        <v>363</v>
      </c>
      <c r="AJ124" s="417"/>
      <c r="AK124" s="417"/>
      <c r="AL124" s="418"/>
      <c r="AM124" s="416" t="s">
        <v>469</v>
      </c>
      <c r="AN124" s="417"/>
      <c r="AO124" s="417"/>
      <c r="AP124" s="418"/>
      <c r="AQ124" s="598" t="s">
        <v>536</v>
      </c>
      <c r="AR124" s="599"/>
      <c r="AS124" s="599"/>
      <c r="AT124" s="599"/>
      <c r="AU124" s="599"/>
      <c r="AV124" s="599"/>
      <c r="AW124" s="599"/>
      <c r="AX124" s="600"/>
    </row>
    <row r="125" spans="1:50" ht="23.25" hidden="1" customHeight="1" x14ac:dyDescent="0.15">
      <c r="A125" s="440"/>
      <c r="B125" s="441"/>
      <c r="C125" s="441"/>
      <c r="D125" s="441"/>
      <c r="E125" s="441"/>
      <c r="F125" s="442"/>
      <c r="G125" s="390" t="s">
        <v>500</v>
      </c>
      <c r="H125" s="390"/>
      <c r="I125" s="390"/>
      <c r="J125" s="390"/>
      <c r="K125" s="390"/>
      <c r="L125" s="390"/>
      <c r="M125" s="390"/>
      <c r="N125" s="390"/>
      <c r="O125" s="390"/>
      <c r="P125" s="390"/>
      <c r="Q125" s="390"/>
      <c r="R125" s="390"/>
      <c r="S125" s="390"/>
      <c r="T125" s="390"/>
      <c r="U125" s="390"/>
      <c r="V125" s="390"/>
      <c r="W125" s="390"/>
      <c r="X125" s="39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thickBot="1" x14ac:dyDescent="0.2">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394"/>
      <c r="Y126" s="472" t="s">
        <v>49</v>
      </c>
      <c r="Z126" s="447"/>
      <c r="AA126" s="448"/>
      <c r="AB126" s="473" t="s">
        <v>499</v>
      </c>
      <c r="AC126" s="474"/>
      <c r="AD126" s="47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8"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6" t="s">
        <v>357</v>
      </c>
      <c r="AF127" s="417"/>
      <c r="AG127" s="417"/>
      <c r="AH127" s="418"/>
      <c r="AI127" s="416" t="s">
        <v>363</v>
      </c>
      <c r="AJ127" s="417"/>
      <c r="AK127" s="417"/>
      <c r="AL127" s="418"/>
      <c r="AM127" s="416" t="s">
        <v>469</v>
      </c>
      <c r="AN127" s="417"/>
      <c r="AO127" s="417"/>
      <c r="AP127" s="418"/>
      <c r="AQ127" s="598" t="s">
        <v>536</v>
      </c>
      <c r="AR127" s="599"/>
      <c r="AS127" s="599"/>
      <c r="AT127" s="599"/>
      <c r="AU127" s="599"/>
      <c r="AV127" s="599"/>
      <c r="AW127" s="599"/>
      <c r="AX127" s="600"/>
    </row>
    <row r="128" spans="1:50" ht="23.25" hidden="1" customHeight="1" x14ac:dyDescent="0.15">
      <c r="A128" s="440"/>
      <c r="B128" s="441"/>
      <c r="C128" s="441"/>
      <c r="D128" s="441"/>
      <c r="E128" s="441"/>
      <c r="F128" s="442"/>
      <c r="G128" s="390" t="s">
        <v>500</v>
      </c>
      <c r="H128" s="390"/>
      <c r="I128" s="390"/>
      <c r="J128" s="390"/>
      <c r="K128" s="390"/>
      <c r="L128" s="390"/>
      <c r="M128" s="390"/>
      <c r="N128" s="390"/>
      <c r="O128" s="390"/>
      <c r="P128" s="390"/>
      <c r="Q128" s="390"/>
      <c r="R128" s="390"/>
      <c r="S128" s="390"/>
      <c r="T128" s="390"/>
      <c r="U128" s="390"/>
      <c r="V128" s="390"/>
      <c r="W128" s="390"/>
      <c r="X128" s="390"/>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2" t="s">
        <v>49</v>
      </c>
      <c r="Z129" s="447"/>
      <c r="AA129" s="448"/>
      <c r="AB129" s="473" t="s">
        <v>499</v>
      </c>
      <c r="AC129" s="474"/>
      <c r="AD129" s="47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600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627</v>
      </c>
      <c r="AR133" s="192"/>
      <c r="AS133" s="126" t="s">
        <v>356</v>
      </c>
      <c r="AT133" s="127"/>
      <c r="AU133" s="193">
        <v>42</v>
      </c>
      <c r="AV133" s="193"/>
      <c r="AW133" s="126" t="s">
        <v>300</v>
      </c>
      <c r="AX133" s="188"/>
    </row>
    <row r="134" spans="1:50" ht="39.75" customHeight="1" x14ac:dyDescent="0.15">
      <c r="A134" s="182"/>
      <c r="B134" s="179"/>
      <c r="C134" s="173"/>
      <c r="D134" s="179"/>
      <c r="E134" s="173"/>
      <c r="F134" s="174"/>
      <c r="G134" s="97" t="s">
        <v>626</v>
      </c>
      <c r="H134" s="98"/>
      <c r="I134" s="98"/>
      <c r="J134" s="98"/>
      <c r="K134" s="98"/>
      <c r="L134" s="98"/>
      <c r="M134" s="98"/>
      <c r="N134" s="98"/>
      <c r="O134" s="98"/>
      <c r="P134" s="98"/>
      <c r="Q134" s="98"/>
      <c r="R134" s="98"/>
      <c r="S134" s="98"/>
      <c r="T134" s="98"/>
      <c r="U134" s="98"/>
      <c r="V134" s="98"/>
      <c r="W134" s="98"/>
      <c r="X134" s="99"/>
      <c r="Y134" s="194" t="s">
        <v>379</v>
      </c>
      <c r="Z134" s="195"/>
      <c r="AA134" s="196"/>
      <c r="AB134" s="197" t="s">
        <v>628</v>
      </c>
      <c r="AC134" s="198"/>
      <c r="AD134" s="198"/>
      <c r="AE134" s="199">
        <v>114900</v>
      </c>
      <c r="AF134" s="200"/>
      <c r="AG134" s="200"/>
      <c r="AH134" s="200"/>
      <c r="AI134" s="199" t="s">
        <v>672</v>
      </c>
      <c r="AJ134" s="200"/>
      <c r="AK134" s="200"/>
      <c r="AL134" s="200"/>
      <c r="AM134" s="199" t="s">
        <v>653</v>
      </c>
      <c r="AN134" s="200"/>
      <c r="AO134" s="200"/>
      <c r="AP134" s="200"/>
      <c r="AQ134" s="199" t="s">
        <v>654</v>
      </c>
      <c r="AR134" s="200"/>
      <c r="AS134" s="200"/>
      <c r="AT134" s="200"/>
      <c r="AU134" s="199" t="s">
        <v>655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628</v>
      </c>
      <c r="AC135" s="206"/>
      <c r="AD135" s="206"/>
      <c r="AE135" s="199" t="s">
        <v>463</v>
      </c>
      <c r="AF135" s="395"/>
      <c r="AG135" s="395"/>
      <c r="AH135" s="395"/>
      <c r="AI135" s="199" t="s">
        <v>463</v>
      </c>
      <c r="AJ135" s="200"/>
      <c r="AK135" s="200"/>
      <c r="AL135" s="200"/>
      <c r="AM135" s="199" t="s">
        <v>463</v>
      </c>
      <c r="AN135" s="200"/>
      <c r="AO135" s="200"/>
      <c r="AP135" s="200"/>
      <c r="AQ135" s="199" t="s">
        <v>463</v>
      </c>
      <c r="AR135" s="200"/>
      <c r="AS135" s="200"/>
      <c r="AT135" s="200"/>
      <c r="AU135" s="199">
        <v>92700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6" t="s">
        <v>384</v>
      </c>
      <c r="H430" s="116"/>
      <c r="I430" s="116"/>
      <c r="J430" s="907" t="s">
        <v>558</v>
      </c>
      <c r="K430" s="908"/>
      <c r="L430" s="908"/>
      <c r="M430" s="908"/>
      <c r="N430" s="908"/>
      <c r="O430" s="908"/>
      <c r="P430" s="908"/>
      <c r="Q430" s="908"/>
      <c r="R430" s="908"/>
      <c r="S430" s="908"/>
      <c r="T430" s="909"/>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562</v>
      </c>
      <c r="AF432" s="193"/>
      <c r="AG432" s="126" t="s">
        <v>356</v>
      </c>
      <c r="AH432" s="127"/>
      <c r="AI432" s="149"/>
      <c r="AJ432" s="149"/>
      <c r="AK432" s="149"/>
      <c r="AL432" s="147"/>
      <c r="AM432" s="149"/>
      <c r="AN432" s="149"/>
      <c r="AO432" s="149"/>
      <c r="AP432" s="147"/>
      <c r="AQ432" s="597"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561</v>
      </c>
      <c r="AC434" s="198"/>
      <c r="AD434" s="198"/>
      <c r="AE434" s="333" t="s">
        <v>561</v>
      </c>
      <c r="AF434" s="200"/>
      <c r="AG434" s="200"/>
      <c r="AH434" s="334"/>
      <c r="AI434" s="333" t="s">
        <v>561</v>
      </c>
      <c r="AJ434" s="200"/>
      <c r="AK434" s="200"/>
      <c r="AL434" s="200"/>
      <c r="AM434" s="333" t="s">
        <v>562</v>
      </c>
      <c r="AN434" s="200"/>
      <c r="AO434" s="200"/>
      <c r="AP434" s="334"/>
      <c r="AQ434" s="333" t="s">
        <v>561</v>
      </c>
      <c r="AR434" s="200"/>
      <c r="AS434" s="200"/>
      <c r="AT434" s="334"/>
      <c r="AU434" s="200" t="s">
        <v>563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561</v>
      </c>
      <c r="AF435" s="200"/>
      <c r="AG435" s="200"/>
      <c r="AH435" s="334"/>
      <c r="AI435" s="333" t="s">
        <v>561</v>
      </c>
      <c r="AJ435" s="200"/>
      <c r="AK435" s="200"/>
      <c r="AL435" s="200"/>
      <c r="AM435" s="333" t="s">
        <v>562</v>
      </c>
      <c r="AN435" s="200"/>
      <c r="AO435" s="200"/>
      <c r="AP435" s="334"/>
      <c r="AQ435" s="333" t="s">
        <v>562</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97" t="s">
        <v>561</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560</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561</v>
      </c>
      <c r="AF458" s="200"/>
      <c r="AG458" s="200"/>
      <c r="AH458" s="200"/>
      <c r="AI458" s="333" t="s">
        <v>561</v>
      </c>
      <c r="AJ458" s="200"/>
      <c r="AK458" s="200"/>
      <c r="AL458" s="200"/>
      <c r="AM458" s="333" t="s">
        <v>563</v>
      </c>
      <c r="AN458" s="200"/>
      <c r="AO458" s="200"/>
      <c r="AP458" s="334"/>
      <c r="AQ458" s="333" t="s">
        <v>561</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561</v>
      </c>
      <c r="AF459" s="200"/>
      <c r="AG459" s="200"/>
      <c r="AH459" s="334"/>
      <c r="AI459" s="333" t="s">
        <v>561</v>
      </c>
      <c r="AJ459" s="200"/>
      <c r="AK459" s="200"/>
      <c r="AL459" s="200"/>
      <c r="AM459" s="333" t="s">
        <v>561</v>
      </c>
      <c r="AN459" s="200"/>
      <c r="AO459" s="200"/>
      <c r="AP459" s="334"/>
      <c r="AQ459" s="333" t="s">
        <v>561</v>
      </c>
      <c r="AR459" s="200"/>
      <c r="AS459" s="200"/>
      <c r="AT459" s="334"/>
      <c r="AU459" s="200" t="s">
        <v>561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561</v>
      </c>
      <c r="AF460" s="200"/>
      <c r="AG460" s="200"/>
      <c r="AH460" s="334"/>
      <c r="AI460" s="333" t="s">
        <v>563</v>
      </c>
      <c r="AJ460" s="200"/>
      <c r="AK460" s="200"/>
      <c r="AL460" s="200"/>
      <c r="AM460" s="333" t="s">
        <v>561</v>
      </c>
      <c r="AN460" s="200"/>
      <c r="AO460" s="200"/>
      <c r="AP460" s="334"/>
      <c r="AQ460" s="333" t="s">
        <v>563</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1" t="s">
        <v>31</v>
      </c>
      <c r="AH701" s="378"/>
      <c r="AI701" s="378"/>
      <c r="AJ701" s="378"/>
      <c r="AK701" s="378"/>
      <c r="AL701" s="378"/>
      <c r="AM701" s="378"/>
      <c r="AN701" s="378"/>
      <c r="AO701" s="378"/>
      <c r="AP701" s="378"/>
      <c r="AQ701" s="378"/>
      <c r="AR701" s="378"/>
      <c r="AS701" s="378"/>
      <c r="AT701" s="378"/>
      <c r="AU701" s="378"/>
      <c r="AV701" s="378"/>
      <c r="AW701" s="378"/>
      <c r="AX701" s="832"/>
    </row>
    <row r="702" spans="1:50" ht="73.900000000000006"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550</v>
      </c>
      <c r="AE702" s="339"/>
      <c r="AF702" s="339"/>
      <c r="AG702" s="381" t="s">
        <v>682</v>
      </c>
      <c r="AH702" s="382"/>
      <c r="AI702" s="382"/>
      <c r="AJ702" s="382"/>
      <c r="AK702" s="382"/>
      <c r="AL702" s="382"/>
      <c r="AM702" s="382"/>
      <c r="AN702" s="382"/>
      <c r="AO702" s="382"/>
      <c r="AP702" s="382"/>
      <c r="AQ702" s="382"/>
      <c r="AR702" s="382"/>
      <c r="AS702" s="382"/>
      <c r="AT702" s="382"/>
      <c r="AU702" s="382"/>
      <c r="AV702" s="382"/>
      <c r="AW702" s="382"/>
      <c r="AX702" s="383"/>
    </row>
    <row r="703" spans="1:50" ht="62.6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8"/>
      <c r="AD703" s="321" t="s">
        <v>550</v>
      </c>
      <c r="AE703" s="322"/>
      <c r="AF703" s="322"/>
      <c r="AG703" s="94" t="s">
        <v>630</v>
      </c>
      <c r="AH703" s="95"/>
      <c r="AI703" s="95"/>
      <c r="AJ703" s="95"/>
      <c r="AK703" s="95"/>
      <c r="AL703" s="95"/>
      <c r="AM703" s="95"/>
      <c r="AN703" s="95"/>
      <c r="AO703" s="95"/>
      <c r="AP703" s="95"/>
      <c r="AQ703" s="95"/>
      <c r="AR703" s="95"/>
      <c r="AS703" s="95"/>
      <c r="AT703" s="95"/>
      <c r="AU703" s="95"/>
      <c r="AV703" s="95"/>
      <c r="AW703" s="95"/>
      <c r="AX703" s="96"/>
    </row>
    <row r="704" spans="1:50" ht="57.4"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550</v>
      </c>
      <c r="AE704" s="790"/>
      <c r="AF704" s="790"/>
      <c r="AG704" s="160" t="s">
        <v>631</v>
      </c>
      <c r="AH704" s="101"/>
      <c r="AI704" s="101"/>
      <c r="AJ704" s="101"/>
      <c r="AK704" s="101"/>
      <c r="AL704" s="101"/>
      <c r="AM704" s="101"/>
      <c r="AN704" s="101"/>
      <c r="AO704" s="101"/>
      <c r="AP704" s="101"/>
      <c r="AQ704" s="101"/>
      <c r="AR704" s="101"/>
      <c r="AS704" s="101"/>
      <c r="AT704" s="101"/>
      <c r="AU704" s="101"/>
      <c r="AV704" s="101"/>
      <c r="AW704" s="101"/>
      <c r="AX704" s="161"/>
    </row>
    <row r="705" spans="1:50" ht="41.65"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550</v>
      </c>
      <c r="AE705" s="722"/>
      <c r="AF705" s="722"/>
      <c r="AG705" s="118" t="s">
        <v>659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1"/>
      <c r="D706" s="802"/>
      <c r="E706" s="737" t="s">
        <v>523</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632</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685</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48"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550</v>
      </c>
      <c r="AE708" s="612"/>
      <c r="AF708" s="612"/>
      <c r="AG708" s="749" t="s">
        <v>673</v>
      </c>
      <c r="AH708" s="750"/>
      <c r="AI708" s="750"/>
      <c r="AJ708" s="750"/>
      <c r="AK708" s="750"/>
      <c r="AL708" s="750"/>
      <c r="AM708" s="750"/>
      <c r="AN708" s="750"/>
      <c r="AO708" s="750"/>
      <c r="AP708" s="750"/>
      <c r="AQ708" s="750"/>
      <c r="AR708" s="750"/>
      <c r="AS708" s="750"/>
      <c r="AT708" s="750"/>
      <c r="AU708" s="750"/>
      <c r="AV708" s="750"/>
      <c r="AW708" s="750"/>
      <c r="AX708" s="751"/>
    </row>
    <row r="709" spans="1:50" ht="46.15" customHeight="1" x14ac:dyDescent="0.15">
      <c r="A709" s="649"/>
      <c r="B709" s="65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686</v>
      </c>
      <c r="AH709" s="95"/>
      <c r="AI709" s="95"/>
      <c r="AJ709" s="95"/>
      <c r="AK709" s="95"/>
      <c r="AL709" s="95"/>
      <c r="AM709" s="95"/>
      <c r="AN709" s="95"/>
      <c r="AO709" s="95"/>
      <c r="AP709" s="95"/>
      <c r="AQ709" s="95"/>
      <c r="AR709" s="95"/>
      <c r="AS709" s="95"/>
      <c r="AT709" s="95"/>
      <c r="AU709" s="95"/>
      <c r="AV709" s="95"/>
      <c r="AW709" s="95"/>
      <c r="AX709" s="96"/>
    </row>
    <row r="710" spans="1:50" ht="55.9" customHeight="1" x14ac:dyDescent="0.15">
      <c r="A710" s="649"/>
      <c r="B710" s="65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689</v>
      </c>
      <c r="AH710" s="95"/>
      <c r="AI710" s="95"/>
      <c r="AJ710" s="95"/>
      <c r="AK710" s="95"/>
      <c r="AL710" s="95"/>
      <c r="AM710" s="95"/>
      <c r="AN710" s="95"/>
      <c r="AO710" s="95"/>
      <c r="AP710" s="95"/>
      <c r="AQ710" s="95"/>
      <c r="AR710" s="95"/>
      <c r="AS710" s="95"/>
      <c r="AT710" s="95"/>
      <c r="AU710" s="95"/>
      <c r="AV710" s="95"/>
      <c r="AW710" s="95"/>
      <c r="AX710" s="96"/>
    </row>
    <row r="711" spans="1:50" ht="31.9" customHeight="1" x14ac:dyDescent="0.15">
      <c r="A711" s="649"/>
      <c r="B711" s="65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20"/>
      <c r="AD711" s="321" t="s">
        <v>550</v>
      </c>
      <c r="AE711" s="322"/>
      <c r="AF711" s="322"/>
      <c r="AG711" s="94" t="s">
        <v>635</v>
      </c>
      <c r="AH711" s="95"/>
      <c r="AI711" s="95"/>
      <c r="AJ711" s="95"/>
      <c r="AK711" s="95"/>
      <c r="AL711" s="95"/>
      <c r="AM711" s="95"/>
      <c r="AN711" s="95"/>
      <c r="AO711" s="95"/>
      <c r="AP711" s="95"/>
      <c r="AQ711" s="95"/>
      <c r="AR711" s="95"/>
      <c r="AS711" s="95"/>
      <c r="AT711" s="95"/>
      <c r="AU711" s="95"/>
      <c r="AV711" s="95"/>
      <c r="AW711" s="95"/>
      <c r="AX711" s="96"/>
    </row>
    <row r="712" spans="1:50" ht="31.9" customHeight="1" x14ac:dyDescent="0.15">
      <c r="A712" s="649"/>
      <c r="B712" s="651"/>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20"/>
      <c r="AD712" s="789" t="s">
        <v>550</v>
      </c>
      <c r="AE712" s="790"/>
      <c r="AF712" s="790"/>
      <c r="AG712" s="817" t="s">
        <v>677</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3" t="s">
        <v>486</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634</v>
      </c>
      <c r="AE713" s="322"/>
      <c r="AF713" s="670"/>
      <c r="AG713" s="94"/>
      <c r="AH713" s="95"/>
      <c r="AI713" s="95"/>
      <c r="AJ713" s="95"/>
      <c r="AK713" s="95"/>
      <c r="AL713" s="95"/>
      <c r="AM713" s="95"/>
      <c r="AN713" s="95"/>
      <c r="AO713" s="95"/>
      <c r="AP713" s="95"/>
      <c r="AQ713" s="95"/>
      <c r="AR713" s="95"/>
      <c r="AS713" s="95"/>
      <c r="AT713" s="95"/>
      <c r="AU713" s="95"/>
      <c r="AV713" s="95"/>
      <c r="AW713" s="95"/>
      <c r="AX713" s="96"/>
    </row>
    <row r="714" spans="1:50" ht="31.15" customHeight="1" x14ac:dyDescent="0.15">
      <c r="A714" s="652"/>
      <c r="B714" s="653"/>
      <c r="C714" s="654" t="s">
        <v>458</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550</v>
      </c>
      <c r="AE714" s="815"/>
      <c r="AF714" s="816"/>
      <c r="AG714" s="743" t="s">
        <v>636</v>
      </c>
      <c r="AH714" s="744"/>
      <c r="AI714" s="744"/>
      <c r="AJ714" s="744"/>
      <c r="AK714" s="744"/>
      <c r="AL714" s="744"/>
      <c r="AM714" s="744"/>
      <c r="AN714" s="744"/>
      <c r="AO714" s="744"/>
      <c r="AP714" s="744"/>
      <c r="AQ714" s="744"/>
      <c r="AR714" s="744"/>
      <c r="AS714" s="744"/>
      <c r="AT714" s="744"/>
      <c r="AU714" s="744"/>
      <c r="AV714" s="744"/>
      <c r="AW714" s="744"/>
      <c r="AX714" s="745"/>
    </row>
    <row r="715" spans="1:50" ht="43.9" customHeight="1" x14ac:dyDescent="0.15">
      <c r="A715" s="647" t="s">
        <v>40</v>
      </c>
      <c r="B715" s="791"/>
      <c r="C715" s="792" t="s">
        <v>459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633</v>
      </c>
      <c r="AE715" s="612"/>
      <c r="AF715" s="663"/>
      <c r="AG715" s="749" t="s">
        <v>681</v>
      </c>
      <c r="AH715" s="750"/>
      <c r="AI715" s="750"/>
      <c r="AJ715" s="750"/>
      <c r="AK715" s="750"/>
      <c r="AL715" s="750"/>
      <c r="AM715" s="750"/>
      <c r="AN715" s="750"/>
      <c r="AO715" s="750"/>
      <c r="AP715" s="750"/>
      <c r="AQ715" s="750"/>
      <c r="AR715" s="750"/>
      <c r="AS715" s="750"/>
      <c r="AT715" s="750"/>
      <c r="AU715" s="750"/>
      <c r="AV715" s="750"/>
      <c r="AW715" s="750"/>
      <c r="AX715" s="751"/>
    </row>
    <row r="716" spans="1:50" ht="58.1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550</v>
      </c>
      <c r="AE716" s="634"/>
      <c r="AF716" s="634"/>
      <c r="AG716" s="94" t="s">
        <v>692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9"/>
      <c r="B717" s="65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633</v>
      </c>
      <c r="AE717" s="322"/>
      <c r="AF717" s="322"/>
      <c r="AG717" s="94" t="s">
        <v>688</v>
      </c>
      <c r="AH717" s="95"/>
      <c r="AI717" s="95"/>
      <c r="AJ717" s="95"/>
      <c r="AK717" s="95"/>
      <c r="AL717" s="95"/>
      <c r="AM717" s="95"/>
      <c r="AN717" s="95"/>
      <c r="AO717" s="95"/>
      <c r="AP717" s="95"/>
      <c r="AQ717" s="95"/>
      <c r="AR717" s="95"/>
      <c r="AS717" s="95"/>
      <c r="AT717" s="95"/>
      <c r="AU717" s="95"/>
      <c r="AV717" s="95"/>
      <c r="AW717" s="95"/>
      <c r="AX717" s="96"/>
    </row>
    <row r="718" spans="1:50" ht="36" customHeight="1" x14ac:dyDescent="0.15">
      <c r="A718" s="652"/>
      <c r="B718" s="65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637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634</v>
      </c>
      <c r="AE719" s="612"/>
      <c r="AF719" s="612"/>
      <c r="AG719" s="118"/>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85"/>
      <c r="B720" s="786"/>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7"/>
      <c r="B725" s="78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6.65" customHeight="1" x14ac:dyDescent="0.15">
      <c r="A726" s="647" t="s">
        <v>48</v>
      </c>
      <c r="B726" s="809"/>
      <c r="C726" s="822" t="s">
        <v>53</v>
      </c>
      <c r="D726" s="844"/>
      <c r="E726" s="844"/>
      <c r="F726" s="845"/>
      <c r="G726" s="579" t="s">
        <v>680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197.65" customHeight="1" thickBot="1" x14ac:dyDescent="0.2">
      <c r="A727" s="810"/>
      <c r="B727" s="811"/>
      <c r="C727" s="755" t="s">
        <v>57</v>
      </c>
      <c r="D727" s="756"/>
      <c r="E727" s="756"/>
      <c r="F727" s="757"/>
      <c r="G727" s="577" t="s">
        <v>710</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t="s">
        <v>675</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492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7" t="s">
        <v>431</v>
      </c>
      <c r="B737" s="203"/>
      <c r="C737" s="203"/>
      <c r="D737" s="204"/>
      <c r="E737" s="993" t="s">
        <v>564</v>
      </c>
      <c r="F737" s="993"/>
      <c r="G737" s="993"/>
      <c r="H737" s="993"/>
      <c r="I737" s="993"/>
      <c r="J737" s="993"/>
      <c r="K737" s="993"/>
      <c r="L737" s="993"/>
      <c r="M737" s="993"/>
      <c r="N737" s="358" t="s">
        <v>358</v>
      </c>
      <c r="O737" s="358"/>
      <c r="P737" s="358"/>
      <c r="Q737" s="358"/>
      <c r="R737" s="993" t="s">
        <v>565</v>
      </c>
      <c r="S737" s="993"/>
      <c r="T737" s="993"/>
      <c r="U737" s="993"/>
      <c r="V737" s="993"/>
      <c r="W737" s="993"/>
      <c r="X737" s="993"/>
      <c r="Y737" s="993"/>
      <c r="Z737" s="993"/>
      <c r="AA737" s="358" t="s">
        <v>359</v>
      </c>
      <c r="AB737" s="358"/>
      <c r="AC737" s="358"/>
      <c r="AD737" s="358"/>
      <c r="AE737" s="993" t="s">
        <v>566</v>
      </c>
      <c r="AF737" s="993"/>
      <c r="AG737" s="993"/>
      <c r="AH737" s="993"/>
      <c r="AI737" s="993"/>
      <c r="AJ737" s="993"/>
      <c r="AK737" s="993"/>
      <c r="AL737" s="993"/>
      <c r="AM737" s="993"/>
      <c r="AN737" s="358" t="s">
        <v>360</v>
      </c>
      <c r="AO737" s="358"/>
      <c r="AP737" s="358"/>
      <c r="AQ737" s="358"/>
      <c r="AR737" s="994" t="s">
        <v>567</v>
      </c>
      <c r="AS737" s="995"/>
      <c r="AT737" s="995"/>
      <c r="AU737" s="995"/>
      <c r="AV737" s="995"/>
      <c r="AW737" s="995"/>
      <c r="AX737" s="996"/>
      <c r="AY737" s="89"/>
      <c r="AZ737" s="89"/>
    </row>
    <row r="738" spans="1:52" ht="24.75" customHeight="1" x14ac:dyDescent="0.15">
      <c r="A738" s="997" t="s">
        <v>361</v>
      </c>
      <c r="B738" s="203"/>
      <c r="C738" s="203"/>
      <c r="D738" s="204"/>
      <c r="E738" s="993" t="s">
        <v>568</v>
      </c>
      <c r="F738" s="993"/>
      <c r="G738" s="993"/>
      <c r="H738" s="993"/>
      <c r="I738" s="993"/>
      <c r="J738" s="993"/>
      <c r="K738" s="993"/>
      <c r="L738" s="993"/>
      <c r="M738" s="993"/>
      <c r="N738" s="358" t="s">
        <v>362</v>
      </c>
      <c r="O738" s="358"/>
      <c r="P738" s="358"/>
      <c r="Q738" s="358"/>
      <c r="R738" s="993" t="s">
        <v>569</v>
      </c>
      <c r="S738" s="993"/>
      <c r="T738" s="993"/>
      <c r="U738" s="993"/>
      <c r="V738" s="993"/>
      <c r="W738" s="993"/>
      <c r="X738" s="993"/>
      <c r="Y738" s="993"/>
      <c r="Z738" s="993"/>
      <c r="AA738" s="358" t="s">
        <v>479</v>
      </c>
      <c r="AB738" s="358"/>
      <c r="AC738" s="358"/>
      <c r="AD738" s="358"/>
      <c r="AE738" s="993" t="s">
        <v>570</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537</v>
      </c>
      <c r="B739" s="1002"/>
      <c r="C739" s="1002"/>
      <c r="D739" s="1003"/>
      <c r="E739" s="1004"/>
      <c r="F739" s="1005"/>
      <c r="G739" s="1005"/>
      <c r="H739" s="91" t="str">
        <f>IF(E739="", "", "(")</f>
        <v/>
      </c>
      <c r="I739" s="988"/>
      <c r="J739" s="988"/>
      <c r="K739" s="91" t="str">
        <f>IF(OR(I739="　", I739=""), "", "-")</f>
        <v/>
      </c>
      <c r="L739" s="989">
        <v>15</v>
      </c>
      <c r="M739" s="989"/>
      <c r="N739" s="92" t="str">
        <f>IF(O739="", "", "-")</f>
        <v/>
      </c>
      <c r="O739" s="93"/>
      <c r="P739" s="92" t="str">
        <f>IF(E739="", "", ")")</f>
        <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21" t="s">
        <v>526</v>
      </c>
      <c r="B740" s="622"/>
      <c r="C740" s="622"/>
      <c r="D740" s="622"/>
      <c r="E740" s="622"/>
      <c r="F740" s="623"/>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528</v>
      </c>
      <c r="B779" s="636"/>
      <c r="C779" s="636"/>
      <c r="D779" s="636"/>
      <c r="E779" s="636"/>
      <c r="F779" s="637"/>
      <c r="G779" s="602" t="s">
        <v>571</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572</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573</v>
      </c>
      <c r="H781" s="678"/>
      <c r="I781" s="678"/>
      <c r="J781" s="678"/>
      <c r="K781" s="679"/>
      <c r="L781" s="671" t="s">
        <v>574</v>
      </c>
      <c r="M781" s="672"/>
      <c r="N781" s="672"/>
      <c r="O781" s="672"/>
      <c r="P781" s="672"/>
      <c r="Q781" s="672"/>
      <c r="R781" s="672"/>
      <c r="S781" s="672"/>
      <c r="T781" s="672"/>
      <c r="U781" s="672"/>
      <c r="V781" s="672"/>
      <c r="W781" s="672"/>
      <c r="X781" s="673"/>
      <c r="Y781" s="384">
        <v>428</v>
      </c>
      <c r="Z781" s="385"/>
      <c r="AA781" s="385"/>
      <c r="AB781" s="812"/>
      <c r="AC781" s="677" t="s">
        <v>573</v>
      </c>
      <c r="AD781" s="678"/>
      <c r="AE781" s="678"/>
      <c r="AF781" s="678"/>
      <c r="AG781" s="679"/>
      <c r="AH781" s="671" t="s">
        <v>574</v>
      </c>
      <c r="AI781" s="672"/>
      <c r="AJ781" s="672"/>
      <c r="AK781" s="672"/>
      <c r="AL781" s="672"/>
      <c r="AM781" s="672"/>
      <c r="AN781" s="672"/>
      <c r="AO781" s="672"/>
      <c r="AP781" s="672"/>
      <c r="AQ781" s="672"/>
      <c r="AR781" s="672"/>
      <c r="AS781" s="672"/>
      <c r="AT781" s="673"/>
      <c r="AU781" s="384">
        <v>826</v>
      </c>
      <c r="AV781" s="385"/>
      <c r="AW781" s="385"/>
      <c r="AX781" s="386"/>
    </row>
    <row r="782" spans="1:50" ht="24.75" customHeight="1" x14ac:dyDescent="0.15">
      <c r="A782" s="638"/>
      <c r="B782" s="639"/>
      <c r="C782" s="639"/>
      <c r="D782" s="639"/>
      <c r="E782" s="639"/>
      <c r="F782" s="640"/>
      <c r="G782" s="613" t="s">
        <v>573</v>
      </c>
      <c r="H782" s="614"/>
      <c r="I782" s="614"/>
      <c r="J782" s="614"/>
      <c r="K782" s="615"/>
      <c r="L782" s="605" t="s">
        <v>575</v>
      </c>
      <c r="M782" s="606"/>
      <c r="N782" s="606"/>
      <c r="O782" s="606"/>
      <c r="P782" s="606"/>
      <c r="Q782" s="606"/>
      <c r="R782" s="606"/>
      <c r="S782" s="606"/>
      <c r="T782" s="606"/>
      <c r="U782" s="606"/>
      <c r="V782" s="606"/>
      <c r="W782" s="606"/>
      <c r="X782" s="607"/>
      <c r="Y782" s="608">
        <v>15</v>
      </c>
      <c r="Z782" s="609"/>
      <c r="AA782" s="609"/>
      <c r="AB782" s="619"/>
      <c r="AC782" s="613" t="s">
        <v>573</v>
      </c>
      <c r="AD782" s="614"/>
      <c r="AE782" s="614"/>
      <c r="AF782" s="614"/>
      <c r="AG782" s="615"/>
      <c r="AH782" s="605" t="s">
        <v>575</v>
      </c>
      <c r="AI782" s="606"/>
      <c r="AJ782" s="606"/>
      <c r="AK782" s="606"/>
      <c r="AL782" s="606"/>
      <c r="AM782" s="606"/>
      <c r="AN782" s="606"/>
      <c r="AO782" s="606"/>
      <c r="AP782" s="606"/>
      <c r="AQ782" s="606"/>
      <c r="AR782" s="606"/>
      <c r="AS782" s="606"/>
      <c r="AT782" s="607"/>
      <c r="AU782" s="608">
        <v>18</v>
      </c>
      <c r="AV782" s="609"/>
      <c r="AW782" s="609"/>
      <c r="AX782" s="610"/>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t="s">
        <v>576</v>
      </c>
      <c r="AD783" s="614"/>
      <c r="AE783" s="614"/>
      <c r="AF783" s="614"/>
      <c r="AG783" s="615"/>
      <c r="AH783" s="605" t="s">
        <v>577</v>
      </c>
      <c r="AI783" s="606"/>
      <c r="AJ783" s="606"/>
      <c r="AK783" s="606"/>
      <c r="AL783" s="606"/>
      <c r="AM783" s="606"/>
      <c r="AN783" s="606"/>
      <c r="AO783" s="606"/>
      <c r="AP783" s="606"/>
      <c r="AQ783" s="606"/>
      <c r="AR783" s="606"/>
      <c r="AS783" s="606"/>
      <c r="AT783" s="607"/>
      <c r="AU783" s="608">
        <v>5</v>
      </c>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443</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849</v>
      </c>
      <c r="AV791" s="839"/>
      <c r="AW791" s="839"/>
      <c r="AX791" s="841"/>
    </row>
    <row r="792" spans="1:50" ht="24.75" customHeight="1" x14ac:dyDescent="0.15">
      <c r="A792" s="638"/>
      <c r="B792" s="639"/>
      <c r="C792" s="639"/>
      <c r="D792" s="639"/>
      <c r="E792" s="639"/>
      <c r="F792" s="640"/>
      <c r="G792" s="602" t="s">
        <v>609</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610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15">
      <c r="A794" s="638"/>
      <c r="B794" s="639"/>
      <c r="C794" s="639"/>
      <c r="D794" s="639"/>
      <c r="E794" s="639"/>
      <c r="F794" s="640"/>
      <c r="G794" s="677" t="s">
        <v>573</v>
      </c>
      <c r="H794" s="678"/>
      <c r="I794" s="678"/>
      <c r="J794" s="678"/>
      <c r="K794" s="679"/>
      <c r="L794" s="671" t="s">
        <v>611</v>
      </c>
      <c r="M794" s="672"/>
      <c r="N794" s="672"/>
      <c r="O794" s="672"/>
      <c r="P794" s="672"/>
      <c r="Q794" s="672"/>
      <c r="R794" s="672"/>
      <c r="S794" s="672"/>
      <c r="T794" s="672"/>
      <c r="U794" s="672"/>
      <c r="V794" s="672"/>
      <c r="W794" s="672"/>
      <c r="X794" s="673"/>
      <c r="Y794" s="384">
        <v>272</v>
      </c>
      <c r="Z794" s="385"/>
      <c r="AA794" s="385"/>
      <c r="AB794" s="812"/>
      <c r="AC794" s="677" t="s">
        <v>573</v>
      </c>
      <c r="AD794" s="678"/>
      <c r="AE794" s="678"/>
      <c r="AF794" s="678"/>
      <c r="AG794" s="679"/>
      <c r="AH794" s="671" t="s">
        <v>574</v>
      </c>
      <c r="AI794" s="672"/>
      <c r="AJ794" s="672"/>
      <c r="AK794" s="672"/>
      <c r="AL794" s="672"/>
      <c r="AM794" s="672"/>
      <c r="AN794" s="672"/>
      <c r="AO794" s="672"/>
      <c r="AP794" s="672"/>
      <c r="AQ794" s="672"/>
      <c r="AR794" s="672"/>
      <c r="AS794" s="672"/>
      <c r="AT794" s="673"/>
      <c r="AU794" s="384">
        <v>454</v>
      </c>
      <c r="AV794" s="385"/>
      <c r="AW794" s="385"/>
      <c r="AX794" s="386"/>
    </row>
    <row r="795" spans="1:50" ht="24.75"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272</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454</v>
      </c>
      <c r="AV804" s="839"/>
      <c r="AW804" s="839"/>
      <c r="AX804" s="841"/>
    </row>
    <row r="805" spans="1:50" ht="24.75" customHeight="1" x14ac:dyDescent="0.15">
      <c r="A805" s="638"/>
      <c r="B805" s="639"/>
      <c r="C805" s="639"/>
      <c r="D805" s="639"/>
      <c r="E805" s="639"/>
      <c r="F805" s="640"/>
      <c r="G805" s="602" t="s">
        <v>578</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454</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customHeight="1" x14ac:dyDescent="0.15">
      <c r="A807" s="638"/>
      <c r="B807" s="639"/>
      <c r="C807" s="639"/>
      <c r="D807" s="639"/>
      <c r="E807" s="639"/>
      <c r="F807" s="640"/>
      <c r="G807" s="677" t="s">
        <v>573</v>
      </c>
      <c r="H807" s="678"/>
      <c r="I807" s="678"/>
      <c r="J807" s="678"/>
      <c r="K807" s="679"/>
      <c r="L807" s="671" t="s">
        <v>612</v>
      </c>
      <c r="M807" s="672"/>
      <c r="N807" s="672"/>
      <c r="O807" s="672"/>
      <c r="P807" s="672"/>
      <c r="Q807" s="672"/>
      <c r="R807" s="672"/>
      <c r="S807" s="672"/>
      <c r="T807" s="672"/>
      <c r="U807" s="672"/>
      <c r="V807" s="672"/>
      <c r="W807" s="672"/>
      <c r="X807" s="673"/>
      <c r="Y807" s="384">
        <v>3</v>
      </c>
      <c r="Z807" s="385"/>
      <c r="AA807" s="385"/>
      <c r="AB807" s="812"/>
      <c r="AC807" s="677"/>
      <c r="AD807" s="678"/>
      <c r="AE807" s="678"/>
      <c r="AF807" s="678"/>
      <c r="AG807" s="679"/>
      <c r="AH807" s="671"/>
      <c r="AI807" s="672"/>
      <c r="AJ807" s="672"/>
      <c r="AK807" s="672"/>
      <c r="AL807" s="672"/>
      <c r="AM807" s="672"/>
      <c r="AN807" s="672"/>
      <c r="AO807" s="672"/>
      <c r="AP807" s="672"/>
      <c r="AQ807" s="672"/>
      <c r="AR807" s="672"/>
      <c r="AS807" s="672"/>
      <c r="AT807" s="673"/>
      <c r="AU807" s="384"/>
      <c r="AV807" s="385"/>
      <c r="AW807" s="385"/>
      <c r="AX807" s="386"/>
    </row>
    <row r="808" spans="1:50" ht="24.75" customHeight="1" x14ac:dyDescent="0.15">
      <c r="A808" s="638"/>
      <c r="B808" s="639"/>
      <c r="C808" s="639"/>
      <c r="D808" s="639"/>
      <c r="E808" s="639"/>
      <c r="F808" s="640"/>
      <c r="G808" s="613" t="s">
        <v>573</v>
      </c>
      <c r="H808" s="614"/>
      <c r="I808" s="614"/>
      <c r="J808" s="614"/>
      <c r="K808" s="615"/>
      <c r="L808" s="605" t="s">
        <v>613</v>
      </c>
      <c r="M808" s="606"/>
      <c r="N808" s="606"/>
      <c r="O808" s="606"/>
      <c r="P808" s="606"/>
      <c r="Q808" s="606"/>
      <c r="R808" s="606"/>
      <c r="S808" s="606"/>
      <c r="T808" s="606"/>
      <c r="U808" s="606"/>
      <c r="V808" s="606"/>
      <c r="W808" s="606"/>
      <c r="X808" s="607"/>
      <c r="Y808" s="608">
        <v>2</v>
      </c>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x14ac:dyDescent="0.15">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5</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400</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84"/>
      <c r="Z820" s="385"/>
      <c r="AA820" s="385"/>
      <c r="AB820" s="812"/>
      <c r="AC820" s="677"/>
      <c r="AD820" s="678"/>
      <c r="AE820" s="678"/>
      <c r="AF820" s="678"/>
      <c r="AG820" s="679"/>
      <c r="AH820" s="671"/>
      <c r="AI820" s="672"/>
      <c r="AJ820" s="672"/>
      <c r="AK820" s="672"/>
      <c r="AL820" s="672"/>
      <c r="AM820" s="672"/>
      <c r="AN820" s="672"/>
      <c r="AO820" s="672"/>
      <c r="AP820" s="672"/>
      <c r="AQ820" s="672"/>
      <c r="AR820" s="672"/>
      <c r="AS820" s="672"/>
      <c r="AT820" s="673"/>
      <c r="AU820" s="384"/>
      <c r="AV820" s="385"/>
      <c r="AW820" s="385"/>
      <c r="AX820" s="386"/>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509</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579</v>
      </c>
      <c r="D837" s="340"/>
      <c r="E837" s="340"/>
      <c r="F837" s="340"/>
      <c r="G837" s="340"/>
      <c r="H837" s="340"/>
      <c r="I837" s="340"/>
      <c r="J837" s="341">
        <v>5010005013660</v>
      </c>
      <c r="K837" s="342"/>
      <c r="L837" s="342"/>
      <c r="M837" s="342"/>
      <c r="N837" s="342"/>
      <c r="O837" s="342"/>
      <c r="P837" s="355" t="s">
        <v>580</v>
      </c>
      <c r="Q837" s="343"/>
      <c r="R837" s="343"/>
      <c r="S837" s="343"/>
      <c r="T837" s="343"/>
      <c r="U837" s="343"/>
      <c r="V837" s="343"/>
      <c r="W837" s="343"/>
      <c r="X837" s="343"/>
      <c r="Y837" s="344">
        <v>443</v>
      </c>
      <c r="Z837" s="345"/>
      <c r="AA837" s="345"/>
      <c r="AB837" s="346"/>
      <c r="AC837" s="356" t="s">
        <v>581</v>
      </c>
      <c r="AD837" s="364"/>
      <c r="AE837" s="364"/>
      <c r="AF837" s="364"/>
      <c r="AG837" s="364"/>
      <c r="AH837" s="365" t="s">
        <v>582</v>
      </c>
      <c r="AI837" s="366"/>
      <c r="AJ837" s="366"/>
      <c r="AK837" s="366"/>
      <c r="AL837" s="350" t="s">
        <v>583</v>
      </c>
      <c r="AM837" s="351"/>
      <c r="AN837" s="351"/>
      <c r="AO837" s="352"/>
      <c r="AP837" s="353" t="s">
        <v>584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4.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509</v>
      </c>
      <c r="AI869" s="357"/>
      <c r="AJ869" s="357"/>
      <c r="AK869" s="357"/>
      <c r="AL869" s="357" t="s">
        <v>21</v>
      </c>
      <c r="AM869" s="357"/>
      <c r="AN869" s="357"/>
      <c r="AO869" s="362"/>
      <c r="AP869" s="363" t="s">
        <v>433</v>
      </c>
      <c r="AQ869" s="363"/>
      <c r="AR869" s="363"/>
      <c r="AS869" s="363"/>
      <c r="AT869" s="363"/>
      <c r="AU869" s="363"/>
      <c r="AV869" s="363"/>
      <c r="AW869" s="363"/>
      <c r="AX869" s="363"/>
    </row>
    <row r="870" spans="1:50" ht="52.9" customHeight="1" x14ac:dyDescent="0.15">
      <c r="A870" s="372">
        <v>1</v>
      </c>
      <c r="B870" s="372">
        <v>1</v>
      </c>
      <c r="C870" s="354" t="s">
        <v>586</v>
      </c>
      <c r="D870" s="340"/>
      <c r="E870" s="340"/>
      <c r="F870" s="340"/>
      <c r="G870" s="340"/>
      <c r="H870" s="340"/>
      <c r="I870" s="340"/>
      <c r="J870" s="341">
        <v>7011005002230</v>
      </c>
      <c r="K870" s="342"/>
      <c r="L870" s="342"/>
      <c r="M870" s="342"/>
      <c r="N870" s="342"/>
      <c r="O870" s="342"/>
      <c r="P870" s="355" t="s">
        <v>587</v>
      </c>
      <c r="Q870" s="343"/>
      <c r="R870" s="343"/>
      <c r="S870" s="343"/>
      <c r="T870" s="343"/>
      <c r="U870" s="343"/>
      <c r="V870" s="343"/>
      <c r="W870" s="343"/>
      <c r="X870" s="343"/>
      <c r="Y870" s="344">
        <v>849</v>
      </c>
      <c r="Z870" s="345"/>
      <c r="AA870" s="345"/>
      <c r="AB870" s="346"/>
      <c r="AC870" s="356" t="s">
        <v>581</v>
      </c>
      <c r="AD870" s="364"/>
      <c r="AE870" s="364"/>
      <c r="AF870" s="364"/>
      <c r="AG870" s="364"/>
      <c r="AH870" s="365" t="s">
        <v>583</v>
      </c>
      <c r="AI870" s="366"/>
      <c r="AJ870" s="366"/>
      <c r="AK870" s="366"/>
      <c r="AL870" s="350" t="s">
        <v>583</v>
      </c>
      <c r="AM870" s="351"/>
      <c r="AN870" s="351"/>
      <c r="AO870" s="352"/>
      <c r="AP870" s="353" t="s">
        <v>585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8.399999999999999"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509</v>
      </c>
      <c r="AI902" s="357"/>
      <c r="AJ902" s="357"/>
      <c r="AK902" s="357"/>
      <c r="AL902" s="357" t="s">
        <v>21</v>
      </c>
      <c r="AM902" s="357"/>
      <c r="AN902" s="357"/>
      <c r="AO902" s="362"/>
      <c r="AP902" s="363" t="s">
        <v>433</v>
      </c>
      <c r="AQ902" s="363"/>
      <c r="AR902" s="363"/>
      <c r="AS902" s="363"/>
      <c r="AT902" s="363"/>
      <c r="AU902" s="363"/>
      <c r="AV902" s="363"/>
      <c r="AW902" s="363"/>
      <c r="AX902" s="363"/>
    </row>
    <row r="903" spans="1:50" ht="40.15" customHeight="1" x14ac:dyDescent="0.15">
      <c r="A903" s="372">
        <v>1</v>
      </c>
      <c r="B903" s="372">
        <v>1</v>
      </c>
      <c r="C903" s="340" t="s">
        <v>588</v>
      </c>
      <c r="D903" s="340"/>
      <c r="E903" s="340"/>
      <c r="F903" s="340"/>
      <c r="G903" s="340"/>
      <c r="H903" s="340"/>
      <c r="I903" s="340"/>
      <c r="J903" s="341">
        <v>5010001008846</v>
      </c>
      <c r="K903" s="342"/>
      <c r="L903" s="342"/>
      <c r="M903" s="342"/>
      <c r="N903" s="342"/>
      <c r="O903" s="342"/>
      <c r="P903" s="343" t="s">
        <v>589</v>
      </c>
      <c r="Q903" s="343"/>
      <c r="R903" s="343"/>
      <c r="S903" s="343"/>
      <c r="T903" s="343"/>
      <c r="U903" s="343"/>
      <c r="V903" s="343"/>
      <c r="W903" s="343"/>
      <c r="X903" s="343"/>
      <c r="Y903" s="344">
        <v>272</v>
      </c>
      <c r="Z903" s="345"/>
      <c r="AA903" s="345"/>
      <c r="AB903" s="346"/>
      <c r="AC903" s="356" t="s">
        <v>581</v>
      </c>
      <c r="AD903" s="364"/>
      <c r="AE903" s="364"/>
      <c r="AF903" s="364"/>
      <c r="AG903" s="364"/>
      <c r="AH903" s="365" t="s">
        <v>590</v>
      </c>
      <c r="AI903" s="366"/>
      <c r="AJ903" s="366"/>
      <c r="AK903" s="366"/>
      <c r="AL903" s="350" t="s">
        <v>590</v>
      </c>
      <c r="AM903" s="351"/>
      <c r="AN903" s="351"/>
      <c r="AO903" s="352"/>
      <c r="AP903" s="353" t="s">
        <v>590</v>
      </c>
      <c r="AQ903" s="353"/>
      <c r="AR903" s="353"/>
      <c r="AS903" s="353"/>
      <c r="AT903" s="353"/>
      <c r="AU903" s="353"/>
      <c r="AV903" s="353"/>
      <c r="AW903" s="353"/>
      <c r="AX903" s="353"/>
    </row>
    <row r="904" spans="1:50" ht="40.15" customHeight="1" x14ac:dyDescent="0.15">
      <c r="A904" s="372">
        <v>2</v>
      </c>
      <c r="B904" s="372">
        <v>1</v>
      </c>
      <c r="C904" s="340" t="s">
        <v>591</v>
      </c>
      <c r="D904" s="340"/>
      <c r="E904" s="340"/>
      <c r="F904" s="340"/>
      <c r="G904" s="340"/>
      <c r="H904" s="340"/>
      <c r="I904" s="340"/>
      <c r="J904" s="341">
        <v>5010001008813</v>
      </c>
      <c r="K904" s="342"/>
      <c r="L904" s="342"/>
      <c r="M904" s="342"/>
      <c r="N904" s="342"/>
      <c r="O904" s="342"/>
      <c r="P904" s="343" t="s">
        <v>589</v>
      </c>
      <c r="Q904" s="343"/>
      <c r="R904" s="343"/>
      <c r="S904" s="343"/>
      <c r="T904" s="343"/>
      <c r="U904" s="343"/>
      <c r="V904" s="343"/>
      <c r="W904" s="343"/>
      <c r="X904" s="343"/>
      <c r="Y904" s="344">
        <v>95</v>
      </c>
      <c r="Z904" s="345"/>
      <c r="AA904" s="345"/>
      <c r="AB904" s="346"/>
      <c r="AC904" s="356" t="s">
        <v>581</v>
      </c>
      <c r="AD904" s="364"/>
      <c r="AE904" s="364"/>
      <c r="AF904" s="364"/>
      <c r="AG904" s="364"/>
      <c r="AH904" s="365" t="s">
        <v>463</v>
      </c>
      <c r="AI904" s="366"/>
      <c r="AJ904" s="366"/>
      <c r="AK904" s="366"/>
      <c r="AL904" s="350" t="s">
        <v>463</v>
      </c>
      <c r="AM904" s="351"/>
      <c r="AN904" s="351"/>
      <c r="AO904" s="352"/>
      <c r="AP904" s="353" t="s">
        <v>463</v>
      </c>
      <c r="AQ904" s="353"/>
      <c r="AR904" s="353"/>
      <c r="AS904" s="353"/>
      <c r="AT904" s="353"/>
      <c r="AU904" s="353"/>
      <c r="AV904" s="353"/>
      <c r="AW904" s="353"/>
      <c r="AX904" s="353"/>
    </row>
    <row r="905" spans="1:50" ht="40.15" customHeight="1" x14ac:dyDescent="0.15">
      <c r="A905" s="372">
        <v>3</v>
      </c>
      <c r="B905" s="372">
        <v>1</v>
      </c>
      <c r="C905" s="354" t="s">
        <v>592</v>
      </c>
      <c r="D905" s="340"/>
      <c r="E905" s="340"/>
      <c r="F905" s="340"/>
      <c r="G905" s="340"/>
      <c r="H905" s="340"/>
      <c r="I905" s="340"/>
      <c r="J905" s="341">
        <v>2010001120389</v>
      </c>
      <c r="K905" s="342"/>
      <c r="L905" s="342"/>
      <c r="M905" s="342"/>
      <c r="N905" s="342"/>
      <c r="O905" s="342"/>
      <c r="P905" s="355" t="s">
        <v>589</v>
      </c>
      <c r="Q905" s="343"/>
      <c r="R905" s="343"/>
      <c r="S905" s="343"/>
      <c r="T905" s="343"/>
      <c r="U905" s="343"/>
      <c r="V905" s="343"/>
      <c r="W905" s="343"/>
      <c r="X905" s="343"/>
      <c r="Y905" s="344">
        <v>15</v>
      </c>
      <c r="Z905" s="345"/>
      <c r="AA905" s="345"/>
      <c r="AB905" s="346"/>
      <c r="AC905" s="356" t="s">
        <v>581</v>
      </c>
      <c r="AD905" s="364"/>
      <c r="AE905" s="364"/>
      <c r="AF905" s="364"/>
      <c r="AG905" s="364"/>
      <c r="AH905" s="348" t="s">
        <v>463</v>
      </c>
      <c r="AI905" s="349"/>
      <c r="AJ905" s="349"/>
      <c r="AK905" s="349"/>
      <c r="AL905" s="350" t="s">
        <v>463</v>
      </c>
      <c r="AM905" s="351"/>
      <c r="AN905" s="351"/>
      <c r="AO905" s="352"/>
      <c r="AP905" s="353" t="s">
        <v>463</v>
      </c>
      <c r="AQ905" s="353"/>
      <c r="AR905" s="353"/>
      <c r="AS905" s="353"/>
      <c r="AT905" s="353"/>
      <c r="AU905" s="353"/>
      <c r="AV905" s="353"/>
      <c r="AW905" s="353"/>
      <c r="AX905" s="353"/>
    </row>
    <row r="906" spans="1:50" ht="40.15" customHeight="1" x14ac:dyDescent="0.15">
      <c r="A906" s="372">
        <v>4</v>
      </c>
      <c r="B906" s="372">
        <v>1</v>
      </c>
      <c r="C906" s="354" t="s">
        <v>641</v>
      </c>
      <c r="D906" s="340"/>
      <c r="E906" s="340"/>
      <c r="F906" s="340"/>
      <c r="G906" s="340"/>
      <c r="H906" s="340"/>
      <c r="I906" s="340"/>
      <c r="J906" s="341">
        <v>4500001000003</v>
      </c>
      <c r="K906" s="342"/>
      <c r="L906" s="342"/>
      <c r="M906" s="342"/>
      <c r="N906" s="342"/>
      <c r="O906" s="342"/>
      <c r="P906" s="355" t="s">
        <v>589</v>
      </c>
      <c r="Q906" s="343"/>
      <c r="R906" s="343"/>
      <c r="S906" s="343"/>
      <c r="T906" s="343"/>
      <c r="U906" s="343"/>
      <c r="V906" s="343"/>
      <c r="W906" s="343"/>
      <c r="X906" s="343"/>
      <c r="Y906" s="344">
        <v>11</v>
      </c>
      <c r="Z906" s="345"/>
      <c r="AA906" s="345"/>
      <c r="AB906" s="346"/>
      <c r="AC906" s="356" t="s">
        <v>581</v>
      </c>
      <c r="AD906" s="364"/>
      <c r="AE906" s="364"/>
      <c r="AF906" s="364"/>
      <c r="AG906" s="364"/>
      <c r="AH906" s="348" t="s">
        <v>463</v>
      </c>
      <c r="AI906" s="349"/>
      <c r="AJ906" s="349"/>
      <c r="AK906" s="349"/>
      <c r="AL906" s="350" t="s">
        <v>463</v>
      </c>
      <c r="AM906" s="351"/>
      <c r="AN906" s="351"/>
      <c r="AO906" s="352"/>
      <c r="AP906" s="353" t="s">
        <v>463</v>
      </c>
      <c r="AQ906" s="353"/>
      <c r="AR906" s="353"/>
      <c r="AS906" s="353"/>
      <c r="AT906" s="353"/>
      <c r="AU906" s="353"/>
      <c r="AV906" s="353"/>
      <c r="AW906" s="353"/>
      <c r="AX906" s="353"/>
    </row>
    <row r="907" spans="1:50" ht="40.15" customHeight="1" x14ac:dyDescent="0.15">
      <c r="A907" s="372">
        <v>5</v>
      </c>
      <c r="B907" s="372">
        <v>1</v>
      </c>
      <c r="C907" s="354" t="s">
        <v>642</v>
      </c>
      <c r="D907" s="340"/>
      <c r="E907" s="340"/>
      <c r="F907" s="340"/>
      <c r="G907" s="340"/>
      <c r="H907" s="340"/>
      <c r="I907" s="340"/>
      <c r="J907" s="341">
        <v>6010001008845</v>
      </c>
      <c r="K907" s="342"/>
      <c r="L907" s="342"/>
      <c r="M907" s="342"/>
      <c r="N907" s="342"/>
      <c r="O907" s="342"/>
      <c r="P907" s="343" t="s">
        <v>589</v>
      </c>
      <c r="Q907" s="343"/>
      <c r="R907" s="343"/>
      <c r="S907" s="343"/>
      <c r="T907" s="343"/>
      <c r="U907" s="343"/>
      <c r="V907" s="343"/>
      <c r="W907" s="343"/>
      <c r="X907" s="343"/>
      <c r="Y907" s="344">
        <v>7</v>
      </c>
      <c r="Z907" s="345"/>
      <c r="AA907" s="345"/>
      <c r="AB907" s="346"/>
      <c r="AC907" s="356" t="s">
        <v>581</v>
      </c>
      <c r="AD907" s="364"/>
      <c r="AE907" s="364"/>
      <c r="AF907" s="364"/>
      <c r="AG907" s="364"/>
      <c r="AH907" s="348" t="s">
        <v>463</v>
      </c>
      <c r="AI907" s="349"/>
      <c r="AJ907" s="349"/>
      <c r="AK907" s="349"/>
      <c r="AL907" s="350" t="s">
        <v>463</v>
      </c>
      <c r="AM907" s="351"/>
      <c r="AN907" s="351"/>
      <c r="AO907" s="352"/>
      <c r="AP907" s="353" t="s">
        <v>463</v>
      </c>
      <c r="AQ907" s="353"/>
      <c r="AR907" s="353"/>
      <c r="AS907" s="353"/>
      <c r="AT907" s="353"/>
      <c r="AU907" s="353"/>
      <c r="AV907" s="353"/>
      <c r="AW907" s="353"/>
      <c r="AX907" s="353"/>
    </row>
    <row r="908" spans="1:50" ht="40.15" customHeight="1" x14ac:dyDescent="0.15">
      <c r="A908" s="372">
        <v>6</v>
      </c>
      <c r="B908" s="372">
        <v>1</v>
      </c>
      <c r="C908" s="340" t="s">
        <v>593</v>
      </c>
      <c r="D908" s="340"/>
      <c r="E908" s="340"/>
      <c r="F908" s="340"/>
      <c r="G908" s="340"/>
      <c r="H908" s="340"/>
      <c r="I908" s="340"/>
      <c r="J908" s="341">
        <v>3100001002833</v>
      </c>
      <c r="K908" s="342"/>
      <c r="L908" s="342"/>
      <c r="M908" s="342"/>
      <c r="N908" s="342"/>
      <c r="O908" s="342"/>
      <c r="P908" s="343" t="s">
        <v>589</v>
      </c>
      <c r="Q908" s="343"/>
      <c r="R908" s="343"/>
      <c r="S908" s="343"/>
      <c r="T908" s="343"/>
      <c r="U908" s="343"/>
      <c r="V908" s="343"/>
      <c r="W908" s="343"/>
      <c r="X908" s="343"/>
      <c r="Y908" s="344">
        <v>6</v>
      </c>
      <c r="Z908" s="345"/>
      <c r="AA908" s="345"/>
      <c r="AB908" s="346"/>
      <c r="AC908" s="356" t="s">
        <v>581</v>
      </c>
      <c r="AD908" s="364"/>
      <c r="AE908" s="364"/>
      <c r="AF908" s="364"/>
      <c r="AG908" s="364"/>
      <c r="AH908" s="348" t="s">
        <v>463</v>
      </c>
      <c r="AI908" s="349"/>
      <c r="AJ908" s="349"/>
      <c r="AK908" s="349"/>
      <c r="AL908" s="350" t="s">
        <v>463</v>
      </c>
      <c r="AM908" s="351"/>
      <c r="AN908" s="351"/>
      <c r="AO908" s="352"/>
      <c r="AP908" s="353" t="s">
        <v>463</v>
      </c>
      <c r="AQ908" s="353"/>
      <c r="AR908" s="353"/>
      <c r="AS908" s="353"/>
      <c r="AT908" s="353"/>
      <c r="AU908" s="353"/>
      <c r="AV908" s="353"/>
      <c r="AW908" s="353"/>
      <c r="AX908" s="353"/>
    </row>
    <row r="909" spans="1:50" ht="40.15" customHeight="1" x14ac:dyDescent="0.15">
      <c r="A909" s="372">
        <v>7</v>
      </c>
      <c r="B909" s="372">
        <v>1</v>
      </c>
      <c r="C909" s="354" t="s">
        <v>643</v>
      </c>
      <c r="D909" s="340"/>
      <c r="E909" s="340"/>
      <c r="F909" s="340"/>
      <c r="G909" s="340"/>
      <c r="H909" s="340"/>
      <c r="I909" s="340"/>
      <c r="J909" s="341">
        <v>9190005007666</v>
      </c>
      <c r="K909" s="342"/>
      <c r="L909" s="342"/>
      <c r="M909" s="342"/>
      <c r="N909" s="342"/>
      <c r="O909" s="342"/>
      <c r="P909" s="343" t="s">
        <v>589</v>
      </c>
      <c r="Q909" s="343"/>
      <c r="R909" s="343"/>
      <c r="S909" s="343"/>
      <c r="T909" s="343"/>
      <c r="U909" s="343"/>
      <c r="V909" s="343"/>
      <c r="W909" s="343"/>
      <c r="X909" s="343"/>
      <c r="Y909" s="344">
        <v>5</v>
      </c>
      <c r="Z909" s="345"/>
      <c r="AA909" s="345"/>
      <c r="AB909" s="346"/>
      <c r="AC909" s="356" t="s">
        <v>581</v>
      </c>
      <c r="AD909" s="364"/>
      <c r="AE909" s="364"/>
      <c r="AF909" s="364"/>
      <c r="AG909" s="364"/>
      <c r="AH909" s="348" t="s">
        <v>463</v>
      </c>
      <c r="AI909" s="349"/>
      <c r="AJ909" s="349"/>
      <c r="AK909" s="349"/>
      <c r="AL909" s="350" t="s">
        <v>463</v>
      </c>
      <c r="AM909" s="351"/>
      <c r="AN909" s="351"/>
      <c r="AO909" s="352"/>
      <c r="AP909" s="353" t="s">
        <v>463</v>
      </c>
      <c r="AQ909" s="353"/>
      <c r="AR909" s="353"/>
      <c r="AS909" s="353"/>
      <c r="AT909" s="353"/>
      <c r="AU909" s="353"/>
      <c r="AV909" s="353"/>
      <c r="AW909" s="353"/>
      <c r="AX909" s="353"/>
    </row>
    <row r="910" spans="1:50" ht="40.15" customHeight="1" x14ac:dyDescent="0.15">
      <c r="A910" s="372">
        <v>8</v>
      </c>
      <c r="B910" s="372">
        <v>1</v>
      </c>
      <c r="C910" s="354" t="s">
        <v>644</v>
      </c>
      <c r="D910" s="340"/>
      <c r="E910" s="340"/>
      <c r="F910" s="340"/>
      <c r="G910" s="340"/>
      <c r="H910" s="340"/>
      <c r="I910" s="340"/>
      <c r="J910" s="341">
        <v>1230001002946</v>
      </c>
      <c r="K910" s="342"/>
      <c r="L910" s="342"/>
      <c r="M910" s="342"/>
      <c r="N910" s="342"/>
      <c r="O910" s="342"/>
      <c r="P910" s="343" t="s">
        <v>589</v>
      </c>
      <c r="Q910" s="343"/>
      <c r="R910" s="343"/>
      <c r="S910" s="343"/>
      <c r="T910" s="343"/>
      <c r="U910" s="343"/>
      <c r="V910" s="343"/>
      <c r="W910" s="343"/>
      <c r="X910" s="343"/>
      <c r="Y910" s="344">
        <v>5</v>
      </c>
      <c r="Z910" s="345"/>
      <c r="AA910" s="345"/>
      <c r="AB910" s="346"/>
      <c r="AC910" s="356" t="s">
        <v>581</v>
      </c>
      <c r="AD910" s="364"/>
      <c r="AE910" s="364"/>
      <c r="AF910" s="364"/>
      <c r="AG910" s="364"/>
      <c r="AH910" s="348" t="s">
        <v>463</v>
      </c>
      <c r="AI910" s="349"/>
      <c r="AJ910" s="349"/>
      <c r="AK910" s="349"/>
      <c r="AL910" s="350" t="s">
        <v>463</v>
      </c>
      <c r="AM910" s="351"/>
      <c r="AN910" s="351"/>
      <c r="AO910" s="352"/>
      <c r="AP910" s="353" t="s">
        <v>463</v>
      </c>
      <c r="AQ910" s="353"/>
      <c r="AR910" s="353"/>
      <c r="AS910" s="353"/>
      <c r="AT910" s="353"/>
      <c r="AU910" s="353"/>
      <c r="AV910" s="353"/>
      <c r="AW910" s="353"/>
      <c r="AX910" s="353"/>
    </row>
    <row r="911" spans="1:50" ht="40.15" customHeight="1" x14ac:dyDescent="0.15">
      <c r="A911" s="372">
        <v>9</v>
      </c>
      <c r="B911" s="372">
        <v>1</v>
      </c>
      <c r="C911" s="354" t="s">
        <v>645</v>
      </c>
      <c r="D911" s="340"/>
      <c r="E911" s="340"/>
      <c r="F911" s="340"/>
      <c r="G911" s="340"/>
      <c r="H911" s="340"/>
      <c r="I911" s="340"/>
      <c r="J911" s="341">
        <v>5080001002669</v>
      </c>
      <c r="K911" s="342"/>
      <c r="L911" s="342"/>
      <c r="M911" s="342"/>
      <c r="N911" s="342"/>
      <c r="O911" s="342"/>
      <c r="P911" s="343" t="s">
        <v>589</v>
      </c>
      <c r="Q911" s="343"/>
      <c r="R911" s="343"/>
      <c r="S911" s="343"/>
      <c r="T911" s="343"/>
      <c r="U911" s="343"/>
      <c r="V911" s="343"/>
      <c r="W911" s="343"/>
      <c r="X911" s="343"/>
      <c r="Y911" s="344">
        <v>4</v>
      </c>
      <c r="Z911" s="345"/>
      <c r="AA911" s="345"/>
      <c r="AB911" s="346"/>
      <c r="AC911" s="356" t="s">
        <v>581</v>
      </c>
      <c r="AD911" s="364"/>
      <c r="AE911" s="364"/>
      <c r="AF911" s="364"/>
      <c r="AG911" s="364"/>
      <c r="AH911" s="348" t="s">
        <v>463</v>
      </c>
      <c r="AI911" s="349"/>
      <c r="AJ911" s="349"/>
      <c r="AK911" s="349"/>
      <c r="AL911" s="350" t="s">
        <v>463</v>
      </c>
      <c r="AM911" s="351"/>
      <c r="AN911" s="351"/>
      <c r="AO911" s="352"/>
      <c r="AP911" s="353" t="s">
        <v>463</v>
      </c>
      <c r="AQ911" s="353"/>
      <c r="AR911" s="353"/>
      <c r="AS911" s="353"/>
      <c r="AT911" s="353"/>
      <c r="AU911" s="353"/>
      <c r="AV911" s="353"/>
      <c r="AW911" s="353"/>
      <c r="AX911" s="353"/>
    </row>
    <row r="912" spans="1:50" ht="40.15" customHeight="1" x14ac:dyDescent="0.15">
      <c r="A912" s="372">
        <v>10</v>
      </c>
      <c r="B912" s="372">
        <v>1</v>
      </c>
      <c r="C912" s="354" t="s">
        <v>646</v>
      </c>
      <c r="D912" s="340"/>
      <c r="E912" s="340"/>
      <c r="F912" s="340"/>
      <c r="G912" s="340"/>
      <c r="H912" s="340"/>
      <c r="I912" s="340"/>
      <c r="J912" s="341">
        <v>6160001000993</v>
      </c>
      <c r="K912" s="342"/>
      <c r="L912" s="342"/>
      <c r="M912" s="342"/>
      <c r="N912" s="342"/>
      <c r="O912" s="342"/>
      <c r="P912" s="343" t="s">
        <v>589</v>
      </c>
      <c r="Q912" s="343"/>
      <c r="R912" s="343"/>
      <c r="S912" s="343"/>
      <c r="T912" s="343"/>
      <c r="U912" s="343"/>
      <c r="V912" s="343"/>
      <c r="W912" s="343"/>
      <c r="X912" s="343"/>
      <c r="Y912" s="344">
        <v>3</v>
      </c>
      <c r="Z912" s="345"/>
      <c r="AA912" s="345"/>
      <c r="AB912" s="346"/>
      <c r="AC912" s="356" t="s">
        <v>581</v>
      </c>
      <c r="AD912" s="364"/>
      <c r="AE912" s="364"/>
      <c r="AF912" s="364"/>
      <c r="AG912" s="364"/>
      <c r="AH912" s="348" t="s">
        <v>463</v>
      </c>
      <c r="AI912" s="349"/>
      <c r="AJ912" s="349"/>
      <c r="AK912" s="349"/>
      <c r="AL912" s="350" t="s">
        <v>463</v>
      </c>
      <c r="AM912" s="351"/>
      <c r="AN912" s="351"/>
      <c r="AO912" s="352"/>
      <c r="AP912" s="353" t="s">
        <v>463</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4.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509</v>
      </c>
      <c r="AI935" s="357"/>
      <c r="AJ935" s="357"/>
      <c r="AK935" s="357"/>
      <c r="AL935" s="357" t="s">
        <v>21</v>
      </c>
      <c r="AM935" s="357"/>
      <c r="AN935" s="357"/>
      <c r="AO935" s="362"/>
      <c r="AP935" s="363" t="s">
        <v>433</v>
      </c>
      <c r="AQ935" s="363"/>
      <c r="AR935" s="363"/>
      <c r="AS935" s="363"/>
      <c r="AT935" s="363"/>
      <c r="AU935" s="363"/>
      <c r="AV935" s="363"/>
      <c r="AW935" s="363"/>
      <c r="AX935" s="363"/>
    </row>
    <row r="936" spans="1:50" ht="40.15" customHeight="1" x14ac:dyDescent="0.15">
      <c r="A936" s="372">
        <v>1</v>
      </c>
      <c r="B936" s="372">
        <v>1</v>
      </c>
      <c r="C936" s="340" t="s">
        <v>594</v>
      </c>
      <c r="D936" s="340"/>
      <c r="E936" s="340"/>
      <c r="F936" s="340"/>
      <c r="G936" s="340"/>
      <c r="H936" s="340"/>
      <c r="I936" s="340"/>
      <c r="J936" s="341">
        <v>5010001008846</v>
      </c>
      <c r="K936" s="342"/>
      <c r="L936" s="342"/>
      <c r="M936" s="342"/>
      <c r="N936" s="342"/>
      <c r="O936" s="342"/>
      <c r="P936" s="343" t="s">
        <v>595</v>
      </c>
      <c r="Q936" s="343"/>
      <c r="R936" s="343"/>
      <c r="S936" s="343"/>
      <c r="T936" s="343"/>
      <c r="U936" s="343"/>
      <c r="V936" s="343"/>
      <c r="W936" s="343"/>
      <c r="X936" s="343"/>
      <c r="Y936" s="344">
        <v>454</v>
      </c>
      <c r="Z936" s="345"/>
      <c r="AA936" s="345"/>
      <c r="AB936" s="346"/>
      <c r="AC936" s="356" t="s">
        <v>581</v>
      </c>
      <c r="AD936" s="364"/>
      <c r="AE936" s="364"/>
      <c r="AF936" s="364"/>
      <c r="AG936" s="364"/>
      <c r="AH936" s="365" t="s">
        <v>596</v>
      </c>
      <c r="AI936" s="366"/>
      <c r="AJ936" s="366"/>
      <c r="AK936" s="366"/>
      <c r="AL936" s="350" t="s">
        <v>597</v>
      </c>
      <c r="AM936" s="351"/>
      <c r="AN936" s="351"/>
      <c r="AO936" s="352"/>
      <c r="AP936" s="353" t="s">
        <v>598</v>
      </c>
      <c r="AQ936" s="353"/>
      <c r="AR936" s="353"/>
      <c r="AS936" s="353"/>
      <c r="AT936" s="353"/>
      <c r="AU936" s="353"/>
      <c r="AV936" s="353"/>
      <c r="AW936" s="353"/>
      <c r="AX936" s="353"/>
    </row>
    <row r="937" spans="1:50" ht="40.15" customHeight="1" x14ac:dyDescent="0.15">
      <c r="A937" s="372">
        <v>2</v>
      </c>
      <c r="B937" s="372">
        <v>1</v>
      </c>
      <c r="C937" s="354" t="s">
        <v>599</v>
      </c>
      <c r="D937" s="340"/>
      <c r="E937" s="340"/>
      <c r="F937" s="340"/>
      <c r="G937" s="340"/>
      <c r="H937" s="340"/>
      <c r="I937" s="340"/>
      <c r="J937" s="341">
        <v>5010001008813</v>
      </c>
      <c r="K937" s="342"/>
      <c r="L937" s="342"/>
      <c r="M937" s="342"/>
      <c r="N937" s="342"/>
      <c r="O937" s="342"/>
      <c r="P937" s="343" t="s">
        <v>595</v>
      </c>
      <c r="Q937" s="343"/>
      <c r="R937" s="343"/>
      <c r="S937" s="343"/>
      <c r="T937" s="343"/>
      <c r="U937" s="343"/>
      <c r="V937" s="343"/>
      <c r="W937" s="343"/>
      <c r="X937" s="343"/>
      <c r="Y937" s="344">
        <v>222</v>
      </c>
      <c r="Z937" s="345"/>
      <c r="AA937" s="345"/>
      <c r="AB937" s="346"/>
      <c r="AC937" s="356" t="s">
        <v>581</v>
      </c>
      <c r="AD937" s="364"/>
      <c r="AE937" s="364"/>
      <c r="AF937" s="364"/>
      <c r="AG937" s="364"/>
      <c r="AH937" s="365" t="s">
        <v>590</v>
      </c>
      <c r="AI937" s="366"/>
      <c r="AJ937" s="366"/>
      <c r="AK937" s="366"/>
      <c r="AL937" s="350" t="s">
        <v>600</v>
      </c>
      <c r="AM937" s="351"/>
      <c r="AN937" s="351"/>
      <c r="AO937" s="352"/>
      <c r="AP937" s="353" t="s">
        <v>590</v>
      </c>
      <c r="AQ937" s="353"/>
      <c r="AR937" s="353"/>
      <c r="AS937" s="353"/>
      <c r="AT937" s="353"/>
      <c r="AU937" s="353"/>
      <c r="AV937" s="353"/>
      <c r="AW937" s="353"/>
      <c r="AX937" s="353"/>
    </row>
    <row r="938" spans="1:50" ht="40.15" customHeight="1" x14ac:dyDescent="0.15">
      <c r="A938" s="372">
        <v>3</v>
      </c>
      <c r="B938" s="372">
        <v>1</v>
      </c>
      <c r="C938" s="354" t="s">
        <v>601</v>
      </c>
      <c r="D938" s="340"/>
      <c r="E938" s="340"/>
      <c r="F938" s="340"/>
      <c r="G938" s="340"/>
      <c r="H938" s="340"/>
      <c r="I938" s="340"/>
      <c r="J938" s="341">
        <v>6010001008845</v>
      </c>
      <c r="K938" s="342"/>
      <c r="L938" s="342"/>
      <c r="M938" s="342"/>
      <c r="N938" s="342"/>
      <c r="O938" s="342"/>
      <c r="P938" s="355" t="s">
        <v>595</v>
      </c>
      <c r="Q938" s="343"/>
      <c r="R938" s="343"/>
      <c r="S938" s="343"/>
      <c r="T938" s="343"/>
      <c r="U938" s="343"/>
      <c r="V938" s="343"/>
      <c r="W938" s="343"/>
      <c r="X938" s="343"/>
      <c r="Y938" s="344">
        <v>62</v>
      </c>
      <c r="Z938" s="345"/>
      <c r="AA938" s="345"/>
      <c r="AB938" s="346"/>
      <c r="AC938" s="356" t="s">
        <v>581</v>
      </c>
      <c r="AD938" s="364"/>
      <c r="AE938" s="364"/>
      <c r="AF938" s="364"/>
      <c r="AG938" s="364"/>
      <c r="AH938" s="348" t="s">
        <v>600</v>
      </c>
      <c r="AI938" s="349"/>
      <c r="AJ938" s="349"/>
      <c r="AK938" s="349"/>
      <c r="AL938" s="350" t="s">
        <v>596</v>
      </c>
      <c r="AM938" s="351"/>
      <c r="AN938" s="351"/>
      <c r="AO938" s="352"/>
      <c r="AP938" s="353" t="s">
        <v>590</v>
      </c>
      <c r="AQ938" s="353"/>
      <c r="AR938" s="353"/>
      <c r="AS938" s="353"/>
      <c r="AT938" s="353"/>
      <c r="AU938" s="353"/>
      <c r="AV938" s="353"/>
      <c r="AW938" s="353"/>
      <c r="AX938" s="353"/>
    </row>
    <row r="939" spans="1:50" ht="40.15" customHeight="1" x14ac:dyDescent="0.15">
      <c r="A939" s="372">
        <v>4</v>
      </c>
      <c r="B939" s="372">
        <v>1</v>
      </c>
      <c r="C939" s="354" t="s">
        <v>602</v>
      </c>
      <c r="D939" s="340"/>
      <c r="E939" s="340"/>
      <c r="F939" s="340"/>
      <c r="G939" s="340"/>
      <c r="H939" s="340"/>
      <c r="I939" s="340"/>
      <c r="J939" s="341">
        <v>2010001146005</v>
      </c>
      <c r="K939" s="342"/>
      <c r="L939" s="342"/>
      <c r="M939" s="342"/>
      <c r="N939" s="342"/>
      <c r="O939" s="342"/>
      <c r="P939" s="355" t="s">
        <v>595</v>
      </c>
      <c r="Q939" s="343"/>
      <c r="R939" s="343"/>
      <c r="S939" s="343"/>
      <c r="T939" s="343"/>
      <c r="U939" s="343"/>
      <c r="V939" s="343"/>
      <c r="W939" s="343"/>
      <c r="X939" s="343"/>
      <c r="Y939" s="344">
        <v>36</v>
      </c>
      <c r="Z939" s="345"/>
      <c r="AA939" s="345"/>
      <c r="AB939" s="346"/>
      <c r="AC939" s="356" t="s">
        <v>581</v>
      </c>
      <c r="AD939" s="364"/>
      <c r="AE939" s="364"/>
      <c r="AF939" s="364"/>
      <c r="AG939" s="364"/>
      <c r="AH939" s="348" t="s">
        <v>590</v>
      </c>
      <c r="AI939" s="349"/>
      <c r="AJ939" s="349"/>
      <c r="AK939" s="349"/>
      <c r="AL939" s="350" t="s">
        <v>598</v>
      </c>
      <c r="AM939" s="351"/>
      <c r="AN939" s="351"/>
      <c r="AO939" s="352"/>
      <c r="AP939" s="353" t="s">
        <v>590</v>
      </c>
      <c r="AQ939" s="353"/>
      <c r="AR939" s="353"/>
      <c r="AS939" s="353"/>
      <c r="AT939" s="353"/>
      <c r="AU939" s="353"/>
      <c r="AV939" s="353"/>
      <c r="AW939" s="353"/>
      <c r="AX939" s="353"/>
    </row>
    <row r="940" spans="1:50" ht="40.15" customHeight="1" x14ac:dyDescent="0.15">
      <c r="A940" s="372">
        <v>5</v>
      </c>
      <c r="B940" s="372">
        <v>1</v>
      </c>
      <c r="C940" s="354" t="s">
        <v>647</v>
      </c>
      <c r="D940" s="340"/>
      <c r="E940" s="340"/>
      <c r="F940" s="340"/>
      <c r="G940" s="340"/>
      <c r="H940" s="340"/>
      <c r="I940" s="340"/>
      <c r="J940" s="341">
        <v>4500001000003</v>
      </c>
      <c r="K940" s="342"/>
      <c r="L940" s="342"/>
      <c r="M940" s="342"/>
      <c r="N940" s="342"/>
      <c r="O940" s="342"/>
      <c r="P940" s="343" t="s">
        <v>595</v>
      </c>
      <c r="Q940" s="343"/>
      <c r="R940" s="343"/>
      <c r="S940" s="343"/>
      <c r="T940" s="343"/>
      <c r="U940" s="343"/>
      <c r="V940" s="343"/>
      <c r="W940" s="343"/>
      <c r="X940" s="343"/>
      <c r="Y940" s="344">
        <v>20</v>
      </c>
      <c r="Z940" s="345"/>
      <c r="AA940" s="345"/>
      <c r="AB940" s="346"/>
      <c r="AC940" s="356" t="s">
        <v>581</v>
      </c>
      <c r="AD940" s="364"/>
      <c r="AE940" s="364"/>
      <c r="AF940" s="364"/>
      <c r="AG940" s="364"/>
      <c r="AH940" s="348" t="s">
        <v>590</v>
      </c>
      <c r="AI940" s="349"/>
      <c r="AJ940" s="349"/>
      <c r="AK940" s="349"/>
      <c r="AL940" s="350" t="s">
        <v>598</v>
      </c>
      <c r="AM940" s="351"/>
      <c r="AN940" s="351"/>
      <c r="AO940" s="352"/>
      <c r="AP940" s="353" t="s">
        <v>590</v>
      </c>
      <c r="AQ940" s="353"/>
      <c r="AR940" s="353"/>
      <c r="AS940" s="353"/>
      <c r="AT940" s="353"/>
      <c r="AU940" s="353"/>
      <c r="AV940" s="353"/>
      <c r="AW940" s="353"/>
      <c r="AX940" s="353"/>
    </row>
    <row r="941" spans="1:50" ht="40.15" customHeight="1" x14ac:dyDescent="0.15">
      <c r="A941" s="372">
        <v>6</v>
      </c>
      <c r="B941" s="372">
        <v>1</v>
      </c>
      <c r="C941" s="354" t="s">
        <v>649</v>
      </c>
      <c r="D941" s="340"/>
      <c r="E941" s="340"/>
      <c r="F941" s="340"/>
      <c r="G941" s="340"/>
      <c r="H941" s="340"/>
      <c r="I941" s="340"/>
      <c r="J941" s="341">
        <v>5060001000014</v>
      </c>
      <c r="K941" s="342"/>
      <c r="L941" s="342"/>
      <c r="M941" s="342"/>
      <c r="N941" s="342"/>
      <c r="O941" s="342"/>
      <c r="P941" s="343" t="s">
        <v>595</v>
      </c>
      <c r="Q941" s="343"/>
      <c r="R941" s="343"/>
      <c r="S941" s="343"/>
      <c r="T941" s="343"/>
      <c r="U941" s="343"/>
      <c r="V941" s="343"/>
      <c r="W941" s="343"/>
      <c r="X941" s="343"/>
      <c r="Y941" s="344">
        <v>17</v>
      </c>
      <c r="Z941" s="345"/>
      <c r="AA941" s="345"/>
      <c r="AB941" s="346"/>
      <c r="AC941" s="356" t="s">
        <v>581</v>
      </c>
      <c r="AD941" s="364"/>
      <c r="AE941" s="364"/>
      <c r="AF941" s="364"/>
      <c r="AG941" s="364"/>
      <c r="AH941" s="348" t="s">
        <v>590</v>
      </c>
      <c r="AI941" s="349"/>
      <c r="AJ941" s="349"/>
      <c r="AK941" s="349"/>
      <c r="AL941" s="350" t="s">
        <v>590</v>
      </c>
      <c r="AM941" s="351"/>
      <c r="AN941" s="351"/>
      <c r="AO941" s="352"/>
      <c r="AP941" s="353" t="s">
        <v>590</v>
      </c>
      <c r="AQ941" s="353"/>
      <c r="AR941" s="353"/>
      <c r="AS941" s="353"/>
      <c r="AT941" s="353"/>
      <c r="AU941" s="353"/>
      <c r="AV941" s="353"/>
      <c r="AW941" s="353"/>
      <c r="AX941" s="353"/>
    </row>
    <row r="942" spans="1:50" ht="40.15" customHeight="1" x14ac:dyDescent="0.15">
      <c r="A942" s="372">
        <v>7</v>
      </c>
      <c r="B942" s="372">
        <v>1</v>
      </c>
      <c r="C942" s="354" t="s">
        <v>648</v>
      </c>
      <c r="D942" s="340"/>
      <c r="E942" s="340"/>
      <c r="F942" s="340"/>
      <c r="G942" s="340"/>
      <c r="H942" s="340"/>
      <c r="I942" s="340"/>
      <c r="J942" s="341">
        <v>2010001120389</v>
      </c>
      <c r="K942" s="342"/>
      <c r="L942" s="342"/>
      <c r="M942" s="342"/>
      <c r="N942" s="342"/>
      <c r="O942" s="342"/>
      <c r="P942" s="343" t="s">
        <v>595</v>
      </c>
      <c r="Q942" s="343"/>
      <c r="R942" s="343"/>
      <c r="S942" s="343"/>
      <c r="T942" s="343"/>
      <c r="U942" s="343"/>
      <c r="V942" s="343"/>
      <c r="W942" s="343"/>
      <c r="X942" s="343"/>
      <c r="Y942" s="344">
        <v>11</v>
      </c>
      <c r="Z942" s="345"/>
      <c r="AA942" s="345"/>
      <c r="AB942" s="346"/>
      <c r="AC942" s="356" t="s">
        <v>581</v>
      </c>
      <c r="AD942" s="364"/>
      <c r="AE942" s="364"/>
      <c r="AF942" s="364"/>
      <c r="AG942" s="364"/>
      <c r="AH942" s="348" t="s">
        <v>603</v>
      </c>
      <c r="AI942" s="349"/>
      <c r="AJ942" s="349"/>
      <c r="AK942" s="349"/>
      <c r="AL942" s="350" t="s">
        <v>590</v>
      </c>
      <c r="AM942" s="351"/>
      <c r="AN942" s="351"/>
      <c r="AO942" s="352"/>
      <c r="AP942" s="353" t="s">
        <v>604</v>
      </c>
      <c r="AQ942" s="353"/>
      <c r="AR942" s="353"/>
      <c r="AS942" s="353"/>
      <c r="AT942" s="353"/>
      <c r="AU942" s="353"/>
      <c r="AV942" s="353"/>
      <c r="AW942" s="353"/>
      <c r="AX942" s="353"/>
    </row>
    <row r="943" spans="1:50" ht="40.15" customHeight="1" x14ac:dyDescent="0.15">
      <c r="A943" s="372">
        <v>8</v>
      </c>
      <c r="B943" s="372">
        <v>1</v>
      </c>
      <c r="C943" s="354" t="s">
        <v>650</v>
      </c>
      <c r="D943" s="340"/>
      <c r="E943" s="340"/>
      <c r="F943" s="340"/>
      <c r="G943" s="340"/>
      <c r="H943" s="340"/>
      <c r="I943" s="340"/>
      <c r="J943" s="341">
        <v>6120001076393</v>
      </c>
      <c r="K943" s="342"/>
      <c r="L943" s="342"/>
      <c r="M943" s="342"/>
      <c r="N943" s="342"/>
      <c r="O943" s="342"/>
      <c r="P943" s="343" t="s">
        <v>595</v>
      </c>
      <c r="Q943" s="343"/>
      <c r="R943" s="343"/>
      <c r="S943" s="343"/>
      <c r="T943" s="343"/>
      <c r="U943" s="343"/>
      <c r="V943" s="343"/>
      <c r="W943" s="343"/>
      <c r="X943" s="343"/>
      <c r="Y943" s="344">
        <v>3</v>
      </c>
      <c r="Z943" s="345"/>
      <c r="AA943" s="345"/>
      <c r="AB943" s="346"/>
      <c r="AC943" s="347" t="s">
        <v>581</v>
      </c>
      <c r="AD943" s="347"/>
      <c r="AE943" s="347"/>
      <c r="AF943" s="347"/>
      <c r="AG943" s="347"/>
      <c r="AH943" s="348" t="s">
        <v>463</v>
      </c>
      <c r="AI943" s="349"/>
      <c r="AJ943" s="349"/>
      <c r="AK943" s="349"/>
      <c r="AL943" s="350" t="s">
        <v>463</v>
      </c>
      <c r="AM943" s="351"/>
      <c r="AN943" s="351"/>
      <c r="AO943" s="352"/>
      <c r="AP943" s="353" t="s">
        <v>463</v>
      </c>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6.149999999999999"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509</v>
      </c>
      <c r="AI968" s="357"/>
      <c r="AJ968" s="357"/>
      <c r="AK968" s="357"/>
      <c r="AL968" s="357" t="s">
        <v>21</v>
      </c>
      <c r="AM968" s="357"/>
      <c r="AN968" s="357"/>
      <c r="AO968" s="362"/>
      <c r="AP968" s="363" t="s">
        <v>433</v>
      </c>
      <c r="AQ968" s="363"/>
      <c r="AR968" s="363"/>
      <c r="AS968" s="363"/>
      <c r="AT968" s="363"/>
      <c r="AU968" s="363"/>
      <c r="AV968" s="363"/>
      <c r="AW968" s="363"/>
      <c r="AX968" s="363"/>
    </row>
    <row r="969" spans="1:50" ht="57.6" customHeight="1" x14ac:dyDescent="0.15">
      <c r="A969" s="372">
        <v>1</v>
      </c>
      <c r="B969" s="372">
        <v>1</v>
      </c>
      <c r="C969" s="354" t="s">
        <v>605</v>
      </c>
      <c r="D969" s="340"/>
      <c r="E969" s="340"/>
      <c r="F969" s="340"/>
      <c r="G969" s="340"/>
      <c r="H969" s="340"/>
      <c r="I969" s="340"/>
      <c r="J969" s="341">
        <v>2010005018753</v>
      </c>
      <c r="K969" s="342"/>
      <c r="L969" s="342"/>
      <c r="M969" s="342"/>
      <c r="N969" s="342"/>
      <c r="O969" s="342"/>
      <c r="P969" s="355" t="s">
        <v>606</v>
      </c>
      <c r="Q969" s="343"/>
      <c r="R969" s="343"/>
      <c r="S969" s="343"/>
      <c r="T969" s="343"/>
      <c r="U969" s="343"/>
      <c r="V969" s="343"/>
      <c r="W969" s="343"/>
      <c r="X969" s="343"/>
      <c r="Y969" s="344">
        <v>5</v>
      </c>
      <c r="Z969" s="345"/>
      <c r="AA969" s="345"/>
      <c r="AB969" s="346"/>
      <c r="AC969" s="356" t="s">
        <v>521</v>
      </c>
      <c r="AD969" s="364"/>
      <c r="AE969" s="364"/>
      <c r="AF969" s="364"/>
      <c r="AG969" s="364"/>
      <c r="AH969" s="365" t="s">
        <v>607</v>
      </c>
      <c r="AI969" s="366"/>
      <c r="AJ969" s="366"/>
      <c r="AK969" s="366"/>
      <c r="AL969" s="350" t="s">
        <v>608</v>
      </c>
      <c r="AM969" s="351"/>
      <c r="AN969" s="351"/>
      <c r="AO969" s="352"/>
      <c r="AP969" s="353" t="s">
        <v>607</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509</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509</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509</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77">
      <formula>IF(RIGHT(TEXT(P14,"0.#"),1)=".",FALSE,TRUE)</formula>
    </cfRule>
    <cfRule type="expression" dxfId="2810" priority="14078">
      <formula>IF(RIGHT(TEXT(P14,"0.#"),1)=".",TRUE,FALSE)</formula>
    </cfRule>
  </conditionalFormatting>
  <conditionalFormatting sqref="AE32">
    <cfRule type="expression" dxfId="2809" priority="14067">
      <formula>IF(RIGHT(TEXT(AE32,"0.#"),1)=".",FALSE,TRUE)</formula>
    </cfRule>
    <cfRule type="expression" dxfId="2808" priority="14068">
      <formula>IF(RIGHT(TEXT(AE32,"0.#"),1)=".",TRUE,FALSE)</formula>
    </cfRule>
  </conditionalFormatting>
  <conditionalFormatting sqref="P18:AX18">
    <cfRule type="expression" dxfId="2807" priority="13953">
      <formula>IF(RIGHT(TEXT(P18,"0.#"),1)=".",FALSE,TRUE)</formula>
    </cfRule>
    <cfRule type="expression" dxfId="2806" priority="13954">
      <formula>IF(RIGHT(TEXT(P18,"0.#"),1)=".",TRUE,FALSE)</formula>
    </cfRule>
  </conditionalFormatting>
  <conditionalFormatting sqref="Y791">
    <cfRule type="expression" dxfId="2805" priority="13945">
      <formula>IF(RIGHT(TEXT(Y791,"0.#"),1)=".",FALSE,TRUE)</formula>
    </cfRule>
    <cfRule type="expression" dxfId="2804" priority="13946">
      <formula>IF(RIGHT(TEXT(Y791,"0.#"),1)=".",TRUE,FALSE)</formula>
    </cfRule>
  </conditionalFormatting>
  <conditionalFormatting sqref="Y822:Y829 Y820 Y809:Y816 Y796:Y803">
    <cfRule type="expression" dxfId="2803" priority="13727">
      <formula>IF(RIGHT(TEXT(Y796,"0.#"),1)=".",FALSE,TRUE)</formula>
    </cfRule>
    <cfRule type="expression" dxfId="2802" priority="13728">
      <formula>IF(RIGHT(TEXT(Y796,"0.#"),1)=".",TRUE,FALSE)</formula>
    </cfRule>
  </conditionalFormatting>
  <conditionalFormatting sqref="P16:AQ17 P15:AX15 P13:AX13">
    <cfRule type="expression" dxfId="2801" priority="13775">
      <formula>IF(RIGHT(TEXT(P13,"0.#"),1)=".",FALSE,TRUE)</formula>
    </cfRule>
    <cfRule type="expression" dxfId="2800" priority="13776">
      <formula>IF(RIGHT(TEXT(P13,"0.#"),1)=".",TRUE,FALSE)</formula>
    </cfRule>
  </conditionalFormatting>
  <conditionalFormatting sqref="P19:AJ19">
    <cfRule type="expression" dxfId="2799" priority="13773">
      <formula>IF(RIGHT(TEXT(P19,"0.#"),1)=".",FALSE,TRUE)</formula>
    </cfRule>
    <cfRule type="expression" dxfId="2798" priority="13774">
      <formula>IF(RIGHT(TEXT(P19,"0.#"),1)=".",TRUE,FALSE)</formula>
    </cfRule>
  </conditionalFormatting>
  <conditionalFormatting sqref="AE101 AQ101">
    <cfRule type="expression" dxfId="2797" priority="13765">
      <formula>IF(RIGHT(TEXT(AE101,"0.#"),1)=".",FALSE,TRUE)</formula>
    </cfRule>
    <cfRule type="expression" dxfId="2796" priority="13766">
      <formula>IF(RIGHT(TEXT(AE101,"0.#"),1)=".",TRUE,FALSE)</formula>
    </cfRule>
  </conditionalFormatting>
  <conditionalFormatting sqref="Y783:Y790">
    <cfRule type="expression" dxfId="2795" priority="13751">
      <formula>IF(RIGHT(TEXT(Y783,"0.#"),1)=".",FALSE,TRUE)</formula>
    </cfRule>
    <cfRule type="expression" dxfId="2794" priority="13752">
      <formula>IF(RIGHT(TEXT(Y783,"0.#"),1)=".",TRUE,FALSE)</formula>
    </cfRule>
  </conditionalFormatting>
  <conditionalFormatting sqref="AU791">
    <cfRule type="expression" dxfId="2793" priority="13747">
      <formula>IF(RIGHT(TEXT(AU791,"0.#"),1)=".",FALSE,TRUE)</formula>
    </cfRule>
    <cfRule type="expression" dxfId="2792" priority="13748">
      <formula>IF(RIGHT(TEXT(AU791,"0.#"),1)=".",TRUE,FALSE)</formula>
    </cfRule>
  </conditionalFormatting>
  <conditionalFormatting sqref="AU784:AU790">
    <cfRule type="expression" dxfId="2791" priority="13745">
      <formula>IF(RIGHT(TEXT(AU784,"0.#"),1)=".",FALSE,TRUE)</formula>
    </cfRule>
    <cfRule type="expression" dxfId="2790" priority="13746">
      <formula>IF(RIGHT(TEXT(AU784,"0.#"),1)=".",TRUE,FALSE)</formula>
    </cfRule>
  </conditionalFormatting>
  <conditionalFormatting sqref="Y821 Y795">
    <cfRule type="expression" dxfId="2789" priority="13731">
      <formula>IF(RIGHT(TEXT(Y795,"0.#"),1)=".",FALSE,TRUE)</formula>
    </cfRule>
    <cfRule type="expression" dxfId="2788" priority="13732">
      <formula>IF(RIGHT(TEXT(Y795,"0.#"),1)=".",TRUE,FALSE)</formula>
    </cfRule>
  </conditionalFormatting>
  <conditionalFormatting sqref="Y830 Y817 Y804">
    <cfRule type="expression" dxfId="2787" priority="13729">
      <formula>IF(RIGHT(TEXT(Y804,"0.#"),1)=".",FALSE,TRUE)</formula>
    </cfRule>
    <cfRule type="expression" dxfId="2786" priority="13730">
      <formula>IF(RIGHT(TEXT(Y804,"0.#"),1)=".",TRUE,FALSE)</formula>
    </cfRule>
  </conditionalFormatting>
  <conditionalFormatting sqref="AU821 AU808 AU795">
    <cfRule type="expression" dxfId="2785" priority="13725">
      <formula>IF(RIGHT(TEXT(AU795,"0.#"),1)=".",FALSE,TRUE)</formula>
    </cfRule>
    <cfRule type="expression" dxfId="2784" priority="13726">
      <formula>IF(RIGHT(TEXT(AU795,"0.#"),1)=".",TRUE,FALSE)</formula>
    </cfRule>
  </conditionalFormatting>
  <conditionalFormatting sqref="AU830 AU817 AU804">
    <cfRule type="expression" dxfId="2783" priority="13723">
      <formula>IF(RIGHT(TEXT(AU804,"0.#"),1)=".",FALSE,TRUE)</formula>
    </cfRule>
    <cfRule type="expression" dxfId="2782" priority="13724">
      <formula>IF(RIGHT(TEXT(AU804,"0.#"),1)=".",TRUE,FALSE)</formula>
    </cfRule>
  </conditionalFormatting>
  <conditionalFormatting sqref="AU822:AU829 AU820 AU809:AU816 AU807 AU796:AU803">
    <cfRule type="expression" dxfId="2781" priority="13721">
      <formula>IF(RIGHT(TEXT(AU796,"0.#"),1)=".",FALSE,TRUE)</formula>
    </cfRule>
    <cfRule type="expression" dxfId="2780" priority="13722">
      <formula>IF(RIGHT(TEXT(AU796,"0.#"),1)=".",TRUE,FALSE)</formula>
    </cfRule>
  </conditionalFormatting>
  <conditionalFormatting sqref="AM87">
    <cfRule type="expression" dxfId="2779" priority="13375">
      <formula>IF(RIGHT(TEXT(AM87,"0.#"),1)=".",FALSE,TRUE)</formula>
    </cfRule>
    <cfRule type="expression" dxfId="2778" priority="13376">
      <formula>IF(RIGHT(TEXT(AM87,"0.#"),1)=".",TRUE,FALSE)</formula>
    </cfRule>
  </conditionalFormatting>
  <conditionalFormatting sqref="AE55">
    <cfRule type="expression" dxfId="2777" priority="13443">
      <formula>IF(RIGHT(TEXT(AE55,"0.#"),1)=".",FALSE,TRUE)</formula>
    </cfRule>
    <cfRule type="expression" dxfId="2776" priority="13444">
      <formula>IF(RIGHT(TEXT(AE55,"0.#"),1)=".",TRUE,FALSE)</formula>
    </cfRule>
  </conditionalFormatting>
  <conditionalFormatting sqref="AI55">
    <cfRule type="expression" dxfId="2775" priority="13441">
      <formula>IF(RIGHT(TEXT(AI55,"0.#"),1)=".",FALSE,TRUE)</formula>
    </cfRule>
    <cfRule type="expression" dxfId="2774" priority="13442">
      <formula>IF(RIGHT(TEXT(AI55,"0.#"),1)=".",TRUE,FALSE)</formula>
    </cfRule>
  </conditionalFormatting>
  <conditionalFormatting sqref="AM34">
    <cfRule type="expression" dxfId="2773" priority="13521">
      <formula>IF(RIGHT(TEXT(AM34,"0.#"),1)=".",FALSE,TRUE)</formula>
    </cfRule>
    <cfRule type="expression" dxfId="2772" priority="13522">
      <formula>IF(RIGHT(TEXT(AM34,"0.#"),1)=".",TRUE,FALSE)</formula>
    </cfRule>
  </conditionalFormatting>
  <conditionalFormatting sqref="AE33">
    <cfRule type="expression" dxfId="2771" priority="13535">
      <formula>IF(RIGHT(TEXT(AE33,"0.#"),1)=".",FALSE,TRUE)</formula>
    </cfRule>
    <cfRule type="expression" dxfId="2770" priority="13536">
      <formula>IF(RIGHT(TEXT(AE33,"0.#"),1)=".",TRUE,FALSE)</formula>
    </cfRule>
  </conditionalFormatting>
  <conditionalFormatting sqref="AE34">
    <cfRule type="expression" dxfId="2769" priority="13533">
      <formula>IF(RIGHT(TEXT(AE34,"0.#"),1)=".",FALSE,TRUE)</formula>
    </cfRule>
    <cfRule type="expression" dxfId="2768" priority="13534">
      <formula>IF(RIGHT(TEXT(AE34,"0.#"),1)=".",TRUE,FALSE)</formula>
    </cfRule>
  </conditionalFormatting>
  <conditionalFormatting sqref="AI34">
    <cfRule type="expression" dxfId="2767" priority="13531">
      <formula>IF(RIGHT(TEXT(AI34,"0.#"),1)=".",FALSE,TRUE)</formula>
    </cfRule>
    <cfRule type="expression" dxfId="2766" priority="13532">
      <formula>IF(RIGHT(TEXT(AI34,"0.#"),1)=".",TRUE,FALSE)</formula>
    </cfRule>
  </conditionalFormatting>
  <conditionalFormatting sqref="AI33">
    <cfRule type="expression" dxfId="2765" priority="13529">
      <formula>IF(RIGHT(TEXT(AI33,"0.#"),1)=".",FALSE,TRUE)</formula>
    </cfRule>
    <cfRule type="expression" dxfId="2764" priority="13530">
      <formula>IF(RIGHT(TEXT(AI33,"0.#"),1)=".",TRUE,FALSE)</formula>
    </cfRule>
  </conditionalFormatting>
  <conditionalFormatting sqref="AI32">
    <cfRule type="expression" dxfId="2763" priority="13527">
      <formula>IF(RIGHT(TEXT(AI32,"0.#"),1)=".",FALSE,TRUE)</formula>
    </cfRule>
    <cfRule type="expression" dxfId="2762" priority="13528">
      <formula>IF(RIGHT(TEXT(AI32,"0.#"),1)=".",TRUE,FALSE)</formula>
    </cfRule>
  </conditionalFormatting>
  <conditionalFormatting sqref="AM32">
    <cfRule type="expression" dxfId="2761" priority="13525">
      <formula>IF(RIGHT(TEXT(AM32,"0.#"),1)=".",FALSE,TRUE)</formula>
    </cfRule>
    <cfRule type="expression" dxfId="2760" priority="13526">
      <formula>IF(RIGHT(TEXT(AM32,"0.#"),1)=".",TRUE,FALSE)</formula>
    </cfRule>
  </conditionalFormatting>
  <conditionalFormatting sqref="AM33">
    <cfRule type="expression" dxfId="2759" priority="13523">
      <formula>IF(RIGHT(TEXT(AM33,"0.#"),1)=".",FALSE,TRUE)</formula>
    </cfRule>
    <cfRule type="expression" dxfId="2758" priority="13524">
      <formula>IF(RIGHT(TEXT(AM33,"0.#"),1)=".",TRUE,FALSE)</formula>
    </cfRule>
  </conditionalFormatting>
  <conditionalFormatting sqref="AQ32:AQ34">
    <cfRule type="expression" dxfId="2757" priority="13515">
      <formula>IF(RIGHT(TEXT(AQ32,"0.#"),1)=".",FALSE,TRUE)</formula>
    </cfRule>
    <cfRule type="expression" dxfId="2756" priority="13516">
      <formula>IF(RIGHT(TEXT(AQ32,"0.#"),1)=".",TRUE,FALSE)</formula>
    </cfRule>
  </conditionalFormatting>
  <conditionalFormatting sqref="AU32:AU34">
    <cfRule type="expression" dxfId="2755" priority="13513">
      <formula>IF(RIGHT(TEXT(AU32,"0.#"),1)=".",FALSE,TRUE)</formula>
    </cfRule>
    <cfRule type="expression" dxfId="2754" priority="13514">
      <formula>IF(RIGHT(TEXT(AU32,"0.#"),1)=".",TRUE,FALSE)</formula>
    </cfRule>
  </conditionalFormatting>
  <conditionalFormatting sqref="AE53">
    <cfRule type="expression" dxfId="2753" priority="13447">
      <formula>IF(RIGHT(TEXT(AE53,"0.#"),1)=".",FALSE,TRUE)</formula>
    </cfRule>
    <cfRule type="expression" dxfId="2752" priority="13448">
      <formula>IF(RIGHT(TEXT(AE53,"0.#"),1)=".",TRUE,FALSE)</formula>
    </cfRule>
  </conditionalFormatting>
  <conditionalFormatting sqref="AE54">
    <cfRule type="expression" dxfId="2751" priority="13445">
      <formula>IF(RIGHT(TEXT(AE54,"0.#"),1)=".",FALSE,TRUE)</formula>
    </cfRule>
    <cfRule type="expression" dxfId="2750" priority="13446">
      <formula>IF(RIGHT(TEXT(AE54,"0.#"),1)=".",TRUE,FALSE)</formula>
    </cfRule>
  </conditionalFormatting>
  <conditionalFormatting sqref="AI54">
    <cfRule type="expression" dxfId="2749" priority="13439">
      <formula>IF(RIGHT(TEXT(AI54,"0.#"),1)=".",FALSE,TRUE)</formula>
    </cfRule>
    <cfRule type="expression" dxfId="2748" priority="13440">
      <formula>IF(RIGHT(TEXT(AI54,"0.#"),1)=".",TRUE,FALSE)</formula>
    </cfRule>
  </conditionalFormatting>
  <conditionalFormatting sqref="AI53">
    <cfRule type="expression" dxfId="2747" priority="13437">
      <formula>IF(RIGHT(TEXT(AI53,"0.#"),1)=".",FALSE,TRUE)</formula>
    </cfRule>
    <cfRule type="expression" dxfId="2746" priority="13438">
      <formula>IF(RIGHT(TEXT(AI53,"0.#"),1)=".",TRUE,FALSE)</formula>
    </cfRule>
  </conditionalFormatting>
  <conditionalFormatting sqref="AM53">
    <cfRule type="expression" dxfId="2745" priority="13435">
      <formula>IF(RIGHT(TEXT(AM53,"0.#"),1)=".",FALSE,TRUE)</formula>
    </cfRule>
    <cfRule type="expression" dxfId="2744" priority="13436">
      <formula>IF(RIGHT(TEXT(AM53,"0.#"),1)=".",TRUE,FALSE)</formula>
    </cfRule>
  </conditionalFormatting>
  <conditionalFormatting sqref="AM54">
    <cfRule type="expression" dxfId="2743" priority="13433">
      <formula>IF(RIGHT(TEXT(AM54,"0.#"),1)=".",FALSE,TRUE)</formula>
    </cfRule>
    <cfRule type="expression" dxfId="2742" priority="13434">
      <formula>IF(RIGHT(TEXT(AM54,"0.#"),1)=".",TRUE,FALSE)</formula>
    </cfRule>
  </conditionalFormatting>
  <conditionalFormatting sqref="AM55">
    <cfRule type="expression" dxfId="2741" priority="13431">
      <formula>IF(RIGHT(TEXT(AM55,"0.#"),1)=".",FALSE,TRUE)</formula>
    </cfRule>
    <cfRule type="expression" dxfId="2740" priority="13432">
      <formula>IF(RIGHT(TEXT(AM55,"0.#"),1)=".",TRUE,FALSE)</formula>
    </cfRule>
  </conditionalFormatting>
  <conditionalFormatting sqref="AE60">
    <cfRule type="expression" dxfId="2739" priority="13417">
      <formula>IF(RIGHT(TEXT(AE60,"0.#"),1)=".",FALSE,TRUE)</formula>
    </cfRule>
    <cfRule type="expression" dxfId="2738" priority="13418">
      <formula>IF(RIGHT(TEXT(AE60,"0.#"),1)=".",TRUE,FALSE)</formula>
    </cfRule>
  </conditionalFormatting>
  <conditionalFormatting sqref="AE61">
    <cfRule type="expression" dxfId="2737" priority="13415">
      <formula>IF(RIGHT(TEXT(AE61,"0.#"),1)=".",FALSE,TRUE)</formula>
    </cfRule>
    <cfRule type="expression" dxfId="2736" priority="13416">
      <formula>IF(RIGHT(TEXT(AE61,"0.#"),1)=".",TRUE,FALSE)</formula>
    </cfRule>
  </conditionalFormatting>
  <conditionalFormatting sqref="AE62">
    <cfRule type="expression" dxfId="2735" priority="13413">
      <formula>IF(RIGHT(TEXT(AE62,"0.#"),1)=".",FALSE,TRUE)</formula>
    </cfRule>
    <cfRule type="expression" dxfId="2734" priority="13414">
      <formula>IF(RIGHT(TEXT(AE62,"0.#"),1)=".",TRUE,FALSE)</formula>
    </cfRule>
  </conditionalFormatting>
  <conditionalFormatting sqref="AI62">
    <cfRule type="expression" dxfId="2733" priority="13411">
      <formula>IF(RIGHT(TEXT(AI62,"0.#"),1)=".",FALSE,TRUE)</formula>
    </cfRule>
    <cfRule type="expression" dxfId="2732" priority="13412">
      <formula>IF(RIGHT(TEXT(AI62,"0.#"),1)=".",TRUE,FALSE)</formula>
    </cfRule>
  </conditionalFormatting>
  <conditionalFormatting sqref="AI61">
    <cfRule type="expression" dxfId="2731" priority="13409">
      <formula>IF(RIGHT(TEXT(AI61,"0.#"),1)=".",FALSE,TRUE)</formula>
    </cfRule>
    <cfRule type="expression" dxfId="2730" priority="13410">
      <formula>IF(RIGHT(TEXT(AI61,"0.#"),1)=".",TRUE,FALSE)</formula>
    </cfRule>
  </conditionalFormatting>
  <conditionalFormatting sqref="AI60">
    <cfRule type="expression" dxfId="2729" priority="13407">
      <formula>IF(RIGHT(TEXT(AI60,"0.#"),1)=".",FALSE,TRUE)</formula>
    </cfRule>
    <cfRule type="expression" dxfId="2728" priority="13408">
      <formula>IF(RIGHT(TEXT(AI60,"0.#"),1)=".",TRUE,FALSE)</formula>
    </cfRule>
  </conditionalFormatting>
  <conditionalFormatting sqref="AM60">
    <cfRule type="expression" dxfId="2727" priority="13405">
      <formula>IF(RIGHT(TEXT(AM60,"0.#"),1)=".",FALSE,TRUE)</formula>
    </cfRule>
    <cfRule type="expression" dxfId="2726" priority="13406">
      <formula>IF(RIGHT(TEXT(AM60,"0.#"),1)=".",TRUE,FALSE)</formula>
    </cfRule>
  </conditionalFormatting>
  <conditionalFormatting sqref="AM61">
    <cfRule type="expression" dxfId="2725" priority="13403">
      <formula>IF(RIGHT(TEXT(AM61,"0.#"),1)=".",FALSE,TRUE)</formula>
    </cfRule>
    <cfRule type="expression" dxfId="2724" priority="13404">
      <formula>IF(RIGHT(TEXT(AM61,"0.#"),1)=".",TRUE,FALSE)</formula>
    </cfRule>
  </conditionalFormatting>
  <conditionalFormatting sqref="AM62">
    <cfRule type="expression" dxfId="2723" priority="13401">
      <formula>IF(RIGHT(TEXT(AM62,"0.#"),1)=".",FALSE,TRUE)</formula>
    </cfRule>
    <cfRule type="expression" dxfId="2722" priority="13402">
      <formula>IF(RIGHT(TEXT(AM62,"0.#"),1)=".",TRUE,FALSE)</formula>
    </cfRule>
  </conditionalFormatting>
  <conditionalFormatting sqref="AE87">
    <cfRule type="expression" dxfId="2721" priority="13387">
      <formula>IF(RIGHT(TEXT(AE87,"0.#"),1)=".",FALSE,TRUE)</formula>
    </cfRule>
    <cfRule type="expression" dxfId="2720" priority="13388">
      <formula>IF(RIGHT(TEXT(AE87,"0.#"),1)=".",TRUE,FALSE)</formula>
    </cfRule>
  </conditionalFormatting>
  <conditionalFormatting sqref="AE88">
    <cfRule type="expression" dxfId="2719" priority="13385">
      <formula>IF(RIGHT(TEXT(AE88,"0.#"),1)=".",FALSE,TRUE)</formula>
    </cfRule>
    <cfRule type="expression" dxfId="2718" priority="13386">
      <formula>IF(RIGHT(TEXT(AE88,"0.#"),1)=".",TRUE,FALSE)</formula>
    </cfRule>
  </conditionalFormatting>
  <conditionalFormatting sqref="AE89">
    <cfRule type="expression" dxfId="2717" priority="13383">
      <formula>IF(RIGHT(TEXT(AE89,"0.#"),1)=".",FALSE,TRUE)</formula>
    </cfRule>
    <cfRule type="expression" dxfId="2716" priority="13384">
      <formula>IF(RIGHT(TEXT(AE89,"0.#"),1)=".",TRUE,FALSE)</formula>
    </cfRule>
  </conditionalFormatting>
  <conditionalFormatting sqref="AI89">
    <cfRule type="expression" dxfId="2715" priority="13381">
      <formula>IF(RIGHT(TEXT(AI89,"0.#"),1)=".",FALSE,TRUE)</formula>
    </cfRule>
    <cfRule type="expression" dxfId="2714" priority="13382">
      <formula>IF(RIGHT(TEXT(AI89,"0.#"),1)=".",TRUE,FALSE)</formula>
    </cfRule>
  </conditionalFormatting>
  <conditionalFormatting sqref="AI88">
    <cfRule type="expression" dxfId="2713" priority="13379">
      <formula>IF(RIGHT(TEXT(AI88,"0.#"),1)=".",FALSE,TRUE)</formula>
    </cfRule>
    <cfRule type="expression" dxfId="2712" priority="13380">
      <formula>IF(RIGHT(TEXT(AI88,"0.#"),1)=".",TRUE,FALSE)</formula>
    </cfRule>
  </conditionalFormatting>
  <conditionalFormatting sqref="AI87">
    <cfRule type="expression" dxfId="2711" priority="13377">
      <formula>IF(RIGHT(TEXT(AI87,"0.#"),1)=".",FALSE,TRUE)</formula>
    </cfRule>
    <cfRule type="expression" dxfId="2710" priority="13378">
      <formula>IF(RIGHT(TEXT(AI87,"0.#"),1)=".",TRUE,FALSE)</formula>
    </cfRule>
  </conditionalFormatting>
  <conditionalFormatting sqref="AM88">
    <cfRule type="expression" dxfId="2709" priority="13373">
      <formula>IF(RIGHT(TEXT(AM88,"0.#"),1)=".",FALSE,TRUE)</formula>
    </cfRule>
    <cfRule type="expression" dxfId="2708" priority="13374">
      <formula>IF(RIGHT(TEXT(AM88,"0.#"),1)=".",TRUE,FALSE)</formula>
    </cfRule>
  </conditionalFormatting>
  <conditionalFormatting sqref="AM89">
    <cfRule type="expression" dxfId="2707" priority="13371">
      <formula>IF(RIGHT(TEXT(AM89,"0.#"),1)=".",FALSE,TRUE)</formula>
    </cfRule>
    <cfRule type="expression" dxfId="2706" priority="13372">
      <formula>IF(RIGHT(TEXT(AM89,"0.#"),1)=".",TRUE,FALSE)</formula>
    </cfRule>
  </conditionalFormatting>
  <conditionalFormatting sqref="AE92">
    <cfRule type="expression" dxfId="2705" priority="13357">
      <formula>IF(RIGHT(TEXT(AE92,"0.#"),1)=".",FALSE,TRUE)</formula>
    </cfRule>
    <cfRule type="expression" dxfId="2704" priority="13358">
      <formula>IF(RIGHT(TEXT(AE92,"0.#"),1)=".",TRUE,FALSE)</formula>
    </cfRule>
  </conditionalFormatting>
  <conditionalFormatting sqref="AE93">
    <cfRule type="expression" dxfId="2703" priority="13355">
      <formula>IF(RIGHT(TEXT(AE93,"0.#"),1)=".",FALSE,TRUE)</formula>
    </cfRule>
    <cfRule type="expression" dxfId="2702" priority="13356">
      <formula>IF(RIGHT(TEXT(AE93,"0.#"),1)=".",TRUE,FALSE)</formula>
    </cfRule>
  </conditionalFormatting>
  <conditionalFormatting sqref="AE94">
    <cfRule type="expression" dxfId="2701" priority="13353">
      <formula>IF(RIGHT(TEXT(AE94,"0.#"),1)=".",FALSE,TRUE)</formula>
    </cfRule>
    <cfRule type="expression" dxfId="2700" priority="13354">
      <formula>IF(RIGHT(TEXT(AE94,"0.#"),1)=".",TRUE,FALSE)</formula>
    </cfRule>
  </conditionalFormatting>
  <conditionalFormatting sqref="AI94">
    <cfRule type="expression" dxfId="2699" priority="13351">
      <formula>IF(RIGHT(TEXT(AI94,"0.#"),1)=".",FALSE,TRUE)</formula>
    </cfRule>
    <cfRule type="expression" dxfId="2698" priority="13352">
      <formula>IF(RIGHT(TEXT(AI94,"0.#"),1)=".",TRUE,FALSE)</formula>
    </cfRule>
  </conditionalFormatting>
  <conditionalFormatting sqref="AI93">
    <cfRule type="expression" dxfId="2697" priority="13349">
      <formula>IF(RIGHT(TEXT(AI93,"0.#"),1)=".",FALSE,TRUE)</formula>
    </cfRule>
    <cfRule type="expression" dxfId="2696" priority="13350">
      <formula>IF(RIGHT(TEXT(AI93,"0.#"),1)=".",TRUE,FALSE)</formula>
    </cfRule>
  </conditionalFormatting>
  <conditionalFormatting sqref="AI92">
    <cfRule type="expression" dxfId="2695" priority="13347">
      <formula>IF(RIGHT(TEXT(AI92,"0.#"),1)=".",FALSE,TRUE)</formula>
    </cfRule>
    <cfRule type="expression" dxfId="2694" priority="13348">
      <formula>IF(RIGHT(TEXT(AI92,"0.#"),1)=".",TRUE,FALSE)</formula>
    </cfRule>
  </conditionalFormatting>
  <conditionalFormatting sqref="AM92">
    <cfRule type="expression" dxfId="2693" priority="13345">
      <formula>IF(RIGHT(TEXT(AM92,"0.#"),1)=".",FALSE,TRUE)</formula>
    </cfRule>
    <cfRule type="expression" dxfId="2692" priority="13346">
      <formula>IF(RIGHT(TEXT(AM92,"0.#"),1)=".",TRUE,FALSE)</formula>
    </cfRule>
  </conditionalFormatting>
  <conditionalFormatting sqref="AM93">
    <cfRule type="expression" dxfId="2691" priority="13343">
      <formula>IF(RIGHT(TEXT(AM93,"0.#"),1)=".",FALSE,TRUE)</formula>
    </cfRule>
    <cfRule type="expression" dxfId="2690" priority="13344">
      <formula>IF(RIGHT(TEXT(AM93,"0.#"),1)=".",TRUE,FALSE)</formula>
    </cfRule>
  </conditionalFormatting>
  <conditionalFormatting sqref="AM94">
    <cfRule type="expression" dxfId="2689" priority="13341">
      <formula>IF(RIGHT(TEXT(AM94,"0.#"),1)=".",FALSE,TRUE)</formula>
    </cfRule>
    <cfRule type="expression" dxfId="2688" priority="13342">
      <formula>IF(RIGHT(TEXT(AM94,"0.#"),1)=".",TRUE,FALSE)</formula>
    </cfRule>
  </conditionalFormatting>
  <conditionalFormatting sqref="AE97">
    <cfRule type="expression" dxfId="2687" priority="13327">
      <formula>IF(RIGHT(TEXT(AE97,"0.#"),1)=".",FALSE,TRUE)</formula>
    </cfRule>
    <cfRule type="expression" dxfId="2686" priority="13328">
      <formula>IF(RIGHT(TEXT(AE97,"0.#"),1)=".",TRUE,FALSE)</formula>
    </cfRule>
  </conditionalFormatting>
  <conditionalFormatting sqref="AE98">
    <cfRule type="expression" dxfId="2685" priority="13325">
      <formula>IF(RIGHT(TEXT(AE98,"0.#"),1)=".",FALSE,TRUE)</formula>
    </cfRule>
    <cfRule type="expression" dxfId="2684" priority="13326">
      <formula>IF(RIGHT(TEXT(AE98,"0.#"),1)=".",TRUE,FALSE)</formula>
    </cfRule>
  </conditionalFormatting>
  <conditionalFormatting sqref="AE99">
    <cfRule type="expression" dxfId="2683" priority="13323">
      <formula>IF(RIGHT(TEXT(AE99,"0.#"),1)=".",FALSE,TRUE)</formula>
    </cfRule>
    <cfRule type="expression" dxfId="2682" priority="13324">
      <formula>IF(RIGHT(TEXT(AE99,"0.#"),1)=".",TRUE,FALSE)</formula>
    </cfRule>
  </conditionalFormatting>
  <conditionalFormatting sqref="AI99">
    <cfRule type="expression" dxfId="2681" priority="13321">
      <formula>IF(RIGHT(TEXT(AI99,"0.#"),1)=".",FALSE,TRUE)</formula>
    </cfRule>
    <cfRule type="expression" dxfId="2680" priority="13322">
      <formula>IF(RIGHT(TEXT(AI99,"0.#"),1)=".",TRUE,FALSE)</formula>
    </cfRule>
  </conditionalFormatting>
  <conditionalFormatting sqref="AI98">
    <cfRule type="expression" dxfId="2679" priority="13319">
      <formula>IF(RIGHT(TEXT(AI98,"0.#"),1)=".",FALSE,TRUE)</formula>
    </cfRule>
    <cfRule type="expression" dxfId="2678" priority="13320">
      <formula>IF(RIGHT(TEXT(AI98,"0.#"),1)=".",TRUE,FALSE)</formula>
    </cfRule>
  </conditionalFormatting>
  <conditionalFormatting sqref="AI97">
    <cfRule type="expression" dxfId="2677" priority="13317">
      <formula>IF(RIGHT(TEXT(AI97,"0.#"),1)=".",FALSE,TRUE)</formula>
    </cfRule>
    <cfRule type="expression" dxfId="2676" priority="13318">
      <formula>IF(RIGHT(TEXT(AI97,"0.#"),1)=".",TRUE,FALSE)</formula>
    </cfRule>
  </conditionalFormatting>
  <conditionalFormatting sqref="AM97">
    <cfRule type="expression" dxfId="2675" priority="13315">
      <formula>IF(RIGHT(TEXT(AM97,"0.#"),1)=".",FALSE,TRUE)</formula>
    </cfRule>
    <cfRule type="expression" dxfId="2674" priority="13316">
      <formula>IF(RIGHT(TEXT(AM97,"0.#"),1)=".",TRUE,FALSE)</formula>
    </cfRule>
  </conditionalFormatting>
  <conditionalFormatting sqref="AM98">
    <cfRule type="expression" dxfId="2673" priority="13313">
      <formula>IF(RIGHT(TEXT(AM98,"0.#"),1)=".",FALSE,TRUE)</formula>
    </cfRule>
    <cfRule type="expression" dxfId="2672" priority="13314">
      <formula>IF(RIGHT(TEXT(AM98,"0.#"),1)=".",TRUE,FALSE)</formula>
    </cfRule>
  </conditionalFormatting>
  <conditionalFormatting sqref="AM99">
    <cfRule type="expression" dxfId="2671" priority="13311">
      <formula>IF(RIGHT(TEXT(AM99,"0.#"),1)=".",FALSE,TRUE)</formula>
    </cfRule>
    <cfRule type="expression" dxfId="2670" priority="13312">
      <formula>IF(RIGHT(TEXT(AM99,"0.#"),1)=".",TRUE,FALSE)</formula>
    </cfRule>
  </conditionalFormatting>
  <conditionalFormatting sqref="AI101">
    <cfRule type="expression" dxfId="2669" priority="13297">
      <formula>IF(RIGHT(TEXT(AI101,"0.#"),1)=".",FALSE,TRUE)</formula>
    </cfRule>
    <cfRule type="expression" dxfId="2668" priority="13298">
      <formula>IF(RIGHT(TEXT(AI101,"0.#"),1)=".",TRUE,FALSE)</formula>
    </cfRule>
  </conditionalFormatting>
  <conditionalFormatting sqref="AM101">
    <cfRule type="expression" dxfId="2667" priority="13295">
      <formula>IF(RIGHT(TEXT(AM101,"0.#"),1)=".",FALSE,TRUE)</formula>
    </cfRule>
    <cfRule type="expression" dxfId="2666" priority="13296">
      <formula>IF(RIGHT(TEXT(AM101,"0.#"),1)=".",TRUE,FALSE)</formula>
    </cfRule>
  </conditionalFormatting>
  <conditionalFormatting sqref="AE102">
    <cfRule type="expression" dxfId="2665" priority="13293">
      <formula>IF(RIGHT(TEXT(AE102,"0.#"),1)=".",FALSE,TRUE)</formula>
    </cfRule>
    <cfRule type="expression" dxfId="2664" priority="13294">
      <formula>IF(RIGHT(TEXT(AE102,"0.#"),1)=".",TRUE,FALSE)</formula>
    </cfRule>
  </conditionalFormatting>
  <conditionalFormatting sqref="AI102">
    <cfRule type="expression" dxfId="2663" priority="13291">
      <formula>IF(RIGHT(TEXT(AI102,"0.#"),1)=".",FALSE,TRUE)</formula>
    </cfRule>
    <cfRule type="expression" dxfId="2662" priority="13292">
      <formula>IF(RIGHT(TEXT(AI102,"0.#"),1)=".",TRUE,FALSE)</formula>
    </cfRule>
  </conditionalFormatting>
  <conditionalFormatting sqref="AM102">
    <cfRule type="expression" dxfId="2661" priority="13289">
      <formula>IF(RIGHT(TEXT(AM102,"0.#"),1)=".",FALSE,TRUE)</formula>
    </cfRule>
    <cfRule type="expression" dxfId="2660" priority="13290">
      <formula>IF(RIGHT(TEXT(AM102,"0.#"),1)=".",TRUE,FALSE)</formula>
    </cfRule>
  </conditionalFormatting>
  <conditionalFormatting sqref="AQ102">
    <cfRule type="expression" dxfId="2659" priority="13287">
      <formula>IF(RIGHT(TEXT(AQ102,"0.#"),1)=".",FALSE,TRUE)</formula>
    </cfRule>
    <cfRule type="expression" dxfId="2658" priority="13288">
      <formula>IF(RIGHT(TEXT(AQ102,"0.#"),1)=".",TRUE,FALSE)</formula>
    </cfRule>
  </conditionalFormatting>
  <conditionalFormatting sqref="AE104">
    <cfRule type="expression" dxfId="2657" priority="13285">
      <formula>IF(RIGHT(TEXT(AE104,"0.#"),1)=".",FALSE,TRUE)</formula>
    </cfRule>
    <cfRule type="expression" dxfId="2656" priority="13286">
      <formula>IF(RIGHT(TEXT(AE104,"0.#"),1)=".",TRUE,FALSE)</formula>
    </cfRule>
  </conditionalFormatting>
  <conditionalFormatting sqref="AI104">
    <cfRule type="expression" dxfId="2655" priority="13283">
      <formula>IF(RIGHT(TEXT(AI104,"0.#"),1)=".",FALSE,TRUE)</formula>
    </cfRule>
    <cfRule type="expression" dxfId="2654" priority="13284">
      <formula>IF(RIGHT(TEXT(AI104,"0.#"),1)=".",TRUE,FALSE)</formula>
    </cfRule>
  </conditionalFormatting>
  <conditionalFormatting sqref="AM104">
    <cfRule type="expression" dxfId="2653" priority="13281">
      <formula>IF(RIGHT(TEXT(AM104,"0.#"),1)=".",FALSE,TRUE)</formula>
    </cfRule>
    <cfRule type="expression" dxfId="2652" priority="13282">
      <formula>IF(RIGHT(TEXT(AM104,"0.#"),1)=".",TRUE,FALSE)</formula>
    </cfRule>
  </conditionalFormatting>
  <conditionalFormatting sqref="AE105">
    <cfRule type="expression" dxfId="2651" priority="13279">
      <formula>IF(RIGHT(TEXT(AE105,"0.#"),1)=".",FALSE,TRUE)</formula>
    </cfRule>
    <cfRule type="expression" dxfId="2650" priority="13280">
      <formula>IF(RIGHT(TEXT(AE105,"0.#"),1)=".",TRUE,FALSE)</formula>
    </cfRule>
  </conditionalFormatting>
  <conditionalFormatting sqref="AI105">
    <cfRule type="expression" dxfId="2649" priority="13277">
      <formula>IF(RIGHT(TEXT(AI105,"0.#"),1)=".",FALSE,TRUE)</formula>
    </cfRule>
    <cfRule type="expression" dxfId="2648" priority="13278">
      <formula>IF(RIGHT(TEXT(AI105,"0.#"),1)=".",TRUE,FALSE)</formula>
    </cfRule>
  </conditionalFormatting>
  <conditionalFormatting sqref="AM105">
    <cfRule type="expression" dxfId="2647" priority="13275">
      <formula>IF(RIGHT(TEXT(AM105,"0.#"),1)=".",FALSE,TRUE)</formula>
    </cfRule>
    <cfRule type="expression" dxfId="2646" priority="13276">
      <formula>IF(RIGHT(TEXT(AM105,"0.#"),1)=".",TRUE,FALSE)</formula>
    </cfRule>
  </conditionalFormatting>
  <conditionalFormatting sqref="AE107">
    <cfRule type="expression" dxfId="2645" priority="13271">
      <formula>IF(RIGHT(TEXT(AE107,"0.#"),1)=".",FALSE,TRUE)</formula>
    </cfRule>
    <cfRule type="expression" dxfId="2644" priority="13272">
      <formula>IF(RIGHT(TEXT(AE107,"0.#"),1)=".",TRUE,FALSE)</formula>
    </cfRule>
  </conditionalFormatting>
  <conditionalFormatting sqref="AI107">
    <cfRule type="expression" dxfId="2643" priority="13269">
      <formula>IF(RIGHT(TEXT(AI107,"0.#"),1)=".",FALSE,TRUE)</formula>
    </cfRule>
    <cfRule type="expression" dxfId="2642" priority="13270">
      <formula>IF(RIGHT(TEXT(AI107,"0.#"),1)=".",TRUE,FALSE)</formula>
    </cfRule>
  </conditionalFormatting>
  <conditionalFormatting sqref="AM107">
    <cfRule type="expression" dxfId="2641" priority="13267">
      <formula>IF(RIGHT(TEXT(AM107,"0.#"),1)=".",FALSE,TRUE)</formula>
    </cfRule>
    <cfRule type="expression" dxfId="2640" priority="13268">
      <formula>IF(RIGHT(TEXT(AM107,"0.#"),1)=".",TRUE,FALSE)</formula>
    </cfRule>
  </conditionalFormatting>
  <conditionalFormatting sqref="AE108">
    <cfRule type="expression" dxfId="2639" priority="13265">
      <formula>IF(RIGHT(TEXT(AE108,"0.#"),1)=".",FALSE,TRUE)</formula>
    </cfRule>
    <cfRule type="expression" dxfId="2638" priority="13266">
      <formula>IF(RIGHT(TEXT(AE108,"0.#"),1)=".",TRUE,FALSE)</formula>
    </cfRule>
  </conditionalFormatting>
  <conditionalFormatting sqref="AI108">
    <cfRule type="expression" dxfId="2637" priority="13263">
      <formula>IF(RIGHT(TEXT(AI108,"0.#"),1)=".",FALSE,TRUE)</formula>
    </cfRule>
    <cfRule type="expression" dxfId="2636" priority="13264">
      <formula>IF(RIGHT(TEXT(AI108,"0.#"),1)=".",TRUE,FALSE)</formula>
    </cfRule>
  </conditionalFormatting>
  <conditionalFormatting sqref="AM108">
    <cfRule type="expression" dxfId="2635" priority="13261">
      <formula>IF(RIGHT(TEXT(AM108,"0.#"),1)=".",FALSE,TRUE)</formula>
    </cfRule>
    <cfRule type="expression" dxfId="2634" priority="13262">
      <formula>IF(RIGHT(TEXT(AM108,"0.#"),1)=".",TRUE,FALSE)</formula>
    </cfRule>
  </conditionalFormatting>
  <conditionalFormatting sqref="AE110">
    <cfRule type="expression" dxfId="2633" priority="13257">
      <formula>IF(RIGHT(TEXT(AE110,"0.#"),1)=".",FALSE,TRUE)</formula>
    </cfRule>
    <cfRule type="expression" dxfId="2632" priority="13258">
      <formula>IF(RIGHT(TEXT(AE110,"0.#"),1)=".",TRUE,FALSE)</formula>
    </cfRule>
  </conditionalFormatting>
  <conditionalFormatting sqref="AI110">
    <cfRule type="expression" dxfId="2631" priority="13255">
      <formula>IF(RIGHT(TEXT(AI110,"0.#"),1)=".",FALSE,TRUE)</formula>
    </cfRule>
    <cfRule type="expression" dxfId="2630" priority="13256">
      <formula>IF(RIGHT(TEXT(AI110,"0.#"),1)=".",TRUE,FALSE)</formula>
    </cfRule>
  </conditionalFormatting>
  <conditionalFormatting sqref="AM110">
    <cfRule type="expression" dxfId="2629" priority="13253">
      <formula>IF(RIGHT(TEXT(AM110,"0.#"),1)=".",FALSE,TRUE)</formula>
    </cfRule>
    <cfRule type="expression" dxfId="2628" priority="13254">
      <formula>IF(RIGHT(TEXT(AM110,"0.#"),1)=".",TRUE,FALSE)</formula>
    </cfRule>
  </conditionalFormatting>
  <conditionalFormatting sqref="AE111">
    <cfRule type="expression" dxfId="2627" priority="13251">
      <formula>IF(RIGHT(TEXT(AE111,"0.#"),1)=".",FALSE,TRUE)</formula>
    </cfRule>
    <cfRule type="expression" dxfId="2626" priority="13252">
      <formula>IF(RIGHT(TEXT(AE111,"0.#"),1)=".",TRUE,FALSE)</formula>
    </cfRule>
  </conditionalFormatting>
  <conditionalFormatting sqref="AI111">
    <cfRule type="expression" dxfId="2625" priority="13249">
      <formula>IF(RIGHT(TEXT(AI111,"0.#"),1)=".",FALSE,TRUE)</formula>
    </cfRule>
    <cfRule type="expression" dxfId="2624" priority="13250">
      <formula>IF(RIGHT(TEXT(AI111,"0.#"),1)=".",TRUE,FALSE)</formula>
    </cfRule>
  </conditionalFormatting>
  <conditionalFormatting sqref="AM111">
    <cfRule type="expression" dxfId="2623" priority="13247">
      <formula>IF(RIGHT(TEXT(AM111,"0.#"),1)=".",FALSE,TRUE)</formula>
    </cfRule>
    <cfRule type="expression" dxfId="2622" priority="13248">
      <formula>IF(RIGHT(TEXT(AM111,"0.#"),1)=".",TRUE,FALSE)</formula>
    </cfRule>
  </conditionalFormatting>
  <conditionalFormatting sqref="AE113">
    <cfRule type="expression" dxfId="2621" priority="13243">
      <formula>IF(RIGHT(TEXT(AE113,"0.#"),1)=".",FALSE,TRUE)</formula>
    </cfRule>
    <cfRule type="expression" dxfId="2620" priority="13244">
      <formula>IF(RIGHT(TEXT(AE113,"0.#"),1)=".",TRUE,FALSE)</formula>
    </cfRule>
  </conditionalFormatting>
  <conditionalFormatting sqref="AI113">
    <cfRule type="expression" dxfId="2619" priority="13241">
      <formula>IF(RIGHT(TEXT(AI113,"0.#"),1)=".",FALSE,TRUE)</formula>
    </cfRule>
    <cfRule type="expression" dxfId="2618" priority="13242">
      <formula>IF(RIGHT(TEXT(AI113,"0.#"),1)=".",TRUE,FALSE)</formula>
    </cfRule>
  </conditionalFormatting>
  <conditionalFormatting sqref="AM113">
    <cfRule type="expression" dxfId="2617" priority="13239">
      <formula>IF(RIGHT(TEXT(AM113,"0.#"),1)=".",FALSE,TRUE)</formula>
    </cfRule>
    <cfRule type="expression" dxfId="2616" priority="13240">
      <formula>IF(RIGHT(TEXT(AM113,"0.#"),1)=".",TRUE,FALSE)</formula>
    </cfRule>
  </conditionalFormatting>
  <conditionalFormatting sqref="AE114">
    <cfRule type="expression" dxfId="2615" priority="13237">
      <formula>IF(RIGHT(TEXT(AE114,"0.#"),1)=".",FALSE,TRUE)</formula>
    </cfRule>
    <cfRule type="expression" dxfId="2614" priority="13238">
      <formula>IF(RIGHT(TEXT(AE114,"0.#"),1)=".",TRUE,FALSE)</formula>
    </cfRule>
  </conditionalFormatting>
  <conditionalFormatting sqref="AI114">
    <cfRule type="expression" dxfId="2613" priority="13235">
      <formula>IF(RIGHT(TEXT(AI114,"0.#"),1)=".",FALSE,TRUE)</formula>
    </cfRule>
    <cfRule type="expression" dxfId="2612" priority="13236">
      <formula>IF(RIGHT(TEXT(AI114,"0.#"),1)=".",TRUE,FALSE)</formula>
    </cfRule>
  </conditionalFormatting>
  <conditionalFormatting sqref="AM114">
    <cfRule type="expression" dxfId="2611" priority="13233">
      <formula>IF(RIGHT(TEXT(AM114,"0.#"),1)=".",FALSE,TRUE)</formula>
    </cfRule>
    <cfRule type="expression" dxfId="2610" priority="13234">
      <formula>IF(RIGHT(TEXT(AM114,"0.#"),1)=".",TRUE,FALSE)</formula>
    </cfRule>
  </conditionalFormatting>
  <conditionalFormatting sqref="AE116 AQ116">
    <cfRule type="expression" dxfId="2609" priority="13229">
      <formula>IF(RIGHT(TEXT(AE116,"0.#"),1)=".",FALSE,TRUE)</formula>
    </cfRule>
    <cfRule type="expression" dxfId="2608" priority="13230">
      <formula>IF(RIGHT(TEXT(AE116,"0.#"),1)=".",TRUE,FALSE)</formula>
    </cfRule>
  </conditionalFormatting>
  <conditionalFormatting sqref="AI116">
    <cfRule type="expression" dxfId="2607" priority="13227">
      <formula>IF(RIGHT(TEXT(AI116,"0.#"),1)=".",FALSE,TRUE)</formula>
    </cfRule>
    <cfRule type="expression" dxfId="2606" priority="13228">
      <formula>IF(RIGHT(TEXT(AI116,"0.#"),1)=".",TRUE,FALSE)</formula>
    </cfRule>
  </conditionalFormatting>
  <conditionalFormatting sqref="AM116">
    <cfRule type="expression" dxfId="2605" priority="13225">
      <formula>IF(RIGHT(TEXT(AM116,"0.#"),1)=".",FALSE,TRUE)</formula>
    </cfRule>
    <cfRule type="expression" dxfId="2604" priority="13226">
      <formula>IF(RIGHT(TEXT(AM116,"0.#"),1)=".",TRUE,FALSE)</formula>
    </cfRule>
  </conditionalFormatting>
  <conditionalFormatting sqref="AE117 AM117">
    <cfRule type="expression" dxfId="2603" priority="13223">
      <formula>IF(RIGHT(TEXT(AE117,"0.#"),1)=".",FALSE,TRUE)</formula>
    </cfRule>
    <cfRule type="expression" dxfId="2602" priority="13224">
      <formula>IF(RIGHT(TEXT(AE117,"0.#"),1)=".",TRUE,FALSE)</formula>
    </cfRule>
  </conditionalFormatting>
  <conditionalFormatting sqref="AI117">
    <cfRule type="expression" dxfId="2601" priority="13221">
      <formula>IF(RIGHT(TEXT(AI117,"0.#"),1)=".",FALSE,TRUE)</formula>
    </cfRule>
    <cfRule type="expression" dxfId="2600" priority="13222">
      <formula>IF(RIGHT(TEXT(AI117,"0.#"),1)=".",TRUE,FALSE)</formula>
    </cfRule>
  </conditionalFormatting>
  <conditionalFormatting sqref="AQ117">
    <cfRule type="expression" dxfId="2599" priority="13217">
      <formula>IF(RIGHT(TEXT(AQ117,"0.#"),1)=".",FALSE,TRUE)</formula>
    </cfRule>
    <cfRule type="expression" dxfId="2598" priority="13218">
      <formula>IF(RIGHT(TEXT(AQ117,"0.#"),1)=".",TRUE,FALSE)</formula>
    </cfRule>
  </conditionalFormatting>
  <conditionalFormatting sqref="AE119 AQ119">
    <cfRule type="expression" dxfId="2597" priority="13215">
      <formula>IF(RIGHT(TEXT(AE119,"0.#"),1)=".",FALSE,TRUE)</formula>
    </cfRule>
    <cfRule type="expression" dxfId="2596" priority="13216">
      <formula>IF(RIGHT(TEXT(AE119,"0.#"),1)=".",TRUE,FALSE)</formula>
    </cfRule>
  </conditionalFormatting>
  <conditionalFormatting sqref="AI119">
    <cfRule type="expression" dxfId="2595" priority="13213">
      <formula>IF(RIGHT(TEXT(AI119,"0.#"),1)=".",FALSE,TRUE)</formula>
    </cfRule>
    <cfRule type="expression" dxfId="2594" priority="13214">
      <formula>IF(RIGHT(TEXT(AI119,"0.#"),1)=".",TRUE,FALSE)</formula>
    </cfRule>
  </conditionalFormatting>
  <conditionalFormatting sqref="AM119">
    <cfRule type="expression" dxfId="2593" priority="13211">
      <formula>IF(RIGHT(TEXT(AM119,"0.#"),1)=".",FALSE,TRUE)</formula>
    </cfRule>
    <cfRule type="expression" dxfId="2592" priority="13212">
      <formula>IF(RIGHT(TEXT(AM119,"0.#"),1)=".",TRUE,FALSE)</formula>
    </cfRule>
  </conditionalFormatting>
  <conditionalFormatting sqref="AQ120">
    <cfRule type="expression" dxfId="2591" priority="13203">
      <formula>IF(RIGHT(TEXT(AQ120,"0.#"),1)=".",FALSE,TRUE)</formula>
    </cfRule>
    <cfRule type="expression" dxfId="2590" priority="13204">
      <formula>IF(RIGHT(TEXT(AQ120,"0.#"),1)=".",TRUE,FALSE)</formula>
    </cfRule>
  </conditionalFormatting>
  <conditionalFormatting sqref="AE122 AQ122">
    <cfRule type="expression" dxfId="2589" priority="13201">
      <formula>IF(RIGHT(TEXT(AE122,"0.#"),1)=".",FALSE,TRUE)</formula>
    </cfRule>
    <cfRule type="expression" dxfId="2588" priority="13202">
      <formula>IF(RIGHT(TEXT(AE122,"0.#"),1)=".",TRUE,FALSE)</formula>
    </cfRule>
  </conditionalFormatting>
  <conditionalFormatting sqref="AI122">
    <cfRule type="expression" dxfId="2587" priority="13199">
      <formula>IF(RIGHT(TEXT(AI122,"0.#"),1)=".",FALSE,TRUE)</formula>
    </cfRule>
    <cfRule type="expression" dxfId="2586" priority="13200">
      <formula>IF(RIGHT(TEXT(AI122,"0.#"),1)=".",TRUE,FALSE)</formula>
    </cfRule>
  </conditionalFormatting>
  <conditionalFormatting sqref="AM122">
    <cfRule type="expression" dxfId="2585" priority="13197">
      <formula>IF(RIGHT(TEXT(AM122,"0.#"),1)=".",FALSE,TRUE)</formula>
    </cfRule>
    <cfRule type="expression" dxfId="2584" priority="13198">
      <formula>IF(RIGHT(TEXT(AM122,"0.#"),1)=".",TRUE,FALSE)</formula>
    </cfRule>
  </conditionalFormatting>
  <conditionalFormatting sqref="AQ123">
    <cfRule type="expression" dxfId="2583" priority="13189">
      <formula>IF(RIGHT(TEXT(AQ123,"0.#"),1)=".",FALSE,TRUE)</formula>
    </cfRule>
    <cfRule type="expression" dxfId="2582" priority="13190">
      <formula>IF(RIGHT(TEXT(AQ123,"0.#"),1)=".",TRUE,FALSE)</formula>
    </cfRule>
  </conditionalFormatting>
  <conditionalFormatting sqref="AE125 AQ125">
    <cfRule type="expression" dxfId="2581" priority="13187">
      <formula>IF(RIGHT(TEXT(AE125,"0.#"),1)=".",FALSE,TRUE)</formula>
    </cfRule>
    <cfRule type="expression" dxfId="2580" priority="13188">
      <formula>IF(RIGHT(TEXT(AE125,"0.#"),1)=".",TRUE,FALSE)</formula>
    </cfRule>
  </conditionalFormatting>
  <conditionalFormatting sqref="AI125">
    <cfRule type="expression" dxfId="2579" priority="13185">
      <formula>IF(RIGHT(TEXT(AI125,"0.#"),1)=".",FALSE,TRUE)</formula>
    </cfRule>
    <cfRule type="expression" dxfId="2578" priority="13186">
      <formula>IF(RIGHT(TEXT(AI125,"0.#"),1)=".",TRUE,FALSE)</formula>
    </cfRule>
  </conditionalFormatting>
  <conditionalFormatting sqref="AM125">
    <cfRule type="expression" dxfId="2577" priority="13183">
      <formula>IF(RIGHT(TEXT(AM125,"0.#"),1)=".",FALSE,TRUE)</formula>
    </cfRule>
    <cfRule type="expression" dxfId="2576" priority="13184">
      <formula>IF(RIGHT(TEXT(AM125,"0.#"),1)=".",TRUE,FALSE)</formula>
    </cfRule>
  </conditionalFormatting>
  <conditionalFormatting sqref="AQ126">
    <cfRule type="expression" dxfId="2575" priority="13175">
      <formula>IF(RIGHT(TEXT(AQ126,"0.#"),1)=".",FALSE,TRUE)</formula>
    </cfRule>
    <cfRule type="expression" dxfId="2574" priority="13176">
      <formula>IF(RIGHT(TEXT(AQ126,"0.#"),1)=".",TRUE,FALSE)</formula>
    </cfRule>
  </conditionalFormatting>
  <conditionalFormatting sqref="AE128 AQ128">
    <cfRule type="expression" dxfId="2573" priority="13173">
      <formula>IF(RIGHT(TEXT(AE128,"0.#"),1)=".",FALSE,TRUE)</formula>
    </cfRule>
    <cfRule type="expression" dxfId="2572" priority="13174">
      <formula>IF(RIGHT(TEXT(AE128,"0.#"),1)=".",TRUE,FALSE)</formula>
    </cfRule>
  </conditionalFormatting>
  <conditionalFormatting sqref="AI128">
    <cfRule type="expression" dxfId="2571" priority="13171">
      <formula>IF(RIGHT(TEXT(AI128,"0.#"),1)=".",FALSE,TRUE)</formula>
    </cfRule>
    <cfRule type="expression" dxfId="2570" priority="13172">
      <formula>IF(RIGHT(TEXT(AI128,"0.#"),1)=".",TRUE,FALSE)</formula>
    </cfRule>
  </conditionalFormatting>
  <conditionalFormatting sqref="AM128">
    <cfRule type="expression" dxfId="2569" priority="13169">
      <formula>IF(RIGHT(TEXT(AM128,"0.#"),1)=".",FALSE,TRUE)</formula>
    </cfRule>
    <cfRule type="expression" dxfId="2568" priority="13170">
      <formula>IF(RIGHT(TEXT(AM128,"0.#"),1)=".",TRUE,FALSE)</formula>
    </cfRule>
  </conditionalFormatting>
  <conditionalFormatting sqref="AQ129">
    <cfRule type="expression" dxfId="2567" priority="13161">
      <formula>IF(RIGHT(TEXT(AQ129,"0.#"),1)=".",FALSE,TRUE)</formula>
    </cfRule>
    <cfRule type="expression" dxfId="2566" priority="13162">
      <formula>IF(RIGHT(TEXT(AQ129,"0.#"),1)=".",TRUE,FALSE)</formula>
    </cfRule>
  </conditionalFormatting>
  <conditionalFormatting sqref="AE75">
    <cfRule type="expression" dxfId="2565" priority="13159">
      <formula>IF(RIGHT(TEXT(AE75,"0.#"),1)=".",FALSE,TRUE)</formula>
    </cfRule>
    <cfRule type="expression" dxfId="2564" priority="13160">
      <formula>IF(RIGHT(TEXT(AE75,"0.#"),1)=".",TRUE,FALSE)</formula>
    </cfRule>
  </conditionalFormatting>
  <conditionalFormatting sqref="AE76">
    <cfRule type="expression" dxfId="2563" priority="13157">
      <formula>IF(RIGHT(TEXT(AE76,"0.#"),1)=".",FALSE,TRUE)</formula>
    </cfRule>
    <cfRule type="expression" dxfId="2562" priority="13158">
      <formula>IF(RIGHT(TEXT(AE76,"0.#"),1)=".",TRUE,FALSE)</formula>
    </cfRule>
  </conditionalFormatting>
  <conditionalFormatting sqref="AE77">
    <cfRule type="expression" dxfId="2561" priority="13155">
      <formula>IF(RIGHT(TEXT(AE77,"0.#"),1)=".",FALSE,TRUE)</formula>
    </cfRule>
    <cfRule type="expression" dxfId="2560" priority="13156">
      <formula>IF(RIGHT(TEXT(AE77,"0.#"),1)=".",TRUE,FALSE)</formula>
    </cfRule>
  </conditionalFormatting>
  <conditionalFormatting sqref="AI77">
    <cfRule type="expression" dxfId="2559" priority="13153">
      <formula>IF(RIGHT(TEXT(AI77,"0.#"),1)=".",FALSE,TRUE)</formula>
    </cfRule>
    <cfRule type="expression" dxfId="2558" priority="13154">
      <formula>IF(RIGHT(TEXT(AI77,"0.#"),1)=".",TRUE,FALSE)</formula>
    </cfRule>
  </conditionalFormatting>
  <conditionalFormatting sqref="AI76">
    <cfRule type="expression" dxfId="2557" priority="13151">
      <formula>IF(RIGHT(TEXT(AI76,"0.#"),1)=".",FALSE,TRUE)</formula>
    </cfRule>
    <cfRule type="expression" dxfId="2556" priority="13152">
      <formula>IF(RIGHT(TEXT(AI76,"0.#"),1)=".",TRUE,FALSE)</formula>
    </cfRule>
  </conditionalFormatting>
  <conditionalFormatting sqref="AI75">
    <cfRule type="expression" dxfId="2555" priority="13149">
      <formula>IF(RIGHT(TEXT(AI75,"0.#"),1)=".",FALSE,TRUE)</formula>
    </cfRule>
    <cfRule type="expression" dxfId="2554" priority="13150">
      <formula>IF(RIGHT(TEXT(AI75,"0.#"),1)=".",TRUE,FALSE)</formula>
    </cfRule>
  </conditionalFormatting>
  <conditionalFormatting sqref="AM75">
    <cfRule type="expression" dxfId="2553" priority="13147">
      <formula>IF(RIGHT(TEXT(AM75,"0.#"),1)=".",FALSE,TRUE)</formula>
    </cfRule>
    <cfRule type="expression" dxfId="2552" priority="13148">
      <formula>IF(RIGHT(TEXT(AM75,"0.#"),1)=".",TRUE,FALSE)</formula>
    </cfRule>
  </conditionalFormatting>
  <conditionalFormatting sqref="AM76">
    <cfRule type="expression" dxfId="2551" priority="13145">
      <formula>IF(RIGHT(TEXT(AM76,"0.#"),1)=".",FALSE,TRUE)</formula>
    </cfRule>
    <cfRule type="expression" dxfId="2550" priority="13146">
      <formula>IF(RIGHT(TEXT(AM76,"0.#"),1)=".",TRUE,FALSE)</formula>
    </cfRule>
  </conditionalFormatting>
  <conditionalFormatting sqref="AM77">
    <cfRule type="expression" dxfId="2549" priority="13143">
      <formula>IF(RIGHT(TEXT(AM77,"0.#"),1)=".",FALSE,TRUE)</formula>
    </cfRule>
    <cfRule type="expression" dxfId="2548" priority="13144">
      <formula>IF(RIGHT(TEXT(AM77,"0.#"),1)=".",TRUE,FALSE)</formula>
    </cfRule>
  </conditionalFormatting>
  <conditionalFormatting sqref="AE134 AI134 AM134 AQ134 AU134:AU135">
    <cfRule type="expression" dxfId="2547" priority="13129">
      <formula>IF(RIGHT(TEXT(AE134,"0.#"),1)=".",FALSE,TRUE)</formula>
    </cfRule>
    <cfRule type="expression" dxfId="2546" priority="13130">
      <formula>IF(RIGHT(TEXT(AE134,"0.#"),1)=".",TRUE,FALSE)</formula>
    </cfRule>
  </conditionalFormatting>
  <conditionalFormatting sqref="AE433">
    <cfRule type="expression" dxfId="2545" priority="13099">
      <formula>IF(RIGHT(TEXT(AE433,"0.#"),1)=".",FALSE,TRUE)</formula>
    </cfRule>
    <cfRule type="expression" dxfId="2544" priority="13100">
      <formula>IF(RIGHT(TEXT(AE433,"0.#"),1)=".",TRUE,FALSE)</formula>
    </cfRule>
  </conditionalFormatting>
  <conditionalFormatting sqref="AM435">
    <cfRule type="expression" dxfId="2543" priority="13083">
      <formula>IF(RIGHT(TEXT(AM435,"0.#"),1)=".",FALSE,TRUE)</formula>
    </cfRule>
    <cfRule type="expression" dxfId="2542" priority="13084">
      <formula>IF(RIGHT(TEXT(AM435,"0.#"),1)=".",TRUE,FALSE)</formula>
    </cfRule>
  </conditionalFormatting>
  <conditionalFormatting sqref="AE434">
    <cfRule type="expression" dxfId="2541" priority="13097">
      <formula>IF(RIGHT(TEXT(AE434,"0.#"),1)=".",FALSE,TRUE)</formula>
    </cfRule>
    <cfRule type="expression" dxfId="2540" priority="13098">
      <formula>IF(RIGHT(TEXT(AE434,"0.#"),1)=".",TRUE,FALSE)</formula>
    </cfRule>
  </conditionalFormatting>
  <conditionalFormatting sqref="AE435">
    <cfRule type="expression" dxfId="2539" priority="13095">
      <formula>IF(RIGHT(TEXT(AE435,"0.#"),1)=".",FALSE,TRUE)</formula>
    </cfRule>
    <cfRule type="expression" dxfId="2538" priority="13096">
      <formula>IF(RIGHT(TEXT(AE435,"0.#"),1)=".",TRUE,FALSE)</formula>
    </cfRule>
  </conditionalFormatting>
  <conditionalFormatting sqref="AM433">
    <cfRule type="expression" dxfId="2537" priority="13087">
      <formula>IF(RIGHT(TEXT(AM433,"0.#"),1)=".",FALSE,TRUE)</formula>
    </cfRule>
    <cfRule type="expression" dxfId="2536" priority="13088">
      <formula>IF(RIGHT(TEXT(AM433,"0.#"),1)=".",TRUE,FALSE)</formula>
    </cfRule>
  </conditionalFormatting>
  <conditionalFormatting sqref="AM434">
    <cfRule type="expression" dxfId="2535" priority="13085">
      <formula>IF(RIGHT(TEXT(AM434,"0.#"),1)=".",FALSE,TRUE)</formula>
    </cfRule>
    <cfRule type="expression" dxfId="2534" priority="13086">
      <formula>IF(RIGHT(TEXT(AM434,"0.#"),1)=".",TRUE,FALSE)</formula>
    </cfRule>
  </conditionalFormatting>
  <conditionalFormatting sqref="AU433">
    <cfRule type="expression" dxfId="2533" priority="13075">
      <formula>IF(RIGHT(TEXT(AU433,"0.#"),1)=".",FALSE,TRUE)</formula>
    </cfRule>
    <cfRule type="expression" dxfId="2532" priority="13076">
      <formula>IF(RIGHT(TEXT(AU433,"0.#"),1)=".",TRUE,FALSE)</formula>
    </cfRule>
  </conditionalFormatting>
  <conditionalFormatting sqref="AU434">
    <cfRule type="expression" dxfId="2531" priority="13073">
      <formula>IF(RIGHT(TEXT(AU434,"0.#"),1)=".",FALSE,TRUE)</formula>
    </cfRule>
    <cfRule type="expression" dxfId="2530" priority="13074">
      <formula>IF(RIGHT(TEXT(AU434,"0.#"),1)=".",TRUE,FALSE)</formula>
    </cfRule>
  </conditionalFormatting>
  <conditionalFormatting sqref="AU435">
    <cfRule type="expression" dxfId="2529" priority="13071">
      <formula>IF(RIGHT(TEXT(AU435,"0.#"),1)=".",FALSE,TRUE)</formula>
    </cfRule>
    <cfRule type="expression" dxfId="2528" priority="13072">
      <formula>IF(RIGHT(TEXT(AU435,"0.#"),1)=".",TRUE,FALSE)</formula>
    </cfRule>
  </conditionalFormatting>
  <conditionalFormatting sqref="AI435">
    <cfRule type="expression" dxfId="2527" priority="13005">
      <formula>IF(RIGHT(TEXT(AI435,"0.#"),1)=".",FALSE,TRUE)</formula>
    </cfRule>
    <cfRule type="expression" dxfId="2526" priority="13006">
      <formula>IF(RIGHT(TEXT(AI435,"0.#"),1)=".",TRUE,FALSE)</formula>
    </cfRule>
  </conditionalFormatting>
  <conditionalFormatting sqref="AI433">
    <cfRule type="expression" dxfId="2525" priority="13009">
      <formula>IF(RIGHT(TEXT(AI433,"0.#"),1)=".",FALSE,TRUE)</formula>
    </cfRule>
    <cfRule type="expression" dxfId="2524" priority="13010">
      <formula>IF(RIGHT(TEXT(AI433,"0.#"),1)=".",TRUE,FALSE)</formula>
    </cfRule>
  </conditionalFormatting>
  <conditionalFormatting sqref="AI434">
    <cfRule type="expression" dxfId="2523" priority="13007">
      <formula>IF(RIGHT(TEXT(AI434,"0.#"),1)=".",FALSE,TRUE)</formula>
    </cfRule>
    <cfRule type="expression" dxfId="2522" priority="13008">
      <formula>IF(RIGHT(TEXT(AI434,"0.#"),1)=".",TRUE,FALSE)</formula>
    </cfRule>
  </conditionalFormatting>
  <conditionalFormatting sqref="AQ434">
    <cfRule type="expression" dxfId="2521" priority="12991">
      <formula>IF(RIGHT(TEXT(AQ434,"0.#"),1)=".",FALSE,TRUE)</formula>
    </cfRule>
    <cfRule type="expression" dxfId="2520" priority="12992">
      <formula>IF(RIGHT(TEXT(AQ434,"0.#"),1)=".",TRUE,FALSE)</formula>
    </cfRule>
  </conditionalFormatting>
  <conditionalFormatting sqref="AQ435">
    <cfRule type="expression" dxfId="2519" priority="12977">
      <formula>IF(RIGHT(TEXT(AQ435,"0.#"),1)=".",FALSE,TRUE)</formula>
    </cfRule>
    <cfRule type="expression" dxfId="2518" priority="12978">
      <formula>IF(RIGHT(TEXT(AQ435,"0.#"),1)=".",TRUE,FALSE)</formula>
    </cfRule>
  </conditionalFormatting>
  <conditionalFormatting sqref="AQ433">
    <cfRule type="expression" dxfId="2517" priority="12975">
      <formula>IF(RIGHT(TEXT(AQ433,"0.#"),1)=".",FALSE,TRUE)</formula>
    </cfRule>
    <cfRule type="expression" dxfId="2516" priority="12976">
      <formula>IF(RIGHT(TEXT(AQ433,"0.#"),1)=".",TRUE,FALSE)</formula>
    </cfRule>
  </conditionalFormatting>
  <conditionalFormatting sqref="AL839:AO866">
    <cfRule type="expression" dxfId="2515" priority="6699">
      <formula>IF(AND(AL839&gt;=0, RIGHT(TEXT(AL839,"0.#"),1)&lt;&gt;"."),TRUE,FALSE)</formula>
    </cfRule>
    <cfRule type="expression" dxfId="2514" priority="6700">
      <formula>IF(AND(AL839&gt;=0, RIGHT(TEXT(AL839,"0.#"),1)="."),TRUE,FALSE)</formula>
    </cfRule>
    <cfRule type="expression" dxfId="2513" priority="6701">
      <formula>IF(AND(AL839&lt;0, RIGHT(TEXT(AL839,"0.#"),1)&lt;&gt;"."),TRUE,FALSE)</formula>
    </cfRule>
    <cfRule type="expression" dxfId="2512" priority="6702">
      <formula>IF(AND(AL839&lt;0, RIGHT(TEXT(AL839,"0.#"),1)="."),TRUE,FALSE)</formula>
    </cfRule>
  </conditionalFormatting>
  <conditionalFormatting sqref="AQ53:AQ55">
    <cfRule type="expression" dxfId="2511" priority="4721">
      <formula>IF(RIGHT(TEXT(AQ53,"0.#"),1)=".",FALSE,TRUE)</formula>
    </cfRule>
    <cfRule type="expression" dxfId="2510" priority="4722">
      <formula>IF(RIGHT(TEXT(AQ53,"0.#"),1)=".",TRUE,FALSE)</formula>
    </cfRule>
  </conditionalFormatting>
  <conditionalFormatting sqref="AU53:AU55">
    <cfRule type="expression" dxfId="2509" priority="4719">
      <formula>IF(RIGHT(TEXT(AU53,"0.#"),1)=".",FALSE,TRUE)</formula>
    </cfRule>
    <cfRule type="expression" dxfId="2508" priority="4720">
      <formula>IF(RIGHT(TEXT(AU53,"0.#"),1)=".",TRUE,FALSE)</formula>
    </cfRule>
  </conditionalFormatting>
  <conditionalFormatting sqref="AQ60:AQ62">
    <cfRule type="expression" dxfId="2507" priority="4717">
      <formula>IF(RIGHT(TEXT(AQ60,"0.#"),1)=".",FALSE,TRUE)</formula>
    </cfRule>
    <cfRule type="expression" dxfId="2506" priority="4718">
      <formula>IF(RIGHT(TEXT(AQ60,"0.#"),1)=".",TRUE,FALSE)</formula>
    </cfRule>
  </conditionalFormatting>
  <conditionalFormatting sqref="AU60:AU62">
    <cfRule type="expression" dxfId="2505" priority="4715">
      <formula>IF(RIGHT(TEXT(AU60,"0.#"),1)=".",FALSE,TRUE)</formula>
    </cfRule>
    <cfRule type="expression" dxfId="2504" priority="4716">
      <formula>IF(RIGHT(TEXT(AU60,"0.#"),1)=".",TRUE,FALSE)</formula>
    </cfRule>
  </conditionalFormatting>
  <conditionalFormatting sqref="AQ75:AQ77">
    <cfRule type="expression" dxfId="2503" priority="4713">
      <formula>IF(RIGHT(TEXT(AQ75,"0.#"),1)=".",FALSE,TRUE)</formula>
    </cfRule>
    <cfRule type="expression" dxfId="2502" priority="4714">
      <formula>IF(RIGHT(TEXT(AQ75,"0.#"),1)=".",TRUE,FALSE)</formula>
    </cfRule>
  </conditionalFormatting>
  <conditionalFormatting sqref="AU75:AU77">
    <cfRule type="expression" dxfId="2501" priority="4711">
      <formula>IF(RIGHT(TEXT(AU75,"0.#"),1)=".",FALSE,TRUE)</formula>
    </cfRule>
    <cfRule type="expression" dxfId="2500" priority="4712">
      <formula>IF(RIGHT(TEXT(AU75,"0.#"),1)=".",TRUE,FALSE)</formula>
    </cfRule>
  </conditionalFormatting>
  <conditionalFormatting sqref="AQ87:AQ89">
    <cfRule type="expression" dxfId="2499" priority="4709">
      <formula>IF(RIGHT(TEXT(AQ87,"0.#"),1)=".",FALSE,TRUE)</formula>
    </cfRule>
    <cfRule type="expression" dxfId="2498" priority="4710">
      <formula>IF(RIGHT(TEXT(AQ87,"0.#"),1)=".",TRUE,FALSE)</formula>
    </cfRule>
  </conditionalFormatting>
  <conditionalFormatting sqref="AU87:AU89">
    <cfRule type="expression" dxfId="2497" priority="4707">
      <formula>IF(RIGHT(TEXT(AU87,"0.#"),1)=".",FALSE,TRUE)</formula>
    </cfRule>
    <cfRule type="expression" dxfId="2496" priority="4708">
      <formula>IF(RIGHT(TEXT(AU87,"0.#"),1)=".",TRUE,FALSE)</formula>
    </cfRule>
  </conditionalFormatting>
  <conditionalFormatting sqref="AQ92:AQ94">
    <cfRule type="expression" dxfId="2495" priority="4705">
      <formula>IF(RIGHT(TEXT(AQ92,"0.#"),1)=".",FALSE,TRUE)</formula>
    </cfRule>
    <cfRule type="expression" dxfId="2494" priority="4706">
      <formula>IF(RIGHT(TEXT(AQ92,"0.#"),1)=".",TRUE,FALSE)</formula>
    </cfRule>
  </conditionalFormatting>
  <conditionalFormatting sqref="AU92:AU94">
    <cfRule type="expression" dxfId="2493" priority="4703">
      <formula>IF(RIGHT(TEXT(AU92,"0.#"),1)=".",FALSE,TRUE)</formula>
    </cfRule>
    <cfRule type="expression" dxfId="2492" priority="4704">
      <formula>IF(RIGHT(TEXT(AU92,"0.#"),1)=".",TRUE,FALSE)</formula>
    </cfRule>
  </conditionalFormatting>
  <conditionalFormatting sqref="AQ97:AQ99">
    <cfRule type="expression" dxfId="2491" priority="4701">
      <formula>IF(RIGHT(TEXT(AQ97,"0.#"),1)=".",FALSE,TRUE)</formula>
    </cfRule>
    <cfRule type="expression" dxfId="2490" priority="4702">
      <formula>IF(RIGHT(TEXT(AQ97,"0.#"),1)=".",TRUE,FALSE)</formula>
    </cfRule>
  </conditionalFormatting>
  <conditionalFormatting sqref="AU97:AU99">
    <cfRule type="expression" dxfId="2489" priority="4699">
      <formula>IF(RIGHT(TEXT(AU97,"0.#"),1)=".",FALSE,TRUE)</formula>
    </cfRule>
    <cfRule type="expression" dxfId="2488" priority="4700">
      <formula>IF(RIGHT(TEXT(AU97,"0.#"),1)=".",TRUE,FALSE)</formula>
    </cfRule>
  </conditionalFormatting>
  <conditionalFormatting sqref="AE458">
    <cfRule type="expression" dxfId="2487" priority="4393">
      <formula>IF(RIGHT(TEXT(AE458,"0.#"),1)=".",FALSE,TRUE)</formula>
    </cfRule>
    <cfRule type="expression" dxfId="2486" priority="4394">
      <formula>IF(RIGHT(TEXT(AE458,"0.#"),1)=".",TRUE,FALSE)</formula>
    </cfRule>
  </conditionalFormatting>
  <conditionalFormatting sqref="AM460">
    <cfRule type="expression" dxfId="2485" priority="4383">
      <formula>IF(RIGHT(TEXT(AM460,"0.#"),1)=".",FALSE,TRUE)</formula>
    </cfRule>
    <cfRule type="expression" dxfId="2484" priority="4384">
      <formula>IF(RIGHT(TEXT(AM460,"0.#"),1)=".",TRUE,FALSE)</formula>
    </cfRule>
  </conditionalFormatting>
  <conditionalFormatting sqref="AE459">
    <cfRule type="expression" dxfId="2483" priority="4391">
      <formula>IF(RIGHT(TEXT(AE459,"0.#"),1)=".",FALSE,TRUE)</formula>
    </cfRule>
    <cfRule type="expression" dxfId="2482" priority="4392">
      <formula>IF(RIGHT(TEXT(AE459,"0.#"),1)=".",TRUE,FALSE)</formula>
    </cfRule>
  </conditionalFormatting>
  <conditionalFormatting sqref="AE460">
    <cfRule type="expression" dxfId="2481" priority="4389">
      <formula>IF(RIGHT(TEXT(AE460,"0.#"),1)=".",FALSE,TRUE)</formula>
    </cfRule>
    <cfRule type="expression" dxfId="2480" priority="4390">
      <formula>IF(RIGHT(TEXT(AE460,"0.#"),1)=".",TRUE,FALSE)</formula>
    </cfRule>
  </conditionalFormatting>
  <conditionalFormatting sqref="AM458">
    <cfRule type="expression" dxfId="2479" priority="4387">
      <formula>IF(RIGHT(TEXT(AM458,"0.#"),1)=".",FALSE,TRUE)</formula>
    </cfRule>
    <cfRule type="expression" dxfId="2478" priority="4388">
      <formula>IF(RIGHT(TEXT(AM458,"0.#"),1)=".",TRUE,FALSE)</formula>
    </cfRule>
  </conditionalFormatting>
  <conditionalFormatting sqref="AM459">
    <cfRule type="expression" dxfId="2477" priority="4385">
      <formula>IF(RIGHT(TEXT(AM459,"0.#"),1)=".",FALSE,TRUE)</formula>
    </cfRule>
    <cfRule type="expression" dxfId="2476" priority="4386">
      <formula>IF(RIGHT(TEXT(AM459,"0.#"),1)=".",TRUE,FALSE)</formula>
    </cfRule>
  </conditionalFormatting>
  <conditionalFormatting sqref="AU458">
    <cfRule type="expression" dxfId="2475" priority="4381">
      <formula>IF(RIGHT(TEXT(AU458,"0.#"),1)=".",FALSE,TRUE)</formula>
    </cfRule>
    <cfRule type="expression" dxfId="2474" priority="4382">
      <formula>IF(RIGHT(TEXT(AU458,"0.#"),1)=".",TRUE,FALSE)</formula>
    </cfRule>
  </conditionalFormatting>
  <conditionalFormatting sqref="AU459">
    <cfRule type="expression" dxfId="2473" priority="4379">
      <formula>IF(RIGHT(TEXT(AU459,"0.#"),1)=".",FALSE,TRUE)</formula>
    </cfRule>
    <cfRule type="expression" dxfId="2472" priority="4380">
      <formula>IF(RIGHT(TEXT(AU459,"0.#"),1)=".",TRUE,FALSE)</formula>
    </cfRule>
  </conditionalFormatting>
  <conditionalFormatting sqref="AU460">
    <cfRule type="expression" dxfId="2471" priority="4377">
      <formula>IF(RIGHT(TEXT(AU460,"0.#"),1)=".",FALSE,TRUE)</formula>
    </cfRule>
    <cfRule type="expression" dxfId="2470" priority="4378">
      <formula>IF(RIGHT(TEXT(AU460,"0.#"),1)=".",TRUE,FALSE)</formula>
    </cfRule>
  </conditionalFormatting>
  <conditionalFormatting sqref="AI460">
    <cfRule type="expression" dxfId="2469" priority="4371">
      <formula>IF(RIGHT(TEXT(AI460,"0.#"),1)=".",FALSE,TRUE)</formula>
    </cfRule>
    <cfRule type="expression" dxfId="2468" priority="4372">
      <formula>IF(RIGHT(TEXT(AI460,"0.#"),1)=".",TRUE,FALSE)</formula>
    </cfRule>
  </conditionalFormatting>
  <conditionalFormatting sqref="AI458">
    <cfRule type="expression" dxfId="2467" priority="4375">
      <formula>IF(RIGHT(TEXT(AI458,"0.#"),1)=".",FALSE,TRUE)</formula>
    </cfRule>
    <cfRule type="expression" dxfId="2466" priority="4376">
      <formula>IF(RIGHT(TEXT(AI458,"0.#"),1)=".",TRUE,FALSE)</formula>
    </cfRule>
  </conditionalFormatting>
  <conditionalFormatting sqref="AI459">
    <cfRule type="expression" dxfId="2465" priority="4373">
      <formula>IF(RIGHT(TEXT(AI459,"0.#"),1)=".",FALSE,TRUE)</formula>
    </cfRule>
    <cfRule type="expression" dxfId="2464" priority="4374">
      <formula>IF(RIGHT(TEXT(AI459,"0.#"),1)=".",TRUE,FALSE)</formula>
    </cfRule>
  </conditionalFormatting>
  <conditionalFormatting sqref="AQ459">
    <cfRule type="expression" dxfId="2463" priority="4369">
      <formula>IF(RIGHT(TEXT(AQ459,"0.#"),1)=".",FALSE,TRUE)</formula>
    </cfRule>
    <cfRule type="expression" dxfId="2462" priority="4370">
      <formula>IF(RIGHT(TEXT(AQ459,"0.#"),1)=".",TRUE,FALSE)</formula>
    </cfRule>
  </conditionalFormatting>
  <conditionalFormatting sqref="AQ460">
    <cfRule type="expression" dxfId="2461" priority="4367">
      <formula>IF(RIGHT(TEXT(AQ460,"0.#"),1)=".",FALSE,TRUE)</formula>
    </cfRule>
    <cfRule type="expression" dxfId="2460" priority="4368">
      <formula>IF(RIGHT(TEXT(AQ460,"0.#"),1)=".",TRUE,FALSE)</formula>
    </cfRule>
  </conditionalFormatting>
  <conditionalFormatting sqref="AQ458">
    <cfRule type="expression" dxfId="2459" priority="4365">
      <formula>IF(RIGHT(TEXT(AQ458,"0.#"),1)=".",FALSE,TRUE)</formula>
    </cfRule>
    <cfRule type="expression" dxfId="2458" priority="4366">
      <formula>IF(RIGHT(TEXT(AQ458,"0.#"),1)=".",TRUE,FALSE)</formula>
    </cfRule>
  </conditionalFormatting>
  <conditionalFormatting sqref="AE120 AM120">
    <cfRule type="expression" dxfId="2457" priority="3043">
      <formula>IF(RIGHT(TEXT(AE120,"0.#"),1)=".",FALSE,TRUE)</formula>
    </cfRule>
    <cfRule type="expression" dxfId="2456" priority="3044">
      <formula>IF(RIGHT(TEXT(AE120,"0.#"),1)=".",TRUE,FALSE)</formula>
    </cfRule>
  </conditionalFormatting>
  <conditionalFormatting sqref="AI126">
    <cfRule type="expression" dxfId="2455" priority="3033">
      <formula>IF(RIGHT(TEXT(AI126,"0.#"),1)=".",FALSE,TRUE)</formula>
    </cfRule>
    <cfRule type="expression" dxfId="2454" priority="3034">
      <formula>IF(RIGHT(TEXT(AI126,"0.#"),1)=".",TRUE,FALSE)</formula>
    </cfRule>
  </conditionalFormatting>
  <conditionalFormatting sqref="AI120">
    <cfRule type="expression" dxfId="2453" priority="3041">
      <formula>IF(RIGHT(TEXT(AI120,"0.#"),1)=".",FALSE,TRUE)</formula>
    </cfRule>
    <cfRule type="expression" dxfId="2452" priority="3042">
      <formula>IF(RIGHT(TEXT(AI120,"0.#"),1)=".",TRUE,FALSE)</formula>
    </cfRule>
  </conditionalFormatting>
  <conditionalFormatting sqref="AE123 AM123">
    <cfRule type="expression" dxfId="2451" priority="3039">
      <formula>IF(RIGHT(TEXT(AE123,"0.#"),1)=".",FALSE,TRUE)</formula>
    </cfRule>
    <cfRule type="expression" dxfId="2450" priority="3040">
      <formula>IF(RIGHT(TEXT(AE123,"0.#"),1)=".",TRUE,FALSE)</formula>
    </cfRule>
  </conditionalFormatting>
  <conditionalFormatting sqref="AI123">
    <cfRule type="expression" dxfId="2449" priority="3037">
      <formula>IF(RIGHT(TEXT(AI123,"0.#"),1)=".",FALSE,TRUE)</formula>
    </cfRule>
    <cfRule type="expression" dxfId="2448" priority="3038">
      <formula>IF(RIGHT(TEXT(AI123,"0.#"),1)=".",TRUE,FALSE)</formula>
    </cfRule>
  </conditionalFormatting>
  <conditionalFormatting sqref="AE126 AM126">
    <cfRule type="expression" dxfId="2447" priority="3035">
      <formula>IF(RIGHT(TEXT(AE126,"0.#"),1)=".",FALSE,TRUE)</formula>
    </cfRule>
    <cfRule type="expression" dxfId="2446" priority="3036">
      <formula>IF(RIGHT(TEXT(AE126,"0.#"),1)=".",TRUE,FALSE)</formula>
    </cfRule>
  </conditionalFormatting>
  <conditionalFormatting sqref="AE129 AM129">
    <cfRule type="expression" dxfId="2445" priority="3031">
      <formula>IF(RIGHT(TEXT(AE129,"0.#"),1)=".",FALSE,TRUE)</formula>
    </cfRule>
    <cfRule type="expression" dxfId="2444" priority="3032">
      <formula>IF(RIGHT(TEXT(AE129,"0.#"),1)=".",TRUE,FALSE)</formula>
    </cfRule>
  </conditionalFormatting>
  <conditionalFormatting sqref="AI129">
    <cfRule type="expression" dxfId="2443" priority="3029">
      <formula>IF(RIGHT(TEXT(AI129,"0.#"),1)=".",FALSE,TRUE)</formula>
    </cfRule>
    <cfRule type="expression" dxfId="2442" priority="3030">
      <formula>IF(RIGHT(TEXT(AI129,"0.#"),1)=".",TRUE,FALSE)</formula>
    </cfRule>
  </conditionalFormatting>
  <conditionalFormatting sqref="Y839:Y866">
    <cfRule type="expression" dxfId="2441" priority="3027">
      <formula>IF(RIGHT(TEXT(Y839,"0.#"),1)=".",FALSE,TRUE)</formula>
    </cfRule>
    <cfRule type="expression" dxfId="2440" priority="3028">
      <formula>IF(RIGHT(TEXT(Y839,"0.#"),1)=".",TRUE,FALSE)</formula>
    </cfRule>
  </conditionalFormatting>
  <conditionalFormatting sqref="AU518">
    <cfRule type="expression" dxfId="2439" priority="1537">
      <formula>IF(RIGHT(TEXT(AU518,"0.#"),1)=".",FALSE,TRUE)</formula>
    </cfRule>
    <cfRule type="expression" dxfId="2438" priority="1538">
      <formula>IF(RIGHT(TEXT(AU518,"0.#"),1)=".",TRUE,FALSE)</formula>
    </cfRule>
  </conditionalFormatting>
  <conditionalFormatting sqref="AQ551">
    <cfRule type="expression" dxfId="2437" priority="1313">
      <formula>IF(RIGHT(TEXT(AQ551,"0.#"),1)=".",FALSE,TRUE)</formula>
    </cfRule>
    <cfRule type="expression" dxfId="2436" priority="1314">
      <formula>IF(RIGHT(TEXT(AQ551,"0.#"),1)=".",TRUE,FALSE)</formula>
    </cfRule>
  </conditionalFormatting>
  <conditionalFormatting sqref="AE556">
    <cfRule type="expression" dxfId="2435" priority="1311">
      <formula>IF(RIGHT(TEXT(AE556,"0.#"),1)=".",FALSE,TRUE)</formula>
    </cfRule>
    <cfRule type="expression" dxfId="2434" priority="1312">
      <formula>IF(RIGHT(TEXT(AE556,"0.#"),1)=".",TRUE,FALSE)</formula>
    </cfRule>
  </conditionalFormatting>
  <conditionalFormatting sqref="AE557">
    <cfRule type="expression" dxfId="2433" priority="1309">
      <formula>IF(RIGHT(TEXT(AE557,"0.#"),1)=".",FALSE,TRUE)</formula>
    </cfRule>
    <cfRule type="expression" dxfId="2432" priority="1310">
      <formula>IF(RIGHT(TEXT(AE557,"0.#"),1)=".",TRUE,FALSE)</formula>
    </cfRule>
  </conditionalFormatting>
  <conditionalFormatting sqref="AE558">
    <cfRule type="expression" dxfId="2431" priority="1307">
      <formula>IF(RIGHT(TEXT(AE558,"0.#"),1)=".",FALSE,TRUE)</formula>
    </cfRule>
    <cfRule type="expression" dxfId="2430" priority="1308">
      <formula>IF(RIGHT(TEXT(AE558,"0.#"),1)=".",TRUE,FALSE)</formula>
    </cfRule>
  </conditionalFormatting>
  <conditionalFormatting sqref="AU556">
    <cfRule type="expression" dxfId="2429" priority="1299">
      <formula>IF(RIGHT(TEXT(AU556,"0.#"),1)=".",FALSE,TRUE)</formula>
    </cfRule>
    <cfRule type="expression" dxfId="2428" priority="1300">
      <formula>IF(RIGHT(TEXT(AU556,"0.#"),1)=".",TRUE,FALSE)</formula>
    </cfRule>
  </conditionalFormatting>
  <conditionalFormatting sqref="AU557">
    <cfRule type="expression" dxfId="2427" priority="1297">
      <formula>IF(RIGHT(TEXT(AU557,"0.#"),1)=".",FALSE,TRUE)</formula>
    </cfRule>
    <cfRule type="expression" dxfId="2426" priority="1298">
      <formula>IF(RIGHT(TEXT(AU557,"0.#"),1)=".",TRUE,FALSE)</formula>
    </cfRule>
  </conditionalFormatting>
  <conditionalFormatting sqref="AU558">
    <cfRule type="expression" dxfId="2425" priority="1295">
      <formula>IF(RIGHT(TEXT(AU558,"0.#"),1)=".",FALSE,TRUE)</formula>
    </cfRule>
    <cfRule type="expression" dxfId="2424" priority="1296">
      <formula>IF(RIGHT(TEXT(AU558,"0.#"),1)=".",TRUE,FALSE)</formula>
    </cfRule>
  </conditionalFormatting>
  <conditionalFormatting sqref="AQ557">
    <cfRule type="expression" dxfId="2423" priority="1287">
      <formula>IF(RIGHT(TEXT(AQ557,"0.#"),1)=".",FALSE,TRUE)</formula>
    </cfRule>
    <cfRule type="expression" dxfId="2422" priority="1288">
      <formula>IF(RIGHT(TEXT(AQ557,"0.#"),1)=".",TRUE,FALSE)</formula>
    </cfRule>
  </conditionalFormatting>
  <conditionalFormatting sqref="AQ558">
    <cfRule type="expression" dxfId="2421" priority="1285">
      <formula>IF(RIGHT(TEXT(AQ558,"0.#"),1)=".",FALSE,TRUE)</formula>
    </cfRule>
    <cfRule type="expression" dxfId="2420" priority="1286">
      <formula>IF(RIGHT(TEXT(AQ558,"0.#"),1)=".",TRUE,FALSE)</formula>
    </cfRule>
  </conditionalFormatting>
  <conditionalFormatting sqref="AQ556">
    <cfRule type="expression" dxfId="2419" priority="1283">
      <formula>IF(RIGHT(TEXT(AQ556,"0.#"),1)=".",FALSE,TRUE)</formula>
    </cfRule>
    <cfRule type="expression" dxfId="2418" priority="1284">
      <formula>IF(RIGHT(TEXT(AQ556,"0.#"),1)=".",TRUE,FALSE)</formula>
    </cfRule>
  </conditionalFormatting>
  <conditionalFormatting sqref="AE561">
    <cfRule type="expression" dxfId="2417" priority="1281">
      <formula>IF(RIGHT(TEXT(AE561,"0.#"),1)=".",FALSE,TRUE)</formula>
    </cfRule>
    <cfRule type="expression" dxfId="2416" priority="1282">
      <formula>IF(RIGHT(TEXT(AE561,"0.#"),1)=".",TRUE,FALSE)</formula>
    </cfRule>
  </conditionalFormatting>
  <conditionalFormatting sqref="AE562">
    <cfRule type="expression" dxfId="2415" priority="1279">
      <formula>IF(RIGHT(TEXT(AE562,"0.#"),1)=".",FALSE,TRUE)</formula>
    </cfRule>
    <cfRule type="expression" dxfId="2414" priority="1280">
      <formula>IF(RIGHT(TEXT(AE562,"0.#"),1)=".",TRUE,FALSE)</formula>
    </cfRule>
  </conditionalFormatting>
  <conditionalFormatting sqref="AE563">
    <cfRule type="expression" dxfId="2413" priority="1277">
      <formula>IF(RIGHT(TEXT(AE563,"0.#"),1)=".",FALSE,TRUE)</formula>
    </cfRule>
    <cfRule type="expression" dxfId="2412" priority="1278">
      <formula>IF(RIGHT(TEXT(AE563,"0.#"),1)=".",TRUE,FALSE)</formula>
    </cfRule>
  </conditionalFormatting>
  <conditionalFormatting sqref="AL1102:AO1131">
    <cfRule type="expression" dxfId="2411" priority="2933">
      <formula>IF(AND(AL1102&gt;=0, RIGHT(TEXT(AL1102,"0.#"),1)&lt;&gt;"."),TRUE,FALSE)</formula>
    </cfRule>
    <cfRule type="expression" dxfId="2410" priority="2934">
      <formula>IF(AND(AL1102&gt;=0, RIGHT(TEXT(AL1102,"0.#"),1)="."),TRUE,FALSE)</formula>
    </cfRule>
    <cfRule type="expression" dxfId="2409" priority="2935">
      <formula>IF(AND(AL1102&lt;0, RIGHT(TEXT(AL1102,"0.#"),1)&lt;&gt;"."),TRUE,FALSE)</formula>
    </cfRule>
    <cfRule type="expression" dxfId="2408" priority="2936">
      <formula>IF(AND(AL1102&lt;0, RIGHT(TEXT(AL1102,"0.#"),1)="."),TRUE,FALSE)</formula>
    </cfRule>
  </conditionalFormatting>
  <conditionalFormatting sqref="Y1102:Y1131">
    <cfRule type="expression" dxfId="2407" priority="2931">
      <formula>IF(RIGHT(TEXT(Y1102,"0.#"),1)=".",FALSE,TRUE)</formula>
    </cfRule>
    <cfRule type="expression" dxfId="2406" priority="2932">
      <formula>IF(RIGHT(TEXT(Y1102,"0.#"),1)=".",TRUE,FALSE)</formula>
    </cfRule>
  </conditionalFormatting>
  <conditionalFormatting sqref="AQ553">
    <cfRule type="expression" dxfId="2405" priority="1315">
      <formula>IF(RIGHT(TEXT(AQ553,"0.#"),1)=".",FALSE,TRUE)</formula>
    </cfRule>
    <cfRule type="expression" dxfId="2404" priority="1316">
      <formula>IF(RIGHT(TEXT(AQ553,"0.#"),1)=".",TRUE,FALSE)</formula>
    </cfRule>
  </conditionalFormatting>
  <conditionalFormatting sqref="AU552">
    <cfRule type="expression" dxfId="2403" priority="1327">
      <formula>IF(RIGHT(TEXT(AU552,"0.#"),1)=".",FALSE,TRUE)</formula>
    </cfRule>
    <cfRule type="expression" dxfId="2402" priority="1328">
      <formula>IF(RIGHT(TEXT(AU552,"0.#"),1)=".",TRUE,FALSE)</formula>
    </cfRule>
  </conditionalFormatting>
  <conditionalFormatting sqref="AE552">
    <cfRule type="expression" dxfId="2401" priority="1339">
      <formula>IF(RIGHT(TEXT(AE552,"0.#"),1)=".",FALSE,TRUE)</formula>
    </cfRule>
    <cfRule type="expression" dxfId="2400" priority="1340">
      <formula>IF(RIGHT(TEXT(AE552,"0.#"),1)=".",TRUE,FALSE)</formula>
    </cfRule>
  </conditionalFormatting>
  <conditionalFormatting sqref="AQ548">
    <cfRule type="expression" dxfId="2399" priority="1345">
      <formula>IF(RIGHT(TEXT(AQ548,"0.#"),1)=".",FALSE,TRUE)</formula>
    </cfRule>
    <cfRule type="expression" dxfId="2398" priority="1346">
      <formula>IF(RIGHT(TEXT(AQ548,"0.#"),1)=".",TRUE,FALSE)</formula>
    </cfRule>
  </conditionalFormatting>
  <conditionalFormatting sqref="AL837:AO838">
    <cfRule type="expression" dxfId="2397" priority="2885">
      <formula>IF(AND(AL837&gt;=0, RIGHT(TEXT(AL837,"0.#"),1)&lt;&gt;"."),TRUE,FALSE)</formula>
    </cfRule>
    <cfRule type="expression" dxfId="2396" priority="2886">
      <formula>IF(AND(AL837&gt;=0, RIGHT(TEXT(AL837,"0.#"),1)="."),TRUE,FALSE)</formula>
    </cfRule>
    <cfRule type="expression" dxfId="2395" priority="2887">
      <formula>IF(AND(AL837&lt;0, RIGHT(TEXT(AL837,"0.#"),1)&lt;&gt;"."),TRUE,FALSE)</formula>
    </cfRule>
    <cfRule type="expression" dxfId="2394" priority="2888">
      <formula>IF(AND(AL837&lt;0, RIGHT(TEXT(AL837,"0.#"),1)="."),TRUE,FALSE)</formula>
    </cfRule>
  </conditionalFormatting>
  <conditionalFormatting sqref="Y837:Y838">
    <cfRule type="expression" dxfId="2393" priority="2883">
      <formula>IF(RIGHT(TEXT(Y837,"0.#"),1)=".",FALSE,TRUE)</formula>
    </cfRule>
    <cfRule type="expression" dxfId="2392" priority="2884">
      <formula>IF(RIGHT(TEXT(Y837,"0.#"),1)=".",TRUE,FALSE)</formula>
    </cfRule>
  </conditionalFormatting>
  <conditionalFormatting sqref="AE492">
    <cfRule type="expression" dxfId="2391" priority="1671">
      <formula>IF(RIGHT(TEXT(AE492,"0.#"),1)=".",FALSE,TRUE)</formula>
    </cfRule>
    <cfRule type="expression" dxfId="2390" priority="1672">
      <formula>IF(RIGHT(TEXT(AE492,"0.#"),1)=".",TRUE,FALSE)</formula>
    </cfRule>
  </conditionalFormatting>
  <conditionalFormatting sqref="AE493">
    <cfRule type="expression" dxfId="2389" priority="1669">
      <formula>IF(RIGHT(TEXT(AE493,"0.#"),1)=".",FALSE,TRUE)</formula>
    </cfRule>
    <cfRule type="expression" dxfId="2388" priority="1670">
      <formula>IF(RIGHT(TEXT(AE493,"0.#"),1)=".",TRUE,FALSE)</formula>
    </cfRule>
  </conditionalFormatting>
  <conditionalFormatting sqref="AE494">
    <cfRule type="expression" dxfId="2387" priority="1667">
      <formula>IF(RIGHT(TEXT(AE494,"0.#"),1)=".",FALSE,TRUE)</formula>
    </cfRule>
    <cfRule type="expression" dxfId="2386" priority="1668">
      <formula>IF(RIGHT(TEXT(AE494,"0.#"),1)=".",TRUE,FALSE)</formula>
    </cfRule>
  </conditionalFormatting>
  <conditionalFormatting sqref="AQ493">
    <cfRule type="expression" dxfId="2385" priority="1647">
      <formula>IF(RIGHT(TEXT(AQ493,"0.#"),1)=".",FALSE,TRUE)</formula>
    </cfRule>
    <cfRule type="expression" dxfId="2384" priority="1648">
      <formula>IF(RIGHT(TEXT(AQ493,"0.#"),1)=".",TRUE,FALSE)</formula>
    </cfRule>
  </conditionalFormatting>
  <conditionalFormatting sqref="AQ494">
    <cfRule type="expression" dxfId="2383" priority="1645">
      <formula>IF(RIGHT(TEXT(AQ494,"0.#"),1)=".",FALSE,TRUE)</formula>
    </cfRule>
    <cfRule type="expression" dxfId="2382" priority="1646">
      <formula>IF(RIGHT(TEXT(AQ494,"0.#"),1)=".",TRUE,FALSE)</formula>
    </cfRule>
  </conditionalFormatting>
  <conditionalFormatting sqref="AQ492">
    <cfRule type="expression" dxfId="2381" priority="1643">
      <formula>IF(RIGHT(TEXT(AQ492,"0.#"),1)=".",FALSE,TRUE)</formula>
    </cfRule>
    <cfRule type="expression" dxfId="2380" priority="1644">
      <formula>IF(RIGHT(TEXT(AQ492,"0.#"),1)=".",TRUE,FALSE)</formula>
    </cfRule>
  </conditionalFormatting>
  <conditionalFormatting sqref="AU494">
    <cfRule type="expression" dxfId="2379" priority="1655">
      <formula>IF(RIGHT(TEXT(AU494,"0.#"),1)=".",FALSE,TRUE)</formula>
    </cfRule>
    <cfRule type="expression" dxfId="2378" priority="1656">
      <formula>IF(RIGHT(TEXT(AU494,"0.#"),1)=".",TRUE,FALSE)</formula>
    </cfRule>
  </conditionalFormatting>
  <conditionalFormatting sqref="AU492">
    <cfRule type="expression" dxfId="2377" priority="1659">
      <formula>IF(RIGHT(TEXT(AU492,"0.#"),1)=".",FALSE,TRUE)</formula>
    </cfRule>
    <cfRule type="expression" dxfId="2376" priority="1660">
      <formula>IF(RIGHT(TEXT(AU492,"0.#"),1)=".",TRUE,FALSE)</formula>
    </cfRule>
  </conditionalFormatting>
  <conditionalFormatting sqref="AU493">
    <cfRule type="expression" dxfId="2375" priority="1657">
      <formula>IF(RIGHT(TEXT(AU493,"0.#"),1)=".",FALSE,TRUE)</formula>
    </cfRule>
    <cfRule type="expression" dxfId="2374" priority="1658">
      <formula>IF(RIGHT(TEXT(AU493,"0.#"),1)=".",TRUE,FALSE)</formula>
    </cfRule>
  </conditionalFormatting>
  <conditionalFormatting sqref="AU583">
    <cfRule type="expression" dxfId="2373" priority="1175">
      <formula>IF(RIGHT(TEXT(AU583,"0.#"),1)=".",FALSE,TRUE)</formula>
    </cfRule>
    <cfRule type="expression" dxfId="2372" priority="1176">
      <formula>IF(RIGHT(TEXT(AU583,"0.#"),1)=".",TRUE,FALSE)</formula>
    </cfRule>
  </conditionalFormatting>
  <conditionalFormatting sqref="AU582">
    <cfRule type="expression" dxfId="2371" priority="1177">
      <formula>IF(RIGHT(TEXT(AU582,"0.#"),1)=".",FALSE,TRUE)</formula>
    </cfRule>
    <cfRule type="expression" dxfId="2370" priority="1178">
      <formula>IF(RIGHT(TEXT(AU582,"0.#"),1)=".",TRUE,FALSE)</formula>
    </cfRule>
  </conditionalFormatting>
  <conditionalFormatting sqref="AE499">
    <cfRule type="expression" dxfId="2369" priority="1637">
      <formula>IF(RIGHT(TEXT(AE499,"0.#"),1)=".",FALSE,TRUE)</formula>
    </cfRule>
    <cfRule type="expression" dxfId="2368" priority="1638">
      <formula>IF(RIGHT(TEXT(AE499,"0.#"),1)=".",TRUE,FALSE)</formula>
    </cfRule>
  </conditionalFormatting>
  <conditionalFormatting sqref="AE497">
    <cfRule type="expression" dxfId="2367" priority="1641">
      <formula>IF(RIGHT(TEXT(AE497,"0.#"),1)=".",FALSE,TRUE)</formula>
    </cfRule>
    <cfRule type="expression" dxfId="2366" priority="1642">
      <formula>IF(RIGHT(TEXT(AE497,"0.#"),1)=".",TRUE,FALSE)</formula>
    </cfRule>
  </conditionalFormatting>
  <conditionalFormatting sqref="AE498">
    <cfRule type="expression" dxfId="2365" priority="1639">
      <formula>IF(RIGHT(TEXT(AE498,"0.#"),1)=".",FALSE,TRUE)</formula>
    </cfRule>
    <cfRule type="expression" dxfId="2364" priority="1640">
      <formula>IF(RIGHT(TEXT(AE498,"0.#"),1)=".",TRUE,FALSE)</formula>
    </cfRule>
  </conditionalFormatting>
  <conditionalFormatting sqref="AU499">
    <cfRule type="expression" dxfId="2363" priority="1625">
      <formula>IF(RIGHT(TEXT(AU499,"0.#"),1)=".",FALSE,TRUE)</formula>
    </cfRule>
    <cfRule type="expression" dxfId="2362" priority="1626">
      <formula>IF(RIGHT(TEXT(AU499,"0.#"),1)=".",TRUE,FALSE)</formula>
    </cfRule>
  </conditionalFormatting>
  <conditionalFormatting sqref="AU497">
    <cfRule type="expression" dxfId="2361" priority="1629">
      <formula>IF(RIGHT(TEXT(AU497,"0.#"),1)=".",FALSE,TRUE)</formula>
    </cfRule>
    <cfRule type="expression" dxfId="2360" priority="1630">
      <formula>IF(RIGHT(TEXT(AU497,"0.#"),1)=".",TRUE,FALSE)</formula>
    </cfRule>
  </conditionalFormatting>
  <conditionalFormatting sqref="AU498">
    <cfRule type="expression" dxfId="2359" priority="1627">
      <formula>IF(RIGHT(TEXT(AU498,"0.#"),1)=".",FALSE,TRUE)</formula>
    </cfRule>
    <cfRule type="expression" dxfId="2358" priority="1628">
      <formula>IF(RIGHT(TEXT(AU498,"0.#"),1)=".",TRUE,FALSE)</formula>
    </cfRule>
  </conditionalFormatting>
  <conditionalFormatting sqref="AQ497">
    <cfRule type="expression" dxfId="2357" priority="1613">
      <formula>IF(RIGHT(TEXT(AQ497,"0.#"),1)=".",FALSE,TRUE)</formula>
    </cfRule>
    <cfRule type="expression" dxfId="2356" priority="1614">
      <formula>IF(RIGHT(TEXT(AQ497,"0.#"),1)=".",TRUE,FALSE)</formula>
    </cfRule>
  </conditionalFormatting>
  <conditionalFormatting sqref="AQ498">
    <cfRule type="expression" dxfId="2355" priority="1617">
      <formula>IF(RIGHT(TEXT(AQ498,"0.#"),1)=".",FALSE,TRUE)</formula>
    </cfRule>
    <cfRule type="expression" dxfId="2354" priority="1618">
      <formula>IF(RIGHT(TEXT(AQ498,"0.#"),1)=".",TRUE,FALSE)</formula>
    </cfRule>
  </conditionalFormatting>
  <conditionalFormatting sqref="AQ499">
    <cfRule type="expression" dxfId="2353" priority="1615">
      <formula>IF(RIGHT(TEXT(AQ499,"0.#"),1)=".",FALSE,TRUE)</formula>
    </cfRule>
    <cfRule type="expression" dxfId="2352" priority="1616">
      <formula>IF(RIGHT(TEXT(AQ499,"0.#"),1)=".",TRUE,FALSE)</formula>
    </cfRule>
  </conditionalFormatting>
  <conditionalFormatting sqref="AE504">
    <cfRule type="expression" dxfId="2351" priority="1607">
      <formula>IF(RIGHT(TEXT(AE504,"0.#"),1)=".",FALSE,TRUE)</formula>
    </cfRule>
    <cfRule type="expression" dxfId="2350" priority="1608">
      <formula>IF(RIGHT(TEXT(AE504,"0.#"),1)=".",TRUE,FALSE)</formula>
    </cfRule>
  </conditionalFormatting>
  <conditionalFormatting sqref="AE502">
    <cfRule type="expression" dxfId="2349" priority="1611">
      <formula>IF(RIGHT(TEXT(AE502,"0.#"),1)=".",FALSE,TRUE)</formula>
    </cfRule>
    <cfRule type="expression" dxfId="2348" priority="1612">
      <formula>IF(RIGHT(TEXT(AE502,"0.#"),1)=".",TRUE,FALSE)</formula>
    </cfRule>
  </conditionalFormatting>
  <conditionalFormatting sqref="AE503">
    <cfRule type="expression" dxfId="2347" priority="1609">
      <formula>IF(RIGHT(TEXT(AE503,"0.#"),1)=".",FALSE,TRUE)</formula>
    </cfRule>
    <cfRule type="expression" dxfId="2346" priority="1610">
      <formula>IF(RIGHT(TEXT(AE503,"0.#"),1)=".",TRUE,FALSE)</formula>
    </cfRule>
  </conditionalFormatting>
  <conditionalFormatting sqref="AU504">
    <cfRule type="expression" dxfId="2345" priority="1595">
      <formula>IF(RIGHT(TEXT(AU504,"0.#"),1)=".",FALSE,TRUE)</formula>
    </cfRule>
    <cfRule type="expression" dxfId="2344" priority="1596">
      <formula>IF(RIGHT(TEXT(AU504,"0.#"),1)=".",TRUE,FALSE)</formula>
    </cfRule>
  </conditionalFormatting>
  <conditionalFormatting sqref="AU502">
    <cfRule type="expression" dxfId="2343" priority="1599">
      <formula>IF(RIGHT(TEXT(AU502,"0.#"),1)=".",FALSE,TRUE)</formula>
    </cfRule>
    <cfRule type="expression" dxfId="2342" priority="1600">
      <formula>IF(RIGHT(TEXT(AU502,"0.#"),1)=".",TRUE,FALSE)</formula>
    </cfRule>
  </conditionalFormatting>
  <conditionalFormatting sqref="AU503">
    <cfRule type="expression" dxfId="2341" priority="1597">
      <formula>IF(RIGHT(TEXT(AU503,"0.#"),1)=".",FALSE,TRUE)</formula>
    </cfRule>
    <cfRule type="expression" dxfId="2340" priority="1598">
      <formula>IF(RIGHT(TEXT(AU503,"0.#"),1)=".",TRUE,FALSE)</formula>
    </cfRule>
  </conditionalFormatting>
  <conditionalFormatting sqref="AQ502">
    <cfRule type="expression" dxfId="2339" priority="1583">
      <formula>IF(RIGHT(TEXT(AQ502,"0.#"),1)=".",FALSE,TRUE)</formula>
    </cfRule>
    <cfRule type="expression" dxfId="2338" priority="1584">
      <formula>IF(RIGHT(TEXT(AQ502,"0.#"),1)=".",TRUE,FALSE)</formula>
    </cfRule>
  </conditionalFormatting>
  <conditionalFormatting sqref="AQ503">
    <cfRule type="expression" dxfId="2337" priority="1587">
      <formula>IF(RIGHT(TEXT(AQ503,"0.#"),1)=".",FALSE,TRUE)</formula>
    </cfRule>
    <cfRule type="expression" dxfId="2336" priority="1588">
      <formula>IF(RIGHT(TEXT(AQ503,"0.#"),1)=".",TRUE,FALSE)</formula>
    </cfRule>
  </conditionalFormatting>
  <conditionalFormatting sqref="AQ504">
    <cfRule type="expression" dxfId="2335" priority="1585">
      <formula>IF(RIGHT(TEXT(AQ504,"0.#"),1)=".",FALSE,TRUE)</formula>
    </cfRule>
    <cfRule type="expression" dxfId="2334" priority="1586">
      <formula>IF(RIGHT(TEXT(AQ504,"0.#"),1)=".",TRUE,FALSE)</formula>
    </cfRule>
  </conditionalFormatting>
  <conditionalFormatting sqref="AE509">
    <cfRule type="expression" dxfId="2333" priority="1577">
      <formula>IF(RIGHT(TEXT(AE509,"0.#"),1)=".",FALSE,TRUE)</formula>
    </cfRule>
    <cfRule type="expression" dxfId="2332" priority="1578">
      <formula>IF(RIGHT(TEXT(AE509,"0.#"),1)=".",TRUE,FALSE)</formula>
    </cfRule>
  </conditionalFormatting>
  <conditionalFormatting sqref="AE507">
    <cfRule type="expression" dxfId="2331" priority="1581">
      <formula>IF(RIGHT(TEXT(AE507,"0.#"),1)=".",FALSE,TRUE)</formula>
    </cfRule>
    <cfRule type="expression" dxfId="2330" priority="1582">
      <formula>IF(RIGHT(TEXT(AE507,"0.#"),1)=".",TRUE,FALSE)</formula>
    </cfRule>
  </conditionalFormatting>
  <conditionalFormatting sqref="AE508">
    <cfRule type="expression" dxfId="2329" priority="1579">
      <formula>IF(RIGHT(TEXT(AE508,"0.#"),1)=".",FALSE,TRUE)</formula>
    </cfRule>
    <cfRule type="expression" dxfId="2328" priority="1580">
      <formula>IF(RIGHT(TEXT(AE508,"0.#"),1)=".",TRUE,FALSE)</formula>
    </cfRule>
  </conditionalFormatting>
  <conditionalFormatting sqref="AU509">
    <cfRule type="expression" dxfId="2327" priority="1565">
      <formula>IF(RIGHT(TEXT(AU509,"0.#"),1)=".",FALSE,TRUE)</formula>
    </cfRule>
    <cfRule type="expression" dxfId="2326" priority="1566">
      <formula>IF(RIGHT(TEXT(AU509,"0.#"),1)=".",TRUE,FALSE)</formula>
    </cfRule>
  </conditionalFormatting>
  <conditionalFormatting sqref="AU507">
    <cfRule type="expression" dxfId="2325" priority="1569">
      <formula>IF(RIGHT(TEXT(AU507,"0.#"),1)=".",FALSE,TRUE)</formula>
    </cfRule>
    <cfRule type="expression" dxfId="2324" priority="1570">
      <formula>IF(RIGHT(TEXT(AU507,"0.#"),1)=".",TRUE,FALSE)</formula>
    </cfRule>
  </conditionalFormatting>
  <conditionalFormatting sqref="AU508">
    <cfRule type="expression" dxfId="2323" priority="1567">
      <formula>IF(RIGHT(TEXT(AU508,"0.#"),1)=".",FALSE,TRUE)</formula>
    </cfRule>
    <cfRule type="expression" dxfId="2322" priority="1568">
      <formula>IF(RIGHT(TEXT(AU508,"0.#"),1)=".",TRUE,FALSE)</formula>
    </cfRule>
  </conditionalFormatting>
  <conditionalFormatting sqref="AQ507">
    <cfRule type="expression" dxfId="2321" priority="1553">
      <formula>IF(RIGHT(TEXT(AQ507,"0.#"),1)=".",FALSE,TRUE)</formula>
    </cfRule>
    <cfRule type="expression" dxfId="2320" priority="1554">
      <formula>IF(RIGHT(TEXT(AQ507,"0.#"),1)=".",TRUE,FALSE)</formula>
    </cfRule>
  </conditionalFormatting>
  <conditionalFormatting sqref="AQ508">
    <cfRule type="expression" dxfId="2319" priority="1557">
      <formula>IF(RIGHT(TEXT(AQ508,"0.#"),1)=".",FALSE,TRUE)</formula>
    </cfRule>
    <cfRule type="expression" dxfId="2318" priority="1558">
      <formula>IF(RIGHT(TEXT(AQ508,"0.#"),1)=".",TRUE,FALSE)</formula>
    </cfRule>
  </conditionalFormatting>
  <conditionalFormatting sqref="AQ509">
    <cfRule type="expression" dxfId="2317" priority="1555">
      <formula>IF(RIGHT(TEXT(AQ509,"0.#"),1)=".",FALSE,TRUE)</formula>
    </cfRule>
    <cfRule type="expression" dxfId="2316" priority="1556">
      <formula>IF(RIGHT(TEXT(AQ509,"0.#"),1)=".",TRUE,FALSE)</formula>
    </cfRule>
  </conditionalFormatting>
  <conditionalFormatting sqref="AE465">
    <cfRule type="expression" dxfId="2315" priority="1847">
      <formula>IF(RIGHT(TEXT(AE465,"0.#"),1)=".",FALSE,TRUE)</formula>
    </cfRule>
    <cfRule type="expression" dxfId="2314" priority="1848">
      <formula>IF(RIGHT(TEXT(AE465,"0.#"),1)=".",TRUE,FALSE)</formula>
    </cfRule>
  </conditionalFormatting>
  <conditionalFormatting sqref="AE463">
    <cfRule type="expression" dxfId="2313" priority="1851">
      <formula>IF(RIGHT(TEXT(AE463,"0.#"),1)=".",FALSE,TRUE)</formula>
    </cfRule>
    <cfRule type="expression" dxfId="2312" priority="1852">
      <formula>IF(RIGHT(TEXT(AE463,"0.#"),1)=".",TRUE,FALSE)</formula>
    </cfRule>
  </conditionalFormatting>
  <conditionalFormatting sqref="AE464">
    <cfRule type="expression" dxfId="2311" priority="1849">
      <formula>IF(RIGHT(TEXT(AE464,"0.#"),1)=".",FALSE,TRUE)</formula>
    </cfRule>
    <cfRule type="expression" dxfId="2310" priority="1850">
      <formula>IF(RIGHT(TEXT(AE464,"0.#"),1)=".",TRUE,FALSE)</formula>
    </cfRule>
  </conditionalFormatting>
  <conditionalFormatting sqref="AM465">
    <cfRule type="expression" dxfId="2309" priority="1841">
      <formula>IF(RIGHT(TEXT(AM465,"0.#"),1)=".",FALSE,TRUE)</formula>
    </cfRule>
    <cfRule type="expression" dxfId="2308" priority="1842">
      <formula>IF(RIGHT(TEXT(AM465,"0.#"),1)=".",TRUE,FALSE)</formula>
    </cfRule>
  </conditionalFormatting>
  <conditionalFormatting sqref="AM463">
    <cfRule type="expression" dxfId="2307" priority="1845">
      <formula>IF(RIGHT(TEXT(AM463,"0.#"),1)=".",FALSE,TRUE)</formula>
    </cfRule>
    <cfRule type="expression" dxfId="2306" priority="1846">
      <formula>IF(RIGHT(TEXT(AM463,"0.#"),1)=".",TRUE,FALSE)</formula>
    </cfRule>
  </conditionalFormatting>
  <conditionalFormatting sqref="AM464">
    <cfRule type="expression" dxfId="2305" priority="1843">
      <formula>IF(RIGHT(TEXT(AM464,"0.#"),1)=".",FALSE,TRUE)</formula>
    </cfRule>
    <cfRule type="expression" dxfId="2304" priority="1844">
      <formula>IF(RIGHT(TEXT(AM464,"0.#"),1)=".",TRUE,FALSE)</formula>
    </cfRule>
  </conditionalFormatting>
  <conditionalFormatting sqref="AU465">
    <cfRule type="expression" dxfId="2303" priority="1835">
      <formula>IF(RIGHT(TEXT(AU465,"0.#"),1)=".",FALSE,TRUE)</formula>
    </cfRule>
    <cfRule type="expression" dxfId="2302" priority="1836">
      <formula>IF(RIGHT(TEXT(AU465,"0.#"),1)=".",TRUE,FALSE)</formula>
    </cfRule>
  </conditionalFormatting>
  <conditionalFormatting sqref="AU463">
    <cfRule type="expression" dxfId="2301" priority="1839">
      <formula>IF(RIGHT(TEXT(AU463,"0.#"),1)=".",FALSE,TRUE)</formula>
    </cfRule>
    <cfRule type="expression" dxfId="2300" priority="1840">
      <formula>IF(RIGHT(TEXT(AU463,"0.#"),1)=".",TRUE,FALSE)</formula>
    </cfRule>
  </conditionalFormatting>
  <conditionalFormatting sqref="AU464">
    <cfRule type="expression" dxfId="2299" priority="1837">
      <formula>IF(RIGHT(TEXT(AU464,"0.#"),1)=".",FALSE,TRUE)</formula>
    </cfRule>
    <cfRule type="expression" dxfId="2298" priority="1838">
      <formula>IF(RIGHT(TEXT(AU464,"0.#"),1)=".",TRUE,FALSE)</formula>
    </cfRule>
  </conditionalFormatting>
  <conditionalFormatting sqref="AI465">
    <cfRule type="expression" dxfId="2297" priority="1829">
      <formula>IF(RIGHT(TEXT(AI465,"0.#"),1)=".",FALSE,TRUE)</formula>
    </cfRule>
    <cfRule type="expression" dxfId="2296" priority="1830">
      <formula>IF(RIGHT(TEXT(AI465,"0.#"),1)=".",TRUE,FALSE)</formula>
    </cfRule>
  </conditionalFormatting>
  <conditionalFormatting sqref="AI463">
    <cfRule type="expression" dxfId="2295" priority="1833">
      <formula>IF(RIGHT(TEXT(AI463,"0.#"),1)=".",FALSE,TRUE)</formula>
    </cfRule>
    <cfRule type="expression" dxfId="2294" priority="1834">
      <formula>IF(RIGHT(TEXT(AI463,"0.#"),1)=".",TRUE,FALSE)</formula>
    </cfRule>
  </conditionalFormatting>
  <conditionalFormatting sqref="AI464">
    <cfRule type="expression" dxfId="2293" priority="1831">
      <formula>IF(RIGHT(TEXT(AI464,"0.#"),1)=".",FALSE,TRUE)</formula>
    </cfRule>
    <cfRule type="expression" dxfId="2292" priority="1832">
      <formula>IF(RIGHT(TEXT(AI464,"0.#"),1)=".",TRUE,FALSE)</formula>
    </cfRule>
  </conditionalFormatting>
  <conditionalFormatting sqref="AQ463">
    <cfRule type="expression" dxfId="2291" priority="1823">
      <formula>IF(RIGHT(TEXT(AQ463,"0.#"),1)=".",FALSE,TRUE)</formula>
    </cfRule>
    <cfRule type="expression" dxfId="2290" priority="1824">
      <formula>IF(RIGHT(TEXT(AQ463,"0.#"),1)=".",TRUE,FALSE)</formula>
    </cfRule>
  </conditionalFormatting>
  <conditionalFormatting sqref="AQ464">
    <cfRule type="expression" dxfId="2289" priority="1827">
      <formula>IF(RIGHT(TEXT(AQ464,"0.#"),1)=".",FALSE,TRUE)</formula>
    </cfRule>
    <cfRule type="expression" dxfId="2288" priority="1828">
      <formula>IF(RIGHT(TEXT(AQ464,"0.#"),1)=".",TRUE,FALSE)</formula>
    </cfRule>
  </conditionalFormatting>
  <conditionalFormatting sqref="AQ465">
    <cfRule type="expression" dxfId="2287" priority="1825">
      <formula>IF(RIGHT(TEXT(AQ465,"0.#"),1)=".",FALSE,TRUE)</formula>
    </cfRule>
    <cfRule type="expression" dxfId="2286" priority="1826">
      <formula>IF(RIGHT(TEXT(AQ465,"0.#"),1)=".",TRUE,FALSE)</formula>
    </cfRule>
  </conditionalFormatting>
  <conditionalFormatting sqref="AE470">
    <cfRule type="expression" dxfId="2285" priority="1817">
      <formula>IF(RIGHT(TEXT(AE470,"0.#"),1)=".",FALSE,TRUE)</formula>
    </cfRule>
    <cfRule type="expression" dxfId="2284" priority="1818">
      <formula>IF(RIGHT(TEXT(AE470,"0.#"),1)=".",TRUE,FALSE)</formula>
    </cfRule>
  </conditionalFormatting>
  <conditionalFormatting sqref="AE468">
    <cfRule type="expression" dxfId="2283" priority="1821">
      <formula>IF(RIGHT(TEXT(AE468,"0.#"),1)=".",FALSE,TRUE)</formula>
    </cfRule>
    <cfRule type="expression" dxfId="2282" priority="1822">
      <formula>IF(RIGHT(TEXT(AE468,"0.#"),1)=".",TRUE,FALSE)</formula>
    </cfRule>
  </conditionalFormatting>
  <conditionalFormatting sqref="AE469">
    <cfRule type="expression" dxfId="2281" priority="1819">
      <formula>IF(RIGHT(TEXT(AE469,"0.#"),1)=".",FALSE,TRUE)</formula>
    </cfRule>
    <cfRule type="expression" dxfId="2280" priority="1820">
      <formula>IF(RIGHT(TEXT(AE469,"0.#"),1)=".",TRUE,FALSE)</formula>
    </cfRule>
  </conditionalFormatting>
  <conditionalFormatting sqref="AM470">
    <cfRule type="expression" dxfId="2279" priority="1811">
      <formula>IF(RIGHT(TEXT(AM470,"0.#"),1)=".",FALSE,TRUE)</formula>
    </cfRule>
    <cfRule type="expression" dxfId="2278" priority="1812">
      <formula>IF(RIGHT(TEXT(AM470,"0.#"),1)=".",TRUE,FALSE)</formula>
    </cfRule>
  </conditionalFormatting>
  <conditionalFormatting sqref="AM468">
    <cfRule type="expression" dxfId="2277" priority="1815">
      <formula>IF(RIGHT(TEXT(AM468,"0.#"),1)=".",FALSE,TRUE)</formula>
    </cfRule>
    <cfRule type="expression" dxfId="2276" priority="1816">
      <formula>IF(RIGHT(TEXT(AM468,"0.#"),1)=".",TRUE,FALSE)</formula>
    </cfRule>
  </conditionalFormatting>
  <conditionalFormatting sqref="AM469">
    <cfRule type="expression" dxfId="2275" priority="1813">
      <formula>IF(RIGHT(TEXT(AM469,"0.#"),1)=".",FALSE,TRUE)</formula>
    </cfRule>
    <cfRule type="expression" dxfId="2274" priority="1814">
      <formula>IF(RIGHT(TEXT(AM469,"0.#"),1)=".",TRUE,FALSE)</formula>
    </cfRule>
  </conditionalFormatting>
  <conditionalFormatting sqref="AU470">
    <cfRule type="expression" dxfId="2273" priority="1805">
      <formula>IF(RIGHT(TEXT(AU470,"0.#"),1)=".",FALSE,TRUE)</formula>
    </cfRule>
    <cfRule type="expression" dxfId="2272" priority="1806">
      <formula>IF(RIGHT(TEXT(AU470,"0.#"),1)=".",TRUE,FALSE)</formula>
    </cfRule>
  </conditionalFormatting>
  <conditionalFormatting sqref="AU468">
    <cfRule type="expression" dxfId="2271" priority="1809">
      <formula>IF(RIGHT(TEXT(AU468,"0.#"),1)=".",FALSE,TRUE)</formula>
    </cfRule>
    <cfRule type="expression" dxfId="2270" priority="1810">
      <formula>IF(RIGHT(TEXT(AU468,"0.#"),1)=".",TRUE,FALSE)</formula>
    </cfRule>
  </conditionalFormatting>
  <conditionalFormatting sqref="AU469">
    <cfRule type="expression" dxfId="2269" priority="1807">
      <formula>IF(RIGHT(TEXT(AU469,"0.#"),1)=".",FALSE,TRUE)</formula>
    </cfRule>
    <cfRule type="expression" dxfId="2268" priority="1808">
      <formula>IF(RIGHT(TEXT(AU469,"0.#"),1)=".",TRUE,FALSE)</formula>
    </cfRule>
  </conditionalFormatting>
  <conditionalFormatting sqref="AI470">
    <cfRule type="expression" dxfId="2267" priority="1799">
      <formula>IF(RIGHT(TEXT(AI470,"0.#"),1)=".",FALSE,TRUE)</formula>
    </cfRule>
    <cfRule type="expression" dxfId="2266" priority="1800">
      <formula>IF(RIGHT(TEXT(AI470,"0.#"),1)=".",TRUE,FALSE)</formula>
    </cfRule>
  </conditionalFormatting>
  <conditionalFormatting sqref="AI468">
    <cfRule type="expression" dxfId="2265" priority="1803">
      <formula>IF(RIGHT(TEXT(AI468,"0.#"),1)=".",FALSE,TRUE)</formula>
    </cfRule>
    <cfRule type="expression" dxfId="2264" priority="1804">
      <formula>IF(RIGHT(TEXT(AI468,"0.#"),1)=".",TRUE,FALSE)</formula>
    </cfRule>
  </conditionalFormatting>
  <conditionalFormatting sqref="AI469">
    <cfRule type="expression" dxfId="2263" priority="1801">
      <formula>IF(RIGHT(TEXT(AI469,"0.#"),1)=".",FALSE,TRUE)</formula>
    </cfRule>
    <cfRule type="expression" dxfId="2262" priority="1802">
      <formula>IF(RIGHT(TEXT(AI469,"0.#"),1)=".",TRUE,FALSE)</formula>
    </cfRule>
  </conditionalFormatting>
  <conditionalFormatting sqref="AQ468">
    <cfRule type="expression" dxfId="2261" priority="1793">
      <formula>IF(RIGHT(TEXT(AQ468,"0.#"),1)=".",FALSE,TRUE)</formula>
    </cfRule>
    <cfRule type="expression" dxfId="2260" priority="1794">
      <formula>IF(RIGHT(TEXT(AQ468,"0.#"),1)=".",TRUE,FALSE)</formula>
    </cfRule>
  </conditionalFormatting>
  <conditionalFormatting sqref="AQ469">
    <cfRule type="expression" dxfId="2259" priority="1797">
      <formula>IF(RIGHT(TEXT(AQ469,"0.#"),1)=".",FALSE,TRUE)</formula>
    </cfRule>
    <cfRule type="expression" dxfId="2258" priority="1798">
      <formula>IF(RIGHT(TEXT(AQ469,"0.#"),1)=".",TRUE,FALSE)</formula>
    </cfRule>
  </conditionalFormatting>
  <conditionalFormatting sqref="AQ470">
    <cfRule type="expression" dxfId="2257" priority="1795">
      <formula>IF(RIGHT(TEXT(AQ470,"0.#"),1)=".",FALSE,TRUE)</formula>
    </cfRule>
    <cfRule type="expression" dxfId="2256" priority="1796">
      <formula>IF(RIGHT(TEXT(AQ470,"0.#"),1)=".",TRUE,FALSE)</formula>
    </cfRule>
  </conditionalFormatting>
  <conditionalFormatting sqref="AE475">
    <cfRule type="expression" dxfId="2255" priority="1787">
      <formula>IF(RIGHT(TEXT(AE475,"0.#"),1)=".",FALSE,TRUE)</formula>
    </cfRule>
    <cfRule type="expression" dxfId="2254" priority="1788">
      <formula>IF(RIGHT(TEXT(AE475,"0.#"),1)=".",TRUE,FALSE)</formula>
    </cfRule>
  </conditionalFormatting>
  <conditionalFormatting sqref="AE473">
    <cfRule type="expression" dxfId="2253" priority="1791">
      <formula>IF(RIGHT(TEXT(AE473,"0.#"),1)=".",FALSE,TRUE)</formula>
    </cfRule>
    <cfRule type="expression" dxfId="2252" priority="1792">
      <formula>IF(RIGHT(TEXT(AE473,"0.#"),1)=".",TRUE,FALSE)</formula>
    </cfRule>
  </conditionalFormatting>
  <conditionalFormatting sqref="AE474">
    <cfRule type="expression" dxfId="2251" priority="1789">
      <formula>IF(RIGHT(TEXT(AE474,"0.#"),1)=".",FALSE,TRUE)</formula>
    </cfRule>
    <cfRule type="expression" dxfId="2250" priority="1790">
      <formula>IF(RIGHT(TEXT(AE474,"0.#"),1)=".",TRUE,FALSE)</formula>
    </cfRule>
  </conditionalFormatting>
  <conditionalFormatting sqref="AM475">
    <cfRule type="expression" dxfId="2249" priority="1781">
      <formula>IF(RIGHT(TEXT(AM475,"0.#"),1)=".",FALSE,TRUE)</formula>
    </cfRule>
    <cfRule type="expression" dxfId="2248" priority="1782">
      <formula>IF(RIGHT(TEXT(AM475,"0.#"),1)=".",TRUE,FALSE)</formula>
    </cfRule>
  </conditionalFormatting>
  <conditionalFormatting sqref="AM473">
    <cfRule type="expression" dxfId="2247" priority="1785">
      <formula>IF(RIGHT(TEXT(AM473,"0.#"),1)=".",FALSE,TRUE)</formula>
    </cfRule>
    <cfRule type="expression" dxfId="2246" priority="1786">
      <formula>IF(RIGHT(TEXT(AM473,"0.#"),1)=".",TRUE,FALSE)</formula>
    </cfRule>
  </conditionalFormatting>
  <conditionalFormatting sqref="AM474">
    <cfRule type="expression" dxfId="2245" priority="1783">
      <formula>IF(RIGHT(TEXT(AM474,"0.#"),1)=".",FALSE,TRUE)</formula>
    </cfRule>
    <cfRule type="expression" dxfId="2244" priority="1784">
      <formula>IF(RIGHT(TEXT(AM474,"0.#"),1)=".",TRUE,FALSE)</formula>
    </cfRule>
  </conditionalFormatting>
  <conditionalFormatting sqref="AU475">
    <cfRule type="expression" dxfId="2243" priority="1775">
      <formula>IF(RIGHT(TEXT(AU475,"0.#"),1)=".",FALSE,TRUE)</formula>
    </cfRule>
    <cfRule type="expression" dxfId="2242" priority="1776">
      <formula>IF(RIGHT(TEXT(AU475,"0.#"),1)=".",TRUE,FALSE)</formula>
    </cfRule>
  </conditionalFormatting>
  <conditionalFormatting sqref="AU473">
    <cfRule type="expression" dxfId="2241" priority="1779">
      <formula>IF(RIGHT(TEXT(AU473,"0.#"),1)=".",FALSE,TRUE)</formula>
    </cfRule>
    <cfRule type="expression" dxfId="2240" priority="1780">
      <formula>IF(RIGHT(TEXT(AU473,"0.#"),1)=".",TRUE,FALSE)</formula>
    </cfRule>
  </conditionalFormatting>
  <conditionalFormatting sqref="AU474">
    <cfRule type="expression" dxfId="2239" priority="1777">
      <formula>IF(RIGHT(TEXT(AU474,"0.#"),1)=".",FALSE,TRUE)</formula>
    </cfRule>
    <cfRule type="expression" dxfId="2238" priority="1778">
      <formula>IF(RIGHT(TEXT(AU474,"0.#"),1)=".",TRUE,FALSE)</formula>
    </cfRule>
  </conditionalFormatting>
  <conditionalFormatting sqref="AI475">
    <cfRule type="expression" dxfId="2237" priority="1769">
      <formula>IF(RIGHT(TEXT(AI475,"0.#"),1)=".",FALSE,TRUE)</formula>
    </cfRule>
    <cfRule type="expression" dxfId="2236" priority="1770">
      <formula>IF(RIGHT(TEXT(AI475,"0.#"),1)=".",TRUE,FALSE)</formula>
    </cfRule>
  </conditionalFormatting>
  <conditionalFormatting sqref="AI473">
    <cfRule type="expression" dxfId="2235" priority="1773">
      <formula>IF(RIGHT(TEXT(AI473,"0.#"),1)=".",FALSE,TRUE)</formula>
    </cfRule>
    <cfRule type="expression" dxfId="2234" priority="1774">
      <formula>IF(RIGHT(TEXT(AI473,"0.#"),1)=".",TRUE,FALSE)</formula>
    </cfRule>
  </conditionalFormatting>
  <conditionalFormatting sqref="AI474">
    <cfRule type="expression" dxfId="2233" priority="1771">
      <formula>IF(RIGHT(TEXT(AI474,"0.#"),1)=".",FALSE,TRUE)</formula>
    </cfRule>
    <cfRule type="expression" dxfId="2232" priority="1772">
      <formula>IF(RIGHT(TEXT(AI474,"0.#"),1)=".",TRUE,FALSE)</formula>
    </cfRule>
  </conditionalFormatting>
  <conditionalFormatting sqref="AQ473">
    <cfRule type="expression" dxfId="2231" priority="1763">
      <formula>IF(RIGHT(TEXT(AQ473,"0.#"),1)=".",FALSE,TRUE)</formula>
    </cfRule>
    <cfRule type="expression" dxfId="2230" priority="1764">
      <formula>IF(RIGHT(TEXT(AQ473,"0.#"),1)=".",TRUE,FALSE)</formula>
    </cfRule>
  </conditionalFormatting>
  <conditionalFormatting sqref="AQ474">
    <cfRule type="expression" dxfId="2229" priority="1767">
      <formula>IF(RIGHT(TEXT(AQ474,"0.#"),1)=".",FALSE,TRUE)</formula>
    </cfRule>
    <cfRule type="expression" dxfId="2228" priority="1768">
      <formula>IF(RIGHT(TEXT(AQ474,"0.#"),1)=".",TRUE,FALSE)</formula>
    </cfRule>
  </conditionalFormatting>
  <conditionalFormatting sqref="AQ475">
    <cfRule type="expression" dxfId="2227" priority="1765">
      <formula>IF(RIGHT(TEXT(AQ475,"0.#"),1)=".",FALSE,TRUE)</formula>
    </cfRule>
    <cfRule type="expression" dxfId="2226" priority="1766">
      <formula>IF(RIGHT(TEXT(AQ475,"0.#"),1)=".",TRUE,FALSE)</formula>
    </cfRule>
  </conditionalFormatting>
  <conditionalFormatting sqref="AE480">
    <cfRule type="expression" dxfId="2225" priority="1757">
      <formula>IF(RIGHT(TEXT(AE480,"0.#"),1)=".",FALSE,TRUE)</formula>
    </cfRule>
    <cfRule type="expression" dxfId="2224" priority="1758">
      <formula>IF(RIGHT(TEXT(AE480,"0.#"),1)=".",TRUE,FALSE)</formula>
    </cfRule>
  </conditionalFormatting>
  <conditionalFormatting sqref="AE478">
    <cfRule type="expression" dxfId="2223" priority="1761">
      <formula>IF(RIGHT(TEXT(AE478,"0.#"),1)=".",FALSE,TRUE)</formula>
    </cfRule>
    <cfRule type="expression" dxfId="2222" priority="1762">
      <formula>IF(RIGHT(TEXT(AE478,"0.#"),1)=".",TRUE,FALSE)</formula>
    </cfRule>
  </conditionalFormatting>
  <conditionalFormatting sqref="AE479">
    <cfRule type="expression" dxfId="2221" priority="1759">
      <formula>IF(RIGHT(TEXT(AE479,"0.#"),1)=".",FALSE,TRUE)</formula>
    </cfRule>
    <cfRule type="expression" dxfId="2220" priority="1760">
      <formula>IF(RIGHT(TEXT(AE479,"0.#"),1)=".",TRUE,FALSE)</formula>
    </cfRule>
  </conditionalFormatting>
  <conditionalFormatting sqref="AM480">
    <cfRule type="expression" dxfId="2219" priority="1751">
      <formula>IF(RIGHT(TEXT(AM480,"0.#"),1)=".",FALSE,TRUE)</formula>
    </cfRule>
    <cfRule type="expression" dxfId="2218" priority="1752">
      <formula>IF(RIGHT(TEXT(AM480,"0.#"),1)=".",TRUE,FALSE)</formula>
    </cfRule>
  </conditionalFormatting>
  <conditionalFormatting sqref="AM478">
    <cfRule type="expression" dxfId="2217" priority="1755">
      <formula>IF(RIGHT(TEXT(AM478,"0.#"),1)=".",FALSE,TRUE)</formula>
    </cfRule>
    <cfRule type="expression" dxfId="2216" priority="1756">
      <formula>IF(RIGHT(TEXT(AM478,"0.#"),1)=".",TRUE,FALSE)</formula>
    </cfRule>
  </conditionalFormatting>
  <conditionalFormatting sqref="AM479">
    <cfRule type="expression" dxfId="2215" priority="1753">
      <formula>IF(RIGHT(TEXT(AM479,"0.#"),1)=".",FALSE,TRUE)</formula>
    </cfRule>
    <cfRule type="expression" dxfId="2214" priority="1754">
      <formula>IF(RIGHT(TEXT(AM479,"0.#"),1)=".",TRUE,FALSE)</formula>
    </cfRule>
  </conditionalFormatting>
  <conditionalFormatting sqref="AU480">
    <cfRule type="expression" dxfId="2213" priority="1745">
      <formula>IF(RIGHT(TEXT(AU480,"0.#"),1)=".",FALSE,TRUE)</formula>
    </cfRule>
    <cfRule type="expression" dxfId="2212" priority="1746">
      <formula>IF(RIGHT(TEXT(AU480,"0.#"),1)=".",TRUE,FALSE)</formula>
    </cfRule>
  </conditionalFormatting>
  <conditionalFormatting sqref="AU478">
    <cfRule type="expression" dxfId="2211" priority="1749">
      <formula>IF(RIGHT(TEXT(AU478,"0.#"),1)=".",FALSE,TRUE)</formula>
    </cfRule>
    <cfRule type="expression" dxfId="2210" priority="1750">
      <formula>IF(RIGHT(TEXT(AU478,"0.#"),1)=".",TRUE,FALSE)</formula>
    </cfRule>
  </conditionalFormatting>
  <conditionalFormatting sqref="AU479">
    <cfRule type="expression" dxfId="2209" priority="1747">
      <formula>IF(RIGHT(TEXT(AU479,"0.#"),1)=".",FALSE,TRUE)</formula>
    </cfRule>
    <cfRule type="expression" dxfId="2208" priority="1748">
      <formula>IF(RIGHT(TEXT(AU479,"0.#"),1)=".",TRUE,FALSE)</formula>
    </cfRule>
  </conditionalFormatting>
  <conditionalFormatting sqref="AI480">
    <cfRule type="expression" dxfId="2207" priority="1739">
      <formula>IF(RIGHT(TEXT(AI480,"0.#"),1)=".",FALSE,TRUE)</formula>
    </cfRule>
    <cfRule type="expression" dxfId="2206" priority="1740">
      <formula>IF(RIGHT(TEXT(AI480,"0.#"),1)=".",TRUE,FALSE)</formula>
    </cfRule>
  </conditionalFormatting>
  <conditionalFormatting sqref="AI478">
    <cfRule type="expression" dxfId="2205" priority="1743">
      <formula>IF(RIGHT(TEXT(AI478,"0.#"),1)=".",FALSE,TRUE)</formula>
    </cfRule>
    <cfRule type="expression" dxfId="2204" priority="1744">
      <formula>IF(RIGHT(TEXT(AI478,"0.#"),1)=".",TRUE,FALSE)</formula>
    </cfRule>
  </conditionalFormatting>
  <conditionalFormatting sqref="AI479">
    <cfRule type="expression" dxfId="2203" priority="1741">
      <formula>IF(RIGHT(TEXT(AI479,"0.#"),1)=".",FALSE,TRUE)</formula>
    </cfRule>
    <cfRule type="expression" dxfId="2202" priority="1742">
      <formula>IF(RIGHT(TEXT(AI479,"0.#"),1)=".",TRUE,FALSE)</formula>
    </cfRule>
  </conditionalFormatting>
  <conditionalFormatting sqref="AQ478">
    <cfRule type="expression" dxfId="2201" priority="1733">
      <formula>IF(RIGHT(TEXT(AQ478,"0.#"),1)=".",FALSE,TRUE)</formula>
    </cfRule>
    <cfRule type="expression" dxfId="2200" priority="1734">
      <formula>IF(RIGHT(TEXT(AQ478,"0.#"),1)=".",TRUE,FALSE)</formula>
    </cfRule>
  </conditionalFormatting>
  <conditionalFormatting sqref="AQ479">
    <cfRule type="expression" dxfId="2199" priority="1737">
      <formula>IF(RIGHT(TEXT(AQ479,"0.#"),1)=".",FALSE,TRUE)</formula>
    </cfRule>
    <cfRule type="expression" dxfId="2198" priority="1738">
      <formula>IF(RIGHT(TEXT(AQ479,"0.#"),1)=".",TRUE,FALSE)</formula>
    </cfRule>
  </conditionalFormatting>
  <conditionalFormatting sqref="AQ480">
    <cfRule type="expression" dxfId="2197" priority="1735">
      <formula>IF(RIGHT(TEXT(AQ480,"0.#"),1)=".",FALSE,TRUE)</formula>
    </cfRule>
    <cfRule type="expression" dxfId="2196" priority="1736">
      <formula>IF(RIGHT(TEXT(AQ480,"0.#"),1)=".",TRUE,FALSE)</formula>
    </cfRule>
  </conditionalFormatting>
  <conditionalFormatting sqref="AM47">
    <cfRule type="expression" dxfId="2195" priority="2027">
      <formula>IF(RIGHT(TEXT(AM47,"0.#"),1)=".",FALSE,TRUE)</formula>
    </cfRule>
    <cfRule type="expression" dxfId="2194" priority="2028">
      <formula>IF(RIGHT(TEXT(AM47,"0.#"),1)=".",TRUE,FALSE)</formula>
    </cfRule>
  </conditionalFormatting>
  <conditionalFormatting sqref="AI46">
    <cfRule type="expression" dxfId="2193" priority="2031">
      <formula>IF(RIGHT(TEXT(AI46,"0.#"),1)=".",FALSE,TRUE)</formula>
    </cfRule>
    <cfRule type="expression" dxfId="2192" priority="2032">
      <formula>IF(RIGHT(TEXT(AI46,"0.#"),1)=".",TRUE,FALSE)</formula>
    </cfRule>
  </conditionalFormatting>
  <conditionalFormatting sqref="AM46">
    <cfRule type="expression" dxfId="2191" priority="2029">
      <formula>IF(RIGHT(TEXT(AM46,"0.#"),1)=".",FALSE,TRUE)</formula>
    </cfRule>
    <cfRule type="expression" dxfId="2190" priority="2030">
      <formula>IF(RIGHT(TEXT(AM46,"0.#"),1)=".",TRUE,FALSE)</formula>
    </cfRule>
  </conditionalFormatting>
  <conditionalFormatting sqref="AU46:AU48">
    <cfRule type="expression" dxfId="2189" priority="2021">
      <formula>IF(RIGHT(TEXT(AU46,"0.#"),1)=".",FALSE,TRUE)</formula>
    </cfRule>
    <cfRule type="expression" dxfId="2188" priority="2022">
      <formula>IF(RIGHT(TEXT(AU46,"0.#"),1)=".",TRUE,FALSE)</formula>
    </cfRule>
  </conditionalFormatting>
  <conditionalFormatting sqref="AM48">
    <cfRule type="expression" dxfId="2187" priority="2025">
      <formula>IF(RIGHT(TEXT(AM48,"0.#"),1)=".",FALSE,TRUE)</formula>
    </cfRule>
    <cfRule type="expression" dxfId="2186" priority="2026">
      <formula>IF(RIGHT(TEXT(AM48,"0.#"),1)=".",TRUE,FALSE)</formula>
    </cfRule>
  </conditionalFormatting>
  <conditionalFormatting sqref="AQ46:AQ48">
    <cfRule type="expression" dxfId="2185" priority="2023">
      <formula>IF(RIGHT(TEXT(AQ46,"0.#"),1)=".",FALSE,TRUE)</formula>
    </cfRule>
    <cfRule type="expression" dxfId="2184" priority="2024">
      <formula>IF(RIGHT(TEXT(AQ46,"0.#"),1)=".",TRUE,FALSE)</formula>
    </cfRule>
  </conditionalFormatting>
  <conditionalFormatting sqref="AE146:AE147 AI146:AI147 AM146:AM147 AQ146:AQ147 AU146:AU147">
    <cfRule type="expression" dxfId="2183" priority="2015">
      <formula>IF(RIGHT(TEXT(AE146,"0.#"),1)=".",FALSE,TRUE)</formula>
    </cfRule>
    <cfRule type="expression" dxfId="2182" priority="2016">
      <formula>IF(RIGHT(TEXT(AE146,"0.#"),1)=".",TRUE,FALSE)</formula>
    </cfRule>
  </conditionalFormatting>
  <conditionalFormatting sqref="AE138:AE139 AI138:AI139 AM138:AM139 AQ138:AQ139 AU138:AU139">
    <cfRule type="expression" dxfId="2181" priority="2019">
      <formula>IF(RIGHT(TEXT(AE138,"0.#"),1)=".",FALSE,TRUE)</formula>
    </cfRule>
    <cfRule type="expression" dxfId="2180" priority="2020">
      <formula>IF(RIGHT(TEXT(AE138,"0.#"),1)=".",TRUE,FALSE)</formula>
    </cfRule>
  </conditionalFormatting>
  <conditionalFormatting sqref="AE142:AE143 AI142:AI143 AM142:AM143 AQ142:AQ143 AU142:AU143">
    <cfRule type="expression" dxfId="2179" priority="2017">
      <formula>IF(RIGHT(TEXT(AE142,"0.#"),1)=".",FALSE,TRUE)</formula>
    </cfRule>
    <cfRule type="expression" dxfId="2178" priority="2018">
      <formula>IF(RIGHT(TEXT(AE142,"0.#"),1)=".",TRUE,FALSE)</formula>
    </cfRule>
  </conditionalFormatting>
  <conditionalFormatting sqref="AE198:AE199 AI198:AI199 AM198:AM199 AQ198:AQ199 AU198:AU199">
    <cfRule type="expression" dxfId="2177" priority="2009">
      <formula>IF(RIGHT(TEXT(AE198,"0.#"),1)=".",FALSE,TRUE)</formula>
    </cfRule>
    <cfRule type="expression" dxfId="2176" priority="2010">
      <formula>IF(RIGHT(TEXT(AE198,"0.#"),1)=".",TRUE,FALSE)</formula>
    </cfRule>
  </conditionalFormatting>
  <conditionalFormatting sqref="AE150:AE151 AI150:AI151 AM150:AM151 AQ150:AQ151 AU150:AU151">
    <cfRule type="expression" dxfId="2175" priority="2013">
      <formula>IF(RIGHT(TEXT(AE150,"0.#"),1)=".",FALSE,TRUE)</formula>
    </cfRule>
    <cfRule type="expression" dxfId="2174" priority="2014">
      <formula>IF(RIGHT(TEXT(AE150,"0.#"),1)=".",TRUE,FALSE)</formula>
    </cfRule>
  </conditionalFormatting>
  <conditionalFormatting sqref="AE194:AE195 AI194:AI195 AM194:AM195 AQ194:AQ195 AU194:AU195">
    <cfRule type="expression" dxfId="2173" priority="2011">
      <formula>IF(RIGHT(TEXT(AE194,"0.#"),1)=".",FALSE,TRUE)</formula>
    </cfRule>
    <cfRule type="expression" dxfId="2172" priority="2012">
      <formula>IF(RIGHT(TEXT(AE194,"0.#"),1)=".",TRUE,FALSE)</formula>
    </cfRule>
  </conditionalFormatting>
  <conditionalFormatting sqref="AE210:AE211 AI210:AI211 AM210:AM211 AQ210:AQ211 AU210:AU211">
    <cfRule type="expression" dxfId="2171" priority="2003">
      <formula>IF(RIGHT(TEXT(AE210,"0.#"),1)=".",FALSE,TRUE)</formula>
    </cfRule>
    <cfRule type="expression" dxfId="2170" priority="2004">
      <formula>IF(RIGHT(TEXT(AE210,"0.#"),1)=".",TRUE,FALSE)</formula>
    </cfRule>
  </conditionalFormatting>
  <conditionalFormatting sqref="AE202:AE203 AI202:AI203 AM202:AM203 AQ202:AQ203 AU202:AU203">
    <cfRule type="expression" dxfId="2169" priority="2007">
      <formula>IF(RIGHT(TEXT(AE202,"0.#"),1)=".",FALSE,TRUE)</formula>
    </cfRule>
    <cfRule type="expression" dxfId="2168" priority="2008">
      <formula>IF(RIGHT(TEXT(AE202,"0.#"),1)=".",TRUE,FALSE)</formula>
    </cfRule>
  </conditionalFormatting>
  <conditionalFormatting sqref="AE206:AE207 AI206:AI207 AM206:AM207 AQ206:AQ207 AU206:AU207">
    <cfRule type="expression" dxfId="2167" priority="2005">
      <formula>IF(RIGHT(TEXT(AE206,"0.#"),1)=".",FALSE,TRUE)</formula>
    </cfRule>
    <cfRule type="expression" dxfId="2166" priority="2006">
      <formula>IF(RIGHT(TEXT(AE206,"0.#"),1)=".",TRUE,FALSE)</formula>
    </cfRule>
  </conditionalFormatting>
  <conditionalFormatting sqref="AE262:AE263 AI262:AI263 AM262:AM263 AQ262:AQ263 AU262:AU263">
    <cfRule type="expression" dxfId="2165" priority="1997">
      <formula>IF(RIGHT(TEXT(AE262,"0.#"),1)=".",FALSE,TRUE)</formula>
    </cfRule>
    <cfRule type="expression" dxfId="2164" priority="1998">
      <formula>IF(RIGHT(TEXT(AE262,"0.#"),1)=".",TRUE,FALSE)</formula>
    </cfRule>
  </conditionalFormatting>
  <conditionalFormatting sqref="AE254:AE255 AI254:AI255 AM254:AM255 AQ254:AQ255 AU254:AU255">
    <cfRule type="expression" dxfId="2163" priority="2001">
      <formula>IF(RIGHT(TEXT(AE254,"0.#"),1)=".",FALSE,TRUE)</formula>
    </cfRule>
    <cfRule type="expression" dxfId="2162" priority="2002">
      <formula>IF(RIGHT(TEXT(AE254,"0.#"),1)=".",TRUE,FALSE)</formula>
    </cfRule>
  </conditionalFormatting>
  <conditionalFormatting sqref="AE258:AE259 AI258:AI259 AM258:AM259 AQ258:AQ259 AU258:AU259">
    <cfRule type="expression" dxfId="2161" priority="1999">
      <formula>IF(RIGHT(TEXT(AE258,"0.#"),1)=".",FALSE,TRUE)</formula>
    </cfRule>
    <cfRule type="expression" dxfId="2160" priority="2000">
      <formula>IF(RIGHT(TEXT(AE258,"0.#"),1)=".",TRUE,FALSE)</formula>
    </cfRule>
  </conditionalFormatting>
  <conditionalFormatting sqref="AE314:AE315 AI314:AI315 AM314:AM315 AQ314:AQ315 AU314:AU315">
    <cfRule type="expression" dxfId="2159" priority="1991">
      <formula>IF(RIGHT(TEXT(AE314,"0.#"),1)=".",FALSE,TRUE)</formula>
    </cfRule>
    <cfRule type="expression" dxfId="2158" priority="1992">
      <formula>IF(RIGHT(TEXT(AE314,"0.#"),1)=".",TRUE,FALSE)</formula>
    </cfRule>
  </conditionalFormatting>
  <conditionalFormatting sqref="AE266:AE267 AI266:AI267 AM266:AM267 AQ266:AQ267 AU266:AU267">
    <cfRule type="expression" dxfId="2157" priority="1995">
      <formula>IF(RIGHT(TEXT(AE266,"0.#"),1)=".",FALSE,TRUE)</formula>
    </cfRule>
    <cfRule type="expression" dxfId="2156" priority="1996">
      <formula>IF(RIGHT(TEXT(AE266,"0.#"),1)=".",TRUE,FALSE)</formula>
    </cfRule>
  </conditionalFormatting>
  <conditionalFormatting sqref="AE270:AE271 AI270:AI271 AM270:AM271 AQ270:AQ271 AU270:AU271">
    <cfRule type="expression" dxfId="2155" priority="1993">
      <formula>IF(RIGHT(TEXT(AE270,"0.#"),1)=".",FALSE,TRUE)</formula>
    </cfRule>
    <cfRule type="expression" dxfId="2154" priority="1994">
      <formula>IF(RIGHT(TEXT(AE270,"0.#"),1)=".",TRUE,FALSE)</formula>
    </cfRule>
  </conditionalFormatting>
  <conditionalFormatting sqref="AE326:AE327 AI326:AI327 AM326:AM327 AQ326:AQ327 AU326:AU327">
    <cfRule type="expression" dxfId="2153" priority="1985">
      <formula>IF(RIGHT(TEXT(AE326,"0.#"),1)=".",FALSE,TRUE)</formula>
    </cfRule>
    <cfRule type="expression" dxfId="2152" priority="1986">
      <formula>IF(RIGHT(TEXT(AE326,"0.#"),1)=".",TRUE,FALSE)</formula>
    </cfRule>
  </conditionalFormatting>
  <conditionalFormatting sqref="AE318:AE319 AI318:AI319 AM318:AM319 AQ318:AQ319 AU318:AU319">
    <cfRule type="expression" dxfId="2151" priority="1989">
      <formula>IF(RIGHT(TEXT(AE318,"0.#"),1)=".",FALSE,TRUE)</formula>
    </cfRule>
    <cfRule type="expression" dxfId="2150" priority="1990">
      <formula>IF(RIGHT(TEXT(AE318,"0.#"),1)=".",TRUE,FALSE)</formula>
    </cfRule>
  </conditionalFormatting>
  <conditionalFormatting sqref="AE322:AE323 AI322:AI323 AM322:AM323 AQ322:AQ323 AU322:AU323">
    <cfRule type="expression" dxfId="2149" priority="1987">
      <formula>IF(RIGHT(TEXT(AE322,"0.#"),1)=".",FALSE,TRUE)</formula>
    </cfRule>
    <cfRule type="expression" dxfId="2148" priority="1988">
      <formula>IF(RIGHT(TEXT(AE322,"0.#"),1)=".",TRUE,FALSE)</formula>
    </cfRule>
  </conditionalFormatting>
  <conditionalFormatting sqref="AE378:AE379 AI378:AI379 AM378:AM379 AQ378:AQ379 AU378:AU379">
    <cfRule type="expression" dxfId="2147" priority="1979">
      <formula>IF(RIGHT(TEXT(AE378,"0.#"),1)=".",FALSE,TRUE)</formula>
    </cfRule>
    <cfRule type="expression" dxfId="2146" priority="1980">
      <formula>IF(RIGHT(TEXT(AE378,"0.#"),1)=".",TRUE,FALSE)</formula>
    </cfRule>
  </conditionalFormatting>
  <conditionalFormatting sqref="AE330:AE331 AI330:AI331 AM330:AM331 AQ330:AQ331 AU330:AU331">
    <cfRule type="expression" dxfId="2145" priority="1983">
      <formula>IF(RIGHT(TEXT(AE330,"0.#"),1)=".",FALSE,TRUE)</formula>
    </cfRule>
    <cfRule type="expression" dxfId="2144" priority="1984">
      <formula>IF(RIGHT(TEXT(AE330,"0.#"),1)=".",TRUE,FALSE)</formula>
    </cfRule>
  </conditionalFormatting>
  <conditionalFormatting sqref="AE374:AE375 AI374:AI375 AM374:AM375 AQ374:AQ375 AU374:AU375">
    <cfRule type="expression" dxfId="2143" priority="1981">
      <formula>IF(RIGHT(TEXT(AE374,"0.#"),1)=".",FALSE,TRUE)</formula>
    </cfRule>
    <cfRule type="expression" dxfId="2142" priority="1982">
      <formula>IF(RIGHT(TEXT(AE374,"0.#"),1)=".",TRUE,FALSE)</formula>
    </cfRule>
  </conditionalFormatting>
  <conditionalFormatting sqref="AE390:AE391 AI390:AI391 AM390:AM391 AQ390:AQ391 AU390:AU391">
    <cfRule type="expression" dxfId="2141" priority="1973">
      <formula>IF(RIGHT(TEXT(AE390,"0.#"),1)=".",FALSE,TRUE)</formula>
    </cfRule>
    <cfRule type="expression" dxfId="2140" priority="1974">
      <formula>IF(RIGHT(TEXT(AE390,"0.#"),1)=".",TRUE,FALSE)</formula>
    </cfRule>
  </conditionalFormatting>
  <conditionalFormatting sqref="AE382:AE383 AI382:AI383 AM382:AM383 AQ382:AQ383 AU382:AU383">
    <cfRule type="expression" dxfId="2139" priority="1977">
      <formula>IF(RIGHT(TEXT(AE382,"0.#"),1)=".",FALSE,TRUE)</formula>
    </cfRule>
    <cfRule type="expression" dxfId="2138" priority="1978">
      <formula>IF(RIGHT(TEXT(AE382,"0.#"),1)=".",TRUE,FALSE)</formula>
    </cfRule>
  </conditionalFormatting>
  <conditionalFormatting sqref="AE386:AE387 AI386:AI387 AM386:AM387 AQ386:AQ387 AU386:AU387">
    <cfRule type="expression" dxfId="2137" priority="1975">
      <formula>IF(RIGHT(TEXT(AE386,"0.#"),1)=".",FALSE,TRUE)</formula>
    </cfRule>
    <cfRule type="expression" dxfId="2136" priority="1976">
      <formula>IF(RIGHT(TEXT(AE386,"0.#"),1)=".",TRUE,FALSE)</formula>
    </cfRule>
  </conditionalFormatting>
  <conditionalFormatting sqref="AE440">
    <cfRule type="expression" dxfId="2135" priority="1967">
      <formula>IF(RIGHT(TEXT(AE440,"0.#"),1)=".",FALSE,TRUE)</formula>
    </cfRule>
    <cfRule type="expression" dxfId="2134" priority="1968">
      <formula>IF(RIGHT(TEXT(AE440,"0.#"),1)=".",TRUE,FALSE)</formula>
    </cfRule>
  </conditionalFormatting>
  <conditionalFormatting sqref="AE438">
    <cfRule type="expression" dxfId="2133" priority="1971">
      <formula>IF(RIGHT(TEXT(AE438,"0.#"),1)=".",FALSE,TRUE)</formula>
    </cfRule>
    <cfRule type="expression" dxfId="2132" priority="1972">
      <formula>IF(RIGHT(TEXT(AE438,"0.#"),1)=".",TRUE,FALSE)</formula>
    </cfRule>
  </conditionalFormatting>
  <conditionalFormatting sqref="AE439">
    <cfRule type="expression" dxfId="2131" priority="1969">
      <formula>IF(RIGHT(TEXT(AE439,"0.#"),1)=".",FALSE,TRUE)</formula>
    </cfRule>
    <cfRule type="expression" dxfId="2130" priority="1970">
      <formula>IF(RIGHT(TEXT(AE439,"0.#"),1)=".",TRUE,FALSE)</formula>
    </cfRule>
  </conditionalFormatting>
  <conditionalFormatting sqref="AM440">
    <cfRule type="expression" dxfId="2129" priority="1961">
      <formula>IF(RIGHT(TEXT(AM440,"0.#"),1)=".",FALSE,TRUE)</formula>
    </cfRule>
    <cfRule type="expression" dxfId="2128" priority="1962">
      <formula>IF(RIGHT(TEXT(AM440,"0.#"),1)=".",TRUE,FALSE)</formula>
    </cfRule>
  </conditionalFormatting>
  <conditionalFormatting sqref="AM438">
    <cfRule type="expression" dxfId="2127" priority="1965">
      <formula>IF(RIGHT(TEXT(AM438,"0.#"),1)=".",FALSE,TRUE)</formula>
    </cfRule>
    <cfRule type="expression" dxfId="2126" priority="1966">
      <formula>IF(RIGHT(TEXT(AM438,"0.#"),1)=".",TRUE,FALSE)</formula>
    </cfRule>
  </conditionalFormatting>
  <conditionalFormatting sqref="AM439">
    <cfRule type="expression" dxfId="2125" priority="1963">
      <formula>IF(RIGHT(TEXT(AM439,"0.#"),1)=".",FALSE,TRUE)</formula>
    </cfRule>
    <cfRule type="expression" dxfId="2124" priority="1964">
      <formula>IF(RIGHT(TEXT(AM439,"0.#"),1)=".",TRUE,FALSE)</formula>
    </cfRule>
  </conditionalFormatting>
  <conditionalFormatting sqref="AU440">
    <cfRule type="expression" dxfId="2123" priority="1955">
      <formula>IF(RIGHT(TEXT(AU440,"0.#"),1)=".",FALSE,TRUE)</formula>
    </cfRule>
    <cfRule type="expression" dxfId="2122" priority="1956">
      <formula>IF(RIGHT(TEXT(AU440,"0.#"),1)=".",TRUE,FALSE)</formula>
    </cfRule>
  </conditionalFormatting>
  <conditionalFormatting sqref="AU438">
    <cfRule type="expression" dxfId="2121" priority="1959">
      <formula>IF(RIGHT(TEXT(AU438,"0.#"),1)=".",FALSE,TRUE)</formula>
    </cfRule>
    <cfRule type="expression" dxfId="2120" priority="1960">
      <formula>IF(RIGHT(TEXT(AU438,"0.#"),1)=".",TRUE,FALSE)</formula>
    </cfRule>
  </conditionalFormatting>
  <conditionalFormatting sqref="AU439">
    <cfRule type="expression" dxfId="2119" priority="1957">
      <formula>IF(RIGHT(TEXT(AU439,"0.#"),1)=".",FALSE,TRUE)</formula>
    </cfRule>
    <cfRule type="expression" dxfId="2118" priority="1958">
      <formula>IF(RIGHT(TEXT(AU439,"0.#"),1)=".",TRUE,FALSE)</formula>
    </cfRule>
  </conditionalFormatting>
  <conditionalFormatting sqref="AI440">
    <cfRule type="expression" dxfId="2117" priority="1949">
      <formula>IF(RIGHT(TEXT(AI440,"0.#"),1)=".",FALSE,TRUE)</formula>
    </cfRule>
    <cfRule type="expression" dxfId="2116" priority="1950">
      <formula>IF(RIGHT(TEXT(AI440,"0.#"),1)=".",TRUE,FALSE)</formula>
    </cfRule>
  </conditionalFormatting>
  <conditionalFormatting sqref="AI438">
    <cfRule type="expression" dxfId="2115" priority="1953">
      <formula>IF(RIGHT(TEXT(AI438,"0.#"),1)=".",FALSE,TRUE)</formula>
    </cfRule>
    <cfRule type="expression" dxfId="2114" priority="1954">
      <formula>IF(RIGHT(TEXT(AI438,"0.#"),1)=".",TRUE,FALSE)</formula>
    </cfRule>
  </conditionalFormatting>
  <conditionalFormatting sqref="AI439">
    <cfRule type="expression" dxfId="2113" priority="1951">
      <formula>IF(RIGHT(TEXT(AI439,"0.#"),1)=".",FALSE,TRUE)</formula>
    </cfRule>
    <cfRule type="expression" dxfId="2112" priority="1952">
      <formula>IF(RIGHT(TEXT(AI439,"0.#"),1)=".",TRUE,FALSE)</formula>
    </cfRule>
  </conditionalFormatting>
  <conditionalFormatting sqref="AQ438">
    <cfRule type="expression" dxfId="2111" priority="1943">
      <formula>IF(RIGHT(TEXT(AQ438,"0.#"),1)=".",FALSE,TRUE)</formula>
    </cfRule>
    <cfRule type="expression" dxfId="2110" priority="1944">
      <formula>IF(RIGHT(TEXT(AQ438,"0.#"),1)=".",TRUE,FALSE)</formula>
    </cfRule>
  </conditionalFormatting>
  <conditionalFormatting sqref="AQ439">
    <cfRule type="expression" dxfId="2109" priority="1947">
      <formula>IF(RIGHT(TEXT(AQ439,"0.#"),1)=".",FALSE,TRUE)</formula>
    </cfRule>
    <cfRule type="expression" dxfId="2108" priority="1948">
      <formula>IF(RIGHT(TEXT(AQ439,"0.#"),1)=".",TRUE,FALSE)</formula>
    </cfRule>
  </conditionalFormatting>
  <conditionalFormatting sqref="AQ440">
    <cfRule type="expression" dxfId="2107" priority="1945">
      <formula>IF(RIGHT(TEXT(AQ440,"0.#"),1)=".",FALSE,TRUE)</formula>
    </cfRule>
    <cfRule type="expression" dxfId="2106" priority="1946">
      <formula>IF(RIGHT(TEXT(AQ440,"0.#"),1)=".",TRUE,FALSE)</formula>
    </cfRule>
  </conditionalFormatting>
  <conditionalFormatting sqref="AE445">
    <cfRule type="expression" dxfId="2105" priority="1937">
      <formula>IF(RIGHT(TEXT(AE445,"0.#"),1)=".",FALSE,TRUE)</formula>
    </cfRule>
    <cfRule type="expression" dxfId="2104" priority="1938">
      <formula>IF(RIGHT(TEXT(AE445,"0.#"),1)=".",TRUE,FALSE)</formula>
    </cfRule>
  </conditionalFormatting>
  <conditionalFormatting sqref="AE443">
    <cfRule type="expression" dxfId="2103" priority="1941">
      <formula>IF(RIGHT(TEXT(AE443,"0.#"),1)=".",FALSE,TRUE)</formula>
    </cfRule>
    <cfRule type="expression" dxfId="2102" priority="1942">
      <formula>IF(RIGHT(TEXT(AE443,"0.#"),1)=".",TRUE,FALSE)</formula>
    </cfRule>
  </conditionalFormatting>
  <conditionalFormatting sqref="AE444">
    <cfRule type="expression" dxfId="2101" priority="1939">
      <formula>IF(RIGHT(TEXT(AE444,"0.#"),1)=".",FALSE,TRUE)</formula>
    </cfRule>
    <cfRule type="expression" dxfId="2100" priority="1940">
      <formula>IF(RIGHT(TEXT(AE444,"0.#"),1)=".",TRUE,FALSE)</formula>
    </cfRule>
  </conditionalFormatting>
  <conditionalFormatting sqref="AM445">
    <cfRule type="expression" dxfId="2099" priority="1931">
      <formula>IF(RIGHT(TEXT(AM445,"0.#"),1)=".",FALSE,TRUE)</formula>
    </cfRule>
    <cfRule type="expression" dxfId="2098" priority="1932">
      <formula>IF(RIGHT(TEXT(AM445,"0.#"),1)=".",TRUE,FALSE)</formula>
    </cfRule>
  </conditionalFormatting>
  <conditionalFormatting sqref="AM443">
    <cfRule type="expression" dxfId="2097" priority="1935">
      <formula>IF(RIGHT(TEXT(AM443,"0.#"),1)=".",FALSE,TRUE)</formula>
    </cfRule>
    <cfRule type="expression" dxfId="2096" priority="1936">
      <formula>IF(RIGHT(TEXT(AM443,"0.#"),1)=".",TRUE,FALSE)</formula>
    </cfRule>
  </conditionalFormatting>
  <conditionalFormatting sqref="AM444">
    <cfRule type="expression" dxfId="2095" priority="1933">
      <formula>IF(RIGHT(TEXT(AM444,"0.#"),1)=".",FALSE,TRUE)</formula>
    </cfRule>
    <cfRule type="expression" dxfId="2094" priority="1934">
      <formula>IF(RIGHT(TEXT(AM444,"0.#"),1)=".",TRUE,FALSE)</formula>
    </cfRule>
  </conditionalFormatting>
  <conditionalFormatting sqref="AU445">
    <cfRule type="expression" dxfId="2093" priority="1925">
      <formula>IF(RIGHT(TEXT(AU445,"0.#"),1)=".",FALSE,TRUE)</formula>
    </cfRule>
    <cfRule type="expression" dxfId="2092" priority="1926">
      <formula>IF(RIGHT(TEXT(AU445,"0.#"),1)=".",TRUE,FALSE)</formula>
    </cfRule>
  </conditionalFormatting>
  <conditionalFormatting sqref="AU443">
    <cfRule type="expression" dxfId="2091" priority="1929">
      <formula>IF(RIGHT(TEXT(AU443,"0.#"),1)=".",FALSE,TRUE)</formula>
    </cfRule>
    <cfRule type="expression" dxfId="2090" priority="1930">
      <formula>IF(RIGHT(TEXT(AU443,"0.#"),1)=".",TRUE,FALSE)</formula>
    </cfRule>
  </conditionalFormatting>
  <conditionalFormatting sqref="AU444">
    <cfRule type="expression" dxfId="2089" priority="1927">
      <formula>IF(RIGHT(TEXT(AU444,"0.#"),1)=".",FALSE,TRUE)</formula>
    </cfRule>
    <cfRule type="expression" dxfId="2088" priority="1928">
      <formula>IF(RIGHT(TEXT(AU444,"0.#"),1)=".",TRUE,FALSE)</formula>
    </cfRule>
  </conditionalFormatting>
  <conditionalFormatting sqref="AI445">
    <cfRule type="expression" dxfId="2087" priority="1919">
      <formula>IF(RIGHT(TEXT(AI445,"0.#"),1)=".",FALSE,TRUE)</formula>
    </cfRule>
    <cfRule type="expression" dxfId="2086" priority="1920">
      <formula>IF(RIGHT(TEXT(AI445,"0.#"),1)=".",TRUE,FALSE)</formula>
    </cfRule>
  </conditionalFormatting>
  <conditionalFormatting sqref="AI443">
    <cfRule type="expression" dxfId="2085" priority="1923">
      <formula>IF(RIGHT(TEXT(AI443,"0.#"),1)=".",FALSE,TRUE)</formula>
    </cfRule>
    <cfRule type="expression" dxfId="2084" priority="1924">
      <formula>IF(RIGHT(TEXT(AI443,"0.#"),1)=".",TRUE,FALSE)</formula>
    </cfRule>
  </conditionalFormatting>
  <conditionalFormatting sqref="AI444">
    <cfRule type="expression" dxfId="2083" priority="1921">
      <formula>IF(RIGHT(TEXT(AI444,"0.#"),1)=".",FALSE,TRUE)</formula>
    </cfRule>
    <cfRule type="expression" dxfId="2082" priority="1922">
      <formula>IF(RIGHT(TEXT(AI444,"0.#"),1)=".",TRUE,FALSE)</formula>
    </cfRule>
  </conditionalFormatting>
  <conditionalFormatting sqref="AQ443">
    <cfRule type="expression" dxfId="2081" priority="1913">
      <formula>IF(RIGHT(TEXT(AQ443,"0.#"),1)=".",FALSE,TRUE)</formula>
    </cfRule>
    <cfRule type="expression" dxfId="2080" priority="1914">
      <formula>IF(RIGHT(TEXT(AQ443,"0.#"),1)=".",TRUE,FALSE)</formula>
    </cfRule>
  </conditionalFormatting>
  <conditionalFormatting sqref="AQ444">
    <cfRule type="expression" dxfId="2079" priority="1917">
      <formula>IF(RIGHT(TEXT(AQ444,"0.#"),1)=".",FALSE,TRUE)</formula>
    </cfRule>
    <cfRule type="expression" dxfId="2078" priority="1918">
      <formula>IF(RIGHT(TEXT(AQ444,"0.#"),1)=".",TRUE,FALSE)</formula>
    </cfRule>
  </conditionalFormatting>
  <conditionalFormatting sqref="AQ445">
    <cfRule type="expression" dxfId="2077" priority="1915">
      <formula>IF(RIGHT(TEXT(AQ445,"0.#"),1)=".",FALSE,TRUE)</formula>
    </cfRule>
    <cfRule type="expression" dxfId="2076" priority="1916">
      <formula>IF(RIGHT(TEXT(AQ445,"0.#"),1)=".",TRUE,FALSE)</formula>
    </cfRule>
  </conditionalFormatting>
  <conditionalFormatting sqref="Y872:Y899">
    <cfRule type="expression" dxfId="2075" priority="2143">
      <formula>IF(RIGHT(TEXT(Y872,"0.#"),1)=".",FALSE,TRUE)</formula>
    </cfRule>
    <cfRule type="expression" dxfId="2074" priority="2144">
      <formula>IF(RIGHT(TEXT(Y872,"0.#"),1)=".",TRUE,FALSE)</formula>
    </cfRule>
  </conditionalFormatting>
  <conditionalFormatting sqref="Y870:Y871">
    <cfRule type="expression" dxfId="2073" priority="2137">
      <formula>IF(RIGHT(TEXT(Y870,"0.#"),1)=".",FALSE,TRUE)</formula>
    </cfRule>
    <cfRule type="expression" dxfId="2072" priority="2138">
      <formula>IF(RIGHT(TEXT(Y870,"0.#"),1)=".",TRUE,FALSE)</formula>
    </cfRule>
  </conditionalFormatting>
  <conditionalFormatting sqref="Y913:Y932">
    <cfRule type="expression" dxfId="2071" priority="2131">
      <formula>IF(RIGHT(TEXT(Y913,"0.#"),1)=".",FALSE,TRUE)</formula>
    </cfRule>
    <cfRule type="expression" dxfId="2070" priority="2132">
      <formula>IF(RIGHT(TEXT(Y913,"0.#"),1)=".",TRUE,FALSE)</formula>
    </cfRule>
  </conditionalFormatting>
  <conditionalFormatting sqref="Y943:Y965">
    <cfRule type="expression" dxfId="2069" priority="2119">
      <formula>IF(RIGHT(TEXT(Y943,"0.#"),1)=".",FALSE,TRUE)</formula>
    </cfRule>
    <cfRule type="expression" dxfId="2068" priority="2120">
      <formula>IF(RIGHT(TEXT(Y943,"0.#"),1)=".",TRUE,FALSE)</formula>
    </cfRule>
  </conditionalFormatting>
  <conditionalFormatting sqref="Y971:Y998">
    <cfRule type="expression" dxfId="2067" priority="2107">
      <formula>IF(RIGHT(TEXT(Y971,"0.#"),1)=".",FALSE,TRUE)</formula>
    </cfRule>
    <cfRule type="expression" dxfId="2066" priority="2108">
      <formula>IF(RIGHT(TEXT(Y971,"0.#"),1)=".",TRUE,FALSE)</formula>
    </cfRule>
  </conditionalFormatting>
  <conditionalFormatting sqref="Y970">
    <cfRule type="expression" dxfId="2065" priority="2101">
      <formula>IF(RIGHT(TEXT(Y970,"0.#"),1)=".",FALSE,TRUE)</formula>
    </cfRule>
    <cfRule type="expression" dxfId="2064" priority="2102">
      <formula>IF(RIGHT(TEXT(Y970,"0.#"),1)=".",TRUE,FALSE)</formula>
    </cfRule>
  </conditionalFormatting>
  <conditionalFormatting sqref="Y1004:Y1031">
    <cfRule type="expression" dxfId="2063" priority="2095">
      <formula>IF(RIGHT(TEXT(Y1004,"0.#"),1)=".",FALSE,TRUE)</formula>
    </cfRule>
    <cfRule type="expression" dxfId="2062" priority="2096">
      <formula>IF(RIGHT(TEXT(Y1004,"0.#"),1)=".",TRUE,FALSE)</formula>
    </cfRule>
  </conditionalFormatting>
  <conditionalFormatting sqref="W23">
    <cfRule type="expression" dxfId="2061" priority="2379">
      <formula>IF(RIGHT(TEXT(W23,"0.#"),1)=".",FALSE,TRUE)</formula>
    </cfRule>
    <cfRule type="expression" dxfId="2060" priority="2380">
      <formula>IF(RIGHT(TEXT(W23,"0.#"),1)=".",TRUE,FALSE)</formula>
    </cfRule>
  </conditionalFormatting>
  <conditionalFormatting sqref="W24:W27">
    <cfRule type="expression" dxfId="2059" priority="2377">
      <formula>IF(RIGHT(TEXT(W24,"0.#"),1)=".",FALSE,TRUE)</formula>
    </cfRule>
    <cfRule type="expression" dxfId="2058" priority="2378">
      <formula>IF(RIGHT(TEXT(W24,"0.#"),1)=".",TRUE,FALSE)</formula>
    </cfRule>
  </conditionalFormatting>
  <conditionalFormatting sqref="W28">
    <cfRule type="expression" dxfId="2057" priority="2369">
      <formula>IF(RIGHT(TEXT(W28,"0.#"),1)=".",FALSE,TRUE)</formula>
    </cfRule>
    <cfRule type="expression" dxfId="2056" priority="2370">
      <formula>IF(RIGHT(TEXT(W28,"0.#"),1)=".",TRUE,FALSE)</formula>
    </cfRule>
  </conditionalFormatting>
  <conditionalFormatting sqref="P23">
    <cfRule type="expression" dxfId="2055" priority="2367">
      <formula>IF(RIGHT(TEXT(P23,"0.#"),1)=".",FALSE,TRUE)</formula>
    </cfRule>
    <cfRule type="expression" dxfId="2054" priority="2368">
      <formula>IF(RIGHT(TEXT(P23,"0.#"),1)=".",TRUE,FALSE)</formula>
    </cfRule>
  </conditionalFormatting>
  <conditionalFormatting sqref="P24:P27">
    <cfRule type="expression" dxfId="2053" priority="2365">
      <formula>IF(RIGHT(TEXT(P24,"0.#"),1)=".",FALSE,TRUE)</formula>
    </cfRule>
    <cfRule type="expression" dxfId="2052" priority="2366">
      <formula>IF(RIGHT(TEXT(P24,"0.#"),1)=".",TRUE,FALSE)</formula>
    </cfRule>
  </conditionalFormatting>
  <conditionalFormatting sqref="P28">
    <cfRule type="expression" dxfId="2051" priority="2363">
      <formula>IF(RIGHT(TEXT(P28,"0.#"),1)=".",FALSE,TRUE)</formula>
    </cfRule>
    <cfRule type="expression" dxfId="2050" priority="2364">
      <formula>IF(RIGHT(TEXT(P28,"0.#"),1)=".",TRUE,FALSE)</formula>
    </cfRule>
  </conditionalFormatting>
  <conditionalFormatting sqref="AQ114">
    <cfRule type="expression" dxfId="2049" priority="2347">
      <formula>IF(RIGHT(TEXT(AQ114,"0.#"),1)=".",FALSE,TRUE)</formula>
    </cfRule>
    <cfRule type="expression" dxfId="2048" priority="2348">
      <formula>IF(RIGHT(TEXT(AQ114,"0.#"),1)=".",TRUE,FALSE)</formula>
    </cfRule>
  </conditionalFormatting>
  <conditionalFormatting sqref="AQ104">
    <cfRule type="expression" dxfId="2047" priority="2361">
      <formula>IF(RIGHT(TEXT(AQ104,"0.#"),1)=".",FALSE,TRUE)</formula>
    </cfRule>
    <cfRule type="expression" dxfId="2046" priority="2362">
      <formula>IF(RIGHT(TEXT(AQ104,"0.#"),1)=".",TRUE,FALSE)</formula>
    </cfRule>
  </conditionalFormatting>
  <conditionalFormatting sqref="AQ105">
    <cfRule type="expression" dxfId="2045" priority="2359">
      <formula>IF(RIGHT(TEXT(AQ105,"0.#"),1)=".",FALSE,TRUE)</formula>
    </cfRule>
    <cfRule type="expression" dxfId="2044" priority="2360">
      <formula>IF(RIGHT(TEXT(AQ105,"0.#"),1)=".",TRUE,FALSE)</formula>
    </cfRule>
  </conditionalFormatting>
  <conditionalFormatting sqref="AQ107">
    <cfRule type="expression" dxfId="2043" priority="2357">
      <formula>IF(RIGHT(TEXT(AQ107,"0.#"),1)=".",FALSE,TRUE)</formula>
    </cfRule>
    <cfRule type="expression" dxfId="2042" priority="2358">
      <formula>IF(RIGHT(TEXT(AQ107,"0.#"),1)=".",TRUE,FALSE)</formula>
    </cfRule>
  </conditionalFormatting>
  <conditionalFormatting sqref="AQ108">
    <cfRule type="expression" dxfId="2041" priority="2355">
      <formula>IF(RIGHT(TEXT(AQ108,"0.#"),1)=".",FALSE,TRUE)</formula>
    </cfRule>
    <cfRule type="expression" dxfId="2040" priority="2356">
      <formula>IF(RIGHT(TEXT(AQ108,"0.#"),1)=".",TRUE,FALSE)</formula>
    </cfRule>
  </conditionalFormatting>
  <conditionalFormatting sqref="AQ110">
    <cfRule type="expression" dxfId="2039" priority="2353">
      <formula>IF(RIGHT(TEXT(AQ110,"0.#"),1)=".",FALSE,TRUE)</formula>
    </cfRule>
    <cfRule type="expression" dxfId="2038" priority="2354">
      <formula>IF(RIGHT(TEXT(AQ110,"0.#"),1)=".",TRUE,FALSE)</formula>
    </cfRule>
  </conditionalFormatting>
  <conditionalFormatting sqref="AQ111">
    <cfRule type="expression" dxfId="2037" priority="2351">
      <formula>IF(RIGHT(TEXT(AQ111,"0.#"),1)=".",FALSE,TRUE)</formula>
    </cfRule>
    <cfRule type="expression" dxfId="2036" priority="2352">
      <formula>IF(RIGHT(TEXT(AQ111,"0.#"),1)=".",TRUE,FALSE)</formula>
    </cfRule>
  </conditionalFormatting>
  <conditionalFormatting sqref="AQ113">
    <cfRule type="expression" dxfId="2035" priority="2349">
      <formula>IF(RIGHT(TEXT(AQ113,"0.#"),1)=".",FALSE,TRUE)</formula>
    </cfRule>
    <cfRule type="expression" dxfId="2034" priority="2350">
      <formula>IF(RIGHT(TEXT(AQ113,"0.#"),1)=".",TRUE,FALSE)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2:AO899">
    <cfRule type="expression" dxfId="2025" priority="2145">
      <formula>IF(AND(AL872&gt;=0, RIGHT(TEXT(AL872,"0.#"),1)&lt;&gt;"."),TRUE,FALSE)</formula>
    </cfRule>
    <cfRule type="expression" dxfId="2024" priority="2146">
      <formula>IF(AND(AL872&gt;=0, RIGHT(TEXT(AL872,"0.#"),1)="."),TRUE,FALSE)</formula>
    </cfRule>
    <cfRule type="expression" dxfId="2023" priority="2147">
      <formula>IF(AND(AL872&lt;0, RIGHT(TEXT(AL872,"0.#"),1)&lt;&gt;"."),TRUE,FALSE)</formula>
    </cfRule>
    <cfRule type="expression" dxfId="2022" priority="2148">
      <formula>IF(AND(AL872&lt;0, RIGHT(TEXT(AL872,"0.#"),1)="."),TRUE,FALSE)</formula>
    </cfRule>
  </conditionalFormatting>
  <conditionalFormatting sqref="AL870:AO871">
    <cfRule type="expression" dxfId="2021" priority="2139">
      <formula>IF(AND(AL870&gt;=0, RIGHT(TEXT(AL870,"0.#"),1)&lt;&gt;"."),TRUE,FALSE)</formula>
    </cfRule>
    <cfRule type="expression" dxfId="2020" priority="2140">
      <formula>IF(AND(AL870&gt;=0, RIGHT(TEXT(AL870,"0.#"),1)="."),TRUE,FALSE)</formula>
    </cfRule>
    <cfRule type="expression" dxfId="2019" priority="2141">
      <formula>IF(AND(AL870&lt;0, RIGHT(TEXT(AL870,"0.#"),1)&lt;&gt;"."),TRUE,FALSE)</formula>
    </cfRule>
    <cfRule type="expression" dxfId="2018" priority="2142">
      <formula>IF(AND(AL870&lt;0, RIGHT(TEXT(AL870,"0.#"),1)="."),TRUE,FALSE)</formula>
    </cfRule>
  </conditionalFormatting>
  <conditionalFormatting sqref="AL913:AO932">
    <cfRule type="expression" dxfId="2017" priority="2133">
      <formula>IF(AND(AL913&gt;=0, RIGHT(TEXT(AL913,"0.#"),1)&lt;&gt;"."),TRUE,FALSE)</formula>
    </cfRule>
    <cfRule type="expression" dxfId="2016" priority="2134">
      <formula>IF(AND(AL913&gt;=0, RIGHT(TEXT(AL913,"0.#"),1)="."),TRUE,FALSE)</formula>
    </cfRule>
    <cfRule type="expression" dxfId="2015" priority="2135">
      <formula>IF(AND(AL913&lt;0, RIGHT(TEXT(AL913,"0.#"),1)&lt;&gt;"."),TRUE,FALSE)</formula>
    </cfRule>
    <cfRule type="expression" dxfId="2014" priority="2136">
      <formula>IF(AND(AL913&lt;0, RIGHT(TEXT(AL913,"0.#"),1)="."),TRUE,FALSE)</formula>
    </cfRule>
  </conditionalFormatting>
  <conditionalFormatting sqref="AL944:AO965">
    <cfRule type="expression" dxfId="2013" priority="2121">
      <formula>IF(AND(AL944&gt;=0, RIGHT(TEXT(AL944,"0.#"),1)&lt;&gt;"."),TRUE,FALSE)</formula>
    </cfRule>
    <cfRule type="expression" dxfId="2012" priority="2122">
      <formula>IF(AND(AL944&gt;=0, RIGHT(TEXT(AL944,"0.#"),1)="."),TRUE,FALSE)</formula>
    </cfRule>
    <cfRule type="expression" dxfId="2011" priority="2123">
      <formula>IF(AND(AL944&lt;0, RIGHT(TEXT(AL944,"0.#"),1)&lt;&gt;"."),TRUE,FALSE)</formula>
    </cfRule>
    <cfRule type="expression" dxfId="2010" priority="2124">
      <formula>IF(AND(AL944&lt;0, RIGHT(TEXT(AL944,"0.#"),1)="."),TRUE,FALSE)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70:AO970">
    <cfRule type="expression" dxfId="2005" priority="2103">
      <formula>IF(AND(AL970&gt;=0, RIGHT(TEXT(AL970,"0.#"),1)&lt;&gt;"."),TRUE,FALSE)</formula>
    </cfRule>
    <cfRule type="expression" dxfId="2004" priority="2104">
      <formula>IF(AND(AL970&gt;=0, RIGHT(TEXT(AL970,"0.#"),1)="."),TRUE,FALSE)</formula>
    </cfRule>
    <cfRule type="expression" dxfId="2003" priority="2105">
      <formula>IF(AND(AL970&lt;0, RIGHT(TEXT(AL970,"0.#"),1)&lt;&gt;"."),TRUE,FALSE)</formula>
    </cfRule>
    <cfRule type="expression" dxfId="2002" priority="2106">
      <formula>IF(AND(AL970&lt;0, RIGHT(TEXT(AL970,"0.#"),1)="."),TRUE,FALSE)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Y782">
    <cfRule type="expression" dxfId="775" priority="75">
      <formula>IF(RIGHT(TEXT(Y782,"0.#"),1)=".",FALSE,TRUE)</formula>
    </cfRule>
    <cfRule type="expression" dxfId="774" priority="76">
      <formula>IF(RIGHT(TEXT(Y782,"0.#"),1)=".",TRUE,FALSE)</formula>
    </cfRule>
  </conditionalFormatting>
  <conditionalFormatting sqref="Y781">
    <cfRule type="expression" dxfId="773" priority="73">
      <formula>IF(RIGHT(TEXT(Y781,"0.#"),1)=".",FALSE,TRUE)</formula>
    </cfRule>
    <cfRule type="expression" dxfId="772" priority="74">
      <formula>IF(RIGHT(TEXT(Y781,"0.#"),1)=".",TRUE,FALSE)</formula>
    </cfRule>
  </conditionalFormatting>
  <conditionalFormatting sqref="AU782">
    <cfRule type="expression" dxfId="771" priority="71">
      <formula>IF(RIGHT(TEXT(AU782,"0.#"),1)=".",FALSE,TRUE)</formula>
    </cfRule>
    <cfRule type="expression" dxfId="770" priority="72">
      <formula>IF(RIGHT(TEXT(AU782,"0.#"),1)=".",TRUE,FALSE)</formula>
    </cfRule>
  </conditionalFormatting>
  <conditionalFormatting sqref="AU783 AU781">
    <cfRule type="expression" dxfId="769" priority="69">
      <formula>IF(RIGHT(TEXT(AU781,"0.#"),1)=".",FALSE,TRUE)</formula>
    </cfRule>
    <cfRule type="expression" dxfId="768" priority="70">
      <formula>IF(RIGHT(TEXT(AU781,"0.#"),1)=".",TRUE,FALSE)</formula>
    </cfRule>
  </conditionalFormatting>
  <conditionalFormatting sqref="Y905:Y912">
    <cfRule type="expression" dxfId="767" priority="63">
      <formula>IF(RIGHT(TEXT(Y905,"0.#"),1)=".",FALSE,TRUE)</formula>
    </cfRule>
    <cfRule type="expression" dxfId="766" priority="64">
      <formula>IF(RIGHT(TEXT(Y905,"0.#"),1)=".",TRUE,FALSE)</formula>
    </cfRule>
  </conditionalFormatting>
  <conditionalFormatting sqref="Y903:Y904">
    <cfRule type="expression" dxfId="765" priority="57">
      <formula>IF(RIGHT(TEXT(Y903,"0.#"),1)=".",FALSE,TRUE)</formula>
    </cfRule>
    <cfRule type="expression" dxfId="764" priority="58">
      <formula>IF(RIGHT(TEXT(Y903,"0.#"),1)=".",TRUE,FALSE)</formula>
    </cfRule>
  </conditionalFormatting>
  <conditionalFormatting sqref="AL905:AO912">
    <cfRule type="expression" dxfId="763" priority="65">
      <formula>IF(AND(AL905&gt;=0, RIGHT(TEXT(AL905,"0.#"),1)&lt;&gt;"."),TRUE,FALSE)</formula>
    </cfRule>
    <cfRule type="expression" dxfId="762" priority="66">
      <formula>IF(AND(AL905&gt;=0, RIGHT(TEXT(AL905,"0.#"),1)="."),TRUE,FALSE)</formula>
    </cfRule>
    <cfRule type="expression" dxfId="761" priority="67">
      <formula>IF(AND(AL905&lt;0, RIGHT(TEXT(AL905,"0.#"),1)&lt;&gt;"."),TRUE,FALSE)</formula>
    </cfRule>
    <cfRule type="expression" dxfId="760" priority="68">
      <formula>IF(AND(AL905&lt;0, RIGHT(TEXT(AL905,"0.#"),1)="."),TRUE,FALSE)</formula>
    </cfRule>
  </conditionalFormatting>
  <conditionalFormatting sqref="AL903:AO904">
    <cfRule type="expression" dxfId="759" priority="59">
      <formula>IF(AND(AL903&gt;=0, RIGHT(TEXT(AL903,"0.#"),1)&lt;&gt;"."),TRUE,FALSE)</formula>
    </cfRule>
    <cfRule type="expression" dxfId="758" priority="60">
      <formula>IF(AND(AL903&gt;=0, RIGHT(TEXT(AL903,"0.#"),1)="."),TRUE,FALSE)</formula>
    </cfRule>
    <cfRule type="expression" dxfId="757" priority="61">
      <formula>IF(AND(AL903&lt;0, RIGHT(TEXT(AL903,"0.#"),1)&lt;&gt;"."),TRUE,FALSE)</formula>
    </cfRule>
    <cfRule type="expression" dxfId="756" priority="62">
      <formula>IF(AND(AL903&lt;0, RIGHT(TEXT(AL903,"0.#"),1)="."),TRUE,FALSE)</formula>
    </cfRule>
  </conditionalFormatting>
  <conditionalFormatting sqref="Y938:Y942">
    <cfRule type="expression" dxfId="755" priority="51">
      <formula>IF(RIGHT(TEXT(Y938,"0.#"),1)=".",FALSE,TRUE)</formula>
    </cfRule>
    <cfRule type="expression" dxfId="754" priority="52">
      <formula>IF(RIGHT(TEXT(Y938,"0.#"),1)=".",TRUE,FALSE)</formula>
    </cfRule>
  </conditionalFormatting>
  <conditionalFormatting sqref="Y936:Y937">
    <cfRule type="expression" dxfId="753" priority="45">
      <formula>IF(RIGHT(TEXT(Y936,"0.#"),1)=".",FALSE,TRUE)</formula>
    </cfRule>
    <cfRule type="expression" dxfId="752" priority="46">
      <formula>IF(RIGHT(TEXT(Y936,"0.#"),1)=".",TRUE,FALSE)</formula>
    </cfRule>
  </conditionalFormatting>
  <conditionalFormatting sqref="AL938:AO942">
    <cfRule type="expression" dxfId="751" priority="53">
      <formula>IF(AND(AL938&gt;=0, RIGHT(TEXT(AL938,"0.#"),1)&lt;&gt;"."),TRUE,FALSE)</formula>
    </cfRule>
    <cfRule type="expression" dxfId="750" priority="54">
      <formula>IF(AND(AL938&gt;=0, RIGHT(TEXT(AL938,"0.#"),1)="."),TRUE,FALSE)</formula>
    </cfRule>
    <cfRule type="expression" dxfId="749" priority="55">
      <formula>IF(AND(AL938&lt;0, RIGHT(TEXT(AL938,"0.#"),1)&lt;&gt;"."),TRUE,FALSE)</formula>
    </cfRule>
    <cfRule type="expression" dxfId="748" priority="56">
      <formula>IF(AND(AL938&lt;0, RIGHT(TEXT(AL938,"0.#"),1)="."),TRUE,FALSE)</formula>
    </cfRule>
  </conditionalFormatting>
  <conditionalFormatting sqref="AL936:AO937">
    <cfRule type="expression" dxfId="747" priority="47">
      <formula>IF(AND(AL936&gt;=0, RIGHT(TEXT(AL936,"0.#"),1)&lt;&gt;"."),TRUE,FALSE)</formula>
    </cfRule>
    <cfRule type="expression" dxfId="746" priority="48">
      <formula>IF(AND(AL936&gt;=0, RIGHT(TEXT(AL936,"0.#"),1)="."),TRUE,FALSE)</formula>
    </cfRule>
    <cfRule type="expression" dxfId="745" priority="49">
      <formula>IF(AND(AL936&lt;0, RIGHT(TEXT(AL936,"0.#"),1)&lt;&gt;"."),TRUE,FALSE)</formula>
    </cfRule>
    <cfRule type="expression" dxfId="744" priority="50">
      <formula>IF(AND(AL936&lt;0, RIGHT(TEXT(AL936,"0.#"),1)="."),TRUE,FALSE)</formula>
    </cfRule>
  </conditionalFormatting>
  <conditionalFormatting sqref="Y969">
    <cfRule type="expression" dxfId="743" priority="39">
      <formula>IF(RIGHT(TEXT(Y969,"0.#"),1)=".",FALSE,TRUE)</formula>
    </cfRule>
    <cfRule type="expression" dxfId="742" priority="40">
      <formula>IF(RIGHT(TEXT(Y969,"0.#"),1)=".",TRUE,FALSE)</formula>
    </cfRule>
  </conditionalFormatting>
  <conditionalFormatting sqref="AL969:AO969">
    <cfRule type="expression" dxfId="741" priority="41">
      <formula>IF(AND(AL969&gt;=0, RIGHT(TEXT(AL969,"0.#"),1)&lt;&gt;"."),TRUE,FALSE)</formula>
    </cfRule>
    <cfRule type="expression" dxfId="740" priority="42">
      <formula>IF(AND(AL969&gt;=0, RIGHT(TEXT(AL969,"0.#"),1)="."),TRUE,FALSE)</formula>
    </cfRule>
    <cfRule type="expression" dxfId="739" priority="43">
      <formula>IF(AND(AL969&lt;0, RIGHT(TEXT(AL969,"0.#"),1)&lt;&gt;"."),TRUE,FALSE)</formula>
    </cfRule>
    <cfRule type="expression" dxfId="738" priority="44">
      <formula>IF(AND(AL969&lt;0, RIGHT(TEXT(AL969,"0.#"),1)="."),TRUE,FALSE)</formula>
    </cfRule>
  </conditionalFormatting>
  <conditionalFormatting sqref="Y794">
    <cfRule type="expression" dxfId="737" priority="37">
      <formula>IF(RIGHT(TEXT(Y794,"0.#"),1)=".",FALSE,TRUE)</formula>
    </cfRule>
    <cfRule type="expression" dxfId="736" priority="38">
      <formula>IF(RIGHT(TEXT(Y794,"0.#"),1)=".",TRUE,FALSE)</formula>
    </cfRule>
  </conditionalFormatting>
  <conditionalFormatting sqref="AU794">
    <cfRule type="expression" dxfId="735" priority="35">
      <formula>IF(RIGHT(TEXT(AU794,"0.#"),1)=".",FALSE,TRUE)</formula>
    </cfRule>
    <cfRule type="expression" dxfId="734" priority="36">
      <formula>IF(RIGHT(TEXT(AU794,"0.#"),1)=".",TRUE,FALSE)</formula>
    </cfRule>
  </conditionalFormatting>
  <conditionalFormatting sqref="Y807">
    <cfRule type="expression" dxfId="733" priority="31">
      <formula>IF(RIGHT(TEXT(Y807,"0.#"),1)=".",FALSE,TRUE)</formula>
    </cfRule>
    <cfRule type="expression" dxfId="732" priority="32">
      <formula>IF(RIGHT(TEXT(Y807,"0.#"),1)=".",TRUE,FALSE)</formula>
    </cfRule>
  </conditionalFormatting>
  <conditionalFormatting sqref="Y808">
    <cfRule type="expression" dxfId="731" priority="33">
      <formula>IF(RIGHT(TEXT(Y808,"0.#"),1)=".",FALSE,TRUE)</formula>
    </cfRule>
    <cfRule type="expression" dxfId="730" priority="34">
      <formula>IF(RIGHT(TEXT(Y808,"0.#"),1)=".",TRUE,FALSE)</formula>
    </cfRule>
  </conditionalFormatting>
  <conditionalFormatting sqref="AQ67:AQ69">
    <cfRule type="expression" dxfId="729" priority="29">
      <formula>IF(RIGHT(TEXT(AQ67,"0.#"),1)=".",FALSE,TRUE)</formula>
    </cfRule>
    <cfRule type="expression" dxfId="728" priority="30">
      <formula>IF(RIGHT(TEXT(AQ67,"0.#"),1)=".",TRUE,FALSE)</formula>
    </cfRule>
  </conditionalFormatting>
  <conditionalFormatting sqref="AQ70:AQ72">
    <cfRule type="expression" dxfId="727" priority="27">
      <formula>IF(RIGHT(TEXT(AQ70,"0.#"),1)=".",FALSE,TRUE)</formula>
    </cfRule>
    <cfRule type="expression" dxfId="726" priority="28">
      <formula>IF(RIGHT(TEXT(AQ70,"0.#"),1)=".",TRUE,FALSE)</formula>
    </cfRule>
  </conditionalFormatting>
  <conditionalFormatting sqref="AU67:AU69">
    <cfRule type="expression" dxfId="725" priority="25">
      <formula>IF(RIGHT(TEXT(AU67,"0.#"),1)=".",FALSE,TRUE)</formula>
    </cfRule>
    <cfRule type="expression" dxfId="724" priority="26">
      <formula>IF(RIGHT(TEXT(AU67,"0.#"),1)=".",TRUE,FALSE)</formula>
    </cfRule>
  </conditionalFormatting>
  <conditionalFormatting sqref="AU70:AU72">
    <cfRule type="expression" dxfId="723" priority="23">
      <formula>IF(RIGHT(TEXT(AU70,"0.#"),1)=".",FALSE,TRUE)</formula>
    </cfRule>
    <cfRule type="expression" dxfId="722" priority="24">
      <formula>IF(RIGHT(TEXT(AU70,"0.#"),1)=".",TRUE,FALSE)</formula>
    </cfRule>
  </conditionalFormatting>
  <conditionalFormatting sqref="AE69">
    <cfRule type="expression" dxfId="721" priority="21">
      <formula>IF(RIGHT(TEXT(AE69,"0.#"),1)=".",FALSE,TRUE)</formula>
    </cfRule>
    <cfRule type="expression" dxfId="720" priority="22">
      <formula>IF(RIGHT(TEXT(AE69,"0.#"),1)=".",TRUE,FALSE)</formula>
    </cfRule>
  </conditionalFormatting>
  <conditionalFormatting sqref="AE68">
    <cfRule type="expression" dxfId="719" priority="19">
      <formula>IF(RIGHT(TEXT(AE68,"0.#"),1)=".",FALSE,TRUE)</formula>
    </cfRule>
    <cfRule type="expression" dxfId="718" priority="20">
      <formula>IF(RIGHT(TEXT(AE68,"0.#"),1)=".",TRUE,FALSE)</formula>
    </cfRule>
  </conditionalFormatting>
  <conditionalFormatting sqref="AE67">
    <cfRule type="expression" dxfId="717" priority="17">
      <formula>IF(RIGHT(TEXT(AE67,"0.#"),1)=".",FALSE,TRUE)</formula>
    </cfRule>
    <cfRule type="expression" dxfId="716" priority="18">
      <formula>IF(RIGHT(TEXT(AE67,"0.#"),1)=".",TRUE,FALSE)</formula>
    </cfRule>
  </conditionalFormatting>
  <conditionalFormatting sqref="AI67">
    <cfRule type="expression" dxfId="715" priority="15">
      <formula>IF(RIGHT(TEXT(AI67,"0.#"),1)=".",FALSE,TRUE)</formula>
    </cfRule>
    <cfRule type="expression" dxfId="714" priority="16">
      <formula>IF(RIGHT(TEXT(AI67,"0.#"),1)=".",TRUE,FALSE)</formula>
    </cfRule>
  </conditionalFormatting>
  <conditionalFormatting sqref="AI68">
    <cfRule type="expression" dxfId="713" priority="13">
      <formula>IF(RIGHT(TEXT(AI68,"0.#"),1)=".",FALSE,TRUE)</formula>
    </cfRule>
    <cfRule type="expression" dxfId="712" priority="14">
      <formula>IF(RIGHT(TEXT(AI68,"0.#"),1)=".",TRUE,FALSE)</formula>
    </cfRule>
  </conditionalFormatting>
  <conditionalFormatting sqref="AI69">
    <cfRule type="expression" dxfId="711" priority="11">
      <formula>IF(RIGHT(TEXT(AI69,"0.#"),1)=".",FALSE,TRUE)</formula>
    </cfRule>
    <cfRule type="expression" dxfId="710" priority="12">
      <formula>IF(RIGHT(TEXT(AI69,"0.#"),1)=".",TRUE,FALSE)</formula>
    </cfRule>
  </conditionalFormatting>
  <conditionalFormatting sqref="AE70:AE72 AI70:AI72 AM70:AM72">
    <cfRule type="expression" dxfId="709" priority="9">
      <formula>IF(RIGHT(TEXT(AE70,"0.#"),1)=".",FALSE,TRUE)</formula>
    </cfRule>
    <cfRule type="expression" dxfId="708" priority="10">
      <formula>IF(RIGHT(TEXT(AE70,"0.#"),1)=".",TRUE,FALSE)</formula>
    </cfRule>
  </conditionalFormatting>
  <conditionalFormatting sqref="AM67:AM69">
    <cfRule type="expression" dxfId="707" priority="7">
      <formula>IF(RIGHT(TEXT(AM67,"0.#"),1)=".",FALSE,TRUE)</formula>
    </cfRule>
    <cfRule type="expression" dxfId="706" priority="8">
      <formula>IF(RIGHT(TEXT(AM67,"0.#"),1)=".",TRUE,FALSE)</formula>
    </cfRule>
  </conditionalFormatting>
  <conditionalFormatting sqref="AE135 AI135 AM135 AQ135">
    <cfRule type="expression" dxfId="705" priority="5">
      <formula>IF(RIGHT(TEXT(AE135,"0.#"),1)=".",FALSE,TRUE)</formula>
    </cfRule>
    <cfRule type="expression" dxfId="704" priority="6">
      <formula>IF(RIGHT(TEXT(AE135,"0.#"),1)=".",TRUE,FALSE)</formula>
    </cfRule>
  </conditionalFormatting>
  <conditionalFormatting sqref="AL943:AO943">
    <cfRule type="expression" dxfId="703" priority="1">
      <formula>IF(AND(AL943&gt;=0, RIGHT(TEXT(AL943,"0.#"),1)&lt;&gt;"."),TRUE,FALSE)</formula>
    </cfRule>
    <cfRule type="expression" dxfId="702" priority="2">
      <formula>IF(AND(AL943&gt;=0, RIGHT(TEXT(AL943,"0.#"),1)="."),TRUE,FALSE)</formula>
    </cfRule>
    <cfRule type="expression" dxfId="701" priority="3">
      <formula>IF(AND(AL943&lt;0, RIGHT(TEXT(AL943,"0.#"),1)&lt;&gt;"."),TRUE,FALSE)</formula>
    </cfRule>
    <cfRule type="expression" dxfId="700" priority="4">
      <formula>IF(AND(AL943&lt;0, RIGHT(TEXT(AL943,"0.#"),1)="."),TRUE,FALSE)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6" manualBreakCount="6">
    <brk id="29" max="49" man="1"/>
    <brk id="129" max="49" man="1"/>
    <brk id="714" max="49" man="1"/>
    <brk id="735"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3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t="s">
        <v>550</v>
      </c>
      <c r="H10" s="13" t="str">
        <f t="shared" si="1"/>
        <v>エネルギー対策特別会計エネルギー需給勘定</v>
      </c>
      <c r="I10" s="13" t="str">
        <f t="shared" si="5"/>
        <v>エネルギー対策特別会計エネルギー需給勘定</v>
      </c>
      <c r="K10" s="14" t="s">
        <v>466</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AB11" sqref="AB11:AD1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488</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2"/>
      <c r="Z2" s="836"/>
      <c r="AA2" s="837"/>
      <c r="AB2" s="1036" t="s">
        <v>11</v>
      </c>
      <c r="AC2" s="1037"/>
      <c r="AD2" s="1038"/>
      <c r="AE2" s="1042" t="s">
        <v>357</v>
      </c>
      <c r="AF2" s="1042"/>
      <c r="AG2" s="1042"/>
      <c r="AH2" s="1042"/>
      <c r="AI2" s="1042" t="s">
        <v>363</v>
      </c>
      <c r="AJ2" s="1042"/>
      <c r="AK2" s="1042"/>
      <c r="AL2" s="1042"/>
      <c r="AM2" s="1042" t="s">
        <v>469</v>
      </c>
      <c r="AN2" s="1042"/>
      <c r="AO2" s="1042"/>
      <c r="AP2" s="559"/>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6"/>
      <c r="H4" s="567"/>
      <c r="I4" s="567"/>
      <c r="J4" s="567"/>
      <c r="K4" s="567"/>
      <c r="L4" s="567"/>
      <c r="M4" s="567"/>
      <c r="N4" s="567"/>
      <c r="O4" s="568"/>
      <c r="P4" s="98"/>
      <c r="Q4" s="98"/>
      <c r="R4" s="98"/>
      <c r="S4" s="98"/>
      <c r="T4" s="98"/>
      <c r="U4" s="98"/>
      <c r="V4" s="98"/>
      <c r="W4" s="98"/>
      <c r="X4" s="99"/>
      <c r="Y4" s="1027" t="s">
        <v>12</v>
      </c>
      <c r="Z4" s="1028"/>
      <c r="AA4" s="1029"/>
      <c r="AB4" s="462"/>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7.6" customHeight="1" x14ac:dyDescent="0.15">
      <c r="A5" s="405"/>
      <c r="B5" s="406"/>
      <c r="C5" s="406"/>
      <c r="D5" s="406"/>
      <c r="E5" s="406"/>
      <c r="F5" s="407"/>
      <c r="G5" s="569"/>
      <c r="H5" s="570"/>
      <c r="I5" s="570"/>
      <c r="J5" s="570"/>
      <c r="K5" s="570"/>
      <c r="L5" s="570"/>
      <c r="M5" s="570"/>
      <c r="N5" s="570"/>
      <c r="O5" s="571"/>
      <c r="P5" s="101"/>
      <c r="Q5" s="101"/>
      <c r="R5" s="101"/>
      <c r="S5" s="101"/>
      <c r="T5" s="101"/>
      <c r="U5" s="101"/>
      <c r="V5" s="101"/>
      <c r="W5" s="101"/>
      <c r="X5" s="102"/>
      <c r="Y5" s="416" t="s">
        <v>54</v>
      </c>
      <c r="Z5" s="1024"/>
      <c r="AA5" s="1025"/>
      <c r="AB5" s="524"/>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572"/>
      <c r="H6" s="573"/>
      <c r="I6" s="573"/>
      <c r="J6" s="573"/>
      <c r="K6" s="573"/>
      <c r="L6" s="573"/>
      <c r="M6" s="573"/>
      <c r="N6" s="573"/>
      <c r="O6" s="574"/>
      <c r="P6" s="104"/>
      <c r="Q6" s="104"/>
      <c r="R6" s="104"/>
      <c r="S6" s="104"/>
      <c r="T6" s="104"/>
      <c r="U6" s="104"/>
      <c r="V6" s="104"/>
      <c r="W6" s="104"/>
      <c r="X6" s="105"/>
      <c r="Y6" s="1023" t="s">
        <v>13</v>
      </c>
      <c r="Z6" s="1024"/>
      <c r="AA6" s="1025"/>
      <c r="AB6" s="601"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8.1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7.4"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488</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2"/>
      <c r="Z9" s="836"/>
      <c r="AA9" s="837"/>
      <c r="AB9" s="1036" t="s">
        <v>11</v>
      </c>
      <c r="AC9" s="1037"/>
      <c r="AD9" s="1038"/>
      <c r="AE9" s="1042" t="s">
        <v>357</v>
      </c>
      <c r="AF9" s="1042"/>
      <c r="AG9" s="1042"/>
      <c r="AH9" s="1042"/>
      <c r="AI9" s="1042" t="s">
        <v>363</v>
      </c>
      <c r="AJ9" s="1042"/>
      <c r="AK9" s="1042"/>
      <c r="AL9" s="1042"/>
      <c r="AM9" s="1042" t="s">
        <v>469</v>
      </c>
      <c r="AN9" s="1042"/>
      <c r="AO9" s="1042"/>
      <c r="AP9" s="559"/>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31.9" customHeight="1" x14ac:dyDescent="0.15">
      <c r="A11" s="404"/>
      <c r="B11" s="402"/>
      <c r="C11" s="402"/>
      <c r="D11" s="402"/>
      <c r="E11" s="402"/>
      <c r="F11" s="403"/>
      <c r="G11" s="566"/>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2"/>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11"/>
      <c r="H12" s="1012"/>
      <c r="I12" s="1012"/>
      <c r="J12" s="1012"/>
      <c r="K12" s="1012"/>
      <c r="L12" s="1012"/>
      <c r="M12" s="1012"/>
      <c r="N12" s="1012"/>
      <c r="O12" s="1013"/>
      <c r="P12" s="1019"/>
      <c r="Q12" s="1019"/>
      <c r="R12" s="1019"/>
      <c r="S12" s="1019"/>
      <c r="T12" s="1019"/>
      <c r="U12" s="1019"/>
      <c r="V12" s="1019"/>
      <c r="W12" s="1019"/>
      <c r="X12" s="1020"/>
      <c r="Y12" s="416" t="s">
        <v>54</v>
      </c>
      <c r="Z12" s="1024"/>
      <c r="AA12" s="1025"/>
      <c r="AB12" s="524"/>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1"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8.1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7.4"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488</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2"/>
      <c r="Z16" s="836"/>
      <c r="AA16" s="837"/>
      <c r="AB16" s="1036" t="s">
        <v>11</v>
      </c>
      <c r="AC16" s="1037"/>
      <c r="AD16" s="1038"/>
      <c r="AE16" s="1042" t="s">
        <v>357</v>
      </c>
      <c r="AF16" s="1042"/>
      <c r="AG16" s="1042"/>
      <c r="AH16" s="1042"/>
      <c r="AI16" s="1042" t="s">
        <v>363</v>
      </c>
      <c r="AJ16" s="1042"/>
      <c r="AK16" s="1042"/>
      <c r="AL16" s="1042"/>
      <c r="AM16" s="1042" t="s">
        <v>469</v>
      </c>
      <c r="AN16" s="1042"/>
      <c r="AO16" s="1042"/>
      <c r="AP16" s="559"/>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9.45" customHeight="1" x14ac:dyDescent="0.15">
      <c r="A18" s="404"/>
      <c r="B18" s="402"/>
      <c r="C18" s="402"/>
      <c r="D18" s="402"/>
      <c r="E18" s="402"/>
      <c r="F18" s="403"/>
      <c r="G18" s="566"/>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2"/>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11"/>
      <c r="H19" s="1012"/>
      <c r="I19" s="1012"/>
      <c r="J19" s="1012"/>
      <c r="K19" s="1012"/>
      <c r="L19" s="1012"/>
      <c r="M19" s="1012"/>
      <c r="N19" s="1012"/>
      <c r="O19" s="1013"/>
      <c r="P19" s="1019"/>
      <c r="Q19" s="1019"/>
      <c r="R19" s="1019"/>
      <c r="S19" s="1019"/>
      <c r="T19" s="1019"/>
      <c r="U19" s="1019"/>
      <c r="V19" s="1019"/>
      <c r="W19" s="1019"/>
      <c r="X19" s="1020"/>
      <c r="Y19" s="416" t="s">
        <v>54</v>
      </c>
      <c r="Z19" s="1024"/>
      <c r="AA19" s="1025"/>
      <c r="AB19" s="524"/>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1"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8.1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7.4"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488</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2"/>
      <c r="Z23" s="836"/>
      <c r="AA23" s="837"/>
      <c r="AB23" s="1036" t="s">
        <v>11</v>
      </c>
      <c r="AC23" s="1037"/>
      <c r="AD23" s="1038"/>
      <c r="AE23" s="1042" t="s">
        <v>357</v>
      </c>
      <c r="AF23" s="1042"/>
      <c r="AG23" s="1042"/>
      <c r="AH23" s="1042"/>
      <c r="AI23" s="1042" t="s">
        <v>363</v>
      </c>
      <c r="AJ23" s="1042"/>
      <c r="AK23" s="1042"/>
      <c r="AL23" s="1042"/>
      <c r="AM23" s="1042" t="s">
        <v>469</v>
      </c>
      <c r="AN23" s="1042"/>
      <c r="AO23" s="1042"/>
      <c r="AP23" s="559"/>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6"/>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2"/>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11"/>
      <c r="H26" s="1012"/>
      <c r="I26" s="1012"/>
      <c r="J26" s="1012"/>
      <c r="K26" s="1012"/>
      <c r="L26" s="1012"/>
      <c r="M26" s="1012"/>
      <c r="N26" s="1012"/>
      <c r="O26" s="1013"/>
      <c r="P26" s="1019"/>
      <c r="Q26" s="1019"/>
      <c r="R26" s="1019"/>
      <c r="S26" s="1019"/>
      <c r="T26" s="1019"/>
      <c r="U26" s="1019"/>
      <c r="V26" s="1019"/>
      <c r="W26" s="1019"/>
      <c r="X26" s="1020"/>
      <c r="Y26" s="416" t="s">
        <v>54</v>
      </c>
      <c r="Z26" s="1024"/>
      <c r="AA26" s="1025"/>
      <c r="AB26" s="524"/>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1"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488</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2"/>
      <c r="Z30" s="836"/>
      <c r="AA30" s="837"/>
      <c r="AB30" s="1036" t="s">
        <v>11</v>
      </c>
      <c r="AC30" s="1037"/>
      <c r="AD30" s="1038"/>
      <c r="AE30" s="1042" t="s">
        <v>357</v>
      </c>
      <c r="AF30" s="1042"/>
      <c r="AG30" s="1042"/>
      <c r="AH30" s="1042"/>
      <c r="AI30" s="1042" t="s">
        <v>363</v>
      </c>
      <c r="AJ30" s="1042"/>
      <c r="AK30" s="1042"/>
      <c r="AL30" s="1042"/>
      <c r="AM30" s="1042" t="s">
        <v>469</v>
      </c>
      <c r="AN30" s="1042"/>
      <c r="AO30" s="1042"/>
      <c r="AP30" s="559"/>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6"/>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2"/>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11"/>
      <c r="H33" s="1012"/>
      <c r="I33" s="1012"/>
      <c r="J33" s="1012"/>
      <c r="K33" s="1012"/>
      <c r="L33" s="1012"/>
      <c r="M33" s="1012"/>
      <c r="N33" s="1012"/>
      <c r="O33" s="1013"/>
      <c r="P33" s="1019"/>
      <c r="Q33" s="1019"/>
      <c r="R33" s="1019"/>
      <c r="S33" s="1019"/>
      <c r="T33" s="1019"/>
      <c r="U33" s="1019"/>
      <c r="V33" s="1019"/>
      <c r="W33" s="1019"/>
      <c r="X33" s="1020"/>
      <c r="Y33" s="416" t="s">
        <v>54</v>
      </c>
      <c r="Z33" s="1024"/>
      <c r="AA33" s="1025"/>
      <c r="AB33" s="524"/>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1"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488</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2"/>
      <c r="Z37" s="836"/>
      <c r="AA37" s="837"/>
      <c r="AB37" s="1036" t="s">
        <v>11</v>
      </c>
      <c r="AC37" s="1037"/>
      <c r="AD37" s="1038"/>
      <c r="AE37" s="1042" t="s">
        <v>357</v>
      </c>
      <c r="AF37" s="1042"/>
      <c r="AG37" s="1042"/>
      <c r="AH37" s="1042"/>
      <c r="AI37" s="1042" t="s">
        <v>363</v>
      </c>
      <c r="AJ37" s="1042"/>
      <c r="AK37" s="1042"/>
      <c r="AL37" s="1042"/>
      <c r="AM37" s="1042" t="s">
        <v>469</v>
      </c>
      <c r="AN37" s="1042"/>
      <c r="AO37" s="1042"/>
      <c r="AP37" s="559"/>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6"/>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2"/>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11"/>
      <c r="H40" s="1012"/>
      <c r="I40" s="1012"/>
      <c r="J40" s="1012"/>
      <c r="K40" s="1012"/>
      <c r="L40" s="1012"/>
      <c r="M40" s="1012"/>
      <c r="N40" s="1012"/>
      <c r="O40" s="1013"/>
      <c r="P40" s="1019"/>
      <c r="Q40" s="1019"/>
      <c r="R40" s="1019"/>
      <c r="S40" s="1019"/>
      <c r="T40" s="1019"/>
      <c r="U40" s="1019"/>
      <c r="V40" s="1019"/>
      <c r="W40" s="1019"/>
      <c r="X40" s="1020"/>
      <c r="Y40" s="416" t="s">
        <v>54</v>
      </c>
      <c r="Z40" s="1024"/>
      <c r="AA40" s="1025"/>
      <c r="AB40" s="524"/>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1"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488</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2"/>
      <c r="Z44" s="836"/>
      <c r="AA44" s="837"/>
      <c r="AB44" s="1036" t="s">
        <v>11</v>
      </c>
      <c r="AC44" s="1037"/>
      <c r="AD44" s="1038"/>
      <c r="AE44" s="1042" t="s">
        <v>357</v>
      </c>
      <c r="AF44" s="1042"/>
      <c r="AG44" s="1042"/>
      <c r="AH44" s="1042"/>
      <c r="AI44" s="1042" t="s">
        <v>363</v>
      </c>
      <c r="AJ44" s="1042"/>
      <c r="AK44" s="1042"/>
      <c r="AL44" s="1042"/>
      <c r="AM44" s="1042" t="s">
        <v>469</v>
      </c>
      <c r="AN44" s="1042"/>
      <c r="AO44" s="1042"/>
      <c r="AP44" s="559"/>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6"/>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2"/>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11"/>
      <c r="H47" s="1012"/>
      <c r="I47" s="1012"/>
      <c r="J47" s="1012"/>
      <c r="K47" s="1012"/>
      <c r="L47" s="1012"/>
      <c r="M47" s="1012"/>
      <c r="N47" s="1012"/>
      <c r="O47" s="1013"/>
      <c r="P47" s="1019"/>
      <c r="Q47" s="1019"/>
      <c r="R47" s="1019"/>
      <c r="S47" s="1019"/>
      <c r="T47" s="1019"/>
      <c r="U47" s="1019"/>
      <c r="V47" s="1019"/>
      <c r="W47" s="1019"/>
      <c r="X47" s="1020"/>
      <c r="Y47" s="416" t="s">
        <v>54</v>
      </c>
      <c r="Z47" s="1024"/>
      <c r="AA47" s="1025"/>
      <c r="AB47" s="524"/>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1"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488</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2"/>
      <c r="Z51" s="836"/>
      <c r="AA51" s="837"/>
      <c r="AB51" s="559" t="s">
        <v>11</v>
      </c>
      <c r="AC51" s="1037"/>
      <c r="AD51" s="1038"/>
      <c r="AE51" s="1042" t="s">
        <v>357</v>
      </c>
      <c r="AF51" s="1042"/>
      <c r="AG51" s="1042"/>
      <c r="AH51" s="1042"/>
      <c r="AI51" s="1042" t="s">
        <v>363</v>
      </c>
      <c r="AJ51" s="1042"/>
      <c r="AK51" s="1042"/>
      <c r="AL51" s="1042"/>
      <c r="AM51" s="1042" t="s">
        <v>469</v>
      </c>
      <c r="AN51" s="1042"/>
      <c r="AO51" s="1042"/>
      <c r="AP51" s="559"/>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6"/>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2"/>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11"/>
      <c r="H54" s="1012"/>
      <c r="I54" s="1012"/>
      <c r="J54" s="1012"/>
      <c r="K54" s="1012"/>
      <c r="L54" s="1012"/>
      <c r="M54" s="1012"/>
      <c r="N54" s="1012"/>
      <c r="O54" s="1013"/>
      <c r="P54" s="1019"/>
      <c r="Q54" s="1019"/>
      <c r="R54" s="1019"/>
      <c r="S54" s="1019"/>
      <c r="T54" s="1019"/>
      <c r="U54" s="1019"/>
      <c r="V54" s="1019"/>
      <c r="W54" s="1019"/>
      <c r="X54" s="1020"/>
      <c r="Y54" s="416" t="s">
        <v>54</v>
      </c>
      <c r="Z54" s="1024"/>
      <c r="AA54" s="1025"/>
      <c r="AB54" s="524"/>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1"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488</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2"/>
      <c r="Z58" s="836"/>
      <c r="AA58" s="837"/>
      <c r="AB58" s="1036" t="s">
        <v>11</v>
      </c>
      <c r="AC58" s="1037"/>
      <c r="AD58" s="1038"/>
      <c r="AE58" s="1042" t="s">
        <v>357</v>
      </c>
      <c r="AF58" s="1042"/>
      <c r="AG58" s="1042"/>
      <c r="AH58" s="1042"/>
      <c r="AI58" s="1042" t="s">
        <v>363</v>
      </c>
      <c r="AJ58" s="1042"/>
      <c r="AK58" s="1042"/>
      <c r="AL58" s="1042"/>
      <c r="AM58" s="1042" t="s">
        <v>469</v>
      </c>
      <c r="AN58" s="1042"/>
      <c r="AO58" s="1042"/>
      <c r="AP58" s="559"/>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6"/>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2"/>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11"/>
      <c r="H61" s="1012"/>
      <c r="I61" s="1012"/>
      <c r="J61" s="1012"/>
      <c r="K61" s="1012"/>
      <c r="L61" s="1012"/>
      <c r="M61" s="1012"/>
      <c r="N61" s="1012"/>
      <c r="O61" s="1013"/>
      <c r="P61" s="1019"/>
      <c r="Q61" s="1019"/>
      <c r="R61" s="1019"/>
      <c r="S61" s="1019"/>
      <c r="T61" s="1019"/>
      <c r="U61" s="1019"/>
      <c r="V61" s="1019"/>
      <c r="W61" s="1019"/>
      <c r="X61" s="1020"/>
      <c r="Y61" s="416" t="s">
        <v>54</v>
      </c>
      <c r="Z61" s="1024"/>
      <c r="AA61" s="1025"/>
      <c r="AB61" s="524"/>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1"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488</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2"/>
      <c r="Z65" s="836"/>
      <c r="AA65" s="837"/>
      <c r="AB65" s="1036" t="s">
        <v>11</v>
      </c>
      <c r="AC65" s="1037"/>
      <c r="AD65" s="1038"/>
      <c r="AE65" s="1042" t="s">
        <v>357</v>
      </c>
      <c r="AF65" s="1042"/>
      <c r="AG65" s="1042"/>
      <c r="AH65" s="1042"/>
      <c r="AI65" s="1042" t="s">
        <v>363</v>
      </c>
      <c r="AJ65" s="1042"/>
      <c r="AK65" s="1042"/>
      <c r="AL65" s="1042"/>
      <c r="AM65" s="1042" t="s">
        <v>469</v>
      </c>
      <c r="AN65" s="1042"/>
      <c r="AO65" s="1042"/>
      <c r="AP65" s="559"/>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6"/>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2"/>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11"/>
      <c r="H68" s="1012"/>
      <c r="I68" s="1012"/>
      <c r="J68" s="1012"/>
      <c r="K68" s="1012"/>
      <c r="L68" s="1012"/>
      <c r="M68" s="1012"/>
      <c r="N68" s="1012"/>
      <c r="O68" s="1013"/>
      <c r="P68" s="1019"/>
      <c r="Q68" s="1019"/>
      <c r="R68" s="1019"/>
      <c r="S68" s="1019"/>
      <c r="T68" s="1019"/>
      <c r="U68" s="1019"/>
      <c r="V68" s="1019"/>
      <c r="W68" s="1019"/>
      <c r="X68" s="1020"/>
      <c r="Y68" s="416" t="s">
        <v>54</v>
      </c>
      <c r="Z68" s="1024"/>
      <c r="AA68" s="1025"/>
      <c r="AB68" s="524"/>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4"/>
      <c r="H69" s="1015"/>
      <c r="I69" s="1015"/>
      <c r="J69" s="1015"/>
      <c r="K69" s="1015"/>
      <c r="L69" s="1015"/>
      <c r="M69" s="1015"/>
      <c r="N69" s="1015"/>
      <c r="O69" s="1016"/>
      <c r="P69" s="1021"/>
      <c r="Q69" s="1021"/>
      <c r="R69" s="1021"/>
      <c r="S69" s="1021"/>
      <c r="T69" s="1021"/>
      <c r="U69" s="1021"/>
      <c r="V69" s="1021"/>
      <c r="W69" s="1021"/>
      <c r="X69" s="1022"/>
      <c r="Y69" s="416" t="s">
        <v>13</v>
      </c>
      <c r="Z69" s="1024"/>
      <c r="AA69" s="1025"/>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11">
    <cfRule type="expression" dxfId="699" priority="345">
      <formula>IF(RIGHT(TEXT(AE11,"0.#"),1)=".",FALSE,TRUE)</formula>
    </cfRule>
    <cfRule type="expression" dxfId="698" priority="346">
      <formula>IF(RIGHT(TEXT(AE11,"0.#"),1)=".",TRUE,FALSE)</formula>
    </cfRule>
  </conditionalFormatting>
  <conditionalFormatting sqref="AE12">
    <cfRule type="expression" dxfId="697" priority="343">
      <formula>IF(RIGHT(TEXT(AE12,"0.#"),1)=".",FALSE,TRUE)</formula>
    </cfRule>
    <cfRule type="expression" dxfId="696" priority="344">
      <formula>IF(RIGHT(TEXT(AE12,"0.#"),1)=".",TRUE,FALSE)</formula>
    </cfRule>
  </conditionalFormatting>
  <conditionalFormatting sqref="AE13">
    <cfRule type="expression" dxfId="695" priority="341">
      <formula>IF(RIGHT(TEXT(AE13,"0.#"),1)=".",FALSE,TRUE)</formula>
    </cfRule>
    <cfRule type="expression" dxfId="694" priority="342">
      <formula>IF(RIGHT(TEXT(AE13,"0.#"),1)=".",TRUE,FALSE)</formula>
    </cfRule>
  </conditionalFormatting>
  <conditionalFormatting sqref="AI13">
    <cfRule type="expression" dxfId="693" priority="339">
      <formula>IF(RIGHT(TEXT(AI13,"0.#"),1)=".",FALSE,TRUE)</formula>
    </cfRule>
    <cfRule type="expression" dxfId="692" priority="340">
      <formula>IF(RIGHT(TEXT(AI13,"0.#"),1)=".",TRUE,FALSE)</formula>
    </cfRule>
  </conditionalFormatting>
  <conditionalFormatting sqref="AI12">
    <cfRule type="expression" dxfId="691" priority="337">
      <formula>IF(RIGHT(TEXT(AI12,"0.#"),1)=".",FALSE,TRUE)</formula>
    </cfRule>
    <cfRule type="expression" dxfId="690" priority="338">
      <formula>IF(RIGHT(TEXT(AI12,"0.#"),1)=".",TRUE,FALSE)</formula>
    </cfRule>
  </conditionalFormatting>
  <conditionalFormatting sqref="AI11">
    <cfRule type="expression" dxfId="689" priority="335">
      <formula>IF(RIGHT(TEXT(AI11,"0.#"),1)=".",FALSE,TRUE)</formula>
    </cfRule>
    <cfRule type="expression" dxfId="688" priority="336">
      <formula>IF(RIGHT(TEXT(AI11,"0.#"),1)=".",TRUE,FALSE)</formula>
    </cfRule>
  </conditionalFormatting>
  <conditionalFormatting sqref="AM11">
    <cfRule type="expression" dxfId="687" priority="333">
      <formula>IF(RIGHT(TEXT(AM11,"0.#"),1)=".",FALSE,TRUE)</formula>
    </cfRule>
    <cfRule type="expression" dxfId="686" priority="334">
      <formula>IF(RIGHT(TEXT(AM11,"0.#"),1)=".",TRUE,FALSE)</formula>
    </cfRule>
  </conditionalFormatting>
  <conditionalFormatting sqref="AM12">
    <cfRule type="expression" dxfId="685" priority="331">
      <formula>IF(RIGHT(TEXT(AM12,"0.#"),1)=".",FALSE,TRUE)</formula>
    </cfRule>
    <cfRule type="expression" dxfId="684" priority="332">
      <formula>IF(RIGHT(TEXT(AM12,"0.#"),1)=".",TRUE,FALSE)</formula>
    </cfRule>
  </conditionalFormatting>
  <conditionalFormatting sqref="AM13">
    <cfRule type="expression" dxfId="683" priority="329">
      <formula>IF(RIGHT(TEXT(AM13,"0.#"),1)=".",FALSE,TRUE)</formula>
    </cfRule>
    <cfRule type="expression" dxfId="682" priority="330">
      <formula>IF(RIGHT(TEXT(AM13,"0.#"),1)=".",TRUE,FALSE)</formula>
    </cfRule>
  </conditionalFormatting>
  <conditionalFormatting sqref="AQ11:AQ13">
    <cfRule type="expression" dxfId="681" priority="327">
      <formula>IF(RIGHT(TEXT(AQ11,"0.#"),1)=".",FALSE,TRUE)</formula>
    </cfRule>
    <cfRule type="expression" dxfId="680" priority="328">
      <formula>IF(RIGHT(TEXT(AQ11,"0.#"),1)=".",TRUE,FALSE)</formula>
    </cfRule>
  </conditionalFormatting>
  <conditionalFormatting sqref="AU11:AU13">
    <cfRule type="expression" dxfId="679" priority="325">
      <formula>IF(RIGHT(TEXT(AU11,"0.#"),1)=".",FALSE,TRUE)</formula>
    </cfRule>
    <cfRule type="expression" dxfId="678" priority="326">
      <formula>IF(RIGHT(TEXT(AU11,"0.#"),1)=".",TRUE,FALSE)</formula>
    </cfRule>
  </conditionalFormatting>
  <conditionalFormatting sqref="AE18">
    <cfRule type="expression" dxfId="677" priority="323">
      <formula>IF(RIGHT(TEXT(AE18,"0.#"),1)=".",FALSE,TRUE)</formula>
    </cfRule>
    <cfRule type="expression" dxfId="676" priority="324">
      <formula>IF(RIGHT(TEXT(AE18,"0.#"),1)=".",TRUE,FALSE)</formula>
    </cfRule>
  </conditionalFormatting>
  <conditionalFormatting sqref="AE19">
    <cfRule type="expression" dxfId="675" priority="321">
      <formula>IF(RIGHT(TEXT(AE19,"0.#"),1)=".",FALSE,TRUE)</formula>
    </cfRule>
    <cfRule type="expression" dxfId="674" priority="322">
      <formula>IF(RIGHT(TEXT(AE19,"0.#"),1)=".",TRUE,FALSE)</formula>
    </cfRule>
  </conditionalFormatting>
  <conditionalFormatting sqref="AE20">
    <cfRule type="expression" dxfId="673" priority="319">
      <formula>IF(RIGHT(TEXT(AE20,"0.#"),1)=".",FALSE,TRUE)</formula>
    </cfRule>
    <cfRule type="expression" dxfId="672" priority="320">
      <formula>IF(RIGHT(TEXT(AE20,"0.#"),1)=".",TRUE,FALSE)</formula>
    </cfRule>
  </conditionalFormatting>
  <conditionalFormatting sqref="AI20">
    <cfRule type="expression" dxfId="671" priority="317">
      <formula>IF(RIGHT(TEXT(AI20,"0.#"),1)=".",FALSE,TRUE)</formula>
    </cfRule>
    <cfRule type="expression" dxfId="670" priority="318">
      <formula>IF(RIGHT(TEXT(AI20,"0.#"),1)=".",TRUE,FALSE)</formula>
    </cfRule>
  </conditionalFormatting>
  <conditionalFormatting sqref="AI19">
    <cfRule type="expression" dxfId="669" priority="315">
      <formula>IF(RIGHT(TEXT(AI19,"0.#"),1)=".",FALSE,TRUE)</formula>
    </cfRule>
    <cfRule type="expression" dxfId="668" priority="316">
      <formula>IF(RIGHT(TEXT(AI19,"0.#"),1)=".",TRUE,FALSE)</formula>
    </cfRule>
  </conditionalFormatting>
  <conditionalFormatting sqref="AI18">
    <cfRule type="expression" dxfId="667" priority="313">
      <formula>IF(RIGHT(TEXT(AI18,"0.#"),1)=".",FALSE,TRUE)</formula>
    </cfRule>
    <cfRule type="expression" dxfId="666" priority="314">
      <formula>IF(RIGHT(TEXT(AI18,"0.#"),1)=".",TRUE,FALSE)</formula>
    </cfRule>
  </conditionalFormatting>
  <conditionalFormatting sqref="AM18">
    <cfRule type="expression" dxfId="665" priority="311">
      <formula>IF(RIGHT(TEXT(AM18,"0.#"),1)=".",FALSE,TRUE)</formula>
    </cfRule>
    <cfRule type="expression" dxfId="664" priority="312">
      <formula>IF(RIGHT(TEXT(AM18,"0.#"),1)=".",TRUE,FALSE)</formula>
    </cfRule>
  </conditionalFormatting>
  <conditionalFormatting sqref="AM19">
    <cfRule type="expression" dxfId="663" priority="309">
      <formula>IF(RIGHT(TEXT(AM19,"0.#"),1)=".",FALSE,TRUE)</formula>
    </cfRule>
    <cfRule type="expression" dxfId="662" priority="310">
      <formula>IF(RIGHT(TEXT(AM19,"0.#"),1)=".",TRUE,FALSE)</formula>
    </cfRule>
  </conditionalFormatting>
  <conditionalFormatting sqref="AM20">
    <cfRule type="expression" dxfId="661" priority="307">
      <formula>IF(RIGHT(TEXT(AM20,"0.#"),1)=".",FALSE,TRUE)</formula>
    </cfRule>
    <cfRule type="expression" dxfId="660" priority="308">
      <formula>IF(RIGHT(TEXT(AM20,"0.#"),1)=".",TRUE,FALSE)</formula>
    </cfRule>
  </conditionalFormatting>
  <conditionalFormatting sqref="AQ18:AQ20">
    <cfRule type="expression" dxfId="659" priority="305">
      <formula>IF(RIGHT(TEXT(AQ18,"0.#"),1)=".",FALSE,TRUE)</formula>
    </cfRule>
    <cfRule type="expression" dxfId="658" priority="306">
      <formula>IF(RIGHT(TEXT(AQ18,"0.#"),1)=".",TRUE,FALSE)</formula>
    </cfRule>
  </conditionalFormatting>
  <conditionalFormatting sqref="AU18:AU20">
    <cfRule type="expression" dxfId="657" priority="303">
      <formula>IF(RIGHT(TEXT(AU18,"0.#"),1)=".",FALSE,TRUE)</formula>
    </cfRule>
    <cfRule type="expression" dxfId="656" priority="304">
      <formula>IF(RIGHT(TEXT(AU18,"0.#"),1)=".",TRUE,FALSE)</formula>
    </cfRule>
  </conditionalFormatting>
  <conditionalFormatting sqref="AQ25:AQ27">
    <cfRule type="expression" dxfId="655" priority="283">
      <formula>IF(RIGHT(TEXT(AQ25,"0.#"),1)=".",FALSE,TRUE)</formula>
    </cfRule>
    <cfRule type="expression" dxfId="654" priority="284">
      <formula>IF(RIGHT(TEXT(AQ25,"0.#"),1)=".",TRUE,FALSE)</formula>
    </cfRule>
  </conditionalFormatting>
  <conditionalFormatting sqref="AU25:AU27">
    <cfRule type="expression" dxfId="653" priority="281">
      <formula>IF(RIGHT(TEXT(AU25,"0.#"),1)=".",FALSE,TRUE)</formula>
    </cfRule>
    <cfRule type="expression" dxfId="652" priority="282">
      <formula>IF(RIGHT(TEXT(AU25,"0.#"),1)=".",TRUE,FALSE)</formula>
    </cfRule>
  </conditionalFormatting>
  <conditionalFormatting sqref="AQ32:AQ34">
    <cfRule type="expression" dxfId="651" priority="261">
      <formula>IF(RIGHT(TEXT(AQ32,"0.#"),1)=".",FALSE,TRUE)</formula>
    </cfRule>
    <cfRule type="expression" dxfId="650" priority="262">
      <formula>IF(RIGHT(TEXT(AQ32,"0.#"),1)=".",TRUE,FALSE)</formula>
    </cfRule>
  </conditionalFormatting>
  <conditionalFormatting sqref="AU32:AU34">
    <cfRule type="expression" dxfId="649" priority="259">
      <formula>IF(RIGHT(TEXT(AU32,"0.#"),1)=".",FALSE,TRUE)</formula>
    </cfRule>
    <cfRule type="expression" dxfId="648" priority="260">
      <formula>IF(RIGHT(TEXT(AU32,"0.#"),1)=".",TRUE,FALSE)</formula>
    </cfRule>
  </conditionalFormatting>
  <conditionalFormatting sqref="AQ39:AQ41">
    <cfRule type="expression" dxfId="647" priority="239">
      <formula>IF(RIGHT(TEXT(AQ39,"0.#"),1)=".",FALSE,TRUE)</formula>
    </cfRule>
    <cfRule type="expression" dxfId="646" priority="240">
      <formula>IF(RIGHT(TEXT(AQ39,"0.#"),1)=".",TRUE,FALSE)</formula>
    </cfRule>
  </conditionalFormatting>
  <conditionalFormatting sqref="AU39:AU41">
    <cfRule type="expression" dxfId="645" priority="237">
      <formula>IF(RIGHT(TEXT(AU39,"0.#"),1)=".",FALSE,TRUE)</formula>
    </cfRule>
    <cfRule type="expression" dxfId="644" priority="238">
      <formula>IF(RIGHT(TEXT(AU39,"0.#"),1)=".",TRUE,FALSE)</formula>
    </cfRule>
  </conditionalFormatting>
  <conditionalFormatting sqref="AQ46:AQ48">
    <cfRule type="expression" dxfId="643" priority="217">
      <formula>IF(RIGHT(TEXT(AQ46,"0.#"),1)=".",FALSE,TRUE)</formula>
    </cfRule>
    <cfRule type="expression" dxfId="642" priority="218">
      <formula>IF(RIGHT(TEXT(AQ46,"0.#"),1)=".",TRUE,FALSE)</formula>
    </cfRule>
  </conditionalFormatting>
  <conditionalFormatting sqref="AU46:AU48">
    <cfRule type="expression" dxfId="641" priority="215">
      <formula>IF(RIGHT(TEXT(AU46,"0.#"),1)=".",FALSE,TRUE)</formula>
    </cfRule>
    <cfRule type="expression" dxfId="640" priority="216">
      <formula>IF(RIGHT(TEXT(AU46,"0.#"),1)=".",TRUE,FALSE)</formula>
    </cfRule>
  </conditionalFormatting>
  <conditionalFormatting sqref="AQ53:AQ55">
    <cfRule type="expression" dxfId="639" priority="195">
      <formula>IF(RIGHT(TEXT(AQ53,"0.#"),1)=".",FALSE,TRUE)</formula>
    </cfRule>
    <cfRule type="expression" dxfId="638" priority="196">
      <formula>IF(RIGHT(TEXT(AQ53,"0.#"),1)=".",TRUE,FALSE)</formula>
    </cfRule>
  </conditionalFormatting>
  <conditionalFormatting sqref="AU53:AU55">
    <cfRule type="expression" dxfId="637" priority="193">
      <formula>IF(RIGHT(TEXT(AU53,"0.#"),1)=".",FALSE,TRUE)</formula>
    </cfRule>
    <cfRule type="expression" dxfId="636" priority="194">
      <formula>IF(RIGHT(TEXT(AU53,"0.#"),1)=".",TRUE,FALSE)</formula>
    </cfRule>
  </conditionalFormatting>
  <conditionalFormatting sqref="AQ60:AQ62">
    <cfRule type="expression" dxfId="635" priority="173">
      <formula>IF(RIGHT(TEXT(AQ60,"0.#"),1)=".",FALSE,TRUE)</formula>
    </cfRule>
    <cfRule type="expression" dxfId="634" priority="174">
      <formula>IF(RIGHT(TEXT(AQ60,"0.#"),1)=".",TRUE,FALSE)</formula>
    </cfRule>
  </conditionalFormatting>
  <conditionalFormatting sqref="AU60:AU62">
    <cfRule type="expression" dxfId="633" priority="171">
      <formula>IF(RIGHT(TEXT(AU60,"0.#"),1)=".",FALSE,TRUE)</formula>
    </cfRule>
    <cfRule type="expression" dxfId="632" priority="172">
      <formula>IF(RIGHT(TEXT(AU60,"0.#"),1)=".",TRUE,FALSE)</formula>
    </cfRule>
  </conditionalFormatting>
  <conditionalFormatting sqref="AE67">
    <cfRule type="expression" dxfId="631" priority="169">
      <formula>IF(RIGHT(TEXT(AE67,"0.#"),1)=".",FALSE,TRUE)</formula>
    </cfRule>
    <cfRule type="expression" dxfId="630" priority="170">
      <formula>IF(RIGHT(TEXT(AE67,"0.#"),1)=".",TRUE,FALSE)</formula>
    </cfRule>
  </conditionalFormatting>
  <conditionalFormatting sqref="AE68">
    <cfRule type="expression" dxfId="629" priority="167">
      <formula>IF(RIGHT(TEXT(AE68,"0.#"),1)=".",FALSE,TRUE)</formula>
    </cfRule>
    <cfRule type="expression" dxfId="628" priority="168">
      <formula>IF(RIGHT(TEXT(AE68,"0.#"),1)=".",TRUE,FALSE)</formula>
    </cfRule>
  </conditionalFormatting>
  <conditionalFormatting sqref="AE69">
    <cfRule type="expression" dxfId="627" priority="165">
      <formula>IF(RIGHT(TEXT(AE69,"0.#"),1)=".",FALSE,TRUE)</formula>
    </cfRule>
    <cfRule type="expression" dxfId="626" priority="166">
      <formula>IF(RIGHT(TEXT(AE69,"0.#"),1)=".",TRUE,FALSE)</formula>
    </cfRule>
  </conditionalFormatting>
  <conditionalFormatting sqref="AI69">
    <cfRule type="expression" dxfId="625" priority="163">
      <formula>IF(RIGHT(TEXT(AI69,"0.#"),1)=".",FALSE,TRUE)</formula>
    </cfRule>
    <cfRule type="expression" dxfId="624" priority="164">
      <formula>IF(RIGHT(TEXT(AI69,"0.#"),1)=".",TRUE,FALSE)</formula>
    </cfRule>
  </conditionalFormatting>
  <conditionalFormatting sqref="AI68">
    <cfRule type="expression" dxfId="623" priority="161">
      <formula>IF(RIGHT(TEXT(AI68,"0.#"),1)=".",FALSE,TRUE)</formula>
    </cfRule>
    <cfRule type="expression" dxfId="622" priority="162">
      <formula>IF(RIGHT(TEXT(AI68,"0.#"),1)=".",TRUE,FALSE)</formula>
    </cfRule>
  </conditionalFormatting>
  <conditionalFormatting sqref="AI67">
    <cfRule type="expression" dxfId="621" priority="159">
      <formula>IF(RIGHT(TEXT(AI67,"0.#"),1)=".",FALSE,TRUE)</formula>
    </cfRule>
    <cfRule type="expression" dxfId="620" priority="160">
      <formula>IF(RIGHT(TEXT(AI67,"0.#"),1)=".",TRUE,FALSE)</formula>
    </cfRule>
  </conditionalFormatting>
  <conditionalFormatting sqref="AM67">
    <cfRule type="expression" dxfId="619" priority="157">
      <formula>IF(RIGHT(TEXT(AM67,"0.#"),1)=".",FALSE,TRUE)</formula>
    </cfRule>
    <cfRule type="expression" dxfId="618" priority="158">
      <formula>IF(RIGHT(TEXT(AM67,"0.#"),1)=".",TRUE,FALSE)</formula>
    </cfRule>
  </conditionalFormatting>
  <conditionalFormatting sqref="AM68">
    <cfRule type="expression" dxfId="617" priority="155">
      <formula>IF(RIGHT(TEXT(AM68,"0.#"),1)=".",FALSE,TRUE)</formula>
    </cfRule>
    <cfRule type="expression" dxfId="616" priority="156">
      <formula>IF(RIGHT(TEXT(AM68,"0.#"),1)=".",TRUE,FALSE)</formula>
    </cfRule>
  </conditionalFormatting>
  <conditionalFormatting sqref="AM69">
    <cfRule type="expression" dxfId="615" priority="153">
      <formula>IF(RIGHT(TEXT(AM69,"0.#"),1)=".",FALSE,TRUE)</formula>
    </cfRule>
    <cfRule type="expression" dxfId="614" priority="154">
      <formula>IF(RIGHT(TEXT(AM69,"0.#"),1)=".",TRUE,FALSE)</formula>
    </cfRule>
  </conditionalFormatting>
  <conditionalFormatting sqref="AQ67:AQ69">
    <cfRule type="expression" dxfId="613" priority="151">
      <formula>IF(RIGHT(TEXT(AQ67,"0.#"),1)=".",FALSE,TRUE)</formula>
    </cfRule>
    <cfRule type="expression" dxfId="612" priority="152">
      <formula>IF(RIGHT(TEXT(AQ67,"0.#"),1)=".",TRUE,FALSE)</formula>
    </cfRule>
  </conditionalFormatting>
  <conditionalFormatting sqref="AU67:AU69">
    <cfRule type="expression" dxfId="611" priority="149">
      <formula>IF(RIGHT(TEXT(AU67,"0.#"),1)=".",FALSE,TRUE)</formula>
    </cfRule>
    <cfRule type="expression" dxfId="610" priority="150">
      <formula>IF(RIGHT(TEXT(AU67,"0.#"),1)=".",TRUE,FALSE)</formula>
    </cfRule>
  </conditionalFormatting>
  <conditionalFormatting sqref="AE25">
    <cfRule type="expression" dxfId="609" priority="147">
      <formula>IF(RIGHT(TEXT(AE25,"0.#"),1)=".",FALSE,TRUE)</formula>
    </cfRule>
    <cfRule type="expression" dxfId="608" priority="148">
      <formula>IF(RIGHT(TEXT(AE25,"0.#"),1)=".",TRUE,FALSE)</formula>
    </cfRule>
  </conditionalFormatting>
  <conditionalFormatting sqref="AE26">
    <cfRule type="expression" dxfId="607" priority="145">
      <formula>IF(RIGHT(TEXT(AE26,"0.#"),1)=".",FALSE,TRUE)</formula>
    </cfRule>
    <cfRule type="expression" dxfId="606" priority="146">
      <formula>IF(RIGHT(TEXT(AE26,"0.#"),1)=".",TRUE,FALSE)</formula>
    </cfRule>
  </conditionalFormatting>
  <conditionalFormatting sqref="AE27">
    <cfRule type="expression" dxfId="605" priority="143">
      <formula>IF(RIGHT(TEXT(AE27,"0.#"),1)=".",FALSE,TRUE)</formula>
    </cfRule>
    <cfRule type="expression" dxfId="604" priority="144">
      <formula>IF(RIGHT(TEXT(AE27,"0.#"),1)=".",TRUE,FALSE)</formula>
    </cfRule>
  </conditionalFormatting>
  <conditionalFormatting sqref="AI27">
    <cfRule type="expression" dxfId="603" priority="141">
      <formula>IF(RIGHT(TEXT(AI27,"0.#"),1)=".",FALSE,TRUE)</formula>
    </cfRule>
    <cfRule type="expression" dxfId="602" priority="142">
      <formula>IF(RIGHT(TEXT(AI27,"0.#"),1)=".",TRUE,FALSE)</formula>
    </cfRule>
  </conditionalFormatting>
  <conditionalFormatting sqref="AI26">
    <cfRule type="expression" dxfId="601" priority="139">
      <formula>IF(RIGHT(TEXT(AI26,"0.#"),1)=".",FALSE,TRUE)</formula>
    </cfRule>
    <cfRule type="expression" dxfId="600" priority="140">
      <formula>IF(RIGHT(TEXT(AI26,"0.#"),1)=".",TRUE,FALSE)</formula>
    </cfRule>
  </conditionalFormatting>
  <conditionalFormatting sqref="AI25">
    <cfRule type="expression" dxfId="599" priority="137">
      <formula>IF(RIGHT(TEXT(AI25,"0.#"),1)=".",FALSE,TRUE)</formula>
    </cfRule>
    <cfRule type="expression" dxfId="598" priority="138">
      <formula>IF(RIGHT(TEXT(AI25,"0.#"),1)=".",TRUE,FALSE)</formula>
    </cfRule>
  </conditionalFormatting>
  <conditionalFormatting sqref="AM25">
    <cfRule type="expression" dxfId="597" priority="135">
      <formula>IF(RIGHT(TEXT(AM25,"0.#"),1)=".",FALSE,TRUE)</formula>
    </cfRule>
    <cfRule type="expression" dxfId="596" priority="136">
      <formula>IF(RIGHT(TEXT(AM25,"0.#"),1)=".",TRUE,FALSE)</formula>
    </cfRule>
  </conditionalFormatting>
  <conditionalFormatting sqref="AM26">
    <cfRule type="expression" dxfId="595" priority="133">
      <formula>IF(RIGHT(TEXT(AM26,"0.#"),1)=".",FALSE,TRUE)</formula>
    </cfRule>
    <cfRule type="expression" dxfId="594" priority="134">
      <formula>IF(RIGHT(TEXT(AM26,"0.#"),1)=".",TRUE,FALSE)</formula>
    </cfRule>
  </conditionalFormatting>
  <conditionalFormatting sqref="AM27">
    <cfRule type="expression" dxfId="593" priority="131">
      <formula>IF(RIGHT(TEXT(AM27,"0.#"),1)=".",FALSE,TRUE)</formula>
    </cfRule>
    <cfRule type="expression" dxfId="592" priority="132">
      <formula>IF(RIGHT(TEXT(AM27,"0.#"),1)=".",TRUE,FALSE)</formula>
    </cfRule>
  </conditionalFormatting>
  <conditionalFormatting sqref="AE32">
    <cfRule type="expression" dxfId="591" priority="129">
      <formula>IF(RIGHT(TEXT(AE32,"0.#"),1)=".",FALSE,TRUE)</formula>
    </cfRule>
    <cfRule type="expression" dxfId="590" priority="130">
      <formula>IF(RIGHT(TEXT(AE32,"0.#"),1)=".",TRUE,FALSE)</formula>
    </cfRule>
  </conditionalFormatting>
  <conditionalFormatting sqref="AE33">
    <cfRule type="expression" dxfId="589" priority="127">
      <formula>IF(RIGHT(TEXT(AE33,"0.#"),1)=".",FALSE,TRUE)</formula>
    </cfRule>
    <cfRule type="expression" dxfId="588" priority="128">
      <formula>IF(RIGHT(TEXT(AE33,"0.#"),1)=".",TRUE,FALSE)</formula>
    </cfRule>
  </conditionalFormatting>
  <conditionalFormatting sqref="AE34">
    <cfRule type="expression" dxfId="587" priority="125">
      <formula>IF(RIGHT(TEXT(AE34,"0.#"),1)=".",FALSE,TRUE)</formula>
    </cfRule>
    <cfRule type="expression" dxfId="586" priority="126">
      <formula>IF(RIGHT(TEXT(AE34,"0.#"),1)=".",TRUE,FALSE)</formula>
    </cfRule>
  </conditionalFormatting>
  <conditionalFormatting sqref="AI34">
    <cfRule type="expression" dxfId="585" priority="123">
      <formula>IF(RIGHT(TEXT(AI34,"0.#"),1)=".",FALSE,TRUE)</formula>
    </cfRule>
    <cfRule type="expression" dxfId="584" priority="124">
      <formula>IF(RIGHT(TEXT(AI34,"0.#"),1)=".",TRUE,FALSE)</formula>
    </cfRule>
  </conditionalFormatting>
  <conditionalFormatting sqref="AI33">
    <cfRule type="expression" dxfId="583" priority="121">
      <formula>IF(RIGHT(TEXT(AI33,"0.#"),1)=".",FALSE,TRUE)</formula>
    </cfRule>
    <cfRule type="expression" dxfId="582" priority="122">
      <formula>IF(RIGHT(TEXT(AI33,"0.#"),1)=".",TRUE,FALSE)</formula>
    </cfRule>
  </conditionalFormatting>
  <conditionalFormatting sqref="AI32">
    <cfRule type="expression" dxfId="581" priority="119">
      <formula>IF(RIGHT(TEXT(AI32,"0.#"),1)=".",FALSE,TRUE)</formula>
    </cfRule>
    <cfRule type="expression" dxfId="580" priority="120">
      <formula>IF(RIGHT(TEXT(AI32,"0.#"),1)=".",TRUE,FALSE)</formula>
    </cfRule>
  </conditionalFormatting>
  <conditionalFormatting sqref="AM32">
    <cfRule type="expression" dxfId="579" priority="117">
      <formula>IF(RIGHT(TEXT(AM32,"0.#"),1)=".",FALSE,TRUE)</formula>
    </cfRule>
    <cfRule type="expression" dxfId="578" priority="118">
      <formula>IF(RIGHT(TEXT(AM32,"0.#"),1)=".",TRUE,FALSE)</formula>
    </cfRule>
  </conditionalFormatting>
  <conditionalFormatting sqref="AM33">
    <cfRule type="expression" dxfId="577" priority="115">
      <formula>IF(RIGHT(TEXT(AM33,"0.#"),1)=".",FALSE,TRUE)</formula>
    </cfRule>
    <cfRule type="expression" dxfId="576" priority="116">
      <formula>IF(RIGHT(TEXT(AM33,"0.#"),1)=".",TRUE,FALSE)</formula>
    </cfRule>
  </conditionalFormatting>
  <conditionalFormatting sqref="AM34">
    <cfRule type="expression" dxfId="575" priority="113">
      <formula>IF(RIGHT(TEXT(AM34,"0.#"),1)=".",FALSE,TRUE)</formula>
    </cfRule>
    <cfRule type="expression" dxfId="574" priority="114">
      <formula>IF(RIGHT(TEXT(AM34,"0.#"),1)=".",TRUE,FALSE)</formula>
    </cfRule>
  </conditionalFormatting>
  <conditionalFormatting sqref="AE39">
    <cfRule type="expression" dxfId="573" priority="111">
      <formula>IF(RIGHT(TEXT(AE39,"0.#"),1)=".",FALSE,TRUE)</formula>
    </cfRule>
    <cfRule type="expression" dxfId="572" priority="112">
      <formula>IF(RIGHT(TEXT(AE39,"0.#"),1)=".",TRUE,FALSE)</formula>
    </cfRule>
  </conditionalFormatting>
  <conditionalFormatting sqref="AE40">
    <cfRule type="expression" dxfId="571" priority="109">
      <formula>IF(RIGHT(TEXT(AE40,"0.#"),1)=".",FALSE,TRUE)</formula>
    </cfRule>
    <cfRule type="expression" dxfId="570" priority="110">
      <formula>IF(RIGHT(TEXT(AE40,"0.#"),1)=".",TRUE,FALSE)</formula>
    </cfRule>
  </conditionalFormatting>
  <conditionalFormatting sqref="AE41">
    <cfRule type="expression" dxfId="569" priority="107">
      <formula>IF(RIGHT(TEXT(AE41,"0.#"),1)=".",FALSE,TRUE)</formula>
    </cfRule>
    <cfRule type="expression" dxfId="568" priority="108">
      <formula>IF(RIGHT(TEXT(AE41,"0.#"),1)=".",TRUE,FALSE)</formula>
    </cfRule>
  </conditionalFormatting>
  <conditionalFormatting sqref="AI41">
    <cfRule type="expression" dxfId="567" priority="105">
      <formula>IF(RIGHT(TEXT(AI41,"0.#"),1)=".",FALSE,TRUE)</formula>
    </cfRule>
    <cfRule type="expression" dxfId="566" priority="106">
      <formula>IF(RIGHT(TEXT(AI41,"0.#"),1)=".",TRUE,FALSE)</formula>
    </cfRule>
  </conditionalFormatting>
  <conditionalFormatting sqref="AI40">
    <cfRule type="expression" dxfId="565" priority="103">
      <formula>IF(RIGHT(TEXT(AI40,"0.#"),1)=".",FALSE,TRUE)</formula>
    </cfRule>
    <cfRule type="expression" dxfId="564" priority="104">
      <formula>IF(RIGHT(TEXT(AI40,"0.#"),1)=".",TRUE,FALSE)</formula>
    </cfRule>
  </conditionalFormatting>
  <conditionalFormatting sqref="AI39">
    <cfRule type="expression" dxfId="563" priority="101">
      <formula>IF(RIGHT(TEXT(AI39,"0.#"),1)=".",FALSE,TRUE)</formula>
    </cfRule>
    <cfRule type="expression" dxfId="562" priority="102">
      <formula>IF(RIGHT(TEXT(AI39,"0.#"),1)=".",TRUE,FALSE)</formula>
    </cfRule>
  </conditionalFormatting>
  <conditionalFormatting sqref="AM39">
    <cfRule type="expression" dxfId="561" priority="99">
      <formula>IF(RIGHT(TEXT(AM39,"0.#"),1)=".",FALSE,TRUE)</formula>
    </cfRule>
    <cfRule type="expression" dxfId="560" priority="100">
      <formula>IF(RIGHT(TEXT(AM39,"0.#"),1)=".",TRUE,FALSE)</formula>
    </cfRule>
  </conditionalFormatting>
  <conditionalFormatting sqref="AM40">
    <cfRule type="expression" dxfId="559" priority="97">
      <formula>IF(RIGHT(TEXT(AM40,"0.#"),1)=".",FALSE,TRUE)</formula>
    </cfRule>
    <cfRule type="expression" dxfId="558" priority="98">
      <formula>IF(RIGHT(TEXT(AM40,"0.#"),1)=".",TRUE,FALSE)</formula>
    </cfRule>
  </conditionalFormatting>
  <conditionalFormatting sqref="AM41">
    <cfRule type="expression" dxfId="557" priority="95">
      <formula>IF(RIGHT(TEXT(AM41,"0.#"),1)=".",FALSE,TRUE)</formula>
    </cfRule>
    <cfRule type="expression" dxfId="556" priority="96">
      <formula>IF(RIGHT(TEXT(AM41,"0.#"),1)=".",TRUE,FALSE)</formula>
    </cfRule>
  </conditionalFormatting>
  <conditionalFormatting sqref="AE46">
    <cfRule type="expression" dxfId="555" priority="93">
      <formula>IF(RIGHT(TEXT(AE46,"0.#"),1)=".",FALSE,TRUE)</formula>
    </cfRule>
    <cfRule type="expression" dxfId="554" priority="94">
      <formula>IF(RIGHT(TEXT(AE46,"0.#"),1)=".",TRUE,FALSE)</formula>
    </cfRule>
  </conditionalFormatting>
  <conditionalFormatting sqref="AE47">
    <cfRule type="expression" dxfId="553" priority="91">
      <formula>IF(RIGHT(TEXT(AE47,"0.#"),1)=".",FALSE,TRUE)</formula>
    </cfRule>
    <cfRule type="expression" dxfId="552" priority="92">
      <formula>IF(RIGHT(TEXT(AE47,"0.#"),1)=".",TRUE,FALSE)</formula>
    </cfRule>
  </conditionalFormatting>
  <conditionalFormatting sqref="AE48">
    <cfRule type="expression" dxfId="551" priority="89">
      <formula>IF(RIGHT(TEXT(AE48,"0.#"),1)=".",FALSE,TRUE)</formula>
    </cfRule>
    <cfRule type="expression" dxfId="550" priority="90">
      <formula>IF(RIGHT(TEXT(AE48,"0.#"),1)=".",TRUE,FALSE)</formula>
    </cfRule>
  </conditionalFormatting>
  <conditionalFormatting sqref="AI48">
    <cfRule type="expression" dxfId="549" priority="87">
      <formula>IF(RIGHT(TEXT(AI48,"0.#"),1)=".",FALSE,TRUE)</formula>
    </cfRule>
    <cfRule type="expression" dxfId="548" priority="88">
      <formula>IF(RIGHT(TEXT(AI48,"0.#"),1)=".",TRUE,FALSE)</formula>
    </cfRule>
  </conditionalFormatting>
  <conditionalFormatting sqref="AI47">
    <cfRule type="expression" dxfId="547" priority="85">
      <formula>IF(RIGHT(TEXT(AI47,"0.#"),1)=".",FALSE,TRUE)</formula>
    </cfRule>
    <cfRule type="expression" dxfId="546" priority="86">
      <formula>IF(RIGHT(TEXT(AI47,"0.#"),1)=".",TRUE,FALSE)</formula>
    </cfRule>
  </conditionalFormatting>
  <conditionalFormatting sqref="AI46">
    <cfRule type="expression" dxfId="545" priority="83">
      <formula>IF(RIGHT(TEXT(AI46,"0.#"),1)=".",FALSE,TRUE)</formula>
    </cfRule>
    <cfRule type="expression" dxfId="544" priority="84">
      <formula>IF(RIGHT(TEXT(AI46,"0.#"),1)=".",TRUE,FALSE)</formula>
    </cfRule>
  </conditionalFormatting>
  <conditionalFormatting sqref="AM46">
    <cfRule type="expression" dxfId="543" priority="81">
      <formula>IF(RIGHT(TEXT(AM46,"0.#"),1)=".",FALSE,TRUE)</formula>
    </cfRule>
    <cfRule type="expression" dxfId="542" priority="82">
      <formula>IF(RIGHT(TEXT(AM46,"0.#"),1)=".",TRUE,FALSE)</formula>
    </cfRule>
  </conditionalFormatting>
  <conditionalFormatting sqref="AM47">
    <cfRule type="expression" dxfId="541" priority="79">
      <formula>IF(RIGHT(TEXT(AM47,"0.#"),1)=".",FALSE,TRUE)</formula>
    </cfRule>
    <cfRule type="expression" dxfId="540" priority="80">
      <formula>IF(RIGHT(TEXT(AM47,"0.#"),1)=".",TRUE,FALSE)</formula>
    </cfRule>
  </conditionalFormatting>
  <conditionalFormatting sqref="AM48">
    <cfRule type="expression" dxfId="539" priority="77">
      <formula>IF(RIGHT(TEXT(AM48,"0.#"),1)=".",FALSE,TRUE)</formula>
    </cfRule>
    <cfRule type="expression" dxfId="538" priority="78">
      <formula>IF(RIGHT(TEXT(AM48,"0.#"),1)=".",TRUE,FALSE)</formula>
    </cfRule>
  </conditionalFormatting>
  <conditionalFormatting sqref="AE53">
    <cfRule type="expression" dxfId="537" priority="75">
      <formula>IF(RIGHT(TEXT(AE53,"0.#"),1)=".",FALSE,TRUE)</formula>
    </cfRule>
    <cfRule type="expression" dxfId="536" priority="76">
      <formula>IF(RIGHT(TEXT(AE53,"0.#"),1)=".",TRUE,FALSE)</formula>
    </cfRule>
  </conditionalFormatting>
  <conditionalFormatting sqref="AE54">
    <cfRule type="expression" dxfId="535" priority="73">
      <formula>IF(RIGHT(TEXT(AE54,"0.#"),1)=".",FALSE,TRUE)</formula>
    </cfRule>
    <cfRule type="expression" dxfId="534" priority="74">
      <formula>IF(RIGHT(TEXT(AE54,"0.#"),1)=".",TRUE,FALSE)</formula>
    </cfRule>
  </conditionalFormatting>
  <conditionalFormatting sqref="AE55">
    <cfRule type="expression" dxfId="533" priority="71">
      <formula>IF(RIGHT(TEXT(AE55,"0.#"),1)=".",FALSE,TRUE)</formula>
    </cfRule>
    <cfRule type="expression" dxfId="532" priority="72">
      <formula>IF(RIGHT(TEXT(AE55,"0.#"),1)=".",TRUE,FALSE)</formula>
    </cfRule>
  </conditionalFormatting>
  <conditionalFormatting sqref="AI55">
    <cfRule type="expression" dxfId="531" priority="69">
      <formula>IF(RIGHT(TEXT(AI55,"0.#"),1)=".",FALSE,TRUE)</formula>
    </cfRule>
    <cfRule type="expression" dxfId="530" priority="70">
      <formula>IF(RIGHT(TEXT(AI55,"0.#"),1)=".",TRUE,FALSE)</formula>
    </cfRule>
  </conditionalFormatting>
  <conditionalFormatting sqref="AI54">
    <cfRule type="expression" dxfId="529" priority="67">
      <formula>IF(RIGHT(TEXT(AI54,"0.#"),1)=".",FALSE,TRUE)</formula>
    </cfRule>
    <cfRule type="expression" dxfId="528" priority="68">
      <formula>IF(RIGHT(TEXT(AI54,"0.#"),1)=".",TRUE,FALSE)</formula>
    </cfRule>
  </conditionalFormatting>
  <conditionalFormatting sqref="AI53">
    <cfRule type="expression" dxfId="527" priority="65">
      <formula>IF(RIGHT(TEXT(AI53,"0.#"),1)=".",FALSE,TRUE)</formula>
    </cfRule>
    <cfRule type="expression" dxfId="526" priority="66">
      <formula>IF(RIGHT(TEXT(AI53,"0.#"),1)=".",TRUE,FALSE)</formula>
    </cfRule>
  </conditionalFormatting>
  <conditionalFormatting sqref="AM53">
    <cfRule type="expression" dxfId="525" priority="63">
      <formula>IF(RIGHT(TEXT(AM53,"0.#"),1)=".",FALSE,TRUE)</formula>
    </cfRule>
    <cfRule type="expression" dxfId="524" priority="64">
      <formula>IF(RIGHT(TEXT(AM53,"0.#"),1)=".",TRUE,FALSE)</formula>
    </cfRule>
  </conditionalFormatting>
  <conditionalFormatting sqref="AM54">
    <cfRule type="expression" dxfId="523" priority="61">
      <formula>IF(RIGHT(TEXT(AM54,"0.#"),1)=".",FALSE,TRUE)</formula>
    </cfRule>
    <cfRule type="expression" dxfId="522" priority="62">
      <formula>IF(RIGHT(TEXT(AM54,"0.#"),1)=".",TRUE,FALSE)</formula>
    </cfRule>
  </conditionalFormatting>
  <conditionalFormatting sqref="AM55">
    <cfRule type="expression" dxfId="521" priority="59">
      <formula>IF(RIGHT(TEXT(AM55,"0.#"),1)=".",FALSE,TRUE)</formula>
    </cfRule>
    <cfRule type="expression" dxfId="520" priority="60">
      <formula>IF(RIGHT(TEXT(AM55,"0.#"),1)=".",TRUE,FALSE)</formula>
    </cfRule>
  </conditionalFormatting>
  <conditionalFormatting sqref="AE60">
    <cfRule type="expression" dxfId="519" priority="57">
      <formula>IF(RIGHT(TEXT(AE60,"0.#"),1)=".",FALSE,TRUE)</formula>
    </cfRule>
    <cfRule type="expression" dxfId="518" priority="58">
      <formula>IF(RIGHT(TEXT(AE60,"0.#"),1)=".",TRUE,FALSE)</formula>
    </cfRule>
  </conditionalFormatting>
  <conditionalFormatting sqref="AE61">
    <cfRule type="expression" dxfId="517" priority="55">
      <formula>IF(RIGHT(TEXT(AE61,"0.#"),1)=".",FALSE,TRUE)</formula>
    </cfRule>
    <cfRule type="expression" dxfId="516" priority="56">
      <formula>IF(RIGHT(TEXT(AE61,"0.#"),1)=".",TRUE,FALSE)</formula>
    </cfRule>
  </conditionalFormatting>
  <conditionalFormatting sqref="AE62">
    <cfRule type="expression" dxfId="515" priority="53">
      <formula>IF(RIGHT(TEXT(AE62,"0.#"),1)=".",FALSE,TRUE)</formula>
    </cfRule>
    <cfRule type="expression" dxfId="514" priority="54">
      <formula>IF(RIGHT(TEXT(AE62,"0.#"),1)=".",TRUE,FALSE)</formula>
    </cfRule>
  </conditionalFormatting>
  <conditionalFormatting sqref="AI62">
    <cfRule type="expression" dxfId="513" priority="51">
      <formula>IF(RIGHT(TEXT(AI62,"0.#"),1)=".",FALSE,TRUE)</formula>
    </cfRule>
    <cfRule type="expression" dxfId="512" priority="52">
      <formula>IF(RIGHT(TEXT(AI62,"0.#"),1)=".",TRUE,FALSE)</formula>
    </cfRule>
  </conditionalFormatting>
  <conditionalFormatting sqref="AI61">
    <cfRule type="expression" dxfId="511" priority="49">
      <formula>IF(RIGHT(TEXT(AI61,"0.#"),1)=".",FALSE,TRUE)</formula>
    </cfRule>
    <cfRule type="expression" dxfId="510" priority="50">
      <formula>IF(RIGHT(TEXT(AI61,"0.#"),1)=".",TRUE,FALSE)</formula>
    </cfRule>
  </conditionalFormatting>
  <conditionalFormatting sqref="AI60">
    <cfRule type="expression" dxfId="509" priority="47">
      <formula>IF(RIGHT(TEXT(AI60,"0.#"),1)=".",FALSE,TRUE)</formula>
    </cfRule>
    <cfRule type="expression" dxfId="508" priority="48">
      <formula>IF(RIGHT(TEXT(AI60,"0.#"),1)=".",TRUE,FALSE)</formula>
    </cfRule>
  </conditionalFormatting>
  <conditionalFormatting sqref="AM60">
    <cfRule type="expression" dxfId="507" priority="45">
      <formula>IF(RIGHT(TEXT(AM60,"0.#"),1)=".",FALSE,TRUE)</formula>
    </cfRule>
    <cfRule type="expression" dxfId="506" priority="46">
      <formula>IF(RIGHT(TEXT(AM60,"0.#"),1)=".",TRUE,FALSE)</formula>
    </cfRule>
  </conditionalFormatting>
  <conditionalFormatting sqref="AM61">
    <cfRule type="expression" dxfId="505" priority="43">
      <formula>IF(RIGHT(TEXT(AM61,"0.#"),1)=".",FALSE,TRUE)</formula>
    </cfRule>
    <cfRule type="expression" dxfId="504" priority="44">
      <formula>IF(RIGHT(TEXT(AM61,"0.#"),1)=".",TRUE,FALSE)</formula>
    </cfRule>
  </conditionalFormatting>
  <conditionalFormatting sqref="AM62">
    <cfRule type="expression" dxfId="503" priority="41">
      <formula>IF(RIGHT(TEXT(AM62,"0.#"),1)=".",FALSE,TRUE)</formula>
    </cfRule>
    <cfRule type="expression" dxfId="502" priority="42">
      <formula>IF(RIGHT(TEXT(AM62,"0.#"),1)=".",TRUE,FALSE)</formula>
    </cfRule>
  </conditionalFormatting>
  <conditionalFormatting sqref="AQ4:AQ6">
    <cfRule type="expression" dxfId="501" priority="21">
      <formula>IF(RIGHT(TEXT(AQ4,"0.#"),1)=".",FALSE,TRUE)</formula>
    </cfRule>
    <cfRule type="expression" dxfId="500" priority="22">
      <formula>IF(RIGHT(TEXT(AQ4,"0.#"),1)=".",TRUE,FALSE)</formula>
    </cfRule>
  </conditionalFormatting>
  <conditionalFormatting sqref="AU4:AU6">
    <cfRule type="expression" dxfId="499" priority="19">
      <formula>IF(RIGHT(TEXT(AU4,"0.#"),1)=".",FALSE,TRUE)</formula>
    </cfRule>
    <cfRule type="expression" dxfId="498" priority="20">
      <formula>IF(RIGHT(TEXT(AU4,"0.#"),1)=".",TRUE,FALSE)</formula>
    </cfRule>
  </conditionalFormatting>
  <conditionalFormatting sqref="AE4">
    <cfRule type="expression" dxfId="497" priority="17">
      <formula>IF(RIGHT(TEXT(AE4,"0.#"),1)=".",FALSE,TRUE)</formula>
    </cfRule>
    <cfRule type="expression" dxfId="496" priority="18">
      <formula>IF(RIGHT(TEXT(AE4,"0.#"),1)=".",TRUE,FALSE)</formula>
    </cfRule>
  </conditionalFormatting>
  <conditionalFormatting sqref="AE5">
    <cfRule type="expression" dxfId="495" priority="15">
      <formula>IF(RIGHT(TEXT(AE5,"0.#"),1)=".",FALSE,TRUE)</formula>
    </cfRule>
    <cfRule type="expression" dxfId="494" priority="16">
      <formula>IF(RIGHT(TEXT(AE5,"0.#"),1)=".",TRUE,FALSE)</formula>
    </cfRule>
  </conditionalFormatting>
  <conditionalFormatting sqref="AE6">
    <cfRule type="expression" dxfId="493" priority="13">
      <formula>IF(RIGHT(TEXT(AE6,"0.#"),1)=".",FALSE,TRUE)</formula>
    </cfRule>
    <cfRule type="expression" dxfId="492" priority="14">
      <formula>IF(RIGHT(TEXT(AE6,"0.#"),1)=".",TRUE,FALSE)</formula>
    </cfRule>
  </conditionalFormatting>
  <conditionalFormatting sqref="AI6">
    <cfRule type="expression" dxfId="491" priority="11">
      <formula>IF(RIGHT(TEXT(AI6,"0.#"),1)=".",FALSE,TRUE)</formula>
    </cfRule>
    <cfRule type="expression" dxfId="490" priority="12">
      <formula>IF(RIGHT(TEXT(AI6,"0.#"),1)=".",TRUE,FALSE)</formula>
    </cfRule>
  </conditionalFormatting>
  <conditionalFormatting sqref="AI5">
    <cfRule type="expression" dxfId="489" priority="9">
      <formula>IF(RIGHT(TEXT(AI5,"0.#"),1)=".",FALSE,TRUE)</formula>
    </cfRule>
    <cfRule type="expression" dxfId="488" priority="10">
      <formula>IF(RIGHT(TEXT(AI5,"0.#"),1)=".",TRUE,FALSE)</formula>
    </cfRule>
  </conditionalFormatting>
  <conditionalFormatting sqref="AI4">
    <cfRule type="expression" dxfId="487" priority="7">
      <formula>IF(RIGHT(TEXT(AI4,"0.#"),1)=".",FALSE,TRUE)</formula>
    </cfRule>
    <cfRule type="expression" dxfId="486" priority="8">
      <formula>IF(RIGHT(TEXT(AI4,"0.#"),1)=".",TRUE,FALSE)</formula>
    </cfRule>
  </conditionalFormatting>
  <conditionalFormatting sqref="AM4">
    <cfRule type="expression" dxfId="485" priority="5">
      <formula>IF(RIGHT(TEXT(AM4,"0.#"),1)=".",FALSE,TRUE)</formula>
    </cfRule>
    <cfRule type="expression" dxfId="484" priority="6">
      <formula>IF(RIGHT(TEXT(AM4,"0.#"),1)=".",TRUE,FALSE)</formula>
    </cfRule>
  </conditionalFormatting>
  <conditionalFormatting sqref="AM5">
    <cfRule type="expression" dxfId="483" priority="3">
      <formula>IF(RIGHT(TEXT(AM5,"0.#"),1)=".",FALSE,TRUE)</formula>
    </cfRule>
    <cfRule type="expression" dxfId="482" priority="4">
      <formula>IF(RIGHT(TEXT(AM5,"0.#"),1)=".",TRUE,FALSE)</formula>
    </cfRule>
  </conditionalFormatting>
  <conditionalFormatting sqref="AM6">
    <cfRule type="expression" dxfId="481" priority="1">
      <formula>IF(RIGHT(TEXT(AM6,"0.#"),1)=".",FALSE,TRUE)</formula>
    </cfRule>
    <cfRule type="expression" dxfId="480" priority="2">
      <formula>IF(RIGHT(TEXT(AM6,"0.#"),1)=".",TRUE,FALSE)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2" t="s">
        <v>508</v>
      </c>
      <c r="H2" s="603"/>
      <c r="I2" s="603"/>
      <c r="J2" s="603"/>
      <c r="K2" s="603"/>
      <c r="L2" s="603"/>
      <c r="M2" s="603"/>
      <c r="N2" s="603"/>
      <c r="O2" s="603"/>
      <c r="P2" s="603"/>
      <c r="Q2" s="603"/>
      <c r="R2" s="603"/>
      <c r="S2" s="603"/>
      <c r="T2" s="603"/>
      <c r="U2" s="603"/>
      <c r="V2" s="603"/>
      <c r="W2" s="603"/>
      <c r="X2" s="603"/>
      <c r="Y2" s="603"/>
      <c r="Z2" s="603"/>
      <c r="AA2" s="603"/>
      <c r="AB2" s="604"/>
      <c r="AC2" s="602" t="s">
        <v>510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5"/>
      <c r="B4" s="1056"/>
      <c r="C4" s="1056"/>
      <c r="D4" s="1056"/>
      <c r="E4" s="1056"/>
      <c r="F4" s="1057"/>
      <c r="G4" s="677"/>
      <c r="H4" s="678"/>
      <c r="I4" s="678"/>
      <c r="J4" s="678"/>
      <c r="K4" s="679"/>
      <c r="L4" s="671"/>
      <c r="M4" s="672"/>
      <c r="N4" s="672"/>
      <c r="O4" s="672"/>
      <c r="P4" s="672"/>
      <c r="Q4" s="672"/>
      <c r="R4" s="672"/>
      <c r="S4" s="672"/>
      <c r="T4" s="672"/>
      <c r="U4" s="672"/>
      <c r="V4" s="672"/>
      <c r="W4" s="672"/>
      <c r="X4" s="673"/>
      <c r="Y4" s="384"/>
      <c r="Z4" s="385"/>
      <c r="AA4" s="385"/>
      <c r="AB4" s="812"/>
      <c r="AC4" s="677"/>
      <c r="AD4" s="678"/>
      <c r="AE4" s="678"/>
      <c r="AF4" s="678"/>
      <c r="AG4" s="679"/>
      <c r="AH4" s="671"/>
      <c r="AI4" s="672"/>
      <c r="AJ4" s="672"/>
      <c r="AK4" s="672"/>
      <c r="AL4" s="672"/>
      <c r="AM4" s="672"/>
      <c r="AN4" s="672"/>
      <c r="AO4" s="672"/>
      <c r="AP4" s="672"/>
      <c r="AQ4" s="672"/>
      <c r="AR4" s="672"/>
      <c r="AS4" s="672"/>
      <c r="AT4" s="673"/>
      <c r="AU4" s="384"/>
      <c r="AV4" s="385"/>
      <c r="AW4" s="385"/>
      <c r="AX4" s="386"/>
    </row>
    <row r="5" spans="1:50" ht="24.75" customHeight="1" x14ac:dyDescent="0.15">
      <c r="A5" s="1055"/>
      <c r="B5" s="1056"/>
      <c r="C5" s="1056"/>
      <c r="D5" s="1056"/>
      <c r="E5" s="1056"/>
      <c r="F5" s="1057"/>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5"/>
      <c r="B6" s="1056"/>
      <c r="C6" s="1056"/>
      <c r="D6" s="1056"/>
      <c r="E6" s="1056"/>
      <c r="F6" s="1057"/>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5"/>
      <c r="B7" s="1056"/>
      <c r="C7" s="1056"/>
      <c r="D7" s="1056"/>
      <c r="E7" s="1056"/>
      <c r="F7" s="1057"/>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5"/>
      <c r="B8" s="1056"/>
      <c r="C8" s="1056"/>
      <c r="D8" s="1056"/>
      <c r="E8" s="1056"/>
      <c r="F8" s="1057"/>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5"/>
      <c r="B9" s="1056"/>
      <c r="C9" s="1056"/>
      <c r="D9" s="1056"/>
      <c r="E9" s="1056"/>
      <c r="F9" s="1057"/>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5"/>
      <c r="B10" s="1056"/>
      <c r="C10" s="1056"/>
      <c r="D10" s="1056"/>
      <c r="E10" s="1056"/>
      <c r="F10" s="1057"/>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5"/>
      <c r="B11" s="1056"/>
      <c r="C11" s="1056"/>
      <c r="D11" s="1056"/>
      <c r="E11" s="1056"/>
      <c r="F11" s="1057"/>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5"/>
      <c r="B12" s="1056"/>
      <c r="C12" s="1056"/>
      <c r="D12" s="1056"/>
      <c r="E12" s="1056"/>
      <c r="F12" s="1057"/>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5"/>
      <c r="B13" s="1056"/>
      <c r="C13" s="1056"/>
      <c r="D13" s="1056"/>
      <c r="E13" s="1056"/>
      <c r="F13" s="1057"/>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5"/>
      <c r="B14" s="1056"/>
      <c r="C14" s="1056"/>
      <c r="D14" s="1056"/>
      <c r="E14" s="1056"/>
      <c r="F14" s="1057"/>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5"/>
      <c r="B15" s="1056"/>
      <c r="C15" s="1056"/>
      <c r="D15" s="1056"/>
      <c r="E15" s="1056"/>
      <c r="F15" s="1057"/>
      <c r="G15" s="602" t="s">
        <v>402</v>
      </c>
      <c r="H15" s="603"/>
      <c r="I15" s="603"/>
      <c r="J15" s="603"/>
      <c r="K15" s="603"/>
      <c r="L15" s="603"/>
      <c r="M15" s="603"/>
      <c r="N15" s="603"/>
      <c r="O15" s="603"/>
      <c r="P15" s="603"/>
      <c r="Q15" s="603"/>
      <c r="R15" s="603"/>
      <c r="S15" s="603"/>
      <c r="T15" s="603"/>
      <c r="U15" s="603"/>
      <c r="V15" s="603"/>
      <c r="W15" s="603"/>
      <c r="X15" s="603"/>
      <c r="Y15" s="603"/>
      <c r="Z15" s="603"/>
      <c r="AA15" s="603"/>
      <c r="AB15" s="604"/>
      <c r="AC15" s="602" t="s">
        <v>403</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5"/>
      <c r="B16" s="1056"/>
      <c r="C16" s="1056"/>
      <c r="D16" s="1056"/>
      <c r="E16" s="1056"/>
      <c r="F16" s="1057"/>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5"/>
      <c r="B17" s="1056"/>
      <c r="C17" s="1056"/>
      <c r="D17" s="1056"/>
      <c r="E17" s="1056"/>
      <c r="F17" s="1057"/>
      <c r="G17" s="677"/>
      <c r="H17" s="678"/>
      <c r="I17" s="678"/>
      <c r="J17" s="678"/>
      <c r="K17" s="679"/>
      <c r="L17" s="671"/>
      <c r="M17" s="672"/>
      <c r="N17" s="672"/>
      <c r="O17" s="672"/>
      <c r="P17" s="672"/>
      <c r="Q17" s="672"/>
      <c r="R17" s="672"/>
      <c r="S17" s="672"/>
      <c r="T17" s="672"/>
      <c r="U17" s="672"/>
      <c r="V17" s="672"/>
      <c r="W17" s="672"/>
      <c r="X17" s="673"/>
      <c r="Y17" s="384"/>
      <c r="Z17" s="385"/>
      <c r="AA17" s="385"/>
      <c r="AB17" s="812"/>
      <c r="AC17" s="677"/>
      <c r="AD17" s="678"/>
      <c r="AE17" s="678"/>
      <c r="AF17" s="678"/>
      <c r="AG17" s="679"/>
      <c r="AH17" s="671"/>
      <c r="AI17" s="672"/>
      <c r="AJ17" s="672"/>
      <c r="AK17" s="672"/>
      <c r="AL17" s="672"/>
      <c r="AM17" s="672"/>
      <c r="AN17" s="672"/>
      <c r="AO17" s="672"/>
      <c r="AP17" s="672"/>
      <c r="AQ17" s="672"/>
      <c r="AR17" s="672"/>
      <c r="AS17" s="672"/>
      <c r="AT17" s="673"/>
      <c r="AU17" s="384"/>
      <c r="AV17" s="385"/>
      <c r="AW17" s="385"/>
      <c r="AX17" s="386"/>
    </row>
    <row r="18" spans="1:50" ht="24.75" customHeight="1" x14ac:dyDescent="0.15">
      <c r="A18" s="1055"/>
      <c r="B18" s="1056"/>
      <c r="C18" s="1056"/>
      <c r="D18" s="1056"/>
      <c r="E18" s="1056"/>
      <c r="F18" s="1057"/>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5"/>
      <c r="B19" s="1056"/>
      <c r="C19" s="1056"/>
      <c r="D19" s="1056"/>
      <c r="E19" s="1056"/>
      <c r="F19" s="1057"/>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5"/>
      <c r="B20" s="1056"/>
      <c r="C20" s="1056"/>
      <c r="D20" s="1056"/>
      <c r="E20" s="1056"/>
      <c r="F20" s="1057"/>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5"/>
      <c r="B21" s="1056"/>
      <c r="C21" s="1056"/>
      <c r="D21" s="1056"/>
      <c r="E21" s="1056"/>
      <c r="F21" s="1057"/>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5"/>
      <c r="B22" s="1056"/>
      <c r="C22" s="1056"/>
      <c r="D22" s="1056"/>
      <c r="E22" s="1056"/>
      <c r="F22" s="1057"/>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5"/>
      <c r="B23" s="1056"/>
      <c r="C23" s="1056"/>
      <c r="D23" s="1056"/>
      <c r="E23" s="1056"/>
      <c r="F23" s="1057"/>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5"/>
      <c r="B24" s="1056"/>
      <c r="C24" s="1056"/>
      <c r="D24" s="1056"/>
      <c r="E24" s="1056"/>
      <c r="F24" s="1057"/>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5"/>
      <c r="B25" s="1056"/>
      <c r="C25" s="1056"/>
      <c r="D25" s="1056"/>
      <c r="E25" s="1056"/>
      <c r="F25" s="1057"/>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5"/>
      <c r="B26" s="1056"/>
      <c r="C26" s="1056"/>
      <c r="D26" s="1056"/>
      <c r="E26" s="1056"/>
      <c r="F26" s="1057"/>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5"/>
      <c r="B27" s="1056"/>
      <c r="C27" s="1056"/>
      <c r="D27" s="1056"/>
      <c r="E27" s="1056"/>
      <c r="F27" s="105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5"/>
      <c r="B28" s="1056"/>
      <c r="C28" s="1056"/>
      <c r="D28" s="1056"/>
      <c r="E28" s="1056"/>
      <c r="F28" s="1057"/>
      <c r="G28" s="602" t="s">
        <v>401</v>
      </c>
      <c r="H28" s="603"/>
      <c r="I28" s="603"/>
      <c r="J28" s="603"/>
      <c r="K28" s="603"/>
      <c r="L28" s="603"/>
      <c r="M28" s="603"/>
      <c r="N28" s="603"/>
      <c r="O28" s="603"/>
      <c r="P28" s="603"/>
      <c r="Q28" s="603"/>
      <c r="R28" s="603"/>
      <c r="S28" s="603"/>
      <c r="T28" s="603"/>
      <c r="U28" s="603"/>
      <c r="V28" s="603"/>
      <c r="W28" s="603"/>
      <c r="X28" s="603"/>
      <c r="Y28" s="603"/>
      <c r="Z28" s="603"/>
      <c r="AA28" s="603"/>
      <c r="AB28" s="604"/>
      <c r="AC28" s="602" t="s">
        <v>404</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5"/>
      <c r="B29" s="1056"/>
      <c r="C29" s="1056"/>
      <c r="D29" s="1056"/>
      <c r="E29" s="1056"/>
      <c r="F29" s="1057"/>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5"/>
      <c r="B30" s="1056"/>
      <c r="C30" s="1056"/>
      <c r="D30" s="1056"/>
      <c r="E30" s="1056"/>
      <c r="F30" s="1057"/>
      <c r="G30" s="677"/>
      <c r="H30" s="678"/>
      <c r="I30" s="678"/>
      <c r="J30" s="678"/>
      <c r="K30" s="679"/>
      <c r="L30" s="671"/>
      <c r="M30" s="672"/>
      <c r="N30" s="672"/>
      <c r="O30" s="672"/>
      <c r="P30" s="672"/>
      <c r="Q30" s="672"/>
      <c r="R30" s="672"/>
      <c r="S30" s="672"/>
      <c r="T30" s="672"/>
      <c r="U30" s="672"/>
      <c r="V30" s="672"/>
      <c r="W30" s="672"/>
      <c r="X30" s="673"/>
      <c r="Y30" s="384"/>
      <c r="Z30" s="385"/>
      <c r="AA30" s="385"/>
      <c r="AB30" s="812"/>
      <c r="AC30" s="677"/>
      <c r="AD30" s="678"/>
      <c r="AE30" s="678"/>
      <c r="AF30" s="678"/>
      <c r="AG30" s="679"/>
      <c r="AH30" s="671"/>
      <c r="AI30" s="672"/>
      <c r="AJ30" s="672"/>
      <c r="AK30" s="672"/>
      <c r="AL30" s="672"/>
      <c r="AM30" s="672"/>
      <c r="AN30" s="672"/>
      <c r="AO30" s="672"/>
      <c r="AP30" s="672"/>
      <c r="AQ30" s="672"/>
      <c r="AR30" s="672"/>
      <c r="AS30" s="672"/>
      <c r="AT30" s="673"/>
      <c r="AU30" s="384"/>
      <c r="AV30" s="385"/>
      <c r="AW30" s="385"/>
      <c r="AX30" s="386"/>
    </row>
    <row r="31" spans="1:50" ht="24.75" customHeight="1" x14ac:dyDescent="0.15">
      <c r="A31" s="1055"/>
      <c r="B31" s="1056"/>
      <c r="C31" s="1056"/>
      <c r="D31" s="1056"/>
      <c r="E31" s="1056"/>
      <c r="F31" s="1057"/>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5"/>
      <c r="B32" s="1056"/>
      <c r="C32" s="1056"/>
      <c r="D32" s="1056"/>
      <c r="E32" s="1056"/>
      <c r="F32" s="1057"/>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5"/>
      <c r="B33" s="1056"/>
      <c r="C33" s="1056"/>
      <c r="D33" s="1056"/>
      <c r="E33" s="1056"/>
      <c r="F33" s="1057"/>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5"/>
      <c r="B34" s="1056"/>
      <c r="C34" s="1056"/>
      <c r="D34" s="1056"/>
      <c r="E34" s="1056"/>
      <c r="F34" s="1057"/>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5"/>
      <c r="B35" s="1056"/>
      <c r="C35" s="1056"/>
      <c r="D35" s="1056"/>
      <c r="E35" s="1056"/>
      <c r="F35" s="1057"/>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5"/>
      <c r="B36" s="1056"/>
      <c r="C36" s="1056"/>
      <c r="D36" s="1056"/>
      <c r="E36" s="1056"/>
      <c r="F36" s="1057"/>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5"/>
      <c r="B37" s="1056"/>
      <c r="C37" s="1056"/>
      <c r="D37" s="1056"/>
      <c r="E37" s="1056"/>
      <c r="F37" s="1057"/>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5"/>
      <c r="B38" s="1056"/>
      <c r="C38" s="1056"/>
      <c r="D38" s="1056"/>
      <c r="E38" s="1056"/>
      <c r="F38" s="1057"/>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5"/>
      <c r="B39" s="1056"/>
      <c r="C39" s="1056"/>
      <c r="D39" s="1056"/>
      <c r="E39" s="1056"/>
      <c r="F39" s="1057"/>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5"/>
      <c r="B40" s="1056"/>
      <c r="C40" s="1056"/>
      <c r="D40" s="1056"/>
      <c r="E40" s="1056"/>
      <c r="F40" s="105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5"/>
      <c r="B41" s="1056"/>
      <c r="C41" s="1056"/>
      <c r="D41" s="1056"/>
      <c r="E41" s="1056"/>
      <c r="F41" s="1057"/>
      <c r="G41" s="602" t="s">
        <v>451</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5"/>
      <c r="B42" s="1056"/>
      <c r="C42" s="1056"/>
      <c r="D42" s="1056"/>
      <c r="E42" s="1056"/>
      <c r="F42" s="1057"/>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5"/>
      <c r="B43" s="1056"/>
      <c r="C43" s="1056"/>
      <c r="D43" s="1056"/>
      <c r="E43" s="1056"/>
      <c r="F43" s="1057"/>
      <c r="G43" s="677"/>
      <c r="H43" s="678"/>
      <c r="I43" s="678"/>
      <c r="J43" s="678"/>
      <c r="K43" s="679"/>
      <c r="L43" s="671"/>
      <c r="M43" s="672"/>
      <c r="N43" s="672"/>
      <c r="O43" s="672"/>
      <c r="P43" s="672"/>
      <c r="Q43" s="672"/>
      <c r="R43" s="672"/>
      <c r="S43" s="672"/>
      <c r="T43" s="672"/>
      <c r="U43" s="672"/>
      <c r="V43" s="672"/>
      <c r="W43" s="672"/>
      <c r="X43" s="673"/>
      <c r="Y43" s="384"/>
      <c r="Z43" s="385"/>
      <c r="AA43" s="385"/>
      <c r="AB43" s="812"/>
      <c r="AC43" s="677"/>
      <c r="AD43" s="678"/>
      <c r="AE43" s="678"/>
      <c r="AF43" s="678"/>
      <c r="AG43" s="679"/>
      <c r="AH43" s="671"/>
      <c r="AI43" s="672"/>
      <c r="AJ43" s="672"/>
      <c r="AK43" s="672"/>
      <c r="AL43" s="672"/>
      <c r="AM43" s="672"/>
      <c r="AN43" s="672"/>
      <c r="AO43" s="672"/>
      <c r="AP43" s="672"/>
      <c r="AQ43" s="672"/>
      <c r="AR43" s="672"/>
      <c r="AS43" s="672"/>
      <c r="AT43" s="673"/>
      <c r="AU43" s="384"/>
      <c r="AV43" s="385"/>
      <c r="AW43" s="385"/>
      <c r="AX43" s="386"/>
    </row>
    <row r="44" spans="1:50" ht="24.75" customHeight="1" x14ac:dyDescent="0.15">
      <c r="A44" s="1055"/>
      <c r="B44" s="1056"/>
      <c r="C44" s="1056"/>
      <c r="D44" s="1056"/>
      <c r="E44" s="1056"/>
      <c r="F44" s="1057"/>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5"/>
      <c r="B45" s="1056"/>
      <c r="C45" s="1056"/>
      <c r="D45" s="1056"/>
      <c r="E45" s="1056"/>
      <c r="F45" s="1057"/>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5"/>
      <c r="B46" s="1056"/>
      <c r="C46" s="1056"/>
      <c r="D46" s="1056"/>
      <c r="E46" s="1056"/>
      <c r="F46" s="1057"/>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5"/>
      <c r="B47" s="1056"/>
      <c r="C47" s="1056"/>
      <c r="D47" s="1056"/>
      <c r="E47" s="1056"/>
      <c r="F47" s="1057"/>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5"/>
      <c r="B48" s="1056"/>
      <c r="C48" s="1056"/>
      <c r="D48" s="1056"/>
      <c r="E48" s="1056"/>
      <c r="F48" s="1057"/>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5"/>
      <c r="B49" s="1056"/>
      <c r="C49" s="1056"/>
      <c r="D49" s="1056"/>
      <c r="E49" s="1056"/>
      <c r="F49" s="1057"/>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5"/>
      <c r="B50" s="1056"/>
      <c r="C50" s="1056"/>
      <c r="D50" s="1056"/>
      <c r="E50" s="1056"/>
      <c r="F50" s="1057"/>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5"/>
      <c r="B51" s="1056"/>
      <c r="C51" s="1056"/>
      <c r="D51" s="1056"/>
      <c r="E51" s="1056"/>
      <c r="F51" s="1057"/>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5"/>
      <c r="B52" s="1056"/>
      <c r="C52" s="1056"/>
      <c r="D52" s="1056"/>
      <c r="E52" s="1056"/>
      <c r="F52" s="1057"/>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405</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5"/>
      <c r="B56" s="1056"/>
      <c r="C56" s="1056"/>
      <c r="D56" s="1056"/>
      <c r="E56" s="1056"/>
      <c r="F56" s="1057"/>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5"/>
      <c r="B57" s="1056"/>
      <c r="C57" s="1056"/>
      <c r="D57" s="1056"/>
      <c r="E57" s="1056"/>
      <c r="F57" s="1057"/>
      <c r="G57" s="677"/>
      <c r="H57" s="678"/>
      <c r="I57" s="678"/>
      <c r="J57" s="678"/>
      <c r="K57" s="679"/>
      <c r="L57" s="671"/>
      <c r="M57" s="672"/>
      <c r="N57" s="672"/>
      <c r="O57" s="672"/>
      <c r="P57" s="672"/>
      <c r="Q57" s="672"/>
      <c r="R57" s="672"/>
      <c r="S57" s="672"/>
      <c r="T57" s="672"/>
      <c r="U57" s="672"/>
      <c r="V57" s="672"/>
      <c r="W57" s="672"/>
      <c r="X57" s="673"/>
      <c r="Y57" s="384"/>
      <c r="Z57" s="385"/>
      <c r="AA57" s="385"/>
      <c r="AB57" s="812"/>
      <c r="AC57" s="677"/>
      <c r="AD57" s="678"/>
      <c r="AE57" s="678"/>
      <c r="AF57" s="678"/>
      <c r="AG57" s="679"/>
      <c r="AH57" s="671"/>
      <c r="AI57" s="672"/>
      <c r="AJ57" s="672"/>
      <c r="AK57" s="672"/>
      <c r="AL57" s="672"/>
      <c r="AM57" s="672"/>
      <c r="AN57" s="672"/>
      <c r="AO57" s="672"/>
      <c r="AP57" s="672"/>
      <c r="AQ57" s="672"/>
      <c r="AR57" s="672"/>
      <c r="AS57" s="672"/>
      <c r="AT57" s="673"/>
      <c r="AU57" s="384"/>
      <c r="AV57" s="385"/>
      <c r="AW57" s="385"/>
      <c r="AX57" s="386"/>
    </row>
    <row r="58" spans="1:50" ht="24.75" customHeight="1" x14ac:dyDescent="0.15">
      <c r="A58" s="1055"/>
      <c r="B58" s="1056"/>
      <c r="C58" s="1056"/>
      <c r="D58" s="1056"/>
      <c r="E58" s="1056"/>
      <c r="F58" s="1057"/>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5"/>
      <c r="B59" s="1056"/>
      <c r="C59" s="1056"/>
      <c r="D59" s="1056"/>
      <c r="E59" s="1056"/>
      <c r="F59" s="1057"/>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5"/>
      <c r="B60" s="1056"/>
      <c r="C60" s="1056"/>
      <c r="D60" s="1056"/>
      <c r="E60" s="1056"/>
      <c r="F60" s="1057"/>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5"/>
      <c r="B61" s="1056"/>
      <c r="C61" s="1056"/>
      <c r="D61" s="1056"/>
      <c r="E61" s="1056"/>
      <c r="F61" s="1057"/>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5"/>
      <c r="B62" s="1056"/>
      <c r="C62" s="1056"/>
      <c r="D62" s="1056"/>
      <c r="E62" s="1056"/>
      <c r="F62" s="1057"/>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5"/>
      <c r="B63" s="1056"/>
      <c r="C63" s="1056"/>
      <c r="D63" s="1056"/>
      <c r="E63" s="1056"/>
      <c r="F63" s="1057"/>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5"/>
      <c r="B64" s="1056"/>
      <c r="C64" s="1056"/>
      <c r="D64" s="1056"/>
      <c r="E64" s="1056"/>
      <c r="F64" s="1057"/>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5"/>
      <c r="B65" s="1056"/>
      <c r="C65" s="1056"/>
      <c r="D65" s="1056"/>
      <c r="E65" s="1056"/>
      <c r="F65" s="1057"/>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5"/>
      <c r="B66" s="1056"/>
      <c r="C66" s="1056"/>
      <c r="D66" s="1056"/>
      <c r="E66" s="1056"/>
      <c r="F66" s="1057"/>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5"/>
      <c r="B67" s="1056"/>
      <c r="C67" s="1056"/>
      <c r="D67" s="1056"/>
      <c r="E67" s="1056"/>
      <c r="F67" s="105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5"/>
      <c r="B68" s="1056"/>
      <c r="C68" s="1056"/>
      <c r="D68" s="1056"/>
      <c r="E68" s="1056"/>
      <c r="F68" s="1057"/>
      <c r="G68" s="602" t="s">
        <v>406</v>
      </c>
      <c r="H68" s="603"/>
      <c r="I68" s="603"/>
      <c r="J68" s="603"/>
      <c r="K68" s="603"/>
      <c r="L68" s="603"/>
      <c r="M68" s="603"/>
      <c r="N68" s="603"/>
      <c r="O68" s="603"/>
      <c r="P68" s="603"/>
      <c r="Q68" s="603"/>
      <c r="R68" s="603"/>
      <c r="S68" s="603"/>
      <c r="T68" s="603"/>
      <c r="U68" s="603"/>
      <c r="V68" s="603"/>
      <c r="W68" s="603"/>
      <c r="X68" s="603"/>
      <c r="Y68" s="603"/>
      <c r="Z68" s="603"/>
      <c r="AA68" s="603"/>
      <c r="AB68" s="604"/>
      <c r="AC68" s="602" t="s">
        <v>407</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5"/>
      <c r="B69" s="1056"/>
      <c r="C69" s="1056"/>
      <c r="D69" s="1056"/>
      <c r="E69" s="1056"/>
      <c r="F69" s="1057"/>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5"/>
      <c r="B70" s="1056"/>
      <c r="C70" s="1056"/>
      <c r="D70" s="1056"/>
      <c r="E70" s="1056"/>
      <c r="F70" s="1057"/>
      <c r="G70" s="677"/>
      <c r="H70" s="678"/>
      <c r="I70" s="678"/>
      <c r="J70" s="678"/>
      <c r="K70" s="679"/>
      <c r="L70" s="671"/>
      <c r="M70" s="672"/>
      <c r="N70" s="672"/>
      <c r="O70" s="672"/>
      <c r="P70" s="672"/>
      <c r="Q70" s="672"/>
      <c r="R70" s="672"/>
      <c r="S70" s="672"/>
      <c r="T70" s="672"/>
      <c r="U70" s="672"/>
      <c r="V70" s="672"/>
      <c r="W70" s="672"/>
      <c r="X70" s="673"/>
      <c r="Y70" s="384"/>
      <c r="Z70" s="385"/>
      <c r="AA70" s="385"/>
      <c r="AB70" s="812"/>
      <c r="AC70" s="677"/>
      <c r="AD70" s="678"/>
      <c r="AE70" s="678"/>
      <c r="AF70" s="678"/>
      <c r="AG70" s="679"/>
      <c r="AH70" s="671"/>
      <c r="AI70" s="672"/>
      <c r="AJ70" s="672"/>
      <c r="AK70" s="672"/>
      <c r="AL70" s="672"/>
      <c r="AM70" s="672"/>
      <c r="AN70" s="672"/>
      <c r="AO70" s="672"/>
      <c r="AP70" s="672"/>
      <c r="AQ70" s="672"/>
      <c r="AR70" s="672"/>
      <c r="AS70" s="672"/>
      <c r="AT70" s="673"/>
      <c r="AU70" s="384"/>
      <c r="AV70" s="385"/>
      <c r="AW70" s="385"/>
      <c r="AX70" s="386"/>
    </row>
    <row r="71" spans="1:50" ht="24.75" customHeight="1" x14ac:dyDescent="0.15">
      <c r="A71" s="1055"/>
      <c r="B71" s="1056"/>
      <c r="C71" s="1056"/>
      <c r="D71" s="1056"/>
      <c r="E71" s="1056"/>
      <c r="F71" s="1057"/>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5"/>
      <c r="B72" s="1056"/>
      <c r="C72" s="1056"/>
      <c r="D72" s="1056"/>
      <c r="E72" s="1056"/>
      <c r="F72" s="1057"/>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5"/>
      <c r="B73" s="1056"/>
      <c r="C73" s="1056"/>
      <c r="D73" s="1056"/>
      <c r="E73" s="1056"/>
      <c r="F73" s="1057"/>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5"/>
      <c r="B74" s="1056"/>
      <c r="C74" s="1056"/>
      <c r="D74" s="1056"/>
      <c r="E74" s="1056"/>
      <c r="F74" s="1057"/>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5"/>
      <c r="B75" s="1056"/>
      <c r="C75" s="1056"/>
      <c r="D75" s="1056"/>
      <c r="E75" s="1056"/>
      <c r="F75" s="1057"/>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5"/>
      <c r="B76" s="1056"/>
      <c r="C76" s="1056"/>
      <c r="D76" s="1056"/>
      <c r="E76" s="1056"/>
      <c r="F76" s="1057"/>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5"/>
      <c r="B77" s="1056"/>
      <c r="C77" s="1056"/>
      <c r="D77" s="1056"/>
      <c r="E77" s="1056"/>
      <c r="F77" s="1057"/>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5"/>
      <c r="B78" s="1056"/>
      <c r="C78" s="1056"/>
      <c r="D78" s="1056"/>
      <c r="E78" s="1056"/>
      <c r="F78" s="1057"/>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5"/>
      <c r="B79" s="1056"/>
      <c r="C79" s="1056"/>
      <c r="D79" s="1056"/>
      <c r="E79" s="1056"/>
      <c r="F79" s="1057"/>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5"/>
      <c r="B80" s="1056"/>
      <c r="C80" s="1056"/>
      <c r="D80" s="1056"/>
      <c r="E80" s="1056"/>
      <c r="F80" s="105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5"/>
      <c r="B81" s="1056"/>
      <c r="C81" s="1056"/>
      <c r="D81" s="1056"/>
      <c r="E81" s="1056"/>
      <c r="F81" s="1057"/>
      <c r="G81" s="602" t="s">
        <v>408</v>
      </c>
      <c r="H81" s="603"/>
      <c r="I81" s="603"/>
      <c r="J81" s="603"/>
      <c r="K81" s="603"/>
      <c r="L81" s="603"/>
      <c r="M81" s="603"/>
      <c r="N81" s="603"/>
      <c r="O81" s="603"/>
      <c r="P81" s="603"/>
      <c r="Q81" s="603"/>
      <c r="R81" s="603"/>
      <c r="S81" s="603"/>
      <c r="T81" s="603"/>
      <c r="U81" s="603"/>
      <c r="V81" s="603"/>
      <c r="W81" s="603"/>
      <c r="X81" s="603"/>
      <c r="Y81" s="603"/>
      <c r="Z81" s="603"/>
      <c r="AA81" s="603"/>
      <c r="AB81" s="604"/>
      <c r="AC81" s="602" t="s">
        <v>409</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5"/>
      <c r="B82" s="1056"/>
      <c r="C82" s="1056"/>
      <c r="D82" s="1056"/>
      <c r="E82" s="1056"/>
      <c r="F82" s="1057"/>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5"/>
      <c r="B83" s="1056"/>
      <c r="C83" s="1056"/>
      <c r="D83" s="1056"/>
      <c r="E83" s="1056"/>
      <c r="F83" s="1057"/>
      <c r="G83" s="677"/>
      <c r="H83" s="678"/>
      <c r="I83" s="678"/>
      <c r="J83" s="678"/>
      <c r="K83" s="679"/>
      <c r="L83" s="671"/>
      <c r="M83" s="672"/>
      <c r="N83" s="672"/>
      <c r="O83" s="672"/>
      <c r="P83" s="672"/>
      <c r="Q83" s="672"/>
      <c r="R83" s="672"/>
      <c r="S83" s="672"/>
      <c r="T83" s="672"/>
      <c r="U83" s="672"/>
      <c r="V83" s="672"/>
      <c r="W83" s="672"/>
      <c r="X83" s="673"/>
      <c r="Y83" s="384"/>
      <c r="Z83" s="385"/>
      <c r="AA83" s="385"/>
      <c r="AB83" s="812"/>
      <c r="AC83" s="677"/>
      <c r="AD83" s="678"/>
      <c r="AE83" s="678"/>
      <c r="AF83" s="678"/>
      <c r="AG83" s="679"/>
      <c r="AH83" s="671"/>
      <c r="AI83" s="672"/>
      <c r="AJ83" s="672"/>
      <c r="AK83" s="672"/>
      <c r="AL83" s="672"/>
      <c r="AM83" s="672"/>
      <c r="AN83" s="672"/>
      <c r="AO83" s="672"/>
      <c r="AP83" s="672"/>
      <c r="AQ83" s="672"/>
      <c r="AR83" s="672"/>
      <c r="AS83" s="672"/>
      <c r="AT83" s="673"/>
      <c r="AU83" s="384"/>
      <c r="AV83" s="385"/>
      <c r="AW83" s="385"/>
      <c r="AX83" s="386"/>
    </row>
    <row r="84" spans="1:50" ht="24.75" customHeight="1" x14ac:dyDescent="0.15">
      <c r="A84" s="1055"/>
      <c r="B84" s="1056"/>
      <c r="C84" s="1056"/>
      <c r="D84" s="1056"/>
      <c r="E84" s="1056"/>
      <c r="F84" s="1057"/>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5"/>
      <c r="B85" s="1056"/>
      <c r="C85" s="1056"/>
      <c r="D85" s="1056"/>
      <c r="E85" s="1056"/>
      <c r="F85" s="1057"/>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5"/>
      <c r="B86" s="1056"/>
      <c r="C86" s="1056"/>
      <c r="D86" s="1056"/>
      <c r="E86" s="1056"/>
      <c r="F86" s="1057"/>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5"/>
      <c r="B87" s="1056"/>
      <c r="C87" s="1056"/>
      <c r="D87" s="1056"/>
      <c r="E87" s="1056"/>
      <c r="F87" s="1057"/>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5"/>
      <c r="B88" s="1056"/>
      <c r="C88" s="1056"/>
      <c r="D88" s="1056"/>
      <c r="E88" s="1056"/>
      <c r="F88" s="1057"/>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5"/>
      <c r="B89" s="1056"/>
      <c r="C89" s="1056"/>
      <c r="D89" s="1056"/>
      <c r="E89" s="1056"/>
      <c r="F89" s="1057"/>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5"/>
      <c r="B90" s="1056"/>
      <c r="C90" s="1056"/>
      <c r="D90" s="1056"/>
      <c r="E90" s="1056"/>
      <c r="F90" s="1057"/>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5"/>
      <c r="B91" s="1056"/>
      <c r="C91" s="1056"/>
      <c r="D91" s="1056"/>
      <c r="E91" s="1056"/>
      <c r="F91" s="1057"/>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5"/>
      <c r="B92" s="1056"/>
      <c r="C92" s="1056"/>
      <c r="D92" s="1056"/>
      <c r="E92" s="1056"/>
      <c r="F92" s="1057"/>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5"/>
      <c r="B93" s="1056"/>
      <c r="C93" s="1056"/>
      <c r="D93" s="1056"/>
      <c r="E93" s="1056"/>
      <c r="F93" s="105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5"/>
      <c r="B94" s="1056"/>
      <c r="C94" s="1056"/>
      <c r="D94" s="1056"/>
      <c r="E94" s="1056"/>
      <c r="F94" s="1057"/>
      <c r="G94" s="602" t="s">
        <v>410</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5"/>
      <c r="B95" s="1056"/>
      <c r="C95" s="1056"/>
      <c r="D95" s="1056"/>
      <c r="E95" s="1056"/>
      <c r="F95" s="1057"/>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5"/>
      <c r="B96" s="1056"/>
      <c r="C96" s="1056"/>
      <c r="D96" s="1056"/>
      <c r="E96" s="1056"/>
      <c r="F96" s="1057"/>
      <c r="G96" s="677"/>
      <c r="H96" s="678"/>
      <c r="I96" s="678"/>
      <c r="J96" s="678"/>
      <c r="K96" s="679"/>
      <c r="L96" s="671"/>
      <c r="M96" s="672"/>
      <c r="N96" s="672"/>
      <c r="O96" s="672"/>
      <c r="P96" s="672"/>
      <c r="Q96" s="672"/>
      <c r="R96" s="672"/>
      <c r="S96" s="672"/>
      <c r="T96" s="672"/>
      <c r="U96" s="672"/>
      <c r="V96" s="672"/>
      <c r="W96" s="672"/>
      <c r="X96" s="673"/>
      <c r="Y96" s="384"/>
      <c r="Z96" s="385"/>
      <c r="AA96" s="385"/>
      <c r="AB96" s="812"/>
      <c r="AC96" s="677"/>
      <c r="AD96" s="678"/>
      <c r="AE96" s="678"/>
      <c r="AF96" s="678"/>
      <c r="AG96" s="679"/>
      <c r="AH96" s="671"/>
      <c r="AI96" s="672"/>
      <c r="AJ96" s="672"/>
      <c r="AK96" s="672"/>
      <c r="AL96" s="672"/>
      <c r="AM96" s="672"/>
      <c r="AN96" s="672"/>
      <c r="AO96" s="672"/>
      <c r="AP96" s="672"/>
      <c r="AQ96" s="672"/>
      <c r="AR96" s="672"/>
      <c r="AS96" s="672"/>
      <c r="AT96" s="673"/>
      <c r="AU96" s="384"/>
      <c r="AV96" s="385"/>
      <c r="AW96" s="385"/>
      <c r="AX96" s="386"/>
    </row>
    <row r="97" spans="1:50" ht="24.75" customHeight="1" x14ac:dyDescent="0.15">
      <c r="A97" s="1055"/>
      <c r="B97" s="1056"/>
      <c r="C97" s="1056"/>
      <c r="D97" s="1056"/>
      <c r="E97" s="1056"/>
      <c r="F97" s="1057"/>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5"/>
      <c r="B98" s="1056"/>
      <c r="C98" s="1056"/>
      <c r="D98" s="1056"/>
      <c r="E98" s="1056"/>
      <c r="F98" s="1057"/>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5"/>
      <c r="B99" s="1056"/>
      <c r="C99" s="1056"/>
      <c r="D99" s="1056"/>
      <c r="E99" s="1056"/>
      <c r="F99" s="1057"/>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5"/>
      <c r="B100" s="1056"/>
      <c r="C100" s="1056"/>
      <c r="D100" s="1056"/>
      <c r="E100" s="1056"/>
      <c r="F100" s="1057"/>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5"/>
      <c r="B101" s="1056"/>
      <c r="C101" s="1056"/>
      <c r="D101" s="1056"/>
      <c r="E101" s="1056"/>
      <c r="F101" s="1057"/>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5"/>
      <c r="B102" s="1056"/>
      <c r="C102" s="1056"/>
      <c r="D102" s="1056"/>
      <c r="E102" s="1056"/>
      <c r="F102" s="1057"/>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5"/>
      <c r="B103" s="1056"/>
      <c r="C103" s="1056"/>
      <c r="D103" s="1056"/>
      <c r="E103" s="1056"/>
      <c r="F103" s="1057"/>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5"/>
      <c r="B104" s="1056"/>
      <c r="C104" s="1056"/>
      <c r="D104" s="1056"/>
      <c r="E104" s="1056"/>
      <c r="F104" s="1057"/>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5"/>
      <c r="B105" s="1056"/>
      <c r="C105" s="1056"/>
      <c r="D105" s="1056"/>
      <c r="E105" s="1056"/>
      <c r="F105" s="1057"/>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411</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5"/>
      <c r="B109" s="1056"/>
      <c r="C109" s="1056"/>
      <c r="D109" s="1056"/>
      <c r="E109" s="1056"/>
      <c r="F109" s="1057"/>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5"/>
      <c r="B110" s="1056"/>
      <c r="C110" s="1056"/>
      <c r="D110" s="1056"/>
      <c r="E110" s="1056"/>
      <c r="F110" s="1057"/>
      <c r="G110" s="677"/>
      <c r="H110" s="678"/>
      <c r="I110" s="678"/>
      <c r="J110" s="678"/>
      <c r="K110" s="679"/>
      <c r="L110" s="671"/>
      <c r="M110" s="672"/>
      <c r="N110" s="672"/>
      <c r="O110" s="672"/>
      <c r="P110" s="672"/>
      <c r="Q110" s="672"/>
      <c r="R110" s="672"/>
      <c r="S110" s="672"/>
      <c r="T110" s="672"/>
      <c r="U110" s="672"/>
      <c r="V110" s="672"/>
      <c r="W110" s="672"/>
      <c r="X110" s="673"/>
      <c r="Y110" s="384"/>
      <c r="Z110" s="385"/>
      <c r="AA110" s="385"/>
      <c r="AB110" s="812"/>
      <c r="AC110" s="677"/>
      <c r="AD110" s="678"/>
      <c r="AE110" s="678"/>
      <c r="AF110" s="678"/>
      <c r="AG110" s="679"/>
      <c r="AH110" s="671"/>
      <c r="AI110" s="672"/>
      <c r="AJ110" s="672"/>
      <c r="AK110" s="672"/>
      <c r="AL110" s="672"/>
      <c r="AM110" s="672"/>
      <c r="AN110" s="672"/>
      <c r="AO110" s="672"/>
      <c r="AP110" s="672"/>
      <c r="AQ110" s="672"/>
      <c r="AR110" s="672"/>
      <c r="AS110" s="672"/>
      <c r="AT110" s="673"/>
      <c r="AU110" s="384"/>
      <c r="AV110" s="385"/>
      <c r="AW110" s="385"/>
      <c r="AX110" s="386"/>
    </row>
    <row r="111" spans="1:50" ht="24.75" customHeight="1" x14ac:dyDescent="0.15">
      <c r="A111" s="1055"/>
      <c r="B111" s="1056"/>
      <c r="C111" s="1056"/>
      <c r="D111" s="1056"/>
      <c r="E111" s="1056"/>
      <c r="F111" s="1057"/>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5"/>
      <c r="B112" s="1056"/>
      <c r="C112" s="1056"/>
      <c r="D112" s="1056"/>
      <c r="E112" s="1056"/>
      <c r="F112" s="1057"/>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5"/>
      <c r="B113" s="1056"/>
      <c r="C113" s="1056"/>
      <c r="D113" s="1056"/>
      <c r="E113" s="1056"/>
      <c r="F113" s="1057"/>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5"/>
      <c r="B114" s="1056"/>
      <c r="C114" s="1056"/>
      <c r="D114" s="1056"/>
      <c r="E114" s="1056"/>
      <c r="F114" s="1057"/>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5"/>
      <c r="B115" s="1056"/>
      <c r="C115" s="1056"/>
      <c r="D115" s="1056"/>
      <c r="E115" s="1056"/>
      <c r="F115" s="1057"/>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5"/>
      <c r="B116" s="1056"/>
      <c r="C116" s="1056"/>
      <c r="D116" s="1056"/>
      <c r="E116" s="1056"/>
      <c r="F116" s="1057"/>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5"/>
      <c r="B117" s="1056"/>
      <c r="C117" s="1056"/>
      <c r="D117" s="1056"/>
      <c r="E117" s="1056"/>
      <c r="F117" s="1057"/>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5"/>
      <c r="B118" s="1056"/>
      <c r="C118" s="1056"/>
      <c r="D118" s="1056"/>
      <c r="E118" s="1056"/>
      <c r="F118" s="1057"/>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5"/>
      <c r="B119" s="1056"/>
      <c r="C119" s="1056"/>
      <c r="D119" s="1056"/>
      <c r="E119" s="1056"/>
      <c r="F119" s="1057"/>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5"/>
      <c r="B120" s="1056"/>
      <c r="C120" s="1056"/>
      <c r="D120" s="1056"/>
      <c r="E120" s="1056"/>
      <c r="F120" s="105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5"/>
      <c r="B121" s="1056"/>
      <c r="C121" s="1056"/>
      <c r="D121" s="1056"/>
      <c r="E121" s="1056"/>
      <c r="F121" s="1057"/>
      <c r="G121" s="602" t="s">
        <v>412</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413</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5"/>
      <c r="B122" s="1056"/>
      <c r="C122" s="1056"/>
      <c r="D122" s="1056"/>
      <c r="E122" s="1056"/>
      <c r="F122" s="1057"/>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5"/>
      <c r="B123" s="1056"/>
      <c r="C123" s="1056"/>
      <c r="D123" s="1056"/>
      <c r="E123" s="1056"/>
      <c r="F123" s="1057"/>
      <c r="G123" s="677"/>
      <c r="H123" s="678"/>
      <c r="I123" s="678"/>
      <c r="J123" s="678"/>
      <c r="K123" s="679"/>
      <c r="L123" s="671"/>
      <c r="M123" s="672"/>
      <c r="N123" s="672"/>
      <c r="O123" s="672"/>
      <c r="P123" s="672"/>
      <c r="Q123" s="672"/>
      <c r="R123" s="672"/>
      <c r="S123" s="672"/>
      <c r="T123" s="672"/>
      <c r="U123" s="672"/>
      <c r="V123" s="672"/>
      <c r="W123" s="672"/>
      <c r="X123" s="673"/>
      <c r="Y123" s="384"/>
      <c r="Z123" s="385"/>
      <c r="AA123" s="385"/>
      <c r="AB123" s="812"/>
      <c r="AC123" s="677"/>
      <c r="AD123" s="678"/>
      <c r="AE123" s="678"/>
      <c r="AF123" s="678"/>
      <c r="AG123" s="679"/>
      <c r="AH123" s="671"/>
      <c r="AI123" s="672"/>
      <c r="AJ123" s="672"/>
      <c r="AK123" s="672"/>
      <c r="AL123" s="672"/>
      <c r="AM123" s="672"/>
      <c r="AN123" s="672"/>
      <c r="AO123" s="672"/>
      <c r="AP123" s="672"/>
      <c r="AQ123" s="672"/>
      <c r="AR123" s="672"/>
      <c r="AS123" s="672"/>
      <c r="AT123" s="673"/>
      <c r="AU123" s="384"/>
      <c r="AV123" s="385"/>
      <c r="AW123" s="385"/>
      <c r="AX123" s="386"/>
    </row>
    <row r="124" spans="1:50" ht="24.75" customHeight="1" x14ac:dyDescent="0.15">
      <c r="A124" s="1055"/>
      <c r="B124" s="1056"/>
      <c r="C124" s="1056"/>
      <c r="D124" s="1056"/>
      <c r="E124" s="1056"/>
      <c r="F124" s="1057"/>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5"/>
      <c r="B125" s="1056"/>
      <c r="C125" s="1056"/>
      <c r="D125" s="1056"/>
      <c r="E125" s="1056"/>
      <c r="F125" s="1057"/>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5"/>
      <c r="B126" s="1056"/>
      <c r="C126" s="1056"/>
      <c r="D126" s="1056"/>
      <c r="E126" s="1056"/>
      <c r="F126" s="1057"/>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5"/>
      <c r="B127" s="1056"/>
      <c r="C127" s="1056"/>
      <c r="D127" s="1056"/>
      <c r="E127" s="1056"/>
      <c r="F127" s="1057"/>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5"/>
      <c r="B128" s="1056"/>
      <c r="C128" s="1056"/>
      <c r="D128" s="1056"/>
      <c r="E128" s="1056"/>
      <c r="F128" s="1057"/>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5"/>
      <c r="B129" s="1056"/>
      <c r="C129" s="1056"/>
      <c r="D129" s="1056"/>
      <c r="E129" s="1056"/>
      <c r="F129" s="1057"/>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5"/>
      <c r="B130" s="1056"/>
      <c r="C130" s="1056"/>
      <c r="D130" s="1056"/>
      <c r="E130" s="1056"/>
      <c r="F130" s="1057"/>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5"/>
      <c r="B131" s="1056"/>
      <c r="C131" s="1056"/>
      <c r="D131" s="1056"/>
      <c r="E131" s="1056"/>
      <c r="F131" s="1057"/>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5"/>
      <c r="B132" s="1056"/>
      <c r="C132" s="1056"/>
      <c r="D132" s="1056"/>
      <c r="E132" s="1056"/>
      <c r="F132" s="1057"/>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5"/>
      <c r="B133" s="1056"/>
      <c r="C133" s="1056"/>
      <c r="D133" s="1056"/>
      <c r="E133" s="1056"/>
      <c r="F133" s="105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5"/>
      <c r="B134" s="1056"/>
      <c r="C134" s="1056"/>
      <c r="D134" s="1056"/>
      <c r="E134" s="1056"/>
      <c r="F134" s="1057"/>
      <c r="G134" s="602" t="s">
        <v>414</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415</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5"/>
      <c r="B135" s="1056"/>
      <c r="C135" s="1056"/>
      <c r="D135" s="1056"/>
      <c r="E135" s="1056"/>
      <c r="F135" s="1057"/>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5"/>
      <c r="B136" s="1056"/>
      <c r="C136" s="1056"/>
      <c r="D136" s="1056"/>
      <c r="E136" s="1056"/>
      <c r="F136" s="1057"/>
      <c r="G136" s="677"/>
      <c r="H136" s="678"/>
      <c r="I136" s="678"/>
      <c r="J136" s="678"/>
      <c r="K136" s="679"/>
      <c r="L136" s="671"/>
      <c r="M136" s="672"/>
      <c r="N136" s="672"/>
      <c r="O136" s="672"/>
      <c r="P136" s="672"/>
      <c r="Q136" s="672"/>
      <c r="R136" s="672"/>
      <c r="S136" s="672"/>
      <c r="T136" s="672"/>
      <c r="U136" s="672"/>
      <c r="V136" s="672"/>
      <c r="W136" s="672"/>
      <c r="X136" s="673"/>
      <c r="Y136" s="384"/>
      <c r="Z136" s="385"/>
      <c r="AA136" s="385"/>
      <c r="AB136" s="812"/>
      <c r="AC136" s="677"/>
      <c r="AD136" s="678"/>
      <c r="AE136" s="678"/>
      <c r="AF136" s="678"/>
      <c r="AG136" s="679"/>
      <c r="AH136" s="671"/>
      <c r="AI136" s="672"/>
      <c r="AJ136" s="672"/>
      <c r="AK136" s="672"/>
      <c r="AL136" s="672"/>
      <c r="AM136" s="672"/>
      <c r="AN136" s="672"/>
      <c r="AO136" s="672"/>
      <c r="AP136" s="672"/>
      <c r="AQ136" s="672"/>
      <c r="AR136" s="672"/>
      <c r="AS136" s="672"/>
      <c r="AT136" s="673"/>
      <c r="AU136" s="384"/>
      <c r="AV136" s="385"/>
      <c r="AW136" s="385"/>
      <c r="AX136" s="386"/>
    </row>
    <row r="137" spans="1:50" ht="24.75" customHeight="1" x14ac:dyDescent="0.15">
      <c r="A137" s="1055"/>
      <c r="B137" s="1056"/>
      <c r="C137" s="1056"/>
      <c r="D137" s="1056"/>
      <c r="E137" s="1056"/>
      <c r="F137" s="1057"/>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5"/>
      <c r="B138" s="1056"/>
      <c r="C138" s="1056"/>
      <c r="D138" s="1056"/>
      <c r="E138" s="1056"/>
      <c r="F138" s="1057"/>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5"/>
      <c r="B139" s="1056"/>
      <c r="C139" s="1056"/>
      <c r="D139" s="1056"/>
      <c r="E139" s="1056"/>
      <c r="F139" s="1057"/>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5"/>
      <c r="B140" s="1056"/>
      <c r="C140" s="1056"/>
      <c r="D140" s="1056"/>
      <c r="E140" s="1056"/>
      <c r="F140" s="1057"/>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5"/>
      <c r="B141" s="1056"/>
      <c r="C141" s="1056"/>
      <c r="D141" s="1056"/>
      <c r="E141" s="1056"/>
      <c r="F141" s="1057"/>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5"/>
      <c r="B142" s="1056"/>
      <c r="C142" s="1056"/>
      <c r="D142" s="1056"/>
      <c r="E142" s="1056"/>
      <c r="F142" s="1057"/>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5"/>
      <c r="B143" s="1056"/>
      <c r="C143" s="1056"/>
      <c r="D143" s="1056"/>
      <c r="E143" s="1056"/>
      <c r="F143" s="1057"/>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5"/>
      <c r="B144" s="1056"/>
      <c r="C144" s="1056"/>
      <c r="D144" s="1056"/>
      <c r="E144" s="1056"/>
      <c r="F144" s="1057"/>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5"/>
      <c r="B145" s="1056"/>
      <c r="C145" s="1056"/>
      <c r="D145" s="1056"/>
      <c r="E145" s="1056"/>
      <c r="F145" s="1057"/>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5"/>
      <c r="B146" s="1056"/>
      <c r="C146" s="1056"/>
      <c r="D146" s="1056"/>
      <c r="E146" s="1056"/>
      <c r="F146" s="105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5"/>
      <c r="B147" s="1056"/>
      <c r="C147" s="1056"/>
      <c r="D147" s="1056"/>
      <c r="E147" s="1056"/>
      <c r="F147" s="1057"/>
      <c r="G147" s="602" t="s">
        <v>416</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5"/>
      <c r="B148" s="1056"/>
      <c r="C148" s="1056"/>
      <c r="D148" s="1056"/>
      <c r="E148" s="1056"/>
      <c r="F148" s="1057"/>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5"/>
      <c r="B149" s="1056"/>
      <c r="C149" s="1056"/>
      <c r="D149" s="1056"/>
      <c r="E149" s="1056"/>
      <c r="F149" s="1057"/>
      <c r="G149" s="677"/>
      <c r="H149" s="678"/>
      <c r="I149" s="678"/>
      <c r="J149" s="678"/>
      <c r="K149" s="679"/>
      <c r="L149" s="671"/>
      <c r="M149" s="672"/>
      <c r="N149" s="672"/>
      <c r="O149" s="672"/>
      <c r="P149" s="672"/>
      <c r="Q149" s="672"/>
      <c r="R149" s="672"/>
      <c r="S149" s="672"/>
      <c r="T149" s="672"/>
      <c r="U149" s="672"/>
      <c r="V149" s="672"/>
      <c r="W149" s="672"/>
      <c r="X149" s="673"/>
      <c r="Y149" s="384"/>
      <c r="Z149" s="385"/>
      <c r="AA149" s="385"/>
      <c r="AB149" s="812"/>
      <c r="AC149" s="677"/>
      <c r="AD149" s="678"/>
      <c r="AE149" s="678"/>
      <c r="AF149" s="678"/>
      <c r="AG149" s="679"/>
      <c r="AH149" s="671"/>
      <c r="AI149" s="672"/>
      <c r="AJ149" s="672"/>
      <c r="AK149" s="672"/>
      <c r="AL149" s="672"/>
      <c r="AM149" s="672"/>
      <c r="AN149" s="672"/>
      <c r="AO149" s="672"/>
      <c r="AP149" s="672"/>
      <c r="AQ149" s="672"/>
      <c r="AR149" s="672"/>
      <c r="AS149" s="672"/>
      <c r="AT149" s="673"/>
      <c r="AU149" s="384"/>
      <c r="AV149" s="385"/>
      <c r="AW149" s="385"/>
      <c r="AX149" s="386"/>
    </row>
    <row r="150" spans="1:50" ht="24.75" customHeight="1" x14ac:dyDescent="0.15">
      <c r="A150" s="1055"/>
      <c r="B150" s="1056"/>
      <c r="C150" s="1056"/>
      <c r="D150" s="1056"/>
      <c r="E150" s="1056"/>
      <c r="F150" s="1057"/>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5"/>
      <c r="B151" s="1056"/>
      <c r="C151" s="1056"/>
      <c r="D151" s="1056"/>
      <c r="E151" s="1056"/>
      <c r="F151" s="1057"/>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5"/>
      <c r="B152" s="1056"/>
      <c r="C152" s="1056"/>
      <c r="D152" s="1056"/>
      <c r="E152" s="1056"/>
      <c r="F152" s="1057"/>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5"/>
      <c r="B153" s="1056"/>
      <c r="C153" s="1056"/>
      <c r="D153" s="1056"/>
      <c r="E153" s="1056"/>
      <c r="F153" s="1057"/>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5"/>
      <c r="B154" s="1056"/>
      <c r="C154" s="1056"/>
      <c r="D154" s="1056"/>
      <c r="E154" s="1056"/>
      <c r="F154" s="1057"/>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5"/>
      <c r="B155" s="1056"/>
      <c r="C155" s="1056"/>
      <c r="D155" s="1056"/>
      <c r="E155" s="1056"/>
      <c r="F155" s="1057"/>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5"/>
      <c r="B156" s="1056"/>
      <c r="C156" s="1056"/>
      <c r="D156" s="1056"/>
      <c r="E156" s="1056"/>
      <c r="F156" s="1057"/>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5"/>
      <c r="B157" s="1056"/>
      <c r="C157" s="1056"/>
      <c r="D157" s="1056"/>
      <c r="E157" s="1056"/>
      <c r="F157" s="1057"/>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5"/>
      <c r="B158" s="1056"/>
      <c r="C158" s="1056"/>
      <c r="D158" s="1056"/>
      <c r="E158" s="1056"/>
      <c r="F158" s="1057"/>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417</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5"/>
      <c r="B162" s="1056"/>
      <c r="C162" s="1056"/>
      <c r="D162" s="1056"/>
      <c r="E162" s="1056"/>
      <c r="F162" s="1057"/>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5"/>
      <c r="B163" s="1056"/>
      <c r="C163" s="1056"/>
      <c r="D163" s="1056"/>
      <c r="E163" s="1056"/>
      <c r="F163" s="1057"/>
      <c r="G163" s="677"/>
      <c r="H163" s="678"/>
      <c r="I163" s="678"/>
      <c r="J163" s="678"/>
      <c r="K163" s="679"/>
      <c r="L163" s="671"/>
      <c r="M163" s="672"/>
      <c r="N163" s="672"/>
      <c r="O163" s="672"/>
      <c r="P163" s="672"/>
      <c r="Q163" s="672"/>
      <c r="R163" s="672"/>
      <c r="S163" s="672"/>
      <c r="T163" s="672"/>
      <c r="U163" s="672"/>
      <c r="V163" s="672"/>
      <c r="W163" s="672"/>
      <c r="X163" s="673"/>
      <c r="Y163" s="384"/>
      <c r="Z163" s="385"/>
      <c r="AA163" s="385"/>
      <c r="AB163" s="812"/>
      <c r="AC163" s="677"/>
      <c r="AD163" s="678"/>
      <c r="AE163" s="678"/>
      <c r="AF163" s="678"/>
      <c r="AG163" s="679"/>
      <c r="AH163" s="671"/>
      <c r="AI163" s="672"/>
      <c r="AJ163" s="672"/>
      <c r="AK163" s="672"/>
      <c r="AL163" s="672"/>
      <c r="AM163" s="672"/>
      <c r="AN163" s="672"/>
      <c r="AO163" s="672"/>
      <c r="AP163" s="672"/>
      <c r="AQ163" s="672"/>
      <c r="AR163" s="672"/>
      <c r="AS163" s="672"/>
      <c r="AT163" s="673"/>
      <c r="AU163" s="384"/>
      <c r="AV163" s="385"/>
      <c r="AW163" s="385"/>
      <c r="AX163" s="386"/>
    </row>
    <row r="164" spans="1:50" ht="24.75" customHeight="1" x14ac:dyDescent="0.15">
      <c r="A164" s="1055"/>
      <c r="B164" s="1056"/>
      <c r="C164" s="1056"/>
      <c r="D164" s="1056"/>
      <c r="E164" s="1056"/>
      <c r="F164" s="1057"/>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5"/>
      <c r="B165" s="1056"/>
      <c r="C165" s="1056"/>
      <c r="D165" s="1056"/>
      <c r="E165" s="1056"/>
      <c r="F165" s="1057"/>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5"/>
      <c r="B166" s="1056"/>
      <c r="C166" s="1056"/>
      <c r="D166" s="1056"/>
      <c r="E166" s="1056"/>
      <c r="F166" s="1057"/>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5"/>
      <c r="B167" s="1056"/>
      <c r="C167" s="1056"/>
      <c r="D167" s="1056"/>
      <c r="E167" s="1056"/>
      <c r="F167" s="1057"/>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5"/>
      <c r="B168" s="1056"/>
      <c r="C168" s="1056"/>
      <c r="D168" s="1056"/>
      <c r="E168" s="1056"/>
      <c r="F168" s="1057"/>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5"/>
      <c r="B169" s="1056"/>
      <c r="C169" s="1056"/>
      <c r="D169" s="1056"/>
      <c r="E169" s="1056"/>
      <c r="F169" s="1057"/>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5"/>
      <c r="B170" s="1056"/>
      <c r="C170" s="1056"/>
      <c r="D170" s="1056"/>
      <c r="E170" s="1056"/>
      <c r="F170" s="1057"/>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5"/>
      <c r="B171" s="1056"/>
      <c r="C171" s="1056"/>
      <c r="D171" s="1056"/>
      <c r="E171" s="1056"/>
      <c r="F171" s="1057"/>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5"/>
      <c r="B172" s="1056"/>
      <c r="C172" s="1056"/>
      <c r="D172" s="1056"/>
      <c r="E172" s="1056"/>
      <c r="F172" s="1057"/>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5"/>
      <c r="B173" s="1056"/>
      <c r="C173" s="1056"/>
      <c r="D173" s="1056"/>
      <c r="E173" s="1056"/>
      <c r="F173" s="105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5"/>
      <c r="B174" s="1056"/>
      <c r="C174" s="1056"/>
      <c r="D174" s="1056"/>
      <c r="E174" s="1056"/>
      <c r="F174" s="1057"/>
      <c r="G174" s="602" t="s">
        <v>418</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419</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5"/>
      <c r="B175" s="1056"/>
      <c r="C175" s="1056"/>
      <c r="D175" s="1056"/>
      <c r="E175" s="1056"/>
      <c r="F175" s="1057"/>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5"/>
      <c r="B176" s="1056"/>
      <c r="C176" s="1056"/>
      <c r="D176" s="1056"/>
      <c r="E176" s="1056"/>
      <c r="F176" s="1057"/>
      <c r="G176" s="677"/>
      <c r="H176" s="678"/>
      <c r="I176" s="678"/>
      <c r="J176" s="678"/>
      <c r="K176" s="679"/>
      <c r="L176" s="671"/>
      <c r="M176" s="672"/>
      <c r="N176" s="672"/>
      <c r="O176" s="672"/>
      <c r="P176" s="672"/>
      <c r="Q176" s="672"/>
      <c r="R176" s="672"/>
      <c r="S176" s="672"/>
      <c r="T176" s="672"/>
      <c r="U176" s="672"/>
      <c r="V176" s="672"/>
      <c r="W176" s="672"/>
      <c r="X176" s="673"/>
      <c r="Y176" s="384"/>
      <c r="Z176" s="385"/>
      <c r="AA176" s="385"/>
      <c r="AB176" s="812"/>
      <c r="AC176" s="677"/>
      <c r="AD176" s="678"/>
      <c r="AE176" s="678"/>
      <c r="AF176" s="678"/>
      <c r="AG176" s="679"/>
      <c r="AH176" s="671"/>
      <c r="AI176" s="672"/>
      <c r="AJ176" s="672"/>
      <c r="AK176" s="672"/>
      <c r="AL176" s="672"/>
      <c r="AM176" s="672"/>
      <c r="AN176" s="672"/>
      <c r="AO176" s="672"/>
      <c r="AP176" s="672"/>
      <c r="AQ176" s="672"/>
      <c r="AR176" s="672"/>
      <c r="AS176" s="672"/>
      <c r="AT176" s="673"/>
      <c r="AU176" s="384"/>
      <c r="AV176" s="385"/>
      <c r="AW176" s="385"/>
      <c r="AX176" s="386"/>
    </row>
    <row r="177" spans="1:50" ht="24.75" customHeight="1" x14ac:dyDescent="0.15">
      <c r="A177" s="1055"/>
      <c r="B177" s="1056"/>
      <c r="C177" s="1056"/>
      <c r="D177" s="1056"/>
      <c r="E177" s="1056"/>
      <c r="F177" s="1057"/>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5"/>
      <c r="B178" s="1056"/>
      <c r="C178" s="1056"/>
      <c r="D178" s="1056"/>
      <c r="E178" s="1056"/>
      <c r="F178" s="1057"/>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5"/>
      <c r="B179" s="1056"/>
      <c r="C179" s="1056"/>
      <c r="D179" s="1056"/>
      <c r="E179" s="1056"/>
      <c r="F179" s="1057"/>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5"/>
      <c r="B180" s="1056"/>
      <c r="C180" s="1056"/>
      <c r="D180" s="1056"/>
      <c r="E180" s="1056"/>
      <c r="F180" s="1057"/>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5"/>
      <c r="B181" s="1056"/>
      <c r="C181" s="1056"/>
      <c r="D181" s="1056"/>
      <c r="E181" s="1056"/>
      <c r="F181" s="1057"/>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5"/>
      <c r="B182" s="1056"/>
      <c r="C182" s="1056"/>
      <c r="D182" s="1056"/>
      <c r="E182" s="1056"/>
      <c r="F182" s="1057"/>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5"/>
      <c r="B183" s="1056"/>
      <c r="C183" s="1056"/>
      <c r="D183" s="1056"/>
      <c r="E183" s="1056"/>
      <c r="F183" s="1057"/>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5"/>
      <c r="B184" s="1056"/>
      <c r="C184" s="1056"/>
      <c r="D184" s="1056"/>
      <c r="E184" s="1056"/>
      <c r="F184" s="1057"/>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5"/>
      <c r="B185" s="1056"/>
      <c r="C185" s="1056"/>
      <c r="D185" s="1056"/>
      <c r="E185" s="1056"/>
      <c r="F185" s="1057"/>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5"/>
      <c r="B186" s="1056"/>
      <c r="C186" s="1056"/>
      <c r="D186" s="1056"/>
      <c r="E186" s="1056"/>
      <c r="F186" s="105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5"/>
      <c r="B187" s="1056"/>
      <c r="C187" s="1056"/>
      <c r="D187" s="1056"/>
      <c r="E187" s="1056"/>
      <c r="F187" s="1057"/>
      <c r="G187" s="602" t="s">
        <v>421</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420</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5"/>
      <c r="B188" s="1056"/>
      <c r="C188" s="1056"/>
      <c r="D188" s="1056"/>
      <c r="E188" s="1056"/>
      <c r="F188" s="1057"/>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5"/>
      <c r="B189" s="1056"/>
      <c r="C189" s="1056"/>
      <c r="D189" s="1056"/>
      <c r="E189" s="1056"/>
      <c r="F189" s="1057"/>
      <c r="G189" s="677"/>
      <c r="H189" s="678"/>
      <c r="I189" s="678"/>
      <c r="J189" s="678"/>
      <c r="K189" s="679"/>
      <c r="L189" s="671"/>
      <c r="M189" s="672"/>
      <c r="N189" s="672"/>
      <c r="O189" s="672"/>
      <c r="P189" s="672"/>
      <c r="Q189" s="672"/>
      <c r="R189" s="672"/>
      <c r="S189" s="672"/>
      <c r="T189" s="672"/>
      <c r="U189" s="672"/>
      <c r="V189" s="672"/>
      <c r="W189" s="672"/>
      <c r="X189" s="673"/>
      <c r="Y189" s="384"/>
      <c r="Z189" s="385"/>
      <c r="AA189" s="385"/>
      <c r="AB189" s="812"/>
      <c r="AC189" s="677"/>
      <c r="AD189" s="678"/>
      <c r="AE189" s="678"/>
      <c r="AF189" s="678"/>
      <c r="AG189" s="679"/>
      <c r="AH189" s="671"/>
      <c r="AI189" s="672"/>
      <c r="AJ189" s="672"/>
      <c r="AK189" s="672"/>
      <c r="AL189" s="672"/>
      <c r="AM189" s="672"/>
      <c r="AN189" s="672"/>
      <c r="AO189" s="672"/>
      <c r="AP189" s="672"/>
      <c r="AQ189" s="672"/>
      <c r="AR189" s="672"/>
      <c r="AS189" s="672"/>
      <c r="AT189" s="673"/>
      <c r="AU189" s="384"/>
      <c r="AV189" s="385"/>
      <c r="AW189" s="385"/>
      <c r="AX189" s="386"/>
    </row>
    <row r="190" spans="1:50" ht="24.75" customHeight="1" x14ac:dyDescent="0.15">
      <c r="A190" s="1055"/>
      <c r="B190" s="1056"/>
      <c r="C190" s="1056"/>
      <c r="D190" s="1056"/>
      <c r="E190" s="1056"/>
      <c r="F190" s="1057"/>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5"/>
      <c r="B191" s="1056"/>
      <c r="C191" s="1056"/>
      <c r="D191" s="1056"/>
      <c r="E191" s="1056"/>
      <c r="F191" s="1057"/>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5"/>
      <c r="B192" s="1056"/>
      <c r="C192" s="1056"/>
      <c r="D192" s="1056"/>
      <c r="E192" s="1056"/>
      <c r="F192" s="1057"/>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5"/>
      <c r="B193" s="1056"/>
      <c r="C193" s="1056"/>
      <c r="D193" s="1056"/>
      <c r="E193" s="1056"/>
      <c r="F193" s="1057"/>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5"/>
      <c r="B194" s="1056"/>
      <c r="C194" s="1056"/>
      <c r="D194" s="1056"/>
      <c r="E194" s="1056"/>
      <c r="F194" s="1057"/>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5"/>
      <c r="B195" s="1056"/>
      <c r="C195" s="1056"/>
      <c r="D195" s="1056"/>
      <c r="E195" s="1056"/>
      <c r="F195" s="1057"/>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5"/>
      <c r="B196" s="1056"/>
      <c r="C196" s="1056"/>
      <c r="D196" s="1056"/>
      <c r="E196" s="1056"/>
      <c r="F196" s="1057"/>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5"/>
      <c r="B197" s="1056"/>
      <c r="C197" s="1056"/>
      <c r="D197" s="1056"/>
      <c r="E197" s="1056"/>
      <c r="F197" s="1057"/>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5"/>
      <c r="B198" s="1056"/>
      <c r="C198" s="1056"/>
      <c r="D198" s="1056"/>
      <c r="E198" s="1056"/>
      <c r="F198" s="1057"/>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5"/>
      <c r="B199" s="1056"/>
      <c r="C199" s="1056"/>
      <c r="D199" s="1056"/>
      <c r="E199" s="1056"/>
      <c r="F199" s="105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5"/>
      <c r="B200" s="1056"/>
      <c r="C200" s="1056"/>
      <c r="D200" s="1056"/>
      <c r="E200" s="1056"/>
      <c r="F200" s="1057"/>
      <c r="G200" s="602" t="s">
        <v>422</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5"/>
      <c r="B201" s="1056"/>
      <c r="C201" s="1056"/>
      <c r="D201" s="1056"/>
      <c r="E201" s="1056"/>
      <c r="F201" s="1057"/>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5"/>
      <c r="B202" s="1056"/>
      <c r="C202" s="1056"/>
      <c r="D202" s="1056"/>
      <c r="E202" s="1056"/>
      <c r="F202" s="1057"/>
      <c r="G202" s="677"/>
      <c r="H202" s="678"/>
      <c r="I202" s="678"/>
      <c r="J202" s="678"/>
      <c r="K202" s="679"/>
      <c r="L202" s="671"/>
      <c r="M202" s="672"/>
      <c r="N202" s="672"/>
      <c r="O202" s="672"/>
      <c r="P202" s="672"/>
      <c r="Q202" s="672"/>
      <c r="R202" s="672"/>
      <c r="S202" s="672"/>
      <c r="T202" s="672"/>
      <c r="U202" s="672"/>
      <c r="V202" s="672"/>
      <c r="W202" s="672"/>
      <c r="X202" s="673"/>
      <c r="Y202" s="384"/>
      <c r="Z202" s="385"/>
      <c r="AA202" s="385"/>
      <c r="AB202" s="812"/>
      <c r="AC202" s="677"/>
      <c r="AD202" s="678"/>
      <c r="AE202" s="678"/>
      <c r="AF202" s="678"/>
      <c r="AG202" s="679"/>
      <c r="AH202" s="671"/>
      <c r="AI202" s="672"/>
      <c r="AJ202" s="672"/>
      <c r="AK202" s="672"/>
      <c r="AL202" s="672"/>
      <c r="AM202" s="672"/>
      <c r="AN202" s="672"/>
      <c r="AO202" s="672"/>
      <c r="AP202" s="672"/>
      <c r="AQ202" s="672"/>
      <c r="AR202" s="672"/>
      <c r="AS202" s="672"/>
      <c r="AT202" s="673"/>
      <c r="AU202" s="384"/>
      <c r="AV202" s="385"/>
      <c r="AW202" s="385"/>
      <c r="AX202" s="386"/>
    </row>
    <row r="203" spans="1:50" ht="24.75" customHeight="1" x14ac:dyDescent="0.15">
      <c r="A203" s="1055"/>
      <c r="B203" s="1056"/>
      <c r="C203" s="1056"/>
      <c r="D203" s="1056"/>
      <c r="E203" s="1056"/>
      <c r="F203" s="1057"/>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5"/>
      <c r="B204" s="1056"/>
      <c r="C204" s="1056"/>
      <c r="D204" s="1056"/>
      <c r="E204" s="1056"/>
      <c r="F204" s="1057"/>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5"/>
      <c r="B205" s="1056"/>
      <c r="C205" s="1056"/>
      <c r="D205" s="1056"/>
      <c r="E205" s="1056"/>
      <c r="F205" s="1057"/>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5"/>
      <c r="B206" s="1056"/>
      <c r="C206" s="1056"/>
      <c r="D206" s="1056"/>
      <c r="E206" s="1056"/>
      <c r="F206" s="1057"/>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5"/>
      <c r="B207" s="1056"/>
      <c r="C207" s="1056"/>
      <c r="D207" s="1056"/>
      <c r="E207" s="1056"/>
      <c r="F207" s="1057"/>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5"/>
      <c r="B208" s="1056"/>
      <c r="C208" s="1056"/>
      <c r="D208" s="1056"/>
      <c r="E208" s="1056"/>
      <c r="F208" s="1057"/>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5"/>
      <c r="B209" s="1056"/>
      <c r="C209" s="1056"/>
      <c r="D209" s="1056"/>
      <c r="E209" s="1056"/>
      <c r="F209" s="1057"/>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5"/>
      <c r="B210" s="1056"/>
      <c r="C210" s="1056"/>
      <c r="D210" s="1056"/>
      <c r="E210" s="1056"/>
      <c r="F210" s="1057"/>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5"/>
      <c r="B211" s="1056"/>
      <c r="C211" s="1056"/>
      <c r="D211" s="1056"/>
      <c r="E211" s="1056"/>
      <c r="F211" s="1057"/>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423</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5"/>
      <c r="B215" s="1056"/>
      <c r="C215" s="1056"/>
      <c r="D215" s="1056"/>
      <c r="E215" s="1056"/>
      <c r="F215" s="1057"/>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5"/>
      <c r="B216" s="1056"/>
      <c r="C216" s="1056"/>
      <c r="D216" s="1056"/>
      <c r="E216" s="1056"/>
      <c r="F216" s="1057"/>
      <c r="G216" s="677"/>
      <c r="H216" s="678"/>
      <c r="I216" s="678"/>
      <c r="J216" s="678"/>
      <c r="K216" s="679"/>
      <c r="L216" s="671"/>
      <c r="M216" s="672"/>
      <c r="N216" s="672"/>
      <c r="O216" s="672"/>
      <c r="P216" s="672"/>
      <c r="Q216" s="672"/>
      <c r="R216" s="672"/>
      <c r="S216" s="672"/>
      <c r="T216" s="672"/>
      <c r="U216" s="672"/>
      <c r="V216" s="672"/>
      <c r="W216" s="672"/>
      <c r="X216" s="673"/>
      <c r="Y216" s="384"/>
      <c r="Z216" s="385"/>
      <c r="AA216" s="385"/>
      <c r="AB216" s="812"/>
      <c r="AC216" s="677"/>
      <c r="AD216" s="678"/>
      <c r="AE216" s="678"/>
      <c r="AF216" s="678"/>
      <c r="AG216" s="679"/>
      <c r="AH216" s="671"/>
      <c r="AI216" s="672"/>
      <c r="AJ216" s="672"/>
      <c r="AK216" s="672"/>
      <c r="AL216" s="672"/>
      <c r="AM216" s="672"/>
      <c r="AN216" s="672"/>
      <c r="AO216" s="672"/>
      <c r="AP216" s="672"/>
      <c r="AQ216" s="672"/>
      <c r="AR216" s="672"/>
      <c r="AS216" s="672"/>
      <c r="AT216" s="673"/>
      <c r="AU216" s="384"/>
      <c r="AV216" s="385"/>
      <c r="AW216" s="385"/>
      <c r="AX216" s="386"/>
    </row>
    <row r="217" spans="1:50" ht="24.75" customHeight="1" x14ac:dyDescent="0.15">
      <c r="A217" s="1055"/>
      <c r="B217" s="1056"/>
      <c r="C217" s="1056"/>
      <c r="D217" s="1056"/>
      <c r="E217" s="1056"/>
      <c r="F217" s="1057"/>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5"/>
      <c r="B218" s="1056"/>
      <c r="C218" s="1056"/>
      <c r="D218" s="1056"/>
      <c r="E218" s="1056"/>
      <c r="F218" s="1057"/>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5"/>
      <c r="B219" s="1056"/>
      <c r="C219" s="1056"/>
      <c r="D219" s="1056"/>
      <c r="E219" s="1056"/>
      <c r="F219" s="1057"/>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5"/>
      <c r="B220" s="1056"/>
      <c r="C220" s="1056"/>
      <c r="D220" s="1056"/>
      <c r="E220" s="1056"/>
      <c r="F220" s="1057"/>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5"/>
      <c r="B221" s="1056"/>
      <c r="C221" s="1056"/>
      <c r="D221" s="1056"/>
      <c r="E221" s="1056"/>
      <c r="F221" s="1057"/>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5"/>
      <c r="B222" s="1056"/>
      <c r="C222" s="1056"/>
      <c r="D222" s="1056"/>
      <c r="E222" s="1056"/>
      <c r="F222" s="1057"/>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5"/>
      <c r="B223" s="1056"/>
      <c r="C223" s="1056"/>
      <c r="D223" s="1056"/>
      <c r="E223" s="1056"/>
      <c r="F223" s="1057"/>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5"/>
      <c r="B224" s="1056"/>
      <c r="C224" s="1056"/>
      <c r="D224" s="1056"/>
      <c r="E224" s="1056"/>
      <c r="F224" s="1057"/>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5"/>
      <c r="B225" s="1056"/>
      <c r="C225" s="1056"/>
      <c r="D225" s="1056"/>
      <c r="E225" s="1056"/>
      <c r="F225" s="1057"/>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5"/>
      <c r="B226" s="1056"/>
      <c r="C226" s="1056"/>
      <c r="D226" s="1056"/>
      <c r="E226" s="1056"/>
      <c r="F226" s="105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5"/>
      <c r="B227" s="1056"/>
      <c r="C227" s="1056"/>
      <c r="D227" s="1056"/>
      <c r="E227" s="1056"/>
      <c r="F227" s="1057"/>
      <c r="G227" s="602" t="s">
        <v>424</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425</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5"/>
      <c r="B228" s="1056"/>
      <c r="C228" s="1056"/>
      <c r="D228" s="1056"/>
      <c r="E228" s="1056"/>
      <c r="F228" s="1057"/>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5"/>
      <c r="B229" s="1056"/>
      <c r="C229" s="1056"/>
      <c r="D229" s="1056"/>
      <c r="E229" s="1056"/>
      <c r="F229" s="1057"/>
      <c r="G229" s="677"/>
      <c r="H229" s="678"/>
      <c r="I229" s="678"/>
      <c r="J229" s="678"/>
      <c r="K229" s="679"/>
      <c r="L229" s="671"/>
      <c r="M229" s="672"/>
      <c r="N229" s="672"/>
      <c r="O229" s="672"/>
      <c r="P229" s="672"/>
      <c r="Q229" s="672"/>
      <c r="R229" s="672"/>
      <c r="S229" s="672"/>
      <c r="T229" s="672"/>
      <c r="U229" s="672"/>
      <c r="V229" s="672"/>
      <c r="W229" s="672"/>
      <c r="X229" s="673"/>
      <c r="Y229" s="384"/>
      <c r="Z229" s="385"/>
      <c r="AA229" s="385"/>
      <c r="AB229" s="812"/>
      <c r="AC229" s="677"/>
      <c r="AD229" s="678"/>
      <c r="AE229" s="678"/>
      <c r="AF229" s="678"/>
      <c r="AG229" s="679"/>
      <c r="AH229" s="671"/>
      <c r="AI229" s="672"/>
      <c r="AJ229" s="672"/>
      <c r="AK229" s="672"/>
      <c r="AL229" s="672"/>
      <c r="AM229" s="672"/>
      <c r="AN229" s="672"/>
      <c r="AO229" s="672"/>
      <c r="AP229" s="672"/>
      <c r="AQ229" s="672"/>
      <c r="AR229" s="672"/>
      <c r="AS229" s="672"/>
      <c r="AT229" s="673"/>
      <c r="AU229" s="384"/>
      <c r="AV229" s="385"/>
      <c r="AW229" s="385"/>
      <c r="AX229" s="386"/>
    </row>
    <row r="230" spans="1:50" ht="24.75" customHeight="1" x14ac:dyDescent="0.15">
      <c r="A230" s="1055"/>
      <c r="B230" s="1056"/>
      <c r="C230" s="1056"/>
      <c r="D230" s="1056"/>
      <c r="E230" s="1056"/>
      <c r="F230" s="1057"/>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5"/>
      <c r="B231" s="1056"/>
      <c r="C231" s="1056"/>
      <c r="D231" s="1056"/>
      <c r="E231" s="1056"/>
      <c r="F231" s="1057"/>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5"/>
      <c r="B232" s="1056"/>
      <c r="C232" s="1056"/>
      <c r="D232" s="1056"/>
      <c r="E232" s="1056"/>
      <c r="F232" s="1057"/>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5"/>
      <c r="B233" s="1056"/>
      <c r="C233" s="1056"/>
      <c r="D233" s="1056"/>
      <c r="E233" s="1056"/>
      <c r="F233" s="1057"/>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5"/>
      <c r="B234" s="1056"/>
      <c r="C234" s="1056"/>
      <c r="D234" s="1056"/>
      <c r="E234" s="1056"/>
      <c r="F234" s="1057"/>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5"/>
      <c r="B235" s="1056"/>
      <c r="C235" s="1056"/>
      <c r="D235" s="1056"/>
      <c r="E235" s="1056"/>
      <c r="F235" s="1057"/>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5"/>
      <c r="B236" s="1056"/>
      <c r="C236" s="1056"/>
      <c r="D236" s="1056"/>
      <c r="E236" s="1056"/>
      <c r="F236" s="1057"/>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5"/>
      <c r="B237" s="1056"/>
      <c r="C237" s="1056"/>
      <c r="D237" s="1056"/>
      <c r="E237" s="1056"/>
      <c r="F237" s="1057"/>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5"/>
      <c r="B238" s="1056"/>
      <c r="C238" s="1056"/>
      <c r="D238" s="1056"/>
      <c r="E238" s="1056"/>
      <c r="F238" s="1057"/>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5"/>
      <c r="B239" s="1056"/>
      <c r="C239" s="1056"/>
      <c r="D239" s="1056"/>
      <c r="E239" s="1056"/>
      <c r="F239" s="105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5"/>
      <c r="B240" s="1056"/>
      <c r="C240" s="1056"/>
      <c r="D240" s="1056"/>
      <c r="E240" s="1056"/>
      <c r="F240" s="1057"/>
      <c r="G240" s="602" t="s">
        <v>426</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427</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5"/>
      <c r="B241" s="1056"/>
      <c r="C241" s="1056"/>
      <c r="D241" s="1056"/>
      <c r="E241" s="1056"/>
      <c r="F241" s="1057"/>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5"/>
      <c r="B242" s="1056"/>
      <c r="C242" s="1056"/>
      <c r="D242" s="1056"/>
      <c r="E242" s="1056"/>
      <c r="F242" s="1057"/>
      <c r="G242" s="677"/>
      <c r="H242" s="678"/>
      <c r="I242" s="678"/>
      <c r="J242" s="678"/>
      <c r="K242" s="679"/>
      <c r="L242" s="671"/>
      <c r="M242" s="672"/>
      <c r="N242" s="672"/>
      <c r="O242" s="672"/>
      <c r="P242" s="672"/>
      <c r="Q242" s="672"/>
      <c r="R242" s="672"/>
      <c r="S242" s="672"/>
      <c r="T242" s="672"/>
      <c r="U242" s="672"/>
      <c r="V242" s="672"/>
      <c r="W242" s="672"/>
      <c r="X242" s="673"/>
      <c r="Y242" s="384"/>
      <c r="Z242" s="385"/>
      <c r="AA242" s="385"/>
      <c r="AB242" s="812"/>
      <c r="AC242" s="677"/>
      <c r="AD242" s="678"/>
      <c r="AE242" s="678"/>
      <c r="AF242" s="678"/>
      <c r="AG242" s="679"/>
      <c r="AH242" s="671"/>
      <c r="AI242" s="672"/>
      <c r="AJ242" s="672"/>
      <c r="AK242" s="672"/>
      <c r="AL242" s="672"/>
      <c r="AM242" s="672"/>
      <c r="AN242" s="672"/>
      <c r="AO242" s="672"/>
      <c r="AP242" s="672"/>
      <c r="AQ242" s="672"/>
      <c r="AR242" s="672"/>
      <c r="AS242" s="672"/>
      <c r="AT242" s="673"/>
      <c r="AU242" s="384"/>
      <c r="AV242" s="385"/>
      <c r="AW242" s="385"/>
      <c r="AX242" s="386"/>
    </row>
    <row r="243" spans="1:50" ht="24.75" customHeight="1" x14ac:dyDescent="0.15">
      <c r="A243" s="1055"/>
      <c r="B243" s="1056"/>
      <c r="C243" s="1056"/>
      <c r="D243" s="1056"/>
      <c r="E243" s="1056"/>
      <c r="F243" s="1057"/>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5"/>
      <c r="B244" s="1056"/>
      <c r="C244" s="1056"/>
      <c r="D244" s="1056"/>
      <c r="E244" s="1056"/>
      <c r="F244" s="1057"/>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5"/>
      <c r="B245" s="1056"/>
      <c r="C245" s="1056"/>
      <c r="D245" s="1056"/>
      <c r="E245" s="1056"/>
      <c r="F245" s="1057"/>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5"/>
      <c r="B246" s="1056"/>
      <c r="C246" s="1056"/>
      <c r="D246" s="1056"/>
      <c r="E246" s="1056"/>
      <c r="F246" s="1057"/>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5"/>
      <c r="B247" s="1056"/>
      <c r="C247" s="1056"/>
      <c r="D247" s="1056"/>
      <c r="E247" s="1056"/>
      <c r="F247" s="1057"/>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5"/>
      <c r="B248" s="1056"/>
      <c r="C248" s="1056"/>
      <c r="D248" s="1056"/>
      <c r="E248" s="1056"/>
      <c r="F248" s="1057"/>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5"/>
      <c r="B249" s="1056"/>
      <c r="C249" s="1056"/>
      <c r="D249" s="1056"/>
      <c r="E249" s="1056"/>
      <c r="F249" s="1057"/>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5"/>
      <c r="B250" s="1056"/>
      <c r="C250" s="1056"/>
      <c r="D250" s="1056"/>
      <c r="E250" s="1056"/>
      <c r="F250" s="1057"/>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5"/>
      <c r="B251" s="1056"/>
      <c r="C251" s="1056"/>
      <c r="D251" s="1056"/>
      <c r="E251" s="1056"/>
      <c r="F251" s="1057"/>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5"/>
      <c r="B252" s="1056"/>
      <c r="C252" s="1056"/>
      <c r="D252" s="1056"/>
      <c r="E252" s="1056"/>
      <c r="F252" s="105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5"/>
      <c r="B253" s="1056"/>
      <c r="C253" s="1056"/>
      <c r="D253" s="1056"/>
      <c r="E253" s="1056"/>
      <c r="F253" s="1057"/>
      <c r="G253" s="602" t="s">
        <v>428</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5"/>
      <c r="B254" s="1056"/>
      <c r="C254" s="1056"/>
      <c r="D254" s="1056"/>
      <c r="E254" s="1056"/>
      <c r="F254" s="1057"/>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5"/>
      <c r="B255" s="1056"/>
      <c r="C255" s="1056"/>
      <c r="D255" s="1056"/>
      <c r="E255" s="1056"/>
      <c r="F255" s="1057"/>
      <c r="G255" s="677"/>
      <c r="H255" s="678"/>
      <c r="I255" s="678"/>
      <c r="J255" s="678"/>
      <c r="K255" s="679"/>
      <c r="L255" s="671"/>
      <c r="M255" s="672"/>
      <c r="N255" s="672"/>
      <c r="O255" s="672"/>
      <c r="P255" s="672"/>
      <c r="Q255" s="672"/>
      <c r="R255" s="672"/>
      <c r="S255" s="672"/>
      <c r="T255" s="672"/>
      <c r="U255" s="672"/>
      <c r="V255" s="672"/>
      <c r="W255" s="672"/>
      <c r="X255" s="673"/>
      <c r="Y255" s="384"/>
      <c r="Z255" s="385"/>
      <c r="AA255" s="385"/>
      <c r="AB255" s="812"/>
      <c r="AC255" s="677"/>
      <c r="AD255" s="678"/>
      <c r="AE255" s="678"/>
      <c r="AF255" s="678"/>
      <c r="AG255" s="679"/>
      <c r="AH255" s="671"/>
      <c r="AI255" s="672"/>
      <c r="AJ255" s="672"/>
      <c r="AK255" s="672"/>
      <c r="AL255" s="672"/>
      <c r="AM255" s="672"/>
      <c r="AN255" s="672"/>
      <c r="AO255" s="672"/>
      <c r="AP255" s="672"/>
      <c r="AQ255" s="672"/>
      <c r="AR255" s="672"/>
      <c r="AS255" s="672"/>
      <c r="AT255" s="673"/>
      <c r="AU255" s="384"/>
      <c r="AV255" s="385"/>
      <c r="AW255" s="385"/>
      <c r="AX255" s="386"/>
    </row>
    <row r="256" spans="1:50" ht="24.75" customHeight="1" x14ac:dyDescent="0.15">
      <c r="A256" s="1055"/>
      <c r="B256" s="1056"/>
      <c r="C256" s="1056"/>
      <c r="D256" s="1056"/>
      <c r="E256" s="1056"/>
      <c r="F256" s="1057"/>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5"/>
      <c r="B257" s="1056"/>
      <c r="C257" s="1056"/>
      <c r="D257" s="1056"/>
      <c r="E257" s="1056"/>
      <c r="F257" s="1057"/>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5"/>
      <c r="B258" s="1056"/>
      <c r="C258" s="1056"/>
      <c r="D258" s="1056"/>
      <c r="E258" s="1056"/>
      <c r="F258" s="1057"/>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5"/>
      <c r="B259" s="1056"/>
      <c r="C259" s="1056"/>
      <c r="D259" s="1056"/>
      <c r="E259" s="1056"/>
      <c r="F259" s="1057"/>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5"/>
      <c r="B260" s="1056"/>
      <c r="C260" s="1056"/>
      <c r="D260" s="1056"/>
      <c r="E260" s="1056"/>
      <c r="F260" s="1057"/>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5"/>
      <c r="B261" s="1056"/>
      <c r="C261" s="1056"/>
      <c r="D261" s="1056"/>
      <c r="E261" s="1056"/>
      <c r="F261" s="1057"/>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5"/>
      <c r="B262" s="1056"/>
      <c r="C262" s="1056"/>
      <c r="D262" s="1056"/>
      <c r="E262" s="1056"/>
      <c r="F262" s="1057"/>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5"/>
      <c r="B263" s="1056"/>
      <c r="C263" s="1056"/>
      <c r="D263" s="1056"/>
      <c r="E263" s="1056"/>
      <c r="F263" s="1057"/>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5"/>
      <c r="B264" s="1056"/>
      <c r="C264" s="1056"/>
      <c r="D264" s="1056"/>
      <c r="E264" s="1056"/>
      <c r="F264" s="1057"/>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2018-06-26T03:06:53Z</cp:lastPrinted>
  <dcterms:created xsi:type="dcterms:W3CDTF">2012-03-13T00:50:25Z</dcterms:created>
  <dcterms:modified xsi:type="dcterms:W3CDTF">2018-06-26T11:46:59Z</dcterms:modified>
</cp:coreProperties>
</file>