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st01\（部局内）大臣官房会計課\予算執行係\30年度\作業依頼\●基金シート\09 最終公表\★HP掲載依頼★\③個別表\"/>
    </mc:Choice>
  </mc:AlternateContent>
  <bookViews>
    <workbookView xWindow="480" yWindow="120" windowWidth="18312" windowHeight="11652" tabRatio="774"/>
  </bookViews>
  <sheets>
    <sheet name="007" sheetId="16" r:id="rId1"/>
  </sheets>
  <definedNames>
    <definedName name="_xlnm._FilterDatabase" localSheetId="0" hidden="1">'007'!$A$1:$Y$11</definedName>
    <definedName name="_xlnm.Print_Area" localSheetId="0">'007'!$A$1:$X$22</definedName>
  </definedNames>
  <calcPr calcId="162913"/>
</workbook>
</file>

<file path=xl/calcChain.xml><?xml version="1.0" encoding="utf-8"?>
<calcChain xmlns="http://schemas.openxmlformats.org/spreadsheetml/2006/main">
  <c r="X11" i="16" l="1"/>
  <c r="W11" i="16"/>
  <c r="V11" i="16"/>
  <c r="U11" i="16"/>
  <c r="T11" i="16"/>
  <c r="S11" i="16"/>
  <c r="R11" i="16"/>
  <c r="Q11" i="16"/>
  <c r="X10" i="16"/>
  <c r="W10" i="16"/>
  <c r="V10" i="16"/>
  <c r="U10" i="16"/>
  <c r="T10" i="16"/>
  <c r="S10" i="16"/>
  <c r="R10" i="16"/>
  <c r="Q10" i="16"/>
  <c r="P10" i="16"/>
  <c r="O10" i="16"/>
  <c r="N10" i="16"/>
  <c r="M10" i="16"/>
  <c r="L10" i="16"/>
  <c r="K10" i="16"/>
  <c r="J10" i="16"/>
  <c r="I10" i="16"/>
  <c r="H10" i="16"/>
  <c r="G10" i="16"/>
  <c r="F10" i="16"/>
  <c r="E10" i="16"/>
  <c r="O23" i="16" s="1"/>
</calcChain>
</file>

<file path=xl/comments1.xml><?xml version="1.0" encoding="utf-8"?>
<comments xmlns="http://schemas.openxmlformats.org/spreadsheetml/2006/main">
  <authors>
    <author xml:space="preserve"> </author>
  </authors>
  <commentList>
    <comment ref="L6" authorId="0" shapeId="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<sst xmlns="http://schemas.openxmlformats.org/spreadsheetml/2006/main" count="74" uniqueCount="50">
  <si>
    <t>債務保証</t>
    <rPh sb="0" eb="2">
      <t>サイム</t>
    </rPh>
    <rPh sb="2" eb="4">
      <t>ホショウ</t>
    </rPh>
    <phoneticPr fontId="1"/>
  </si>
  <si>
    <t>出資</t>
    <rPh sb="0" eb="2">
      <t>シュッシ</t>
    </rPh>
    <phoneticPr fontId="1"/>
  </si>
  <si>
    <t>番
号</t>
    <rPh sb="0" eb="1">
      <t>バン</t>
    </rPh>
    <rPh sb="2" eb="3">
      <t>ゴウ</t>
    </rPh>
    <phoneticPr fontId="1"/>
  </si>
  <si>
    <t>うち
国費相当額</t>
    <rPh sb="3" eb="5">
      <t>コクヒ</t>
    </rPh>
    <rPh sb="5" eb="7">
      <t>ソウトウ</t>
    </rPh>
    <rPh sb="7" eb="8">
      <t>ガク</t>
    </rPh>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</si>
  <si>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</si>
  <si>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</si>
  <si>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</si>
  <si>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</si>
  <si>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</si>
  <si>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</si>
  <si>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</si>
  <si>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</si>
  <si>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</si>
  <si>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</si>
  <si>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</si>
  <si>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</si>
  <si>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</si>
  <si>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※会計区分を番号で記載</t>
    <rPh sb="1" eb="3">
      <t>カイケイ</t>
    </rPh>
    <rPh sb="3" eb="5">
      <t>クブン</t>
    </rPh>
    <rPh sb="6" eb="8">
      <t>バンゴウ</t>
    </rPh>
    <rPh sb="9" eb="11">
      <t>キサイ</t>
    </rPh>
    <phoneticPr fontId="1"/>
  </si>
  <si>
    <t>①一般会計</t>
    <rPh sb="1" eb="3">
      <t>イッパン</t>
    </rPh>
    <rPh sb="3" eb="5">
      <t>カイケイ</t>
    </rPh>
    <phoneticPr fontId="1"/>
  </si>
  <si>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1"/>
  </si>
  <si>
    <t>③地震再保険特別会計</t>
    <rPh sb="1" eb="3">
      <t>ジシン</t>
    </rPh>
    <rPh sb="3" eb="6">
      <t>サイホケン</t>
    </rPh>
    <rPh sb="6" eb="8">
      <t>トクベツ</t>
    </rPh>
    <rPh sb="8" eb="10">
      <t>カイケイ</t>
    </rPh>
    <phoneticPr fontId="1"/>
  </si>
  <si>
    <t>④国債整理基金特別会計</t>
    <rPh sb="1" eb="3">
      <t>コクサイ</t>
    </rPh>
    <rPh sb="3" eb="5">
      <t>セイリ</t>
    </rPh>
    <rPh sb="5" eb="7">
      <t>キキン</t>
    </rPh>
    <rPh sb="7" eb="9">
      <t>トクベツ</t>
    </rPh>
    <rPh sb="9" eb="11">
      <t>カイケイ</t>
    </rPh>
    <phoneticPr fontId="1"/>
  </si>
  <si>
    <t>⑤外国為替資金特別会計</t>
    <rPh sb="1" eb="3">
      <t>ガイコク</t>
    </rPh>
    <rPh sb="3" eb="5">
      <t>カワセ</t>
    </rPh>
    <rPh sb="5" eb="7">
      <t>シキン</t>
    </rPh>
    <rPh sb="7" eb="9">
      <t>トクベツ</t>
    </rPh>
    <rPh sb="9" eb="11">
      <t>カイケイ</t>
    </rPh>
    <phoneticPr fontId="1"/>
  </si>
  <si>
    <t>⑥財政投融資特別会計</t>
    <rPh sb="1" eb="3">
      <t>ザイセイ</t>
    </rPh>
    <rPh sb="3" eb="6">
      <t>トウユウシ</t>
    </rPh>
    <rPh sb="6" eb="8">
      <t>トクベツ</t>
    </rPh>
    <rPh sb="8" eb="10">
      <t>カイケイ</t>
    </rPh>
    <phoneticPr fontId="1"/>
  </si>
  <si>
    <t>⑦エネルギー対策特別会計</t>
    <rPh sb="6" eb="8">
      <t>タイサク</t>
    </rPh>
    <rPh sb="8" eb="10">
      <t>トクベツ</t>
    </rPh>
    <rPh sb="10" eb="12">
      <t>カイケイ</t>
    </rPh>
    <phoneticPr fontId="1"/>
  </si>
  <si>
    <t>⑧労働保険特別会計</t>
    <rPh sb="1" eb="3">
      <t>ロウドウ</t>
    </rPh>
    <rPh sb="3" eb="5">
      <t>ホケン</t>
    </rPh>
    <rPh sb="5" eb="7">
      <t>トクベツ</t>
    </rPh>
    <rPh sb="7" eb="9">
      <t>カイケイ</t>
    </rPh>
    <phoneticPr fontId="1"/>
  </si>
  <si>
    <t>⑨年金特別会計</t>
    <rPh sb="1" eb="3">
      <t>ネンキン</t>
    </rPh>
    <rPh sb="3" eb="5">
      <t>トクベツ</t>
    </rPh>
    <rPh sb="5" eb="7">
      <t>カイケイ</t>
    </rPh>
    <phoneticPr fontId="1"/>
  </si>
  <si>
    <t>⑩食料安定供給特別会計</t>
    <rPh sb="1" eb="3">
      <t>ショクリョウ</t>
    </rPh>
    <rPh sb="3" eb="5">
      <t>アンテイ</t>
    </rPh>
    <rPh sb="5" eb="7">
      <t>キョウキュウ</t>
    </rPh>
    <rPh sb="7" eb="9">
      <t>トクベツ</t>
    </rPh>
    <rPh sb="9" eb="11">
      <t>カイケイ</t>
    </rPh>
    <phoneticPr fontId="1"/>
  </si>
  <si>
    <t>⑪森林保険特別会計</t>
    <rPh sb="1" eb="3">
      <t>シンリン</t>
    </rPh>
    <rPh sb="3" eb="5">
      <t>ホケン</t>
    </rPh>
    <rPh sb="5" eb="7">
      <t>トクベツ</t>
    </rPh>
    <rPh sb="7" eb="9">
      <t>カイケイ</t>
    </rPh>
    <phoneticPr fontId="1"/>
  </si>
  <si>
    <t>⑫国有林野事業債務管理特別会計</t>
    <rPh sb="1" eb="5">
      <t>コクユウリンヤ</t>
    </rPh>
    <rPh sb="5" eb="7">
      <t>ジギョウ</t>
    </rPh>
    <rPh sb="7" eb="9">
      <t>サイム</t>
    </rPh>
    <rPh sb="9" eb="11">
      <t>カンリ</t>
    </rPh>
    <rPh sb="11" eb="13">
      <t>トクベツ</t>
    </rPh>
    <rPh sb="13" eb="15">
      <t>カイケイ</t>
    </rPh>
    <phoneticPr fontId="1"/>
  </si>
  <si>
    <t>⑬貿易再保険特別会計</t>
    <rPh sb="1" eb="3">
      <t>ボウエキ</t>
    </rPh>
    <rPh sb="3" eb="6">
      <t>サイホケン</t>
    </rPh>
    <rPh sb="6" eb="8">
      <t>トクベツ</t>
    </rPh>
    <rPh sb="8" eb="10">
      <t>カイケイ</t>
    </rPh>
    <phoneticPr fontId="1"/>
  </si>
  <si>
    <t>⑭特許特別会計</t>
    <rPh sb="1" eb="3">
      <t>トッキョ</t>
    </rPh>
    <rPh sb="3" eb="5">
      <t>トクベツ</t>
    </rPh>
    <rPh sb="5" eb="7">
      <t>カイケイ</t>
    </rPh>
    <phoneticPr fontId="1"/>
  </si>
  <si>
    <t>⑮自動車安全特別会計</t>
    <rPh sb="1" eb="4">
      <t>ジドウシャ</t>
    </rPh>
    <rPh sb="4" eb="6">
      <t>アンゼン</t>
    </rPh>
    <rPh sb="6" eb="8">
      <t>トクベツ</t>
    </rPh>
    <rPh sb="8" eb="10">
      <t>カイケイ</t>
    </rPh>
    <phoneticPr fontId="1"/>
  </si>
  <si>
    <t>⑯東日本大震災復興特別会計</t>
    <rPh sb="1" eb="2">
      <t>ヒガシ</t>
    </rPh>
    <rPh sb="2" eb="4">
      <t>ニホン</t>
    </rPh>
    <rPh sb="4" eb="7">
      <t>ダイシンサイ</t>
    </rPh>
    <rPh sb="7" eb="9">
      <t>フッコウ</t>
    </rPh>
    <rPh sb="9" eb="11">
      <t>トクベツ</t>
    </rPh>
    <rPh sb="11" eb="13">
      <t>カイケイ</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</si>
  <si>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</si>
  <si>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</si>
  <si>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</si>
  <si>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28年度末基金残高
（ａ）</t>
    <rPh sb="2" eb="4">
      <t>ネンド</t>
    </rPh>
    <rPh sb="4" eb="5">
      <t>マツ</t>
    </rPh>
    <rPh sb="5" eb="7">
      <t>キキン</t>
    </rPh>
    <rPh sb="7" eb="9">
      <t>ザンダカ</t>
    </rPh>
    <phoneticPr fontId="1"/>
  </si>
  <si>
    <t>29　年　度　収　入　支　出</t>
    <rPh sb="3" eb="4">
      <t>トシ</t>
    </rPh>
    <rPh sb="5" eb="6">
      <t>ド</t>
    </rPh>
    <rPh sb="7" eb="8">
      <t>オサム</t>
    </rPh>
    <rPh sb="9" eb="10">
      <t>イ</t>
    </rPh>
    <rPh sb="11" eb="12">
      <t>シ</t>
    </rPh>
    <rPh sb="13" eb="14">
      <t>デ</t>
    </rPh>
    <phoneticPr fontId="1"/>
  </si>
  <si>
    <t>29年度
国庫返納額
（ｄ）</t>
    <rPh sb="2" eb="4">
      <t>ネンド</t>
    </rPh>
    <rPh sb="7" eb="9">
      <t>ヘンノウ</t>
    </rPh>
    <phoneticPr fontId="1"/>
  </si>
  <si>
    <t>29年度末基金残高
(ｅ=ａ+ｂ-ｃ-ｄ)</t>
    <rPh sb="2" eb="4">
      <t>ネンド</t>
    </rPh>
    <rPh sb="4" eb="5">
      <t>マツ</t>
    </rPh>
    <rPh sb="5" eb="7">
      <t>キキン</t>
    </rPh>
    <rPh sb="7" eb="9">
      <t>ザンダカ</t>
    </rPh>
    <phoneticPr fontId="1"/>
  </si>
  <si>
    <t>29年度　事業実施決定等</t>
    <rPh sb="2" eb="4">
      <t>ネンド</t>
    </rPh>
    <rPh sb="5" eb="7">
      <t>ジギョウ</t>
    </rPh>
    <rPh sb="7" eb="9">
      <t>ジッシ</t>
    </rPh>
    <rPh sb="9" eb="11">
      <t>ケッテイ</t>
    </rPh>
    <rPh sb="11" eb="12">
      <t>トウ</t>
    </rPh>
    <phoneticPr fontId="1"/>
  </si>
  <si>
    <t>29年度末　貸付残高等</t>
    <rPh sb="2" eb="4">
      <t>ネンド</t>
    </rPh>
    <rPh sb="4" eb="5">
      <t>マツ</t>
    </rPh>
    <rPh sb="6" eb="8">
      <t>カシツ</t>
    </rPh>
    <rPh sb="8" eb="10">
      <t>ザンダカ</t>
    </rPh>
    <rPh sb="10" eb="11">
      <t>トウ</t>
    </rPh>
    <phoneticPr fontId="1"/>
  </si>
  <si>
    <t>(補助・補てん、利子助成・補給)</t>
    <phoneticPr fontId="1"/>
  </si>
  <si>
    <t>国費相当額</t>
    <phoneticPr fontId="1"/>
  </si>
  <si>
    <t>うち</t>
    <phoneticPr fontId="1"/>
  </si>
  <si>
    <t>茨城県</t>
    <rPh sb="0" eb="3">
      <t>イバラキケン</t>
    </rPh>
    <phoneticPr fontId="1"/>
  </si>
  <si>
    <t>茨城県原子力安全等推進基金
（放射線影響調査等交付金）</t>
  </si>
  <si>
    <t>平成11年に発生した東海村ウラン加工施設の臨界事故による周辺住民の健康不安に対応するため、東海村及び那珂市において希望者に対する健康相談及び心のケア相談等を行う。</t>
  </si>
  <si>
    <t>【個別表】平成30年度基金造成団体別基金執行状況表（007茨城県原子力安全等推進基金（放射線影響調査等交付金））</t>
    <rPh sb="1" eb="3">
      <t>コベツ</t>
    </rPh>
    <rPh sb="3" eb="4">
      <t>ヒョウ</t>
    </rPh>
    <rPh sb="5" eb="7">
      <t>ヘイセイ</t>
    </rPh>
    <rPh sb="9" eb="11">
      <t>ネンド</t>
    </rPh>
    <rPh sb="11" eb="13">
      <t>キキン</t>
    </rPh>
    <rPh sb="13" eb="15">
      <t>ゾウセイ</t>
    </rPh>
    <rPh sb="15" eb="17">
      <t>ダンタイ</t>
    </rPh>
    <rPh sb="17" eb="18">
      <t>ベツ</t>
    </rPh>
    <rPh sb="18" eb="20">
      <t>キキン</t>
    </rPh>
    <rPh sb="20" eb="22">
      <t>シッコウ</t>
    </rPh>
    <rPh sb="22" eb="24">
      <t>ジョウキョウ</t>
    </rPh>
    <rPh sb="24" eb="25">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</si>
</sst>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 #,##0;* \-#,##0;* &quot;-&quot;_ ;@\ "/>
    <numFmt numFmtId="178" formatCode="\(#,##0\);\(* \-#,##0\);\(* \ &quot;-&quot;\ \);@\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b/>
      <sz val="9"/>
      <color indexed="81"/>
      <name val="ＭＳ Ｐゴシック"/>
      <family val="3"/>
      <charset val="128"/>
    </font>
    <font>
      <sz val="10"/>
      <name val="ＭＳ ゴシック"/>
      <family val="3"/>
      <charset val="128"/>
    </font>
    <font>
      <sz val="11"/>
      <name val="ＭＳ Ｐゴシック"/>
      <family val="2"/>
      <charset val="128"/>
      <scheme val="minor"/>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1">
    <xf numFmtId="0" fontId="0" fillId="0" borderId="0">
      <alignment vertical="center"/>
    </xf>
  </cellStyleXfs>
  <cellXfs count="127">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9" fillId="2" borderId="29" xfId="0" applyFont="1" applyFill="1" applyBorder="1" applyAlignment="1">
      <alignment horizontal="center" vertical="center" wrapText="1"/>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Fill="1" applyBorder="1" applyAlignment="1">
      <alignment vertical="center"/>
    </xf>
    <xf numFmtId="177" fontId="0" fillId="0" borderId="0" xfId="0" applyNumberFormat="1" applyFill="1" applyBorder="1" applyAlignment="1">
      <alignment vertical="center"/>
    </xf>
    <xf numFmtId="41" fontId="3" fillId="0" borderId="6" xfId="0" applyNumberFormat="1" applyFont="1" applyBorder="1" applyAlignment="1">
      <alignment horizontal="right" vertical="center"/>
    </xf>
    <xf numFmtId="41" fontId="3" fillId="0" borderId="27"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1" fillId="5" borderId="14" xfId="0" applyFont="1" applyFill="1" applyBorder="1" applyAlignment="1">
      <alignment horizontal="center" vertical="center" wrapText="1"/>
    </xf>
    <xf numFmtId="178" fontId="19" fillId="0" borderId="28" xfId="0" applyNumberFormat="1" applyFont="1" applyBorder="1" applyAlignment="1">
      <alignment horizontal="right" vertical="center"/>
    </xf>
    <xf numFmtId="41" fontId="19" fillId="0" borderId="27" xfId="0" applyNumberFormat="1" applyFont="1" applyBorder="1" applyAlignment="1">
      <alignment horizontal="right" vertical="center"/>
    </xf>
    <xf numFmtId="0" fontId="3" fillId="2" borderId="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41" fontId="3" fillId="4" borderId="30" xfId="0" applyNumberFormat="1" applyFont="1" applyFill="1" applyBorder="1" applyAlignment="1">
      <alignment horizontal="right" vertical="center"/>
    </xf>
    <xf numFmtId="41" fontId="0" fillId="4" borderId="14" xfId="0" applyNumberFormat="1" applyFill="1" applyBorder="1" applyAlignment="1">
      <alignment horizontal="right" vertical="center"/>
    </xf>
    <xf numFmtId="41" fontId="19" fillId="0" borderId="30" xfId="0" applyNumberFormat="1" applyFont="1" applyFill="1" applyBorder="1" applyAlignment="1">
      <alignment horizontal="right" vertical="center"/>
    </xf>
    <xf numFmtId="41" fontId="20" fillId="0" borderId="14" xfId="0" applyNumberFormat="1" applyFont="1" applyFill="1" applyBorder="1" applyAlignment="1">
      <alignment horizontal="right" vertical="center"/>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0" fontId="12" fillId="2" borderId="4" xfId="0" applyFont="1" applyFill="1" applyBorder="1" applyAlignment="1">
      <alignment vertical="center" wrapText="1"/>
    </xf>
    <xf numFmtId="0" fontId="13" fillId="2" borderId="37" xfId="0" applyFont="1" applyFill="1" applyBorder="1" applyAlignment="1">
      <alignment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41" fontId="3" fillId="0" borderId="18" xfId="0" applyNumberFormat="1" applyFont="1" applyBorder="1" applyAlignment="1">
      <alignment horizontal="right" vertical="center"/>
    </xf>
    <xf numFmtId="41" fontId="0" fillId="0" borderId="17" xfId="0" applyNumberFormat="1" applyBorder="1" applyAlignment="1">
      <alignment horizontal="right" vertical="center"/>
    </xf>
    <xf numFmtId="41" fontId="3" fillId="0" borderId="43" xfId="0" applyNumberFormat="1" applyFont="1" applyBorder="1" applyAlignment="1">
      <alignment horizontal="right" vertical="center"/>
    </xf>
    <xf numFmtId="41" fontId="0" fillId="0" borderId="19" xfId="0" applyNumberFormat="1" applyBorder="1" applyAlignment="1">
      <alignment horizontal="righ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Border="1" applyAlignment="1">
      <alignment vertical="center" wrapText="1"/>
    </xf>
    <xf numFmtId="0" fontId="3" fillId="0" borderId="9" xfId="0" applyFont="1" applyBorder="1" applyAlignment="1">
      <alignment vertical="center"/>
    </xf>
    <xf numFmtId="41" fontId="3" fillId="0" borderId="43" xfId="0" applyNumberFormat="1" applyFont="1" applyBorder="1" applyAlignment="1">
      <alignment vertical="center"/>
    </xf>
    <xf numFmtId="41" fontId="0" fillId="0" borderId="19" xfId="0" applyNumberFormat="1" applyBorder="1" applyAlignment="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41" fontId="3" fillId="3" borderId="1" xfId="0" applyNumberFormat="1" applyFont="1" applyFill="1" applyBorder="1" applyAlignment="1">
      <alignment horizontal="right" vertical="center"/>
    </xf>
    <xf numFmtId="41" fontId="0" fillId="3" borderId="44" xfId="0" applyNumberFormat="1" applyFill="1" applyBorder="1" applyAlignment="1">
      <alignment horizontal="right"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11" fillId="5" borderId="4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Y23"/>
  <sheetViews>
    <sheetView tabSelected="1" view="pageBreakPreview" zoomScale="85" zoomScaleNormal="100" zoomScaleSheetLayoutView="85" workbookViewId="0">
      <selection activeCell="D29" sqref="D29"/>
    </sheetView>
  </sheetViews>
  <sheetFormatPr defaultColWidth="9" defaultRowHeight="13.2" outlineLevelRow="1" x14ac:dyDescent="0.2"/>
  <cols>
    <col min="1" max="1" width="4.109375" style="1" customWidth="1"/>
    <col min="2" max="2" width="7.88671875" style="1" customWidth="1"/>
    <col min="3" max="3" width="26.44140625" style="1" customWidth="1"/>
    <col min="4" max="4" width="33" style="1" customWidth="1"/>
    <col min="5" max="16" width="9" style="1" customWidth="1"/>
    <col min="17" max="24" width="8" style="1" customWidth="1"/>
    <col min="25" max="25" width="9" style="32"/>
    <col min="26" max="16384" width="9" style="1"/>
  </cols>
  <sheetData>
    <row r="1" spans="1:25" ht="20.25" customHeight="1" thickBot="1" x14ac:dyDescent="0.25">
      <c r="A1" s="38" t="s">
        <v>49</v>
      </c>
      <c r="B1" s="38"/>
    </row>
    <row r="2" spans="1:25" s="2" customFormat="1" ht="12.75" customHeight="1" x14ac:dyDescent="0.2">
      <c r="A2" s="55" t="s">
        <v>2</v>
      </c>
      <c r="B2" s="55" t="s">
        <v>35</v>
      </c>
      <c r="C2" s="55" t="s">
        <v>12</v>
      </c>
      <c r="D2" s="55" t="s">
        <v>36</v>
      </c>
      <c r="E2" s="54" t="s">
        <v>37</v>
      </c>
      <c r="F2" s="95"/>
      <c r="G2" s="54" t="s">
        <v>38</v>
      </c>
      <c r="H2" s="101"/>
      <c r="I2" s="101"/>
      <c r="J2" s="101"/>
      <c r="K2" s="101"/>
      <c r="L2" s="101"/>
      <c r="M2" s="101"/>
      <c r="N2" s="104" t="s">
        <v>39</v>
      </c>
      <c r="O2" s="54" t="s">
        <v>40</v>
      </c>
      <c r="P2" s="95"/>
      <c r="Q2" s="54" t="s">
        <v>41</v>
      </c>
      <c r="R2" s="64"/>
      <c r="S2" s="64"/>
      <c r="T2" s="64"/>
      <c r="U2" s="64"/>
      <c r="V2" s="54" t="s">
        <v>42</v>
      </c>
      <c r="W2" s="64"/>
      <c r="X2" s="65"/>
      <c r="Y2" s="33"/>
    </row>
    <row r="3" spans="1:25" s="2" customFormat="1" ht="12" customHeight="1" x14ac:dyDescent="0.2">
      <c r="A3" s="56"/>
      <c r="B3" s="120"/>
      <c r="C3" s="56"/>
      <c r="D3" s="56"/>
      <c r="E3" s="96"/>
      <c r="F3" s="97"/>
      <c r="G3" s="102"/>
      <c r="H3" s="103"/>
      <c r="I3" s="103"/>
      <c r="J3" s="103"/>
      <c r="K3" s="103"/>
      <c r="L3" s="103"/>
      <c r="M3" s="103"/>
      <c r="N3" s="105"/>
      <c r="O3" s="96"/>
      <c r="P3" s="97"/>
      <c r="Q3" s="17" t="s">
        <v>8</v>
      </c>
      <c r="R3" s="66" t="s">
        <v>1</v>
      </c>
      <c r="S3" s="66" t="s">
        <v>7</v>
      </c>
      <c r="T3" s="69" t="s">
        <v>0</v>
      </c>
      <c r="U3" s="72" t="s">
        <v>10</v>
      </c>
      <c r="V3" s="75" t="s">
        <v>1</v>
      </c>
      <c r="W3" s="69" t="s">
        <v>7</v>
      </c>
      <c r="X3" s="78" t="s">
        <v>0</v>
      </c>
      <c r="Y3" s="33"/>
    </row>
    <row r="4" spans="1:25" s="2" customFormat="1" ht="13.65" customHeight="1" x14ac:dyDescent="0.2">
      <c r="A4" s="56"/>
      <c r="B4" s="120"/>
      <c r="C4" s="56"/>
      <c r="D4" s="56"/>
      <c r="E4" s="23"/>
      <c r="F4" s="22"/>
      <c r="G4" s="7" t="s">
        <v>4</v>
      </c>
      <c r="H4" s="8"/>
      <c r="I4" s="8"/>
      <c r="J4" s="8"/>
      <c r="K4" s="8"/>
      <c r="L4" s="8"/>
      <c r="M4" s="109" t="s">
        <v>5</v>
      </c>
      <c r="N4" s="105"/>
      <c r="O4" s="23"/>
      <c r="P4" s="22"/>
      <c r="Q4" s="81" t="s">
        <v>43</v>
      </c>
      <c r="R4" s="67"/>
      <c r="S4" s="67"/>
      <c r="T4" s="70"/>
      <c r="U4" s="73"/>
      <c r="V4" s="76"/>
      <c r="W4" s="70"/>
      <c r="X4" s="79"/>
      <c r="Y4" s="33"/>
    </row>
    <row r="5" spans="1:25" s="2" customFormat="1" ht="12" customHeight="1" x14ac:dyDescent="0.2">
      <c r="A5" s="56"/>
      <c r="B5" s="120"/>
      <c r="C5" s="56"/>
      <c r="D5" s="56"/>
      <c r="E5" s="23"/>
      <c r="F5" s="98" t="s">
        <v>3</v>
      </c>
      <c r="G5" s="23"/>
      <c r="H5" s="5" t="s">
        <v>45</v>
      </c>
      <c r="I5" s="39"/>
      <c r="J5" s="39"/>
      <c r="K5" s="39"/>
      <c r="L5" s="40"/>
      <c r="M5" s="110"/>
      <c r="N5" s="105"/>
      <c r="O5" s="23"/>
      <c r="P5" s="98" t="s">
        <v>3</v>
      </c>
      <c r="Q5" s="82"/>
      <c r="R5" s="68"/>
      <c r="S5" s="68"/>
      <c r="T5" s="71"/>
      <c r="U5" s="74"/>
      <c r="V5" s="77"/>
      <c r="W5" s="71"/>
      <c r="X5" s="80"/>
      <c r="Y5" s="33"/>
    </row>
    <row r="6" spans="1:25" s="2" customFormat="1" ht="12" customHeight="1" x14ac:dyDescent="0.2">
      <c r="A6" s="56"/>
      <c r="B6" s="120"/>
      <c r="C6" s="56"/>
      <c r="D6" s="56"/>
      <c r="E6" s="23"/>
      <c r="F6" s="99"/>
      <c r="G6" s="23"/>
      <c r="H6" s="21" t="s">
        <v>44</v>
      </c>
      <c r="I6" s="122" t="s">
        <v>34</v>
      </c>
      <c r="J6" s="123"/>
      <c r="K6" s="124"/>
      <c r="L6" s="107" t="s">
        <v>15</v>
      </c>
      <c r="M6" s="110"/>
      <c r="N6" s="105"/>
      <c r="O6" s="23"/>
      <c r="P6" s="99"/>
      <c r="Q6" s="12" t="s">
        <v>9</v>
      </c>
      <c r="R6" s="13" t="s">
        <v>9</v>
      </c>
      <c r="S6" s="13" t="s">
        <v>9</v>
      </c>
      <c r="T6" s="14" t="s">
        <v>9</v>
      </c>
      <c r="U6" s="15" t="s">
        <v>9</v>
      </c>
      <c r="V6" s="19" t="s">
        <v>9</v>
      </c>
      <c r="W6" s="14" t="s">
        <v>9</v>
      </c>
      <c r="X6" s="15" t="s">
        <v>9</v>
      </c>
      <c r="Y6" s="34" t="s">
        <v>9</v>
      </c>
    </row>
    <row r="7" spans="1:25" s="2" customFormat="1" ht="12.75" customHeight="1" thickBot="1" x14ac:dyDescent="0.25">
      <c r="A7" s="57"/>
      <c r="B7" s="121"/>
      <c r="C7" s="57"/>
      <c r="D7" s="57"/>
      <c r="E7" s="4"/>
      <c r="F7" s="100"/>
      <c r="G7" s="4"/>
      <c r="H7" s="6"/>
      <c r="I7" s="51" t="s">
        <v>13</v>
      </c>
      <c r="J7" s="51" t="s">
        <v>14</v>
      </c>
      <c r="K7" s="51" t="s">
        <v>16</v>
      </c>
      <c r="L7" s="108"/>
      <c r="M7" s="111"/>
      <c r="N7" s="106"/>
      <c r="O7" s="4"/>
      <c r="P7" s="100"/>
      <c r="Q7" s="9" t="s">
        <v>6</v>
      </c>
      <c r="R7" s="10" t="s">
        <v>6</v>
      </c>
      <c r="S7" s="10" t="s">
        <v>6</v>
      </c>
      <c r="T7" s="11" t="s">
        <v>6</v>
      </c>
      <c r="U7" s="16" t="s">
        <v>6</v>
      </c>
      <c r="V7" s="18" t="s">
        <v>6</v>
      </c>
      <c r="W7" s="11" t="s">
        <v>6</v>
      </c>
      <c r="X7" s="20" t="s">
        <v>6</v>
      </c>
      <c r="Y7" s="35" t="s">
        <v>6</v>
      </c>
    </row>
    <row r="8" spans="1:25" s="2" customFormat="1" ht="56.55" customHeight="1" x14ac:dyDescent="0.2">
      <c r="A8" s="89">
        <v>1</v>
      </c>
      <c r="B8" s="116" t="s">
        <v>46</v>
      </c>
      <c r="C8" s="91" t="s">
        <v>47</v>
      </c>
      <c r="D8" s="125" t="s">
        <v>48</v>
      </c>
      <c r="E8" s="87">
        <v>226.55099999999999</v>
      </c>
      <c r="F8" s="85">
        <v>226.55099999999999</v>
      </c>
      <c r="G8" s="87">
        <v>3.4000000000000002E-2</v>
      </c>
      <c r="H8" s="58">
        <v>3.4000000000000002E-2</v>
      </c>
      <c r="I8" s="58">
        <v>0</v>
      </c>
      <c r="J8" s="58">
        <v>0</v>
      </c>
      <c r="K8" s="58">
        <v>0</v>
      </c>
      <c r="L8" s="58">
        <v>3.4000000000000002E-2</v>
      </c>
      <c r="M8" s="60">
        <v>6.7910000000000004</v>
      </c>
      <c r="N8" s="93">
        <v>0</v>
      </c>
      <c r="O8" s="83">
        <v>219.79400000000001</v>
      </c>
      <c r="P8" s="85">
        <v>219.79400000000001</v>
      </c>
      <c r="Q8" s="24">
        <v>0</v>
      </c>
      <c r="R8" s="25">
        <v>0</v>
      </c>
      <c r="S8" s="25">
        <v>0</v>
      </c>
      <c r="T8" s="26">
        <v>0</v>
      </c>
      <c r="U8" s="52">
        <v>0</v>
      </c>
      <c r="V8" s="24">
        <v>0</v>
      </c>
      <c r="W8" s="26">
        <v>0</v>
      </c>
      <c r="X8" s="27">
        <v>0</v>
      </c>
      <c r="Y8" s="36" t="s">
        <v>9</v>
      </c>
    </row>
    <row r="9" spans="1:25" s="2" customFormat="1" ht="56.55" customHeight="1" thickBot="1" x14ac:dyDescent="0.25">
      <c r="A9" s="90"/>
      <c r="B9" s="117"/>
      <c r="C9" s="92"/>
      <c r="D9" s="126"/>
      <c r="E9" s="88"/>
      <c r="F9" s="86"/>
      <c r="G9" s="88"/>
      <c r="H9" s="59"/>
      <c r="I9" s="59"/>
      <c r="J9" s="59"/>
      <c r="K9" s="59"/>
      <c r="L9" s="59"/>
      <c r="M9" s="61"/>
      <c r="N9" s="94"/>
      <c r="O9" s="84"/>
      <c r="P9" s="86"/>
      <c r="Q9" s="43">
        <v>0</v>
      </c>
      <c r="R9" s="44">
        <v>0</v>
      </c>
      <c r="S9" s="44">
        <v>0</v>
      </c>
      <c r="T9" s="45">
        <v>0</v>
      </c>
      <c r="U9" s="53">
        <v>6.7910000000000004</v>
      </c>
      <c r="V9" s="43">
        <v>0</v>
      </c>
      <c r="W9" s="45">
        <v>0</v>
      </c>
      <c r="X9" s="46">
        <v>0</v>
      </c>
      <c r="Y9" s="37" t="s">
        <v>6</v>
      </c>
    </row>
    <row r="10" spans="1:25" s="3" customFormat="1" ht="20.100000000000001" customHeight="1" x14ac:dyDescent="0.2">
      <c r="A10" s="89" t="s">
        <v>11</v>
      </c>
      <c r="B10" s="89">
        <v>1</v>
      </c>
      <c r="C10" s="116"/>
      <c r="D10" s="118"/>
      <c r="E10" s="83">
        <f t="shared" ref="E10:P10" si="0">SUM(E8:E9)</f>
        <v>226.55099999999999</v>
      </c>
      <c r="F10" s="112">
        <f t="shared" si="0"/>
        <v>226.55099999999999</v>
      </c>
      <c r="G10" s="83">
        <f t="shared" si="0"/>
        <v>3.4000000000000002E-2</v>
      </c>
      <c r="H10" s="62">
        <f t="shared" si="0"/>
        <v>3.4000000000000002E-2</v>
      </c>
      <c r="I10" s="62">
        <f t="shared" si="0"/>
        <v>0</v>
      </c>
      <c r="J10" s="62">
        <f t="shared" si="0"/>
        <v>0</v>
      </c>
      <c r="K10" s="62">
        <f t="shared" si="0"/>
        <v>0</v>
      </c>
      <c r="L10" s="62">
        <f t="shared" si="0"/>
        <v>3.4000000000000002E-2</v>
      </c>
      <c r="M10" s="62">
        <f t="shared" si="0"/>
        <v>6.7910000000000004</v>
      </c>
      <c r="N10" s="114">
        <f t="shared" si="0"/>
        <v>0</v>
      </c>
      <c r="O10" s="83">
        <f t="shared" si="0"/>
        <v>219.79400000000001</v>
      </c>
      <c r="P10" s="112">
        <f t="shared" si="0"/>
        <v>219.79400000000001</v>
      </c>
      <c r="Q10" s="28">
        <f t="shared" ref="Q10:X10" si="1">SUMIF($Y$8:$Y$9,$Y$6,Q8:Q9)</f>
        <v>0</v>
      </c>
      <c r="R10" s="29">
        <f t="shared" si="1"/>
        <v>0</v>
      </c>
      <c r="S10" s="29">
        <f t="shared" si="1"/>
        <v>0</v>
      </c>
      <c r="T10" s="30">
        <f t="shared" si="1"/>
        <v>0</v>
      </c>
      <c r="U10" s="29">
        <f t="shared" si="1"/>
        <v>0</v>
      </c>
      <c r="V10" s="28">
        <f t="shared" si="1"/>
        <v>0</v>
      </c>
      <c r="W10" s="30">
        <f t="shared" si="1"/>
        <v>0</v>
      </c>
      <c r="X10" s="31">
        <f t="shared" si="1"/>
        <v>0</v>
      </c>
      <c r="Y10" s="36" t="s">
        <v>9</v>
      </c>
    </row>
    <row r="11" spans="1:25" s="3" customFormat="1" ht="20.100000000000001" customHeight="1" thickBot="1" x14ac:dyDescent="0.25">
      <c r="A11" s="90"/>
      <c r="B11" s="90"/>
      <c r="C11" s="117"/>
      <c r="D11" s="119"/>
      <c r="E11" s="84"/>
      <c r="F11" s="113"/>
      <c r="G11" s="84"/>
      <c r="H11" s="63"/>
      <c r="I11" s="63"/>
      <c r="J11" s="63"/>
      <c r="K11" s="63"/>
      <c r="L11" s="63"/>
      <c r="M11" s="63"/>
      <c r="N11" s="115"/>
      <c r="O11" s="84"/>
      <c r="P11" s="113"/>
      <c r="Q11" s="47">
        <f t="shared" ref="Q11:X11" si="2">SUMIF($Y$8:$Y$9,$Y$7,Q8:Q9)</f>
        <v>0</v>
      </c>
      <c r="R11" s="48">
        <f t="shared" si="2"/>
        <v>0</v>
      </c>
      <c r="S11" s="48">
        <f t="shared" si="2"/>
        <v>0</v>
      </c>
      <c r="T11" s="49">
        <f t="shared" si="2"/>
        <v>0</v>
      </c>
      <c r="U11" s="48">
        <f t="shared" si="2"/>
        <v>6.7910000000000004</v>
      </c>
      <c r="V11" s="47">
        <f t="shared" si="2"/>
        <v>0</v>
      </c>
      <c r="W11" s="49">
        <f t="shared" si="2"/>
        <v>0</v>
      </c>
      <c r="X11" s="50">
        <f t="shared" si="2"/>
        <v>0</v>
      </c>
      <c r="Y11" s="37" t="s">
        <v>6</v>
      </c>
    </row>
    <row r="12" spans="1:25" ht="13.8" hidden="1" outlineLevel="1" thickBot="1" x14ac:dyDescent="0.25">
      <c r="A12" s="1" t="s">
        <v>17</v>
      </c>
    </row>
    <row r="13" spans="1:25" ht="13.8" hidden="1" outlineLevel="1" thickBot="1" x14ac:dyDescent="0.25">
      <c r="C13" s="1" t="s">
        <v>18</v>
      </c>
      <c r="F13" s="1" t="s">
        <v>28</v>
      </c>
      <c r="O13" s="42"/>
    </row>
    <row r="14" spans="1:25" ht="13.8" hidden="1" outlineLevel="1" thickBot="1" x14ac:dyDescent="0.25">
      <c r="C14" s="1" t="s">
        <v>19</v>
      </c>
      <c r="F14" s="1" t="s">
        <v>29</v>
      </c>
    </row>
    <row r="15" spans="1:25" ht="13.8" hidden="1" outlineLevel="1" thickBot="1" x14ac:dyDescent="0.25">
      <c r="C15" s="1" t="s">
        <v>20</v>
      </c>
      <c r="F15" s="1" t="s">
        <v>30</v>
      </c>
    </row>
    <row r="16" spans="1:25" ht="13.8" hidden="1" outlineLevel="1" thickBot="1" x14ac:dyDescent="0.25">
      <c r="C16" s="1" t="s">
        <v>21</v>
      </c>
      <c r="F16" s="1" t="s">
        <v>31</v>
      </c>
    </row>
    <row r="17" spans="3:15" ht="13.8" hidden="1" outlineLevel="1" thickBot="1" x14ac:dyDescent="0.25">
      <c r="C17" s="1" t="s">
        <v>22</v>
      </c>
      <c r="F17" s="1" t="s">
        <v>32</v>
      </c>
    </row>
    <row r="18" spans="3:15" ht="13.8" hidden="1" outlineLevel="1" thickBot="1" x14ac:dyDescent="0.25">
      <c r="C18" s="1" t="s">
        <v>23</v>
      </c>
      <c r="F18" s="1" t="s">
        <v>33</v>
      </c>
    </row>
    <row r="19" spans="3:15" ht="13.8" hidden="1" outlineLevel="1" thickBot="1" x14ac:dyDescent="0.25">
      <c r="C19" s="1" t="s">
        <v>24</v>
      </c>
    </row>
    <row r="20" spans="3:15" ht="13.8" hidden="1" outlineLevel="1" thickBot="1" x14ac:dyDescent="0.25">
      <c r="C20" s="1" t="s">
        <v>25</v>
      </c>
    </row>
    <row r="21" spans="3:15" ht="13.8" hidden="1" outlineLevel="1" thickBot="1" x14ac:dyDescent="0.25">
      <c r="C21" s="1" t="s">
        <v>26</v>
      </c>
    </row>
    <row r="22" spans="3:15" ht="13.8" hidden="1" outlineLevel="1" thickBot="1" x14ac:dyDescent="0.25">
      <c r="C22" s="1" t="s">
        <v>27</v>
      </c>
    </row>
    <row r="23" spans="3:15" collapsed="1" x14ac:dyDescent="0.2">
      <c r="O23" s="41">
        <f>+(+$E$10+$G$10)-($M$10+$N$10)</f>
        <v>219.79399999999998</v>
      </c>
    </row>
  </sheetData>
  <mergeCells count="55">
    <mergeCell ref="V3:V5"/>
    <mergeCell ref="W3:W5"/>
    <mergeCell ref="A2:A7"/>
    <mergeCell ref="B2:B7"/>
    <mergeCell ref="C2:C7"/>
    <mergeCell ref="D2:D7"/>
    <mergeCell ref="E2:F3"/>
    <mergeCell ref="G2:M3"/>
    <mergeCell ref="F8:F9"/>
    <mergeCell ref="X3:X5"/>
    <mergeCell ref="M4:M7"/>
    <mergeCell ref="Q4:Q5"/>
    <mergeCell ref="F5:F7"/>
    <mergeCell ref="P5:P7"/>
    <mergeCell ref="I6:K6"/>
    <mergeCell ref="L6:L7"/>
    <mergeCell ref="N2:N7"/>
    <mergeCell ref="O2:P3"/>
    <mergeCell ref="Q2:U2"/>
    <mergeCell ref="V2:X2"/>
    <mergeCell ref="R3:R5"/>
    <mergeCell ref="S3:S5"/>
    <mergeCell ref="T3:T5"/>
    <mergeCell ref="U3:U5"/>
    <mergeCell ref="A8:A9"/>
    <mergeCell ref="B8:B9"/>
    <mergeCell ref="C8:C9"/>
    <mergeCell ref="D8:D9"/>
    <mergeCell ref="E8:E9"/>
    <mergeCell ref="M8:M9"/>
    <mergeCell ref="N8:N9"/>
    <mergeCell ref="O8:O9"/>
    <mergeCell ref="P8:P9"/>
    <mergeCell ref="A10:A11"/>
    <mergeCell ref="B10:B11"/>
    <mergeCell ref="C10:C11"/>
    <mergeCell ref="D10:D11"/>
    <mergeCell ref="E10:E11"/>
    <mergeCell ref="F10:F11"/>
    <mergeCell ref="G8:G9"/>
    <mergeCell ref="H8:H9"/>
    <mergeCell ref="I8:I9"/>
    <mergeCell ref="J8:J9"/>
    <mergeCell ref="K8:K9"/>
    <mergeCell ref="L8:L9"/>
    <mergeCell ref="M10:M11"/>
    <mergeCell ref="N10:N11"/>
    <mergeCell ref="O10:O11"/>
    <mergeCell ref="P10:P11"/>
    <mergeCell ref="G10:G11"/>
    <mergeCell ref="H10:H11"/>
    <mergeCell ref="I10:I11"/>
    <mergeCell ref="J10:J11"/>
    <mergeCell ref="K10:K11"/>
    <mergeCell ref="L10:L11"/>
  </mergeCells>
  <phoneticPr fontId="1"/>
  <pageMargins left="0.51181102362204722" right="0.31496062992125984" top="0.55118110236220474" bottom="0.55118110236220474" header="0.31496062992125984" footer="0.31496062992125984"/>
  <pageSetup paperSize="9" scale="57" fitToHeight="0" orientation="landscape" r:id="rId1"/>
  <headerFooter>
    <oddHeader>&amp;L【機密性2情報】</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007</vt:lpstr>
      <vt:lpstr>'007'!Print_Area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宮本 重義（行革本部事務局）</dc:creator>
  <cp:lastModifiedBy>長島 裕</cp:lastModifiedBy>
  <cp:lastPrinted>2018-09-06T02:30:28Z</cp:lastPrinted>
  <dcterms:created xsi:type="dcterms:W3CDTF">2010-08-24T08:00:05Z</dcterms:created>
  <dcterms:modified xsi:type="dcterms:W3CDTF">2018-09-19T02:17:05Z</dcterms:modified>
</cp:coreProperties>
</file>