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20751" windowHeight="9167"/>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<sst xmlns="http://schemas.openxmlformats.org/spreadsheetml/2006/main" count="2229" uniqueCount="590">
  <si>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</si>
  <si>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</si>
  <si>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</si>
  <si>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</si>
  <si>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</si>
  <si>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</si>
  <si>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</si>
  <si>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</si>
  <si>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</si>
  <si>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</si>
  <si>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</si>
  <si>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</si>
  <si>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</si>
  <si>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</si>
  <si>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</si>
  <si>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</si>
  <si>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</si>
  <si>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</si>
  <si>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</si>
  <si>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</si>
  <si>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</si>
  <si>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</si>
  <si>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</si>
  <si>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</si>
  <si>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</si>
  <si>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</si>
  <si>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</si>
  <si>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</si>
  <si>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</si>
  <si>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</si>
  <si>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</si>
  <si>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</si>
  <si>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</si>
  <si>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</si>
  <si>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</si>
  <si>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</si>
  <si>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</si>
  <si>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</si>
  <si>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</si>
  <si>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</si>
  <si>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</si>
  <si>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</si>
  <si>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</si>
  <si>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</si>
  <si>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</si>
  <si>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</si>
  <si>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</si>
  <si>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</si>
  <si>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</si>
  <si>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</si>
  <si>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</si>
  <si>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</si>
  <si>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</si>
  <si>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</si>
  <si>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</si>
  <si>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</si>
  <si>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</si>
  <si>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</si>
  <si>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</si>
  <si>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</si>
  <si>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</si>
  <si>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</si>
  <si>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</si>
  <si>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</si>
  <si>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</si>
  <si>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</si>
  <si>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</si>
  <si>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</si>
  <si>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</si>
  <si>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</si>
  <si>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</si>
  <si>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</si>
  <si>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</si>
  <si>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</si>
  <si>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</si>
  <si>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</si>
  <si>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</si>
  <si>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</si>
  <si>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</si>
  <si>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</si>
  <si>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</si>
  <si>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</si>
  <si>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</si>
  <si>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</si>
  <si>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</si>
  <si>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</si>
  <si>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</si>
  <si>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</si>
  <si>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</si>
  <si>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</si>
  <si>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</si>
  <si>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</si>
  <si>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</si>
  <si>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</si>
  <si>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</si>
  <si>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</si>
  <si>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</si>
  <si>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</si>
  <si>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</si>
  <si>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</si>
  <si>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</si>
  <si>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</si>
  <si>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</si>
  <si>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</si>
  <si>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</si>
  <si>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</si>
  <si>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</si>
  <si>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</si>
  <si>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</si>
  <si>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</si>
  <si>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</si>
  <si>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</si>
  <si>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</si>
  <si>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</si>
  <si>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</si>
  <si>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</si>
  <si>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</si>
  <si>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</si>
  <si>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</si>
  <si>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</si>
  <si>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</si>
  <si>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</si>
  <si>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</si>
  <si>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</si>
  <si>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</si>
  <si>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</si>
  <si>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</si>
  <si>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</si>
  <si>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</si>
  <si>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</si>
  <si>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</si>
  <si>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</si>
  <si>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</si>
  <si>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</si>
  <si>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</si>
  <si>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</si>
  <si>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</si>
  <si>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</si>
  <si>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</si>
  <si>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</si>
  <si>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</si>
  <si>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</si>
  <si>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</si>
  <si>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</si>
  <si>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</si>
  <si>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</si>
  <si>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</si>
  <si>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</si>
  <si>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</si>
  <si>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</si>
  <si>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</si>
  <si>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</si>
  <si>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</si>
  <si>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</si>
  <si>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</si>
  <si>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</si>
  <si>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</si>
  <si>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</si>
  <si>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</si>
  <si>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</si>
  <si>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</si>
  <si>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</si>
  <si>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</si>
  <si>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</si>
  <si>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</si>
  <si>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</si>
  <si>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</si>
  <si>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</si>
  <si>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</si>
  <si>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</si>
  <si>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</si>
  <si>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</si>
  <si>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</si>
  <si>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</si>
  <si>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</si>
  <si>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</si>
  <si>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</si>
  <si>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</si>
  <si>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</si>
  <si>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</si>
  <si>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</si>
  <si>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</si>
  <si>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</si>
  <si>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</si>
  <si>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</si>
  <si>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</si>
  <si>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</si>
  <si>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</si>
  <si>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</si>
  <si>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</si>
  <si>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</si>
  <si>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</si>
  <si>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</si>
  <si>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</si>
  <si>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</si>
  <si>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</si>
  <si>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</si>
  <si>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</si>
  <si>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</si>
  <si>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</si>
  <si>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</si>
  <si>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</si>
  <si>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</si>
  <si>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</si>
  <si>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</si>
  <si>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</si>
  <si>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</si>
  <si>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</si>
  <si>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</si>
  <si>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</si>
  <si>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</si>
  <si>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</si>
  <si>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</si>
  <si>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</si>
  <si>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</si>
  <si>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</si>
  <si>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</si>
  <si>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</si>
  <si>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</si>
  <si>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</si>
  <si>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</si>
  <si>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</si>
  <si>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</si>
  <si>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</si>
  <si>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</si>
  <si>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</si>
  <si>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</si>
  <si>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</si>
  <si>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</si>
  <si>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</si>
  <si>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</si>
  <si>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</si>
  <si>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</si>
  <si>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</si>
  <si>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</si>
  <si>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</si>
  <si>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</si>
  <si>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</si>
  <si>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</si>
  <si>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</si>
  <si>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</si>
  <si>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</si>
  <si>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</si>
  <si>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</si>
  <si>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</si>
  <si>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</si>
  <si>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</si>
  <si>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</si>
  <si>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</si>
  <si>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</si>
  <si>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</si>
  <si>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</si>
  <si>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</si>
  <si>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</si>
  <si>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</si>
  <si>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</si>
  <si>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</si>
  <si>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</si>
  <si>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</si>
  <si>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</si>
  <si>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</si>
  <si>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</si>
  <si>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</si>
  <si>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</si>
  <si>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</si>
  <si>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</si>
  <si>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</si>
  <si>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</si>
  <si>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</si>
  <si>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</si>
  <si>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</si>
  <si>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</si>
  <si>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</si>
  <si>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</si>
  <si>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</si>
  <si>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</si>
  <si>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</si>
  <si>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</si>
  <si>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</si>
  <si>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</si>
  <si>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</si>
  <si>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</si>
  <si>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</si>
  <si>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</si>
  <si>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</si>
  <si>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</si>
  <si>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</si>
  <si>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</si>
  <si>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</si>
  <si>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</si>
  <si>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</si>
  <si>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</si>
  <si>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</si>
  <si>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</si>
  <si>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</si>
  <si>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</si>
  <si>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</si>
  <si>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</si>
  <si>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</si>
  <si>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</si>
  <si>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</si>
  <si>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</si>
  <si>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</si>
  <si>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</si>
  <si>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</si>
  <si>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</si>
  <si>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</si>
  <si>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</si>
  <si>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</si>
  <si>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</si>
  <si>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</si>
  <si>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</si>
  <si>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</si>
  <si>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</si>
  <si>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</si>
  <si>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</si>
  <si>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</si>
  <si>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</si>
  <si>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</si>
  <si>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</si>
  <si>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</si>
  <si>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</si>
  <si>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</si>
  <si>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</si>
  <si>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</si>
  <si>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</si>
  <si>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</si>
  <si>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</si>
  <si>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</si>
  <si>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</si>
  <si>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</si>
  <si>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</si>
  <si>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</si>
  <si>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</si>
  <si>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</si>
  <si>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</si>
  <si>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</si>
  <si>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</si>
  <si>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</si>
  <si>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</si>
  <si>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</si>
  <si>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</si>
  <si>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</si>
  <si>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</si>
  <si>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</si>
  <si>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</si>
  <si>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</si>
  <si>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</si>
  <si>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</si>
  <si>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</si>
  <si>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</si>
  <si>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</si>
  <si>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</si>
  <si>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</si>
  <si>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</si>
  <si>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</si>
  <si>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</si>
  <si>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</si>
  <si>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</si>
  <si>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</si>
  <si>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</si>
  <si>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</si>
  <si>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</si>
  <si>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</si>
  <si>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</si>
  <si>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</si>
  <si>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</si>
  <si>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</si>
  <si>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</si>
  <si>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</si>
  <si>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</si>
  <si>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</si>
  <si>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</si>
  <si>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</si>
  <si>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</si>
  <si>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</si>
  <si>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</si>
  <si>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</si>
  <si>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</si>
  <si>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</si>
  <si>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</si>
  <si>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</si>
  <si>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</si>
  <si>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</si>
  <si>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</si>
  <si>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</si>
  <si>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</si>
  <si>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</si>
  <si>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</si>
  <si>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</si>
  <si>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</si>
  <si>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</si>
  <si>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</si>
  <si>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</si>
  <si>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</si>
  <si>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</si>
  <si>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</si>
  <si>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</si>
  <si>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</si>
  <si>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</si>
  <si>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</si>
  <si>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</si>
  <si>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</si>
  <si>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</si>
  <si>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</si>
  <si>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</si>
  <si>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</si>
  <si>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</si>
  <si>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</si>
  <si>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</si>
  <si>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</si>
  <si>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</si>
  <si>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</si>
  <si>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</si>
  <si>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</si>
  <si>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</si>
  <si>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</si>
  <si>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</si>
  <si>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</si>
  <si>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</si>
  <si>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</si>
  <si>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</si>
  <si>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</si>
  <si>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</si>
  <si>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</si>
  <si>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</si>
  <si>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</si>
  <si>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</si>
  <si>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</si>
  <si>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</si>
  <si>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</si>
  <si>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</si>
  <si>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</si>
  <si>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</si>
  <si>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</si>
  <si>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</si>
  <si>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</si>
  <si>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</si>
  <si>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</si>
  <si>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</si>
  <si>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</si>
  <si>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</si>
  <si>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</si>
  <si>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</si>
  <si>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</si>
  <si>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</si>
  <si>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</si>
  <si>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</si>
  <si>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</si>
  <si>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</si>
  <si>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</si>
  <si>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</si>
  <si>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</si>
  <si>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</si>
  <si>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</si>
  <si>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</si>
  <si>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</si>
  <si>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</si>
  <si>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</si>
  <si>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</si>
  <si>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</si>
  <si>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</si>
  <si>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</si>
  <si>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</si>
  <si>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</si>
  <si>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</si>
  <si>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</si>
  <si>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地球環境パートナーシッププラザ運営</t>
    <rPh sb="0" eb="2">
      <t>チキュウ</t>
    </rPh>
    <rPh sb="2" eb="4">
      <t>カンキョウ</t>
    </rPh>
    <rPh sb="15" eb="17">
      <t>ウンエイ</t>
    </rPh>
    <phoneticPr fontId="5"/>
  </si>
  <si>
    <t>平成８年度</t>
    <rPh sb="0" eb="2">
      <t>ヘイセイ</t>
    </rPh>
    <rPh sb="3" eb="5">
      <t>ネンド</t>
    </rPh>
    <phoneticPr fontId="5"/>
  </si>
  <si>
    <t>終了予定なし</t>
    <rPh sb="0" eb="2">
      <t>シュウリョウ</t>
    </rPh>
    <rPh sb="2" eb="4">
      <t>ヨテイ</t>
    </rPh>
    <phoneticPr fontId="5"/>
  </si>
  <si>
    <t>環境経済課民間活動支援室</t>
    <phoneticPr fontId="5"/>
  </si>
  <si>
    <t>環境教育等による環境保全の取組の促進に関する法律第19条</t>
    <phoneticPr fontId="5"/>
  </si>
  <si>
    <t>「環境保全活動、環境保全の意欲の増進及び環境教育並びに協働取組の推進に関する基本的な方針」（平成24年6月26日閣議決定）</t>
    <phoneticPr fontId="5"/>
  </si>
  <si>
    <t>地球環境パートナーシッププラザ及び環境パートナーシップオフィスの拠点として、内外のパートナーシップでの取組の進展に応じ、NGO、企業等各主体間のネットワークの構築、情報や意見の交換の場づくりを行うことにより、パートナーシップの形成・発展を促す。</t>
    <phoneticPr fontId="5"/>
  </si>
  <si>
    <t>パートナーシップ促進のための重要な課題について、セミナー・ワークショップの開催、関係団体と協力した調査・普及活動の実施、報告書の収集・整理・提供等を実施し、併せて施設の運営やサービスの提供などを行い、全国でのパートナーシップ形成を促す。また、関東環境パートナーシップオフィスとして、関東地域におけるパートナーシップ促進のための事業を実施する。</t>
    <phoneticPr fontId="5"/>
  </si>
  <si>
    <t>環境問題の解決に向けた協働取組を着実に増加させること</t>
    <rPh sb="5" eb="7">
      <t>カイケツ</t>
    </rPh>
    <phoneticPr fontId="5"/>
  </si>
  <si>
    <t>地球環境パートナーシッププラザにおける相談件数</t>
    <phoneticPr fontId="5"/>
  </si>
  <si>
    <t>件</t>
    <rPh sb="0" eb="1">
      <t>ケン</t>
    </rPh>
    <phoneticPr fontId="5"/>
  </si>
  <si>
    <t>-</t>
    <phoneticPr fontId="5"/>
  </si>
  <si>
    <t>件</t>
    <rPh sb="0" eb="1">
      <t>ケン</t>
    </rPh>
    <phoneticPr fontId="5"/>
  </si>
  <si>
    <t>地方環境パートナーシップオフィスを統括する地球環境パートナーシッププラザとして地方環境パートナーシップオフィスに対して情報提供、ノウハウ及びツール等を提供すること</t>
  </si>
  <si>
    <t>NGO等活動情報サイト「環境らしんばん」登録団体数</t>
  </si>
  <si>
    <t>事業費／「環境らしんばん」登録団体数　　　　　　　　　　　　　　</t>
    <rPh sb="0" eb="3">
      <t>ジギョウヒ</t>
    </rPh>
    <rPh sb="5" eb="7">
      <t>カンキョウ</t>
    </rPh>
    <rPh sb="13" eb="15">
      <t>トウロク</t>
    </rPh>
    <rPh sb="15" eb="17">
      <t>ダンタイ</t>
    </rPh>
    <rPh sb="17" eb="18">
      <t>スウ</t>
    </rPh>
    <phoneticPr fontId="5"/>
  </si>
  <si>
    <t>団体</t>
    <rPh sb="0" eb="2">
      <t>ダンタイ</t>
    </rPh>
    <phoneticPr fontId="5"/>
  </si>
  <si>
    <t>万円</t>
    <rPh sb="0" eb="2">
      <t>マンエン</t>
    </rPh>
    <phoneticPr fontId="5"/>
  </si>
  <si>
    <t>　　百万円/団体数</t>
    <rPh sb="2" eb="3">
      <t>ヒャク</t>
    </rPh>
    <rPh sb="3" eb="5">
      <t>マンエン</t>
    </rPh>
    <rPh sb="6" eb="9">
      <t>ダンタイスウ</t>
    </rPh>
    <phoneticPr fontId="5"/>
  </si>
  <si>
    <t>87/1,075</t>
    <phoneticPr fontId="5"/>
  </si>
  <si>
    <t>92/1,125</t>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</si>
  <si>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</si>
  <si>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</si>
  <si>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８．環境・経済・社会の統合的向上</t>
    <rPh sb="2" eb="4">
      <t>カンキョウ</t>
    </rPh>
    <rPh sb="5" eb="7">
      <t>ケイザイ</t>
    </rPh>
    <rPh sb="8" eb="10">
      <t>シャカイ</t>
    </rPh>
    <rPh sb="11" eb="14">
      <t>トウゴウテキ</t>
    </rPh>
    <rPh sb="14" eb="16">
      <t>コウジョウ</t>
    </rPh>
    <phoneticPr fontId="5"/>
  </si>
  <si>
    <t>地球環境パートナーシッププラザにおける対話の場づくり件数</t>
    <rPh sb="0" eb="2">
      <t>チキュウ</t>
    </rPh>
    <rPh sb="2" eb="4">
      <t>カンキョウ</t>
    </rPh>
    <rPh sb="19" eb="21">
      <t>タイワ</t>
    </rPh>
    <rPh sb="22" eb="23">
      <t>バ</t>
    </rPh>
    <rPh sb="26" eb="28">
      <t>ケンスウ</t>
    </rPh>
    <phoneticPr fontId="5"/>
  </si>
  <si>
    <t>「環境教育等促進法」第19条に基づく拠点として地球環境パートナーシッププラザの活動を通じて、広く国民、NPO/NGO、市民活動団体に対して環境教育や環境保全活動の情報提供や意見交換の場の提供、各主体間への協働取組の支援、ホームページ等を通じた情報発信を行い、環境問題の解決のための環境パートナーシップの形成が促進される。</t>
    <rPh sb="1" eb="3">
      <t>カンキョウ</t>
    </rPh>
    <rPh sb="3" eb="5">
      <t>キョウイク</t>
    </rPh>
    <rPh sb="5" eb="6">
      <t>トウ</t>
    </rPh>
    <rPh sb="6" eb="9">
      <t>ソクシンホウ</t>
    </rPh>
    <rPh sb="10" eb="11">
      <t>ダイ</t>
    </rPh>
    <rPh sb="13" eb="14">
      <t>ジョウ</t>
    </rPh>
    <rPh sb="15" eb="16">
      <t>モト</t>
    </rPh>
    <rPh sb="18" eb="20">
      <t>キョテン</t>
    </rPh>
    <rPh sb="23" eb="25">
      <t>チキュウ</t>
    </rPh>
    <rPh sb="25" eb="27">
      <t>カンキョウ</t>
    </rPh>
    <rPh sb="39" eb="41">
      <t>カツドウ</t>
    </rPh>
    <rPh sb="42" eb="43">
      <t>ツウ</t>
    </rPh>
    <rPh sb="46" eb="47">
      <t>ヒロ</t>
    </rPh>
    <rPh sb="48" eb="50">
      <t>コクミン</t>
    </rPh>
    <rPh sb="59" eb="61">
      <t>シミン</t>
    </rPh>
    <rPh sb="61" eb="63">
      <t>カツドウ</t>
    </rPh>
    <rPh sb="63" eb="65">
      <t>ダンタイ</t>
    </rPh>
    <rPh sb="66" eb="67">
      <t>タイ</t>
    </rPh>
    <rPh sb="69" eb="71">
      <t>カンキョウ</t>
    </rPh>
    <rPh sb="71" eb="73">
      <t>キョウイク</t>
    </rPh>
    <rPh sb="74" eb="76">
      <t>カンキョウ</t>
    </rPh>
    <rPh sb="76" eb="78">
      <t>ホゼン</t>
    </rPh>
    <rPh sb="78" eb="80">
      <t>カツドウ</t>
    </rPh>
    <rPh sb="81" eb="83">
      <t>ジョウホウ</t>
    </rPh>
    <rPh sb="83" eb="85">
      <t>テイキョウ</t>
    </rPh>
    <rPh sb="86" eb="88">
      <t>イケン</t>
    </rPh>
    <rPh sb="88" eb="90">
      <t>コウカン</t>
    </rPh>
    <rPh sb="91" eb="92">
      <t>バ</t>
    </rPh>
    <rPh sb="93" eb="95">
      <t>テイキョウ</t>
    </rPh>
    <rPh sb="96" eb="97">
      <t>カク</t>
    </rPh>
    <rPh sb="97" eb="100">
      <t>シュタイカン</t>
    </rPh>
    <rPh sb="102" eb="104">
      <t>キョウドウ</t>
    </rPh>
    <rPh sb="104" eb="106">
      <t>トリクミ</t>
    </rPh>
    <rPh sb="107" eb="109">
      <t>シエン</t>
    </rPh>
    <rPh sb="116" eb="117">
      <t>トウ</t>
    </rPh>
    <rPh sb="118" eb="119">
      <t>ツウ</t>
    </rPh>
    <rPh sb="121" eb="123">
      <t>ジョウホウ</t>
    </rPh>
    <rPh sb="123" eb="125">
      <t>ハッシン</t>
    </rPh>
    <rPh sb="126" eb="127">
      <t>オコナ</t>
    </rPh>
    <rPh sb="129" eb="131">
      <t>カンキョウ</t>
    </rPh>
    <rPh sb="131" eb="133">
      <t>モンダイ</t>
    </rPh>
    <rPh sb="134" eb="136">
      <t>カイケツ</t>
    </rPh>
    <rPh sb="140" eb="142">
      <t>カンキョウ</t>
    </rPh>
    <rPh sb="151" eb="153">
      <t>ケイセイ</t>
    </rPh>
    <rPh sb="154" eb="156">
      <t>ソクシン</t>
    </rPh>
    <phoneticPr fontId="5"/>
  </si>
  <si>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rPh sb="6" eb="8">
      <t>カイセイ</t>
    </rPh>
    <rPh sb="15" eb="16">
      <t>トウ</t>
    </rPh>
    <rPh sb="16" eb="18">
      <t>ソクシン</t>
    </rPh>
    <rPh sb="49" eb="51">
      <t>キテイ</t>
    </rPh>
    <rPh sb="60" eb="62">
      <t>キョウドウ</t>
    </rPh>
    <rPh sb="62" eb="64">
      <t>トリクミ</t>
    </rPh>
    <rPh sb="65" eb="66">
      <t>カン</t>
    </rPh>
    <rPh sb="88" eb="90">
      <t>ジュウジツ</t>
    </rPh>
    <phoneticPr fontId="5"/>
  </si>
  <si>
    <t>○</t>
  </si>
  <si>
    <t>平成23年に改正された環境教育等促進法において、国の責務として協働取組の推進に関する基本的かつ総合的な施策の策定・実施が求められている。</t>
    <rPh sb="6" eb="8">
      <t>カイセイ</t>
    </rPh>
    <rPh sb="15" eb="16">
      <t>トウ</t>
    </rPh>
    <rPh sb="16" eb="18">
      <t>ソクシン</t>
    </rPh>
    <rPh sb="24" eb="25">
      <t>クニ</t>
    </rPh>
    <rPh sb="26" eb="28">
      <t>セキム</t>
    </rPh>
    <rPh sb="31" eb="33">
      <t>キョウドウ</t>
    </rPh>
    <rPh sb="33" eb="35">
      <t>トリクミ</t>
    </rPh>
    <rPh sb="36" eb="38">
      <t>スイシン</t>
    </rPh>
    <rPh sb="39" eb="40">
      <t>カン</t>
    </rPh>
    <rPh sb="42" eb="45">
      <t>キホンテキ</t>
    </rPh>
    <rPh sb="47" eb="50">
      <t>ソウゴウテキ</t>
    </rPh>
    <rPh sb="51" eb="53">
      <t>セサク</t>
    </rPh>
    <rPh sb="54" eb="56">
      <t>サクテイ</t>
    </rPh>
    <rPh sb="57" eb="59">
      <t>ジッシ</t>
    </rPh>
    <rPh sb="60" eb="61">
      <t>モト</t>
    </rPh>
    <phoneticPr fontId="5"/>
  </si>
  <si>
    <t>環境教育等促進法の推進のためには、情報収集、情報発信、相談対応などの中間支援にかかる機能の強化・充実を一層図る必要がある。</t>
    <rPh sb="4" eb="5">
      <t>トウ</t>
    </rPh>
    <rPh sb="5" eb="8">
      <t>ソクシンホウ</t>
    </rPh>
    <rPh sb="9" eb="11">
      <t>スイシン</t>
    </rPh>
    <rPh sb="34" eb="36">
      <t>チュウカン</t>
    </rPh>
    <rPh sb="36" eb="38">
      <t>シエン</t>
    </rPh>
    <phoneticPr fontId="5"/>
  </si>
  <si>
    <t>契約時に見積書を徴取し事業経費であることを確認している。</t>
    <rPh sb="0" eb="3">
      <t>ケイヤクジ</t>
    </rPh>
    <rPh sb="4" eb="7">
      <t>ミツモリショ</t>
    </rPh>
    <rPh sb="8" eb="10">
      <t>チョウシュ</t>
    </rPh>
    <rPh sb="11" eb="13">
      <t>ジギョウ</t>
    </rPh>
    <rPh sb="13" eb="15">
      <t>ケイヒ</t>
    </rPh>
    <rPh sb="21" eb="23">
      <t>カクニン</t>
    </rPh>
    <phoneticPr fontId="5"/>
  </si>
  <si>
    <t>調達実施の際に、これまでの成果等を踏まえ、コスト削減や効率化の検討を行っている。</t>
    <rPh sb="0" eb="2">
      <t>チョウタツ</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</si>
  <si>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</si>
  <si>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協働取組を着実に増加させるための方策などパートナーシップの形成・発展のための今後の事業方針の検討などに活用している。</t>
    <rPh sb="0" eb="2">
      <t>キョウドウ</t>
    </rPh>
    <rPh sb="2" eb="4">
      <t>トリクミ</t>
    </rPh>
    <rPh sb="5" eb="7">
      <t>チャクジツ</t>
    </rPh>
    <rPh sb="8" eb="10">
      <t>ゾウカ</t>
    </rPh>
    <rPh sb="16" eb="18">
      <t>ホウサク</t>
    </rPh>
    <rPh sb="29" eb="31">
      <t>ケイセイ</t>
    </rPh>
    <rPh sb="32" eb="34">
      <t>ハッテン</t>
    </rPh>
    <rPh sb="38" eb="40">
      <t>コンゴ</t>
    </rPh>
    <rPh sb="41" eb="43">
      <t>ジギョウ</t>
    </rPh>
    <rPh sb="43" eb="45">
      <t>ホウシン</t>
    </rPh>
    <rPh sb="46" eb="48">
      <t>ケントウ</t>
    </rPh>
    <rPh sb="51" eb="53">
      <t>カツヨウ</t>
    </rPh>
    <phoneticPr fontId="5"/>
  </si>
  <si>
    <t>A.（一社）環境パートナーシップ会議</t>
    <rPh sb="3" eb="4">
      <t>イッ</t>
    </rPh>
    <rPh sb="4" eb="5">
      <t>シャ</t>
    </rPh>
    <rPh sb="6" eb="8">
      <t>カンキョウ</t>
    </rPh>
    <rPh sb="16" eb="18">
      <t>カイギ</t>
    </rPh>
    <phoneticPr fontId="5"/>
  </si>
  <si>
    <t>B.いであ(株)</t>
    <rPh sb="5" eb="8">
      <t>カブ</t>
    </rPh>
    <phoneticPr fontId="5"/>
  </si>
  <si>
    <t>C.国際連合大学</t>
    <rPh sb="2" eb="4">
      <t>コクサイ</t>
    </rPh>
    <rPh sb="4" eb="6">
      <t>レンゴウ</t>
    </rPh>
    <rPh sb="6" eb="8">
      <t>ダイガク</t>
    </rPh>
    <phoneticPr fontId="5"/>
  </si>
  <si>
    <t>D.富士通エフ・アイ・ピ－(株)</t>
    <rPh sb="2" eb="5">
      <t>フジツウ</t>
    </rPh>
    <rPh sb="13" eb="16">
      <t>カブ</t>
    </rPh>
    <phoneticPr fontId="5"/>
  </si>
  <si>
    <t>E.富士通エフ・アイ・ピ－(株)</t>
    <rPh sb="2" eb="5">
      <t>フジツウ</t>
    </rPh>
    <rPh sb="13" eb="16">
      <t>カブ</t>
    </rPh>
    <phoneticPr fontId="5"/>
  </si>
  <si>
    <t>F. 三井住友信託銀行(株)</t>
    <rPh sb="3" eb="5">
      <t>ミツイ</t>
    </rPh>
    <rPh sb="5" eb="7">
      <t>スミトモ</t>
    </rPh>
    <rPh sb="7" eb="9">
      <t>シンタク</t>
    </rPh>
    <rPh sb="9" eb="11">
      <t>ギンコウ</t>
    </rPh>
    <rPh sb="11" eb="14">
      <t>カブ</t>
    </rPh>
    <phoneticPr fontId="5"/>
  </si>
  <si>
    <t>H.国際連合大学</t>
    <rPh sb="2" eb="4">
      <t>コクサイ</t>
    </rPh>
    <rPh sb="4" eb="6">
      <t>レンゴウ</t>
    </rPh>
    <rPh sb="6" eb="8">
      <t>ダイガク</t>
    </rPh>
    <phoneticPr fontId="5"/>
  </si>
  <si>
    <t>（一般社団法人）環境パートナーシップ会議</t>
    <rPh sb="1" eb="3">
      <t>イッパン</t>
    </rPh>
    <rPh sb="3" eb="7">
      <t>シャダンホウジン</t>
    </rPh>
    <rPh sb="8" eb="10">
      <t>カンキョウ</t>
    </rPh>
    <rPh sb="18" eb="20">
      <t>カイギ</t>
    </rPh>
    <phoneticPr fontId="5"/>
  </si>
  <si>
    <t>随意契約
（その他）</t>
  </si>
  <si>
    <t>いであ株式会社</t>
    <rPh sb="3" eb="7">
      <t>カブシキガイシャ</t>
    </rPh>
    <phoneticPr fontId="5"/>
  </si>
  <si>
    <t>国連持続可能な開発目標（SDGs）の実現に向けたパートナーシップ民間参画推進調査</t>
    <rPh sb="0" eb="2">
      <t>コクレン</t>
    </rPh>
    <rPh sb="2" eb="4">
      <t>ジゾク</t>
    </rPh>
    <rPh sb="4" eb="6">
      <t>カノウ</t>
    </rPh>
    <rPh sb="7" eb="9">
      <t>カイハツ</t>
    </rPh>
    <rPh sb="9" eb="11">
      <t>モクヒョウ</t>
    </rPh>
    <rPh sb="18" eb="20">
      <t>ジツゲン</t>
    </rPh>
    <rPh sb="21" eb="22">
      <t>ム</t>
    </rPh>
    <rPh sb="32" eb="34">
      <t>ミンカン</t>
    </rPh>
    <rPh sb="34" eb="36">
      <t>サンカク</t>
    </rPh>
    <rPh sb="36" eb="38">
      <t>スイシン</t>
    </rPh>
    <rPh sb="38" eb="40">
      <t>チョウサ</t>
    </rPh>
    <phoneticPr fontId="5"/>
  </si>
  <si>
    <t>国際連合大学</t>
    <rPh sb="0" eb="2">
      <t>コクサイ</t>
    </rPh>
    <rPh sb="2" eb="4">
      <t>レンゴウ</t>
    </rPh>
    <rPh sb="4" eb="6">
      <t>ダイガク</t>
    </rPh>
    <phoneticPr fontId="5"/>
  </si>
  <si>
    <t>持続可能な開発目標（SDGs）海外動向調査</t>
    <rPh sb="0" eb="2">
      <t>ジゾク</t>
    </rPh>
    <rPh sb="2" eb="4">
      <t>カノウ</t>
    </rPh>
    <rPh sb="5" eb="7">
      <t>カイハツ</t>
    </rPh>
    <rPh sb="7" eb="9">
      <t>モクヒョウ</t>
    </rPh>
    <rPh sb="15" eb="17">
      <t>カイガイ</t>
    </rPh>
    <rPh sb="17" eb="19">
      <t>ドウコウ</t>
    </rPh>
    <rPh sb="19" eb="21">
      <t>チョウサ</t>
    </rPh>
    <phoneticPr fontId="5"/>
  </si>
  <si>
    <t>富士通エフ・アイ・ピ－株式会社</t>
    <rPh sb="0" eb="3">
      <t>フジツウ</t>
    </rPh>
    <rPh sb="11" eb="15">
      <t>カブシキガイシャ</t>
    </rPh>
    <phoneticPr fontId="5"/>
  </si>
  <si>
    <t>情報提供用パソコン等（国庫債務負担行為）</t>
    <rPh sb="0" eb="2">
      <t>ジョウホウ</t>
    </rPh>
    <rPh sb="2" eb="4">
      <t>テイキョウ</t>
    </rPh>
    <rPh sb="4" eb="5">
      <t>ヨウ</t>
    </rPh>
    <rPh sb="9" eb="10">
      <t>トウ</t>
    </rPh>
    <rPh sb="11" eb="13">
      <t>コッコ</t>
    </rPh>
    <rPh sb="13" eb="15">
      <t>サイム</t>
    </rPh>
    <rPh sb="15" eb="17">
      <t>フタン</t>
    </rPh>
    <rPh sb="17" eb="19">
      <t>コウイ</t>
    </rPh>
    <phoneticPr fontId="5"/>
  </si>
  <si>
    <t>地球環境パートナーシッププラザＨＰ等運用・保守（国庫債務負担行為）</t>
    <rPh sb="0" eb="2">
      <t>チキュウ</t>
    </rPh>
    <rPh sb="2" eb="4">
      <t>カンキョウ</t>
    </rPh>
    <rPh sb="17" eb="18">
      <t>トウ</t>
    </rPh>
    <rPh sb="18" eb="20">
      <t>ウンヨウ</t>
    </rPh>
    <rPh sb="21" eb="23">
      <t>ホシュ</t>
    </rPh>
    <rPh sb="24" eb="26">
      <t>コッコ</t>
    </rPh>
    <rPh sb="26" eb="28">
      <t>サイム</t>
    </rPh>
    <rPh sb="28" eb="30">
      <t>フタン</t>
    </rPh>
    <rPh sb="30" eb="32">
      <t>コウイ</t>
    </rPh>
    <phoneticPr fontId="5"/>
  </si>
  <si>
    <t>三井住友信託銀行株式会社</t>
    <rPh sb="0" eb="2">
      <t>ミツイ</t>
    </rPh>
    <rPh sb="2" eb="4">
      <t>スミトモ</t>
    </rPh>
    <rPh sb="4" eb="6">
      <t>シンタク</t>
    </rPh>
    <rPh sb="6" eb="8">
      <t>ギンコウ</t>
    </rPh>
    <rPh sb="8" eb="12">
      <t>カブシキガイシャ</t>
    </rPh>
    <phoneticPr fontId="5"/>
  </si>
  <si>
    <t>株式会社　コスモス青山</t>
    <rPh sb="0" eb="4">
      <t>カブシキガイシャ</t>
    </rPh>
    <rPh sb="9" eb="11">
      <t>アオヤマ</t>
    </rPh>
    <phoneticPr fontId="5"/>
  </si>
  <si>
    <t>清掃業務</t>
    <rPh sb="0" eb="2">
      <t>セイソウ</t>
    </rPh>
    <rPh sb="2" eb="4">
      <t>ギョウム</t>
    </rPh>
    <phoneticPr fontId="5"/>
  </si>
  <si>
    <t>地球環境パートナーシッププラザ運営に係る電気代及び清掃代</t>
    <rPh sb="0" eb="2">
      <t>チキュウ</t>
    </rPh>
    <rPh sb="2" eb="4">
      <t>カンキョウ</t>
    </rPh>
    <rPh sb="15" eb="17">
      <t>ウンエイ</t>
    </rPh>
    <rPh sb="18" eb="19">
      <t>カカ</t>
    </rPh>
    <rPh sb="20" eb="23">
      <t>デンキダイ</t>
    </rPh>
    <rPh sb="23" eb="24">
      <t>オヨ</t>
    </rPh>
    <rPh sb="25" eb="27">
      <t>セイソウ</t>
    </rPh>
    <rPh sb="27" eb="28">
      <t>ダイ</t>
    </rPh>
    <phoneticPr fontId="5"/>
  </si>
  <si>
    <t>D</t>
  </si>
  <si>
    <t>E</t>
  </si>
  <si>
    <t>地球環境パートナーシッププラザHP運営・保守（国庫債務負担行為）</t>
    <rPh sb="0" eb="2">
      <t>チキュウ</t>
    </rPh>
    <rPh sb="2" eb="4">
      <t>カンキョウ</t>
    </rPh>
    <rPh sb="17" eb="19">
      <t>ウンエイ</t>
    </rPh>
    <rPh sb="20" eb="22">
      <t>ホシュ</t>
    </rPh>
    <rPh sb="23" eb="25">
      <t>コッコ</t>
    </rPh>
    <rPh sb="25" eb="27">
      <t>サイム</t>
    </rPh>
    <rPh sb="27" eb="29">
      <t>フタン</t>
    </rPh>
    <rPh sb="29" eb="31">
      <t>コウイ</t>
    </rPh>
    <phoneticPr fontId="5"/>
  </si>
  <si>
    <t>原則毎週開催されるスタッフミーティングや毎月提出される月次報告書を通じ事業の進捗状況を把握している。国連大学と環境省の関係者により構成される共同運営委員会や、様々なステークホルダーにより構成される運営委員会においても、事業の進捗の確認及び意見を聴取し方向性を決定している。さらに、当該年度の実施業務について外部委員による評価を行い、その結果を翌年度の運営業務に反映させようと努めている。</t>
    <rPh sb="115" eb="117">
      <t>カクニン</t>
    </rPh>
    <rPh sb="117" eb="118">
      <t>オヨ</t>
    </rPh>
    <rPh sb="119" eb="121">
      <t>イケン</t>
    </rPh>
    <rPh sb="122" eb="124">
      <t>チョウシュ</t>
    </rPh>
    <phoneticPr fontId="5"/>
  </si>
  <si>
    <t>上記の進捗状況、共同運営委員会をはじめとする運営委員会及び外部委員による評価等を踏まえ、必要に応じて事業の改善を検討したい。</t>
    <phoneticPr fontId="5"/>
  </si>
  <si>
    <t>有</t>
  </si>
  <si>
    <t>‐</t>
  </si>
  <si>
    <t>コスト面を含めて外部評価を実施しており、28年度において良好の評価を得ている。</t>
    <rPh sb="3" eb="4">
      <t>メン</t>
    </rPh>
    <rPh sb="5" eb="6">
      <t>フク</t>
    </rPh>
    <rPh sb="8" eb="10">
      <t>ガイブ</t>
    </rPh>
    <rPh sb="10" eb="12">
      <t>ヒョウカ</t>
    </rPh>
    <rPh sb="13" eb="15">
      <t>ジッシ</t>
    </rPh>
    <rPh sb="22" eb="24">
      <t>ネンド</t>
    </rPh>
    <rPh sb="28" eb="30">
      <t>リョウコウ</t>
    </rPh>
    <rPh sb="31" eb="33">
      <t>ヒョウカ</t>
    </rPh>
    <rPh sb="34" eb="35">
      <t>エ</t>
    </rPh>
    <phoneticPr fontId="5"/>
  </si>
  <si>
    <t>-</t>
    <phoneticPr fontId="5"/>
  </si>
  <si>
    <t>-</t>
    <phoneticPr fontId="5"/>
  </si>
  <si>
    <t>-</t>
    <phoneticPr fontId="5"/>
  </si>
  <si>
    <t>-</t>
    <phoneticPr fontId="5"/>
  </si>
  <si>
    <t>71/1200</t>
    <phoneticPr fontId="5"/>
  </si>
  <si>
    <t>検討会、ヒアリング</t>
    <rPh sb="0" eb="3">
      <t>ケントウカイ</t>
    </rPh>
    <phoneticPr fontId="5"/>
  </si>
  <si>
    <t>賃金</t>
    <phoneticPr fontId="5"/>
  </si>
  <si>
    <t>臨時雇用員</t>
    <rPh sb="0" eb="2">
      <t>リンジ</t>
    </rPh>
    <rPh sb="2" eb="4">
      <t>コヨウ</t>
    </rPh>
    <rPh sb="4" eb="5">
      <t>イン</t>
    </rPh>
    <phoneticPr fontId="5"/>
  </si>
  <si>
    <t>雑役務費</t>
    <phoneticPr fontId="5"/>
  </si>
  <si>
    <t>シンポジウム速記</t>
    <rPh sb="6" eb="8">
      <t>ソッキ</t>
    </rPh>
    <phoneticPr fontId="5"/>
  </si>
  <si>
    <t>外注費</t>
    <rPh sb="0" eb="3">
      <t>ガイチュウヒ</t>
    </rPh>
    <phoneticPr fontId="5"/>
  </si>
  <si>
    <t>一般管理費、販売管理費、営業管理費、消費税等</t>
    <phoneticPr fontId="5"/>
  </si>
  <si>
    <t>その他</t>
    <rPh sb="2" eb="3">
      <t>タ</t>
    </rPh>
    <phoneticPr fontId="5"/>
  </si>
  <si>
    <t>持続可能な社会に向けたパートナーシップ構築の推進検討業務に係る海外動向調査</t>
    <phoneticPr fontId="5"/>
  </si>
  <si>
    <t>調査費</t>
    <rPh sb="0" eb="3">
      <t>チョウサヒ</t>
    </rPh>
    <phoneticPr fontId="5"/>
  </si>
  <si>
    <t>旅費</t>
    <rPh sb="0" eb="2">
      <t>リョヒ</t>
    </rPh>
    <phoneticPr fontId="5"/>
  </si>
  <si>
    <t>借料及び損料</t>
    <rPh sb="0" eb="2">
      <t>シャクリョウ</t>
    </rPh>
    <rPh sb="2" eb="3">
      <t>オヨ</t>
    </rPh>
    <rPh sb="4" eb="6">
      <t>ソンリョウ</t>
    </rPh>
    <phoneticPr fontId="5"/>
  </si>
  <si>
    <t>人件費</t>
    <rPh sb="0" eb="3">
      <t>ジンケンヒ</t>
    </rPh>
    <phoneticPr fontId="5"/>
  </si>
  <si>
    <t>賃貸借料</t>
    <rPh sb="0" eb="3">
      <t>チンタイシャク</t>
    </rPh>
    <rPh sb="3" eb="4">
      <t>リョウ</t>
    </rPh>
    <phoneticPr fontId="5"/>
  </si>
  <si>
    <t>民間活動支援室執務室</t>
    <rPh sb="0" eb="2">
      <t>ミンカン</t>
    </rPh>
    <rPh sb="2" eb="4">
      <t>カツドウ</t>
    </rPh>
    <rPh sb="4" eb="7">
      <t>シエンシツ</t>
    </rPh>
    <rPh sb="7" eb="10">
      <t>シツムシツ</t>
    </rPh>
    <phoneticPr fontId="5"/>
  </si>
  <si>
    <t>電気代・清掃代</t>
    <phoneticPr fontId="5"/>
  </si>
  <si>
    <t>地球環境パートナーシッププラザ運営に係る電気及び清掃代</t>
    <phoneticPr fontId="5"/>
  </si>
  <si>
    <t>国庫債務負担行為等</t>
  </si>
  <si>
    <t>-</t>
    <phoneticPr fontId="5"/>
  </si>
  <si>
    <t>-</t>
    <phoneticPr fontId="5"/>
  </si>
  <si>
    <t>-</t>
    <phoneticPr fontId="5"/>
  </si>
  <si>
    <t>民間活動支援室執務室賃貸借</t>
    <rPh sb="0" eb="2">
      <t>ミンカン</t>
    </rPh>
    <rPh sb="2" eb="4">
      <t>カツドウ</t>
    </rPh>
    <rPh sb="4" eb="7">
      <t>シエンシツ</t>
    </rPh>
    <rPh sb="7" eb="10">
      <t>シツムシツ</t>
    </rPh>
    <rPh sb="10" eb="13">
      <t>チンタイシャク</t>
    </rPh>
    <phoneticPr fontId="5"/>
  </si>
  <si>
    <t>-</t>
    <phoneticPr fontId="5"/>
  </si>
  <si>
    <t>消費税</t>
    <rPh sb="0" eb="3">
      <t>ショウヒゼイ</t>
    </rPh>
    <phoneticPr fontId="5"/>
  </si>
  <si>
    <t>環境パートナーシップ/地球環境パートナーシッププラザの運営に係る経費</t>
    <phoneticPr fontId="5"/>
  </si>
  <si>
    <t>運営費</t>
    <phoneticPr fontId="5"/>
  </si>
  <si>
    <t>-</t>
    <phoneticPr fontId="5"/>
  </si>
  <si>
    <t>庁費</t>
    <rPh sb="0" eb="1">
      <t>チョウ</t>
    </rPh>
    <rPh sb="1" eb="2">
      <t>ヒ</t>
    </rPh>
    <phoneticPr fontId="5"/>
  </si>
  <si>
    <t>-</t>
    <phoneticPr fontId="5"/>
  </si>
  <si>
    <t>-</t>
    <phoneticPr fontId="5"/>
  </si>
  <si>
    <t>-</t>
    <phoneticPr fontId="5"/>
  </si>
  <si>
    <t>諸謝金</t>
    <rPh sb="0" eb="3">
      <t>ショシャキン</t>
    </rPh>
    <phoneticPr fontId="5"/>
  </si>
  <si>
    <t>委員旅費、職員所費</t>
    <rPh sb="0" eb="2">
      <t>イイン</t>
    </rPh>
    <rPh sb="2" eb="4">
      <t>リョヒ</t>
    </rPh>
    <rPh sb="5" eb="7">
      <t>ショクイン</t>
    </rPh>
    <rPh sb="7" eb="8">
      <t>ショ</t>
    </rPh>
    <rPh sb="8" eb="9">
      <t>ヒ</t>
    </rPh>
    <phoneticPr fontId="5"/>
  </si>
  <si>
    <t>件</t>
    <rPh sb="0" eb="1">
      <t>ケン</t>
    </rPh>
    <phoneticPr fontId="5"/>
  </si>
  <si>
    <t>-</t>
    <phoneticPr fontId="5"/>
  </si>
  <si>
    <t>90/1,178</t>
    <phoneticPr fontId="5"/>
  </si>
  <si>
    <t>民間活動の支援を行う事業であり、民間活動については、景気に左右されることから年度により上下があるが、情報提供サイトの環境らしんばん登録者数は増えていることもあり、成果は十分なものになっている。</t>
    <rPh sb="16" eb="18">
      <t>ミンカン</t>
    </rPh>
    <rPh sb="18" eb="20">
      <t>カツドウ</t>
    </rPh>
    <rPh sb="26" eb="28">
      <t>ケイキ</t>
    </rPh>
    <rPh sb="29" eb="31">
      <t>サユウ</t>
    </rPh>
    <rPh sb="38" eb="40">
      <t>ネンド</t>
    </rPh>
    <rPh sb="43" eb="45">
      <t>ジョウゲ</t>
    </rPh>
    <rPh sb="50" eb="52">
      <t>ジョウホウ</t>
    </rPh>
    <rPh sb="52" eb="54">
      <t>テイキョウ</t>
    </rPh>
    <rPh sb="58" eb="60">
      <t>カンキョウ</t>
    </rPh>
    <rPh sb="65" eb="68">
      <t>トウロクシャ</t>
    </rPh>
    <rPh sb="68" eb="69">
      <t>スウ</t>
    </rPh>
    <rPh sb="70" eb="71">
      <t>フ</t>
    </rPh>
    <rPh sb="81" eb="83">
      <t>セイカ</t>
    </rPh>
    <rPh sb="84" eb="86">
      <t>ジュウブン</t>
    </rPh>
    <phoneticPr fontId="5"/>
  </si>
  <si>
    <t>消費税</t>
    <rPh sb="0" eb="3">
      <t>ショウヒゼイ</t>
    </rPh>
    <phoneticPr fontId="5"/>
  </si>
  <si>
    <t>-</t>
    <phoneticPr fontId="5"/>
  </si>
  <si>
    <t>-</t>
    <phoneticPr fontId="5"/>
  </si>
  <si>
    <t>-</t>
    <phoneticPr fontId="5"/>
  </si>
  <si>
    <t>事業活動実績としている「環境らしんばん」登録数は目標とする件数に近い件数であり成果を上げている。</t>
    <rPh sb="0" eb="2">
      <t>ジギョウ</t>
    </rPh>
    <rPh sb="2" eb="4">
      <t>カツドウ</t>
    </rPh>
    <rPh sb="4" eb="6">
      <t>ジッセキ</t>
    </rPh>
    <rPh sb="12" eb="14">
      <t>カンキョウ</t>
    </rPh>
    <rPh sb="20" eb="23">
      <t>トウロクスウ</t>
    </rPh>
    <rPh sb="24" eb="26">
      <t>モクヒョウ</t>
    </rPh>
    <rPh sb="29" eb="31">
      <t>ケンスウ</t>
    </rPh>
    <rPh sb="32" eb="33">
      <t>チカ</t>
    </rPh>
    <rPh sb="34" eb="36">
      <t>ケンスウ</t>
    </rPh>
    <rPh sb="39" eb="41">
      <t>セイカ</t>
    </rPh>
    <rPh sb="42" eb="43">
      <t>ア</t>
    </rPh>
    <phoneticPr fontId="5"/>
  </si>
  <si>
    <t>G.（株）コスモス青山</t>
    <rPh sb="3" eb="4">
      <t>カブ</t>
    </rPh>
    <rPh sb="9" eb="11">
      <t>アオヤマ</t>
    </rPh>
    <phoneticPr fontId="5"/>
  </si>
  <si>
    <t>支出先上位１０者リストの
「Ａ．（一社）環境パートナーシップ会議」は平成28年度に３ヶ年の事業期間を想定した総合評価落札方式（契約は単年度）により、
「Ｄ．富士通エフ・アイ・ピー（株）」は平成27年度に４ヶ年の事業期間を想定した最低価格落札方式（国庫債務負担行為を活用した複数年契約）により
事業者を選定
「環境らしんばん：http://www.geoc.jp/rashinban/」</t>
    <rPh sb="154" eb="156">
      <t>カンキョウ</t>
    </rPh>
    <phoneticPr fontId="5"/>
  </si>
  <si>
    <t>パートナーシップ促進の結果を出すためには、一定期間、同一主体により継続的な取組が必要であることから、事業開始初年度に3カ年を想定した総合評価落札方式（契約は単年度）により事業者を選定している。2年目以降の契約の継続については前年度の事業内容を外部設置委員会により、評価を行い、その評価が良好であると認められた場合に限り、継続して契約を締結することとしている、なお、平成28年度の外部評価では、事業実施内容は良好とされている。</t>
    <rPh sb="8" eb="10">
      <t>ソクシン</t>
    </rPh>
    <rPh sb="11" eb="13">
      <t>ケッカ</t>
    </rPh>
    <rPh sb="14" eb="15">
      <t>ダ</t>
    </rPh>
    <rPh sb="21" eb="23">
      <t>イッテイ</t>
    </rPh>
    <rPh sb="23" eb="25">
      <t>キカン</t>
    </rPh>
    <rPh sb="26" eb="28">
      <t>ドウイツ</t>
    </rPh>
    <rPh sb="28" eb="30">
      <t>シュタイ</t>
    </rPh>
    <rPh sb="33" eb="36">
      <t>ケイゾクテキ</t>
    </rPh>
    <rPh sb="37" eb="39">
      <t>トリクミ</t>
    </rPh>
    <rPh sb="40" eb="42">
      <t>ヒツヨウ</t>
    </rPh>
    <rPh sb="50" eb="52">
      <t>ジギョウ</t>
    </rPh>
    <rPh sb="52" eb="54">
      <t>カイシ</t>
    </rPh>
    <rPh sb="54" eb="57">
      <t>ショネンド</t>
    </rPh>
    <rPh sb="60" eb="61">
      <t>ネン</t>
    </rPh>
    <rPh sb="62" eb="64">
      <t>ソウテイ</t>
    </rPh>
    <rPh sb="66" eb="68">
      <t>ソウゴウ</t>
    </rPh>
    <rPh sb="68" eb="70">
      <t>ヒョウカ</t>
    </rPh>
    <rPh sb="70" eb="72">
      <t>ラクサツ</t>
    </rPh>
    <rPh sb="72" eb="74">
      <t>ホウシキ</t>
    </rPh>
    <rPh sb="75" eb="77">
      <t>ケイヤク</t>
    </rPh>
    <rPh sb="78" eb="81">
      <t>タンネンド</t>
    </rPh>
    <rPh sb="85" eb="88">
      <t>ジギョウシャ</t>
    </rPh>
    <rPh sb="89" eb="91">
      <t>センテイ</t>
    </rPh>
    <rPh sb="97" eb="99">
      <t>ネンメ</t>
    </rPh>
    <rPh sb="99" eb="101">
      <t>イコウ</t>
    </rPh>
    <rPh sb="102" eb="104">
      <t>ケイヤク</t>
    </rPh>
    <rPh sb="105" eb="107">
      <t>ケイゾク</t>
    </rPh>
    <rPh sb="112" eb="115">
      <t>ゼンネンド</t>
    </rPh>
    <rPh sb="116" eb="118">
      <t>ジギョウ</t>
    </rPh>
    <rPh sb="118" eb="120">
      <t>ナイヨウ</t>
    </rPh>
    <rPh sb="121" eb="123">
      <t>ガイブ</t>
    </rPh>
    <rPh sb="123" eb="125">
      <t>セッチ</t>
    </rPh>
    <rPh sb="125" eb="128">
      <t>イインカイ</t>
    </rPh>
    <rPh sb="132" eb="134">
      <t>ヒョウカ</t>
    </rPh>
    <rPh sb="135" eb="136">
      <t>オコナ</t>
    </rPh>
    <rPh sb="140" eb="142">
      <t>ヒョウカ</t>
    </rPh>
    <rPh sb="143" eb="145">
      <t>リョウコウ</t>
    </rPh>
    <rPh sb="149" eb="150">
      <t>ミト</t>
    </rPh>
    <rPh sb="154" eb="156">
      <t>バアイ</t>
    </rPh>
    <rPh sb="157" eb="158">
      <t>カギ</t>
    </rPh>
    <rPh sb="160" eb="162">
      <t>ケイゾク</t>
    </rPh>
    <rPh sb="164" eb="166">
      <t>ケイヤク</t>
    </rPh>
    <rPh sb="167" eb="169">
      <t>テイケツ</t>
    </rPh>
    <rPh sb="182" eb="184">
      <t>ヘイセイ</t>
    </rPh>
    <rPh sb="186" eb="188">
      <t>ネンド</t>
    </rPh>
    <rPh sb="189" eb="191">
      <t>ガイブ</t>
    </rPh>
    <rPh sb="191" eb="193">
      <t>ヒョウカ</t>
    </rPh>
    <rPh sb="196" eb="198">
      <t>ジギョウ</t>
    </rPh>
    <rPh sb="198" eb="200">
      <t>ジッシ</t>
    </rPh>
    <rPh sb="200" eb="202">
      <t>ナイヨウ</t>
    </rPh>
    <rPh sb="203" eb="205">
      <t>リョウコウ</t>
    </rPh>
    <phoneticPr fontId="5"/>
  </si>
  <si>
    <t>地球環境パートナーシッププラザにおける対話の場づくり件数</t>
    <phoneticPr fontId="5"/>
  </si>
  <si>
    <t>地方EPO等との対話、ツールの提供等の件数</t>
    <phoneticPr fontId="5"/>
  </si>
  <si>
    <t>地球環境パートナーシッププラザにおける相談件数。</t>
    <rPh sb="0" eb="2">
      <t>チキュウ</t>
    </rPh>
    <rPh sb="2" eb="4">
      <t>カンキョウ</t>
    </rPh>
    <rPh sb="19" eb="21">
      <t>ソウダン</t>
    </rPh>
    <rPh sb="21" eb="23">
      <t>ケンスウ</t>
    </rPh>
    <phoneticPr fontId="5"/>
  </si>
  <si>
    <t>地球環境パートナーシッププラザにおける対話の場づくり件数。</t>
    <rPh sb="0" eb="2">
      <t>チキュウ</t>
    </rPh>
    <rPh sb="2" eb="4">
      <t>カンキョウ</t>
    </rPh>
    <rPh sb="19" eb="21">
      <t>タイワ</t>
    </rPh>
    <rPh sb="22" eb="23">
      <t>バ</t>
    </rPh>
    <rPh sb="26" eb="28">
      <t>ケンスウ</t>
    </rPh>
    <phoneticPr fontId="5"/>
  </si>
  <si>
    <t>地方EPO等との対話、ツールの提供等の件数。</t>
    <rPh sb="0" eb="2">
      <t>チホウ</t>
    </rPh>
    <rPh sb="5" eb="6">
      <t>トウ</t>
    </rPh>
    <rPh sb="8" eb="10">
      <t>タイワ</t>
    </rPh>
    <rPh sb="15" eb="17">
      <t>テイキョウ</t>
    </rPh>
    <rPh sb="17" eb="18">
      <t>トウ</t>
    </rPh>
    <rPh sb="19" eb="21">
      <t>ケンスウ</t>
    </rPh>
    <phoneticPr fontId="5"/>
  </si>
  <si>
    <t>地球温暖化対策として、一般国民の意識の向上は不可欠であり、協働取組を増加させるための工夫を講じて、この事業の成果が活かされることが望まれる。</t>
    <phoneticPr fontId="5"/>
  </si>
  <si>
    <t>外部有識者の所見を踏まえ、社会のニーズ等を踏まえながら運営委員会で事業の必要性、効率性を検討し、適切な予算施行に努めること。また、成果実績が低いことから、その原因を分析し、成果実績があがるように対応を検討すること。</t>
    <phoneticPr fontId="5"/>
  </si>
  <si>
    <t>大臣官房</t>
    <rPh sb="0" eb="2">
      <t>ダイジン</t>
    </rPh>
    <rPh sb="2" eb="4">
      <t>カンボウ</t>
    </rPh>
    <phoneticPr fontId="5"/>
  </si>
  <si>
    <t>民間活動支援室長
佐藤　隆史</t>
    <rPh sb="0" eb="2">
      <t>ミンカン</t>
    </rPh>
    <rPh sb="2" eb="4">
      <t>カツドウ</t>
    </rPh>
    <rPh sb="4" eb="6">
      <t>シエン</t>
    </rPh>
    <rPh sb="6" eb="8">
      <t>シツチョウ</t>
    </rPh>
    <rPh sb="9" eb="11">
      <t>サトウ</t>
    </rPh>
    <rPh sb="12" eb="14">
      <t>タカシ</t>
    </rPh>
    <phoneticPr fontId="5"/>
  </si>
  <si>
    <t>環境問題への取組は、一般国民の意識も重要であるため、ニーズ等の把握に努め、運営委員会の助言を受けつつ、情報発信を行っていく。また、実績の低迷を分析、検討し成果があがるように努めていく。</t>
    <rPh sb="0" eb="2">
      <t>カンキョウ</t>
    </rPh>
    <rPh sb="2" eb="4">
      <t>モンダイ</t>
    </rPh>
    <rPh sb="6" eb="8">
      <t>トリクミ</t>
    </rPh>
    <rPh sb="10" eb="12">
      <t>イッパン</t>
    </rPh>
    <rPh sb="12" eb="14">
      <t>コクミン</t>
    </rPh>
    <rPh sb="15" eb="17">
      <t>イシキ</t>
    </rPh>
    <rPh sb="18" eb="20">
      <t>ジュウヨウ</t>
    </rPh>
    <rPh sb="29" eb="30">
      <t>トウ</t>
    </rPh>
    <rPh sb="31" eb="33">
      <t>ハアク</t>
    </rPh>
    <rPh sb="34" eb="35">
      <t>ツト</t>
    </rPh>
    <rPh sb="37" eb="39">
      <t>ウンエイ</t>
    </rPh>
    <rPh sb="39" eb="42">
      <t>イインカイ</t>
    </rPh>
    <rPh sb="43" eb="45">
      <t>ジョゲン</t>
    </rPh>
    <rPh sb="46" eb="47">
      <t>ウ</t>
    </rPh>
    <rPh sb="51" eb="53">
      <t>ジョウホウ</t>
    </rPh>
    <rPh sb="53" eb="55">
      <t>ハッシン</t>
    </rPh>
    <rPh sb="56" eb="57">
      <t>オコナ</t>
    </rPh>
    <rPh sb="65" eb="67">
      <t>ジッセキ</t>
    </rPh>
    <rPh sb="68" eb="70">
      <t>テイメイ</t>
    </rPh>
    <rPh sb="71" eb="73">
      <t>ブンセキ</t>
    </rPh>
    <rPh sb="74" eb="76">
      <t>ケントウ</t>
    </rPh>
    <rPh sb="77" eb="79">
      <t>セイカ</t>
    </rPh>
    <rPh sb="86" eb="87">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</si>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</sst>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22412</xdr:colOff>
      <xdr:row>741</xdr:row>
      <xdr:rowOff>0</xdr:rowOff>
    </xdr:from>
    <xdr:to>
      <xdr:col>38</xdr:col>
      <xdr:colOff>178920</xdr:colOff>
      <xdr:row>742</xdr:row>
      <xdr:rowOff>172380</xdr:rowOff>
    </xdr:to>
    <xdr:sp macro="" textlink="">
      <xdr:nvSpPr>
        <xdr:cNvPr id="2" name="角丸四角形 1"/>
        <xdr:cNvSpPr/>
      </xdr:nvSpPr>
      <xdr:spPr>
        <a:xfrm>
          <a:off x="2822762" y="42462450"/>
          <a:ext cx="4957108" cy="52480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a:solidFill>
                <a:schemeClr val="tx1"/>
              </a:solidFill>
            </a:rPr>
            <a:t>環境省９０百万円</a:t>
          </a:r>
        </a:p>
      </xdr:txBody>
    </xdr:sp>
    <xdr:clientData/>
  </xdr:twoCellAnchor>
  <xdr:twoCellAnchor>
    <xdr:from>
      <xdr:col>16</xdr:col>
      <xdr:colOff>99365</xdr:colOff>
      <xdr:row>742</xdr:row>
      <xdr:rowOff>247712</xdr:rowOff>
    </xdr:from>
    <xdr:to>
      <xdr:col>37</xdr:col>
      <xdr:colOff>197214</xdr:colOff>
      <xdr:row>743</xdr:row>
      <xdr:rowOff>191922</xdr:rowOff>
    </xdr:to>
    <xdr:sp macro="" textlink="">
      <xdr:nvSpPr>
        <xdr:cNvPr id="3" name="大かっこ 2"/>
        <xdr:cNvSpPr/>
      </xdr:nvSpPr>
      <xdr:spPr>
        <a:xfrm>
          <a:off x="3299765" y="43062587"/>
          <a:ext cx="4298374" cy="296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109611</xdr:colOff>
      <xdr:row>742</xdr:row>
      <xdr:rowOff>258918</xdr:rowOff>
    </xdr:from>
    <xdr:to>
      <xdr:col>37</xdr:col>
      <xdr:colOff>127297</xdr:colOff>
      <xdr:row>743</xdr:row>
      <xdr:rowOff>218513</xdr:rowOff>
    </xdr:to>
    <xdr:sp macro="" textlink="">
      <xdr:nvSpPr>
        <xdr:cNvPr id="4" name="テキスト ボックス 5"/>
        <xdr:cNvSpPr txBox="1">
          <a:spLocks noChangeArrowheads="1"/>
        </xdr:cNvSpPr>
      </xdr:nvSpPr>
      <xdr:spPr bwMode="auto">
        <a:xfrm>
          <a:off x="3510036" y="43073793"/>
          <a:ext cx="4018186" cy="31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地球環境パートナーシッププラザ運営に関する全体統括</a:t>
          </a:r>
        </a:p>
      </xdr:txBody>
    </xdr:sp>
    <xdr:clientData/>
  </xdr:twoCellAnchor>
  <xdr:twoCellAnchor>
    <xdr:from>
      <xdr:col>17</xdr:col>
      <xdr:colOff>72213</xdr:colOff>
      <xdr:row>744</xdr:row>
      <xdr:rowOff>63138</xdr:rowOff>
    </xdr:from>
    <xdr:to>
      <xdr:col>36</xdr:col>
      <xdr:colOff>4729</xdr:colOff>
      <xdr:row>745</xdr:row>
      <xdr:rowOff>142797</xdr:rowOff>
    </xdr:to>
    <xdr:sp macro="" textlink="">
      <xdr:nvSpPr>
        <xdr:cNvPr id="5" name="角丸四角形 4"/>
        <xdr:cNvSpPr/>
      </xdr:nvSpPr>
      <xdr:spPr>
        <a:xfrm>
          <a:off x="3181173" y="45729798"/>
          <a:ext cx="3407236" cy="43779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A.</a:t>
          </a:r>
          <a:r>
            <a:rPr lang="ja-JP" altLang="en-US" sz="1000">
              <a:solidFill>
                <a:schemeClr val="tx1"/>
              </a:solidFill>
            </a:rPr>
            <a:t>（一社）環境パートナーシップ会議</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６６百万円</a:t>
          </a:r>
        </a:p>
      </xdr:txBody>
    </xdr:sp>
    <xdr:clientData/>
  </xdr:twoCellAnchor>
  <xdr:twoCellAnchor>
    <xdr:from>
      <xdr:col>17</xdr:col>
      <xdr:colOff>65128</xdr:colOff>
      <xdr:row>745</xdr:row>
      <xdr:rowOff>188587</xdr:rowOff>
    </xdr:from>
    <xdr:to>
      <xdr:col>41</xdr:col>
      <xdr:colOff>83820</xdr:colOff>
      <xdr:row>747</xdr:row>
      <xdr:rowOff>176716</xdr:rowOff>
    </xdr:to>
    <xdr:sp macro="" textlink="">
      <xdr:nvSpPr>
        <xdr:cNvPr id="6" name="大かっこ 5"/>
        <xdr:cNvSpPr/>
      </xdr:nvSpPr>
      <xdr:spPr>
        <a:xfrm>
          <a:off x="3174088" y="46213387"/>
          <a:ext cx="4407812" cy="696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18</xdr:col>
      <xdr:colOff>19492</xdr:colOff>
      <xdr:row>745</xdr:row>
      <xdr:rowOff>180898</xdr:rowOff>
    </xdr:from>
    <xdr:to>
      <xdr:col>39</xdr:col>
      <xdr:colOff>30479</xdr:colOff>
      <xdr:row>747</xdr:row>
      <xdr:rowOff>322685</xdr:rowOff>
    </xdr:to>
    <xdr:sp macro="" textlink="">
      <xdr:nvSpPr>
        <xdr:cNvPr id="7" name="テキスト ボックス 5"/>
        <xdr:cNvSpPr txBox="1">
          <a:spLocks noChangeArrowheads="1"/>
        </xdr:cNvSpPr>
      </xdr:nvSpPr>
      <xdr:spPr bwMode="auto">
        <a:xfrm>
          <a:off x="3311332" y="46205698"/>
          <a:ext cx="3851467" cy="850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セミナー・ワークショップの開催、関係団体と協力した調査・普及活動の実施、書籍・報告書等の収集、整理、提供、施設サービスの提供の運営などを行うとともに、関東地域におけるパートナーシップ促進のための事業及び</a:t>
          </a:r>
          <a:r>
            <a:rPr lang="en-US" altLang="ja-JP" sz="1000"/>
            <a:t>ESD</a:t>
          </a:r>
          <a:r>
            <a:rPr lang="ja-JP" altLang="en-US" sz="1000"/>
            <a:t>関連事業を実施</a:t>
          </a:r>
        </a:p>
      </xdr:txBody>
    </xdr:sp>
    <xdr:clientData/>
  </xdr:twoCellAnchor>
  <xdr:twoCellAnchor>
    <xdr:from>
      <xdr:col>17</xdr:col>
      <xdr:colOff>8984</xdr:colOff>
      <xdr:row>748</xdr:row>
      <xdr:rowOff>136762</xdr:rowOff>
    </xdr:from>
    <xdr:to>
      <xdr:col>24</xdr:col>
      <xdr:colOff>149975</xdr:colOff>
      <xdr:row>749</xdr:row>
      <xdr:rowOff>301079</xdr:rowOff>
    </xdr:to>
    <xdr:sp macro="" textlink="">
      <xdr:nvSpPr>
        <xdr:cNvPr id="8" name="角丸四角形 7"/>
        <xdr:cNvSpPr/>
      </xdr:nvSpPr>
      <xdr:spPr>
        <a:xfrm>
          <a:off x="3409409" y="45066187"/>
          <a:ext cx="1541166" cy="51674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B.</a:t>
          </a:r>
          <a:r>
            <a:rPr lang="ja-JP" altLang="en-US" sz="1000">
              <a:solidFill>
                <a:schemeClr val="tx1"/>
              </a:solidFill>
            </a:rPr>
            <a:t>いであ</a:t>
          </a:r>
          <a:r>
            <a:rPr lang="en-US" altLang="ja-JP" sz="1000">
              <a:solidFill>
                <a:schemeClr val="tx1"/>
              </a:solidFill>
            </a:rPr>
            <a:t>(</a:t>
          </a:r>
          <a:r>
            <a:rPr lang="ja-JP" altLang="en-US" sz="1000">
              <a:solidFill>
                <a:schemeClr val="tx1"/>
              </a:solidFill>
            </a:rPr>
            <a:t>株</a:t>
          </a:r>
          <a:r>
            <a:rPr lang="en-US" altLang="ja-JP" sz="1000">
              <a:solidFill>
                <a:schemeClr val="tx1"/>
              </a:solidFill>
            </a:rPr>
            <a:t>)</a:t>
          </a:r>
        </a:p>
        <a:p>
          <a:pPr algn="ctr" fontAlgn="auto">
            <a:spcBef>
              <a:spcPts val="0"/>
            </a:spcBef>
            <a:spcAft>
              <a:spcPts val="0"/>
            </a:spcAft>
            <a:defRPr/>
          </a:pP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８百万円</a:t>
          </a:r>
        </a:p>
      </xdr:txBody>
    </xdr:sp>
    <xdr:clientData/>
  </xdr:twoCellAnchor>
  <xdr:twoCellAnchor>
    <xdr:from>
      <xdr:col>16</xdr:col>
      <xdr:colOff>188035</xdr:colOff>
      <xdr:row>749</xdr:row>
      <xdr:rowOff>329299</xdr:rowOff>
    </xdr:from>
    <xdr:to>
      <xdr:col>35</xdr:col>
      <xdr:colOff>95545</xdr:colOff>
      <xdr:row>752</xdr:row>
      <xdr:rowOff>26481</xdr:rowOff>
    </xdr:to>
    <xdr:sp macro="" textlink="">
      <xdr:nvSpPr>
        <xdr:cNvPr id="9" name="大かっこ 8"/>
        <xdr:cNvSpPr/>
      </xdr:nvSpPr>
      <xdr:spPr>
        <a:xfrm>
          <a:off x="3388435" y="45611149"/>
          <a:ext cx="3707985" cy="7544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133647</xdr:colOff>
      <xdr:row>750</xdr:row>
      <xdr:rowOff>30338</xdr:rowOff>
    </xdr:from>
    <xdr:to>
      <xdr:col>35</xdr:col>
      <xdr:colOff>179017</xdr:colOff>
      <xdr:row>752</xdr:row>
      <xdr:rowOff>6845</xdr:rowOff>
    </xdr:to>
    <xdr:sp macro="" textlink="">
      <xdr:nvSpPr>
        <xdr:cNvPr id="10" name="テキスト ボックス 5"/>
        <xdr:cNvSpPr txBox="1">
          <a:spLocks noChangeArrowheads="1"/>
        </xdr:cNvSpPr>
      </xdr:nvSpPr>
      <xdr:spPr bwMode="auto">
        <a:xfrm>
          <a:off x="3534072" y="45664613"/>
          <a:ext cx="3645820" cy="681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持続可能な開発目標（</a:t>
          </a:r>
          <a:r>
            <a:rPr lang="en-US" altLang="ja-JP" sz="1000"/>
            <a:t>SDGs</a:t>
          </a:r>
          <a:r>
            <a:rPr lang="ja-JP" altLang="en-US" sz="1000"/>
            <a:t>）に関する海外動向調査及び国内における</a:t>
          </a:r>
          <a:r>
            <a:rPr lang="en-US" altLang="ja-JP" sz="1000"/>
            <a:t>SDGs</a:t>
          </a:r>
          <a:r>
            <a:rPr lang="ja-JP" altLang="en-US" sz="1000"/>
            <a:t>の実現に向けた民間参画のためのための推進方策について関連する動向調査を行い、企業・業界団体のパートナーシップや取組に注目し、中小企業向け手引きの素案作成のための調査。</a:t>
          </a:r>
        </a:p>
      </xdr:txBody>
    </xdr:sp>
    <xdr:clientData/>
  </xdr:twoCellAnchor>
  <xdr:twoCellAnchor>
    <xdr:from>
      <xdr:col>17</xdr:col>
      <xdr:colOff>98211</xdr:colOff>
      <xdr:row>753</xdr:row>
      <xdr:rowOff>10279</xdr:rowOff>
    </xdr:from>
    <xdr:to>
      <xdr:col>36</xdr:col>
      <xdr:colOff>11901</xdr:colOff>
      <xdr:row>754</xdr:row>
      <xdr:rowOff>89939</xdr:rowOff>
    </xdr:to>
    <xdr:sp macro="" textlink="">
      <xdr:nvSpPr>
        <xdr:cNvPr id="11" name="角丸四角形 10"/>
        <xdr:cNvSpPr/>
      </xdr:nvSpPr>
      <xdr:spPr>
        <a:xfrm>
          <a:off x="3498636" y="46701829"/>
          <a:ext cx="3714165" cy="43208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D.</a:t>
          </a:r>
          <a:r>
            <a:rPr lang="ja-JP" altLang="en-US" sz="1000">
              <a:solidFill>
                <a:schemeClr val="tx1"/>
              </a:solidFill>
            </a:rPr>
            <a:t>富士通エフ・アイ・ピー（株）</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３百万円</a:t>
          </a:r>
        </a:p>
      </xdr:txBody>
    </xdr:sp>
    <xdr:clientData/>
  </xdr:twoCellAnchor>
  <xdr:twoCellAnchor>
    <xdr:from>
      <xdr:col>17</xdr:col>
      <xdr:colOff>89647</xdr:colOff>
      <xdr:row>754</xdr:row>
      <xdr:rowOff>116277</xdr:rowOff>
    </xdr:from>
    <xdr:to>
      <xdr:col>35</xdr:col>
      <xdr:colOff>197132</xdr:colOff>
      <xdr:row>755</xdr:row>
      <xdr:rowOff>291353</xdr:rowOff>
    </xdr:to>
    <xdr:sp macro="" textlink="">
      <xdr:nvSpPr>
        <xdr:cNvPr id="12" name="大かっこ 11"/>
        <xdr:cNvSpPr/>
      </xdr:nvSpPr>
      <xdr:spPr>
        <a:xfrm>
          <a:off x="3490072" y="47160252"/>
          <a:ext cx="3707935" cy="527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190406</xdr:colOff>
      <xdr:row>754</xdr:row>
      <xdr:rowOff>101146</xdr:rowOff>
    </xdr:from>
    <xdr:to>
      <xdr:col>35</xdr:col>
      <xdr:colOff>188407</xdr:colOff>
      <xdr:row>755</xdr:row>
      <xdr:rowOff>322027</xdr:rowOff>
    </xdr:to>
    <xdr:sp macro="" textlink="">
      <xdr:nvSpPr>
        <xdr:cNvPr id="13" name="テキスト ボックス 5"/>
        <xdr:cNvSpPr txBox="1">
          <a:spLocks noChangeArrowheads="1"/>
        </xdr:cNvSpPr>
      </xdr:nvSpPr>
      <xdr:spPr bwMode="auto">
        <a:xfrm>
          <a:off x="3590831" y="47145121"/>
          <a:ext cx="3598451" cy="573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50"/>
            <a:t>地球環境パートナーシッププラザ・環境パートナーシップオフィスにおける内外の環境</a:t>
          </a:r>
          <a:r>
            <a:rPr lang="en-US" altLang="ja-JP" sz="1050"/>
            <a:t>NGO</a:t>
          </a:r>
          <a:r>
            <a:rPr lang="ja-JP" altLang="en-US" sz="1050"/>
            <a:t>・地方公共団体・企業や来館者への情報提供用のパソコンや館内</a:t>
          </a:r>
          <a:r>
            <a:rPr lang="en-US" altLang="ja-JP" sz="1050"/>
            <a:t>LAN</a:t>
          </a:r>
          <a:r>
            <a:rPr lang="ja-JP" altLang="en-US" sz="1050"/>
            <a:t>を構築するための機器の借上げ及び運用支援</a:t>
          </a:r>
        </a:p>
      </xdr:txBody>
    </xdr:sp>
    <xdr:clientData/>
  </xdr:twoCellAnchor>
  <xdr:twoCellAnchor>
    <xdr:from>
      <xdr:col>17</xdr:col>
      <xdr:colOff>16978</xdr:colOff>
      <xdr:row>760</xdr:row>
      <xdr:rowOff>128449</xdr:rowOff>
    </xdr:from>
    <xdr:to>
      <xdr:col>36</xdr:col>
      <xdr:colOff>694</xdr:colOff>
      <xdr:row>761</xdr:row>
      <xdr:rowOff>208110</xdr:rowOff>
    </xdr:to>
    <xdr:sp macro="" textlink="">
      <xdr:nvSpPr>
        <xdr:cNvPr id="14" name="角丸四角形 13"/>
        <xdr:cNvSpPr/>
      </xdr:nvSpPr>
      <xdr:spPr>
        <a:xfrm>
          <a:off x="3417403" y="49286974"/>
          <a:ext cx="3784191" cy="43208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Ｆ</a:t>
          </a:r>
          <a:r>
            <a:rPr lang="en-US" altLang="ja-JP" sz="1000">
              <a:solidFill>
                <a:schemeClr val="tx1"/>
              </a:solidFill>
            </a:rPr>
            <a:t>.</a:t>
          </a:r>
          <a:r>
            <a:rPr lang="ja-JP" altLang="en-US" sz="1000">
              <a:solidFill>
                <a:schemeClr val="tx1"/>
              </a:solidFill>
            </a:rPr>
            <a:t>三井住友信託銀行（株）</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８．４百万円</a:t>
          </a:r>
        </a:p>
      </xdr:txBody>
    </xdr:sp>
    <xdr:clientData/>
  </xdr:twoCellAnchor>
  <xdr:twoCellAnchor>
    <xdr:from>
      <xdr:col>16</xdr:col>
      <xdr:colOff>196029</xdr:colOff>
      <xdr:row>761</xdr:row>
      <xdr:rowOff>240091</xdr:rowOff>
    </xdr:from>
    <xdr:to>
      <xdr:col>35</xdr:col>
      <xdr:colOff>179745</xdr:colOff>
      <xdr:row>762</xdr:row>
      <xdr:rowOff>276483</xdr:rowOff>
    </xdr:to>
    <xdr:sp macro="" textlink="">
      <xdr:nvSpPr>
        <xdr:cNvPr id="15" name="大かっこ 14"/>
        <xdr:cNvSpPr/>
      </xdr:nvSpPr>
      <xdr:spPr>
        <a:xfrm>
          <a:off x="3396429" y="49751041"/>
          <a:ext cx="3784191" cy="3888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87004</xdr:colOff>
      <xdr:row>761</xdr:row>
      <xdr:rowOff>223160</xdr:rowOff>
    </xdr:from>
    <xdr:to>
      <xdr:col>35</xdr:col>
      <xdr:colOff>132374</xdr:colOff>
      <xdr:row>762</xdr:row>
      <xdr:rowOff>301293</xdr:rowOff>
    </xdr:to>
    <xdr:sp macro="" textlink="">
      <xdr:nvSpPr>
        <xdr:cNvPr id="16" name="テキスト ボックス 5"/>
        <xdr:cNvSpPr txBox="1">
          <a:spLocks noChangeArrowheads="1"/>
        </xdr:cNvSpPr>
      </xdr:nvSpPr>
      <xdr:spPr bwMode="auto">
        <a:xfrm>
          <a:off x="3487429" y="49734110"/>
          <a:ext cx="3645820" cy="430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コスモス青山ビル内に環境省民間活動支援室を設置するための賃貸借契約</a:t>
          </a:r>
        </a:p>
      </xdr:txBody>
    </xdr:sp>
    <xdr:clientData/>
  </xdr:twoCellAnchor>
  <xdr:twoCellAnchor>
    <xdr:from>
      <xdr:col>17</xdr:col>
      <xdr:colOff>61802</xdr:colOff>
      <xdr:row>763</xdr:row>
      <xdr:rowOff>242943</xdr:rowOff>
    </xdr:from>
    <xdr:to>
      <xdr:col>36</xdr:col>
      <xdr:colOff>45518</xdr:colOff>
      <xdr:row>764</xdr:row>
      <xdr:rowOff>322603</xdr:rowOff>
    </xdr:to>
    <xdr:sp macro="" textlink="">
      <xdr:nvSpPr>
        <xdr:cNvPr id="17" name="角丸四角形 16"/>
        <xdr:cNvSpPr/>
      </xdr:nvSpPr>
      <xdr:spPr>
        <a:xfrm>
          <a:off x="3462227" y="50458743"/>
          <a:ext cx="3784191" cy="43208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Ｇ</a:t>
          </a:r>
          <a:r>
            <a:rPr lang="en-US" altLang="ja-JP" sz="1000">
              <a:solidFill>
                <a:schemeClr val="tx1"/>
              </a:solidFill>
            </a:rPr>
            <a:t>.</a:t>
          </a:r>
          <a:r>
            <a:rPr lang="ja-JP" altLang="en-US" sz="1000">
              <a:solidFill>
                <a:schemeClr val="tx1"/>
              </a:solidFill>
            </a:rPr>
            <a:t>（株）コスモス青山</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０．４百万円</a:t>
          </a:r>
        </a:p>
      </xdr:txBody>
    </xdr:sp>
    <xdr:clientData/>
  </xdr:twoCellAnchor>
  <xdr:twoCellAnchor>
    <xdr:from>
      <xdr:col>17</xdr:col>
      <xdr:colOff>50596</xdr:colOff>
      <xdr:row>765</xdr:row>
      <xdr:rowOff>22172</xdr:rowOff>
    </xdr:from>
    <xdr:to>
      <xdr:col>36</xdr:col>
      <xdr:colOff>34312</xdr:colOff>
      <xdr:row>765</xdr:row>
      <xdr:rowOff>313765</xdr:rowOff>
    </xdr:to>
    <xdr:sp macro="" textlink="">
      <xdr:nvSpPr>
        <xdr:cNvPr id="18" name="大かっこ 17"/>
        <xdr:cNvSpPr/>
      </xdr:nvSpPr>
      <xdr:spPr>
        <a:xfrm>
          <a:off x="3451021" y="50942822"/>
          <a:ext cx="3784191" cy="2915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112384</xdr:colOff>
      <xdr:row>765</xdr:row>
      <xdr:rowOff>22166</xdr:rowOff>
    </xdr:from>
    <xdr:to>
      <xdr:col>35</xdr:col>
      <xdr:colOff>165993</xdr:colOff>
      <xdr:row>765</xdr:row>
      <xdr:rowOff>289632</xdr:rowOff>
    </xdr:to>
    <xdr:sp macro="" textlink="">
      <xdr:nvSpPr>
        <xdr:cNvPr id="19" name="テキスト ボックス 5"/>
        <xdr:cNvSpPr txBox="1">
          <a:spLocks noChangeArrowheads="1"/>
        </xdr:cNvSpPr>
      </xdr:nvSpPr>
      <xdr:spPr bwMode="auto">
        <a:xfrm>
          <a:off x="3512809" y="50942816"/>
          <a:ext cx="3654059" cy="2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コスモス青山ビル内の環境省民間活動支援室の清掃業務</a:t>
          </a:r>
        </a:p>
      </xdr:txBody>
    </xdr:sp>
    <xdr:clientData/>
  </xdr:twoCellAnchor>
  <xdr:twoCellAnchor>
    <xdr:from>
      <xdr:col>24</xdr:col>
      <xdr:colOff>173730</xdr:colOff>
      <xdr:row>748</xdr:row>
      <xdr:rowOff>167513</xdr:rowOff>
    </xdr:from>
    <xdr:to>
      <xdr:col>28</xdr:col>
      <xdr:colOff>163185</xdr:colOff>
      <xdr:row>749</xdr:row>
      <xdr:rowOff>46461</xdr:rowOff>
    </xdr:to>
    <xdr:sp macro="" textlink="">
      <xdr:nvSpPr>
        <xdr:cNvPr id="20" name="テキスト ボックス 24"/>
        <xdr:cNvSpPr txBox="1">
          <a:spLocks noChangeArrowheads="1"/>
        </xdr:cNvSpPr>
      </xdr:nvSpPr>
      <xdr:spPr bwMode="auto">
        <a:xfrm>
          <a:off x="4974330" y="45096938"/>
          <a:ext cx="789555" cy="23137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a:t>
          </a:r>
          <a:r>
            <a:rPr lang="en-US" altLang="ja-JP" sz="800"/>
            <a:t>】</a:t>
          </a:r>
          <a:endParaRPr lang="ja-JP" altLang="en-US" sz="800"/>
        </a:p>
      </xdr:txBody>
    </xdr:sp>
    <xdr:clientData/>
  </xdr:twoCellAnchor>
  <xdr:twoCellAnchor>
    <xdr:from>
      <xdr:col>24</xdr:col>
      <xdr:colOff>149975</xdr:colOff>
      <xdr:row>749</xdr:row>
      <xdr:rowOff>45228</xdr:rowOff>
    </xdr:from>
    <xdr:to>
      <xdr:col>28</xdr:col>
      <xdr:colOff>83134</xdr:colOff>
      <xdr:row>749</xdr:row>
      <xdr:rowOff>45229</xdr:rowOff>
    </xdr:to>
    <xdr:cxnSp macro="">
      <xdr:nvCxnSpPr>
        <xdr:cNvPr id="21" name="直線矢印コネクタ 20"/>
        <xdr:cNvCxnSpPr>
          <a:stCxn id="8" idx="3"/>
          <a:endCxn id="31" idx="1"/>
        </xdr:cNvCxnSpPr>
      </xdr:nvCxnSpPr>
      <xdr:spPr>
        <a:xfrm flipV="1">
          <a:off x="4950575" y="45327078"/>
          <a:ext cx="733259"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179294</xdr:colOff>
      <xdr:row>745</xdr:row>
      <xdr:rowOff>33617</xdr:rowOff>
    </xdr:from>
    <xdr:to>
      <xdr:col>17</xdr:col>
      <xdr:colOff>76953</xdr:colOff>
      <xdr:row>745</xdr:row>
      <xdr:rowOff>42635</xdr:rowOff>
    </xdr:to>
    <xdr:cxnSp macro="">
      <xdr:nvCxnSpPr>
        <xdr:cNvPr id="22" name="直線矢印コネクタ 21"/>
        <xdr:cNvCxnSpPr/>
      </xdr:nvCxnSpPr>
      <xdr:spPr>
        <a:xfrm>
          <a:off x="2979644" y="43905767"/>
          <a:ext cx="497734" cy="90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168088</xdr:colOff>
      <xdr:row>749</xdr:row>
      <xdr:rowOff>44824</xdr:rowOff>
    </xdr:from>
    <xdr:to>
      <xdr:col>17</xdr:col>
      <xdr:colOff>8984</xdr:colOff>
      <xdr:row>749</xdr:row>
      <xdr:rowOff>45230</xdr:rowOff>
    </xdr:to>
    <xdr:cxnSp macro="">
      <xdr:nvCxnSpPr>
        <xdr:cNvPr id="23" name="直線矢印コネクタ 22"/>
        <xdr:cNvCxnSpPr>
          <a:endCxn id="8" idx="1"/>
        </xdr:cNvCxnSpPr>
      </xdr:nvCxnSpPr>
      <xdr:spPr>
        <a:xfrm>
          <a:off x="2968438" y="45326674"/>
          <a:ext cx="440971" cy="4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753</xdr:row>
      <xdr:rowOff>224118</xdr:rowOff>
    </xdr:from>
    <xdr:to>
      <xdr:col>17</xdr:col>
      <xdr:colOff>98212</xdr:colOff>
      <xdr:row>753</xdr:row>
      <xdr:rowOff>236027</xdr:rowOff>
    </xdr:to>
    <xdr:cxnSp macro="">
      <xdr:nvCxnSpPr>
        <xdr:cNvPr id="24" name="直線矢印コネクタ 23"/>
        <xdr:cNvCxnSpPr/>
      </xdr:nvCxnSpPr>
      <xdr:spPr>
        <a:xfrm>
          <a:off x="3000375" y="46915668"/>
          <a:ext cx="498262" cy="119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179294</xdr:colOff>
      <xdr:row>760</xdr:row>
      <xdr:rowOff>332029</xdr:rowOff>
    </xdr:from>
    <xdr:to>
      <xdr:col>17</xdr:col>
      <xdr:colOff>35271</xdr:colOff>
      <xdr:row>760</xdr:row>
      <xdr:rowOff>336177</xdr:rowOff>
    </xdr:to>
    <xdr:cxnSp macro="">
      <xdr:nvCxnSpPr>
        <xdr:cNvPr id="25" name="直線矢印コネクタ 24"/>
        <xdr:cNvCxnSpPr/>
      </xdr:nvCxnSpPr>
      <xdr:spPr>
        <a:xfrm flipV="1">
          <a:off x="2979644" y="49490554"/>
          <a:ext cx="456052" cy="41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31225</xdr:colOff>
      <xdr:row>743</xdr:row>
      <xdr:rowOff>150811</xdr:rowOff>
    </xdr:from>
    <xdr:to>
      <xdr:col>31</xdr:col>
      <xdr:colOff>178451</xdr:colOff>
      <xdr:row>744</xdr:row>
      <xdr:rowOff>68890</xdr:rowOff>
    </xdr:to>
    <xdr:sp macro="" textlink="">
      <xdr:nvSpPr>
        <xdr:cNvPr id="26" name="テキスト ボックス 8"/>
        <xdr:cNvSpPr txBox="1">
          <a:spLocks noChangeArrowheads="1"/>
        </xdr:cNvSpPr>
      </xdr:nvSpPr>
      <xdr:spPr bwMode="auto">
        <a:xfrm>
          <a:off x="3140185" y="45466951"/>
          <a:ext cx="2707546" cy="26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一般競争契約</a:t>
          </a:r>
          <a:r>
            <a:rPr lang="en-US" altLang="ja-JP" sz="1000"/>
            <a:t>(</a:t>
          </a:r>
          <a:r>
            <a:rPr lang="ja-JP" altLang="en-US" sz="1000"/>
            <a:t>総合評価</a:t>
          </a:r>
          <a:r>
            <a:rPr lang="en-US" altLang="ja-JP" sz="1000"/>
            <a:t>)</a:t>
          </a:r>
          <a:r>
            <a:rPr lang="ja-JP" altLang="en-US" sz="1000"/>
            <a:t>・請負</a:t>
          </a:r>
          <a:r>
            <a:rPr lang="en-US" altLang="ja-JP" sz="1000"/>
            <a:t>】</a:t>
          </a:r>
          <a:endParaRPr lang="ja-JP" altLang="en-US" sz="1000"/>
        </a:p>
      </xdr:txBody>
    </xdr:sp>
    <xdr:clientData/>
  </xdr:twoCellAnchor>
  <xdr:twoCellAnchor>
    <xdr:from>
      <xdr:col>16</xdr:col>
      <xdr:colOff>163319</xdr:colOff>
      <xdr:row>747</xdr:row>
      <xdr:rowOff>254633</xdr:rowOff>
    </xdr:from>
    <xdr:to>
      <xdr:col>26</xdr:col>
      <xdr:colOff>39906</xdr:colOff>
      <xdr:row>748</xdr:row>
      <xdr:rowOff>214228</xdr:rowOff>
    </xdr:to>
    <xdr:sp macro="" textlink="">
      <xdr:nvSpPr>
        <xdr:cNvPr id="27" name="テキスト ボックス 31"/>
        <xdr:cNvSpPr txBox="1">
          <a:spLocks noChangeArrowheads="1"/>
        </xdr:cNvSpPr>
      </xdr:nvSpPr>
      <xdr:spPr bwMode="auto">
        <a:xfrm>
          <a:off x="3363719" y="44831633"/>
          <a:ext cx="1876837" cy="31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総合評価・請負</a:t>
          </a:r>
          <a:r>
            <a:rPr lang="en-US" altLang="ja-JP" sz="1000"/>
            <a:t>】</a:t>
          </a:r>
          <a:endParaRPr lang="ja-JP" altLang="en-US" sz="1000"/>
        </a:p>
      </xdr:txBody>
    </xdr:sp>
    <xdr:clientData/>
  </xdr:twoCellAnchor>
  <xdr:twoCellAnchor>
    <xdr:from>
      <xdr:col>16</xdr:col>
      <xdr:colOff>196938</xdr:colOff>
      <xdr:row>752</xdr:row>
      <xdr:rowOff>94295</xdr:rowOff>
    </xdr:from>
    <xdr:to>
      <xdr:col>33</xdr:col>
      <xdr:colOff>52985</xdr:colOff>
      <xdr:row>753</xdr:row>
      <xdr:rowOff>53891</xdr:rowOff>
    </xdr:to>
    <xdr:sp macro="" textlink="">
      <xdr:nvSpPr>
        <xdr:cNvPr id="28" name="テキスト ボックス 27"/>
        <xdr:cNvSpPr txBox="1">
          <a:spLocks noChangeArrowheads="1"/>
        </xdr:cNvSpPr>
      </xdr:nvSpPr>
      <xdr:spPr bwMode="auto">
        <a:xfrm>
          <a:off x="3397338" y="46433420"/>
          <a:ext cx="3256472" cy="312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随意契約（国庫債務負担行為）・請負</a:t>
          </a:r>
          <a:r>
            <a:rPr lang="en-US" altLang="ja-JP" sz="1000"/>
            <a:t>】</a:t>
          </a:r>
          <a:endParaRPr lang="ja-JP" altLang="en-US" sz="1000"/>
        </a:p>
      </xdr:txBody>
    </xdr:sp>
    <xdr:clientData/>
  </xdr:twoCellAnchor>
  <xdr:twoCellAnchor>
    <xdr:from>
      <xdr:col>17</xdr:col>
      <xdr:colOff>8740</xdr:colOff>
      <xdr:row>759</xdr:row>
      <xdr:rowOff>145379</xdr:rowOff>
    </xdr:from>
    <xdr:to>
      <xdr:col>28</xdr:col>
      <xdr:colOff>3741</xdr:colOff>
      <xdr:row>760</xdr:row>
      <xdr:rowOff>104974</xdr:rowOff>
    </xdr:to>
    <xdr:sp macro="" textlink="">
      <xdr:nvSpPr>
        <xdr:cNvPr id="29" name="テキスト ボックス 28"/>
        <xdr:cNvSpPr txBox="1">
          <a:spLocks noChangeArrowheads="1"/>
        </xdr:cNvSpPr>
      </xdr:nvSpPr>
      <xdr:spPr bwMode="auto">
        <a:xfrm>
          <a:off x="3409165" y="48951479"/>
          <a:ext cx="2195276" cy="31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随意契約・請負</a:t>
          </a:r>
          <a:r>
            <a:rPr lang="en-US" altLang="ja-JP" sz="1000"/>
            <a:t>】</a:t>
          </a:r>
          <a:endParaRPr lang="ja-JP" altLang="en-US" sz="1000"/>
        </a:p>
      </xdr:txBody>
    </xdr:sp>
    <xdr:clientData/>
  </xdr:twoCellAnchor>
  <xdr:twoCellAnchor>
    <xdr:from>
      <xdr:col>17</xdr:col>
      <xdr:colOff>5312</xdr:colOff>
      <xdr:row>762</xdr:row>
      <xdr:rowOff>345674</xdr:rowOff>
    </xdr:from>
    <xdr:to>
      <xdr:col>28</xdr:col>
      <xdr:colOff>150370</xdr:colOff>
      <xdr:row>763</xdr:row>
      <xdr:rowOff>258056</xdr:rowOff>
    </xdr:to>
    <xdr:sp macro="" textlink="">
      <xdr:nvSpPr>
        <xdr:cNvPr id="30" name="テキスト ボックス 36"/>
        <xdr:cNvSpPr txBox="1">
          <a:spLocks noChangeArrowheads="1"/>
        </xdr:cNvSpPr>
      </xdr:nvSpPr>
      <xdr:spPr bwMode="auto">
        <a:xfrm>
          <a:off x="3405737" y="50209049"/>
          <a:ext cx="2345333" cy="264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少額随契・請負</a:t>
          </a:r>
          <a:r>
            <a:rPr lang="en-US" altLang="ja-JP" sz="1000"/>
            <a:t>】</a:t>
          </a:r>
          <a:endParaRPr lang="ja-JP" altLang="en-US" sz="1000"/>
        </a:p>
      </xdr:txBody>
    </xdr:sp>
    <xdr:clientData/>
  </xdr:twoCellAnchor>
  <xdr:twoCellAnchor>
    <xdr:from>
      <xdr:col>28</xdr:col>
      <xdr:colOff>83134</xdr:colOff>
      <xdr:row>748</xdr:row>
      <xdr:rowOff>136761</xdr:rowOff>
    </xdr:from>
    <xdr:to>
      <xdr:col>35</xdr:col>
      <xdr:colOff>159395</xdr:colOff>
      <xdr:row>749</xdr:row>
      <xdr:rowOff>301078</xdr:rowOff>
    </xdr:to>
    <xdr:sp macro="" textlink="">
      <xdr:nvSpPr>
        <xdr:cNvPr id="31" name="角丸四角形 30"/>
        <xdr:cNvSpPr/>
      </xdr:nvSpPr>
      <xdr:spPr>
        <a:xfrm>
          <a:off x="5683834" y="45066186"/>
          <a:ext cx="1476436" cy="51674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C.</a:t>
          </a:r>
          <a:r>
            <a:rPr lang="ja-JP" altLang="en-US" sz="1000">
              <a:solidFill>
                <a:schemeClr val="tx1"/>
              </a:solidFill>
            </a:rPr>
            <a:t>国際連合大学</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1.9</a:t>
          </a:r>
          <a:r>
            <a:rPr lang="ja-JP" altLang="en-US" sz="1000">
              <a:solidFill>
                <a:schemeClr val="tx1"/>
              </a:solidFill>
            </a:rPr>
            <a:t>百万円</a:t>
          </a:r>
        </a:p>
      </xdr:txBody>
    </xdr:sp>
    <xdr:clientData/>
  </xdr:twoCellAnchor>
  <xdr:twoCellAnchor>
    <xdr:from>
      <xdr:col>17</xdr:col>
      <xdr:colOff>80568</xdr:colOff>
      <xdr:row>756</xdr:row>
      <xdr:rowOff>285777</xdr:rowOff>
    </xdr:from>
    <xdr:to>
      <xdr:col>35</xdr:col>
      <xdr:colOff>195964</xdr:colOff>
      <xdr:row>758</xdr:row>
      <xdr:rowOff>18055</xdr:rowOff>
    </xdr:to>
    <xdr:sp macro="" textlink="">
      <xdr:nvSpPr>
        <xdr:cNvPr id="32" name="角丸四角形 31"/>
        <xdr:cNvSpPr/>
      </xdr:nvSpPr>
      <xdr:spPr>
        <a:xfrm>
          <a:off x="3480993" y="48034602"/>
          <a:ext cx="3715846" cy="43712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Ｅ</a:t>
          </a:r>
          <a:r>
            <a:rPr lang="en-US" altLang="ja-JP" sz="1000">
              <a:solidFill>
                <a:schemeClr val="tx1"/>
              </a:solidFill>
            </a:rPr>
            <a:t>.</a:t>
          </a:r>
          <a:r>
            <a:rPr lang="ja-JP" altLang="en-US" sz="1000">
              <a:solidFill>
                <a:schemeClr val="tx1"/>
              </a:solidFill>
            </a:rPr>
            <a:t>富士通エフ・アイ・ピー（株）</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２．６百万円</a:t>
          </a:r>
        </a:p>
      </xdr:txBody>
    </xdr:sp>
    <xdr:clientData/>
  </xdr:twoCellAnchor>
  <xdr:twoCellAnchor>
    <xdr:from>
      <xdr:col>17</xdr:col>
      <xdr:colOff>78441</xdr:colOff>
      <xdr:row>758</xdr:row>
      <xdr:rowOff>55599</xdr:rowOff>
    </xdr:from>
    <xdr:to>
      <xdr:col>36</xdr:col>
      <xdr:colOff>78636</xdr:colOff>
      <xdr:row>759</xdr:row>
      <xdr:rowOff>89647</xdr:rowOff>
    </xdr:to>
    <xdr:sp macro="" textlink="">
      <xdr:nvSpPr>
        <xdr:cNvPr id="33" name="大かっこ 32"/>
        <xdr:cNvSpPr/>
      </xdr:nvSpPr>
      <xdr:spPr>
        <a:xfrm>
          <a:off x="3478866" y="48509274"/>
          <a:ext cx="3800670" cy="386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137143</xdr:colOff>
      <xdr:row>758</xdr:row>
      <xdr:rowOff>85292</xdr:rowOff>
    </xdr:from>
    <xdr:to>
      <xdr:col>36</xdr:col>
      <xdr:colOff>25089</xdr:colOff>
      <xdr:row>759</xdr:row>
      <xdr:rowOff>100854</xdr:rowOff>
    </xdr:to>
    <xdr:sp macro="" textlink="">
      <xdr:nvSpPr>
        <xdr:cNvPr id="34" name="テキスト ボックス 5"/>
        <xdr:cNvSpPr txBox="1">
          <a:spLocks noChangeArrowheads="1"/>
        </xdr:cNvSpPr>
      </xdr:nvSpPr>
      <xdr:spPr bwMode="auto">
        <a:xfrm>
          <a:off x="3537568" y="48538967"/>
          <a:ext cx="3688421" cy="367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50"/>
            <a:t>情報提供・情報発信のための地球環境パートナーシッププラザ</a:t>
          </a:r>
          <a:r>
            <a:rPr lang="en-US" altLang="ja-JP" sz="1050"/>
            <a:t>HP</a:t>
          </a:r>
          <a:r>
            <a:rPr lang="ja-JP" altLang="en-US" sz="1050"/>
            <a:t>等の運営・保守</a:t>
          </a:r>
        </a:p>
      </xdr:txBody>
    </xdr:sp>
    <xdr:clientData/>
  </xdr:twoCellAnchor>
  <xdr:twoCellAnchor>
    <xdr:from>
      <xdr:col>17</xdr:col>
      <xdr:colOff>44824</xdr:colOff>
      <xdr:row>756</xdr:row>
      <xdr:rowOff>33618</xdr:rowOff>
    </xdr:from>
    <xdr:to>
      <xdr:col>33</xdr:col>
      <xdr:colOff>102577</xdr:colOff>
      <xdr:row>756</xdr:row>
      <xdr:rowOff>340596</xdr:rowOff>
    </xdr:to>
    <xdr:sp macro="" textlink="">
      <xdr:nvSpPr>
        <xdr:cNvPr id="35" name="テキスト ボックス 34"/>
        <xdr:cNvSpPr txBox="1">
          <a:spLocks noChangeArrowheads="1"/>
        </xdr:cNvSpPr>
      </xdr:nvSpPr>
      <xdr:spPr bwMode="auto">
        <a:xfrm>
          <a:off x="3445249" y="47782443"/>
          <a:ext cx="3258153" cy="306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随意契約（国庫債務負担行為）・請負</a:t>
          </a:r>
          <a:r>
            <a:rPr lang="en-US" altLang="ja-JP" sz="1000"/>
            <a:t>】</a:t>
          </a:r>
          <a:endParaRPr lang="ja-JP" altLang="en-US" sz="1000"/>
        </a:p>
      </xdr:txBody>
    </xdr:sp>
    <xdr:clientData/>
  </xdr:twoCellAnchor>
  <xdr:twoCellAnchor>
    <xdr:from>
      <xdr:col>15</xdr:col>
      <xdr:colOff>1</xdr:colOff>
      <xdr:row>757</xdr:row>
      <xdr:rowOff>168089</xdr:rowOff>
    </xdr:from>
    <xdr:to>
      <xdr:col>17</xdr:col>
      <xdr:colOff>31290</xdr:colOff>
      <xdr:row>757</xdr:row>
      <xdr:rowOff>179294</xdr:rowOff>
    </xdr:to>
    <xdr:cxnSp macro="">
      <xdr:nvCxnSpPr>
        <xdr:cNvPr id="36" name="直線矢印コネクタ 35"/>
        <xdr:cNvCxnSpPr/>
      </xdr:nvCxnSpPr>
      <xdr:spPr>
        <a:xfrm flipV="1">
          <a:off x="3000376" y="48269339"/>
          <a:ext cx="431339" cy="112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7222</xdr:colOff>
      <xdr:row>745</xdr:row>
      <xdr:rowOff>22411</xdr:rowOff>
    </xdr:from>
    <xdr:to>
      <xdr:col>15</xdr:col>
      <xdr:colOff>17726</xdr:colOff>
      <xdr:row>767</xdr:row>
      <xdr:rowOff>214312</xdr:rowOff>
    </xdr:to>
    <xdr:cxnSp macro="">
      <xdr:nvCxnSpPr>
        <xdr:cNvPr id="42" name="直線コネクタ 41"/>
        <xdr:cNvCxnSpPr/>
      </xdr:nvCxnSpPr>
      <xdr:spPr>
        <a:xfrm>
          <a:off x="2801222" y="46089544"/>
          <a:ext cx="10504" cy="8734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764</xdr:row>
      <xdr:rowOff>110792</xdr:rowOff>
    </xdr:from>
    <xdr:to>
      <xdr:col>17</xdr:col>
      <xdr:colOff>34078</xdr:colOff>
      <xdr:row>764</xdr:row>
      <xdr:rowOff>112060</xdr:rowOff>
    </xdr:to>
    <xdr:cxnSp macro="">
      <xdr:nvCxnSpPr>
        <xdr:cNvPr id="43" name="直線矢印コネクタ 42"/>
        <xdr:cNvCxnSpPr/>
      </xdr:nvCxnSpPr>
      <xdr:spPr>
        <a:xfrm flipV="1">
          <a:off x="2990850" y="50679017"/>
          <a:ext cx="443653" cy="12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45283</xdr:colOff>
      <xdr:row>766</xdr:row>
      <xdr:rowOff>345505</xdr:rowOff>
    </xdr:from>
    <xdr:to>
      <xdr:col>36</xdr:col>
      <xdr:colOff>28999</xdr:colOff>
      <xdr:row>768</xdr:row>
      <xdr:rowOff>77783</xdr:rowOff>
    </xdr:to>
    <xdr:sp macro="" textlink="">
      <xdr:nvSpPr>
        <xdr:cNvPr id="44" name="角丸四角形 43"/>
        <xdr:cNvSpPr/>
      </xdr:nvSpPr>
      <xdr:spPr>
        <a:xfrm>
          <a:off x="3445708" y="51618580"/>
          <a:ext cx="3784191" cy="43712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Ｈ</a:t>
          </a:r>
          <a:r>
            <a:rPr lang="en-US" altLang="ja-JP" sz="1000">
              <a:solidFill>
                <a:schemeClr val="tx1"/>
              </a:solidFill>
            </a:rPr>
            <a:t>.</a:t>
          </a:r>
          <a:r>
            <a:rPr lang="ja-JP" altLang="en-US" sz="1000">
              <a:solidFill>
                <a:schemeClr val="tx1"/>
              </a:solidFill>
            </a:rPr>
            <a:t>国連連合大学</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２百万円</a:t>
          </a:r>
        </a:p>
      </xdr:txBody>
    </xdr:sp>
    <xdr:clientData/>
  </xdr:twoCellAnchor>
  <xdr:twoCellAnchor>
    <xdr:from>
      <xdr:col>17</xdr:col>
      <xdr:colOff>34077</xdr:colOff>
      <xdr:row>768</xdr:row>
      <xdr:rowOff>124734</xdr:rowOff>
    </xdr:from>
    <xdr:to>
      <xdr:col>36</xdr:col>
      <xdr:colOff>17793</xdr:colOff>
      <xdr:row>769</xdr:row>
      <xdr:rowOff>68944</xdr:rowOff>
    </xdr:to>
    <xdr:sp macro="" textlink="">
      <xdr:nvSpPr>
        <xdr:cNvPr id="45" name="大かっこ 44"/>
        <xdr:cNvSpPr/>
      </xdr:nvSpPr>
      <xdr:spPr>
        <a:xfrm>
          <a:off x="3434502" y="52102659"/>
          <a:ext cx="3784191" cy="296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95865</xdr:colOff>
      <xdr:row>768</xdr:row>
      <xdr:rowOff>124728</xdr:rowOff>
    </xdr:from>
    <xdr:to>
      <xdr:col>35</xdr:col>
      <xdr:colOff>149474</xdr:colOff>
      <xdr:row>769</xdr:row>
      <xdr:rowOff>44811</xdr:rowOff>
    </xdr:to>
    <xdr:sp macro="" textlink="">
      <xdr:nvSpPr>
        <xdr:cNvPr id="46" name="テキスト ボックス 5"/>
        <xdr:cNvSpPr txBox="1">
          <a:spLocks noChangeArrowheads="1"/>
        </xdr:cNvSpPr>
      </xdr:nvSpPr>
      <xdr:spPr bwMode="auto">
        <a:xfrm>
          <a:off x="3496290" y="52102653"/>
          <a:ext cx="3654059" cy="272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地球環境パートナーシッププラザの電気代及び清掃代</a:t>
          </a:r>
        </a:p>
      </xdr:txBody>
    </xdr:sp>
    <xdr:clientData/>
  </xdr:twoCellAnchor>
  <xdr:twoCellAnchor>
    <xdr:from>
      <xdr:col>16</xdr:col>
      <xdr:colOff>190499</xdr:colOff>
      <xdr:row>766</xdr:row>
      <xdr:rowOff>100853</xdr:rowOff>
    </xdr:from>
    <xdr:to>
      <xdr:col>28</xdr:col>
      <xdr:colOff>133851</xdr:colOff>
      <xdr:row>767</xdr:row>
      <xdr:rowOff>13236</xdr:rowOff>
    </xdr:to>
    <xdr:sp macro="" textlink="">
      <xdr:nvSpPr>
        <xdr:cNvPr id="47" name="テキスト ボックス 36"/>
        <xdr:cNvSpPr txBox="1">
          <a:spLocks noChangeArrowheads="1"/>
        </xdr:cNvSpPr>
      </xdr:nvSpPr>
      <xdr:spPr bwMode="auto">
        <a:xfrm>
          <a:off x="3390899" y="51373928"/>
          <a:ext cx="2343652" cy="264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随意契約・請負</a:t>
          </a:r>
          <a:r>
            <a:rPr lang="en-US" altLang="ja-JP" sz="1000"/>
            <a:t>】</a:t>
          </a:r>
          <a:endParaRPr lang="ja-JP" altLang="en-US" sz="1000"/>
        </a:p>
      </xdr:txBody>
    </xdr:sp>
    <xdr:clientData/>
  </xdr:twoCellAnchor>
  <xdr:twoCellAnchor>
    <xdr:from>
      <xdr:col>14</xdr:col>
      <xdr:colOff>179294</xdr:colOff>
      <xdr:row>767</xdr:row>
      <xdr:rowOff>224118</xdr:rowOff>
    </xdr:from>
    <xdr:to>
      <xdr:col>17</xdr:col>
      <xdr:colOff>22872</xdr:colOff>
      <xdr:row>767</xdr:row>
      <xdr:rowOff>225386</xdr:rowOff>
    </xdr:to>
    <xdr:cxnSp macro="">
      <xdr:nvCxnSpPr>
        <xdr:cNvPr id="48" name="直線矢印コネクタ 47"/>
        <xdr:cNvCxnSpPr/>
      </xdr:nvCxnSpPr>
      <xdr:spPr>
        <a:xfrm flipV="1">
          <a:off x="2979644" y="51849618"/>
          <a:ext cx="443653" cy="12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Z1" sqref="AZ1"/>
    </sheetView>
  </sheetViews>
  <sheetFormatPr defaultRowHeight="12.9" x14ac:dyDescent="0.2"/>
  <cols>
    <col min="1" max="49" width="2.69921875" customWidth="1"/>
    <col min="50" max="50" width="6.6992187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8"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4" t="s">
        <v>0</v>
      </c>
      <c r="AK2" s="174"/>
      <c r="AL2" s="174"/>
      <c r="AM2" s="174"/>
      <c r="AN2" s="174"/>
      <c r="AO2" s="175"/>
      <c r="AP2" s="175"/>
      <c r="AQ2" s="175"/>
      <c r="AR2" s="72" t="str">
        <f>IF(OR(AO2="　", AO2=""), "", "-")</f>
        <v/>
      </c>
      <c r="AS2" s="176">
        <v>273</v>
      </c>
      <c r="AT2" s="176"/>
      <c r="AU2" s="176"/>
      <c r="AV2" s="43" t="str">
        <f>IF(AW2="", "", "-")</f>
        <v/>
      </c>
      <c r="AW2" s="375"/>
      <c r="AX2" s="375"/>
    </row>
    <row r="3" spans="1:50" ht="20.95" customHeight="1" thickBot="1" x14ac:dyDescent="0.25">
      <c r="A3" s="480" t="s">
        <v>389</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23" t="s">
        <v>64</v>
      </c>
      <c r="AJ3" s="482" t="s">
        <v>466</v>
      </c>
      <c r="AK3" s="482"/>
      <c r="AL3" s="482"/>
      <c r="AM3" s="482"/>
      <c r="AN3" s="482"/>
      <c r="AO3" s="482"/>
      <c r="AP3" s="482"/>
      <c r="AQ3" s="482"/>
      <c r="AR3" s="482"/>
      <c r="AS3" s="482"/>
      <c r="AT3" s="482"/>
      <c r="AU3" s="482"/>
      <c r="AV3" s="482"/>
      <c r="AW3" s="482"/>
      <c r="AX3" s="24" t="s">
        <v>65</v>
      </c>
    </row>
    <row r="4" spans="1:50" ht="24.75" customHeight="1" x14ac:dyDescent="0.2">
      <c r="A4" s="702" t="s">
        <v>26</v>
      </c>
      <c r="B4" s="703"/>
      <c r="C4" s="703"/>
      <c r="D4" s="703"/>
      <c r="E4" s="703"/>
      <c r="F4" s="703"/>
      <c r="G4" s="677" t="s">
        <v>467</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586</v>
      </c>
      <c r="AF4" s="683"/>
      <c r="AG4" s="683"/>
      <c r="AH4" s="683"/>
      <c r="AI4" s="683"/>
      <c r="AJ4" s="683"/>
      <c r="AK4" s="683"/>
      <c r="AL4" s="683"/>
      <c r="AM4" s="683"/>
      <c r="AN4" s="683"/>
      <c r="AO4" s="683"/>
      <c r="AP4" s="684"/>
      <c r="AQ4" s="685" t="s">
        <v>2</v>
      </c>
      <c r="AR4" s="680"/>
      <c r="AS4" s="680"/>
      <c r="AT4" s="680"/>
      <c r="AU4" s="680"/>
      <c r="AV4" s="680"/>
      <c r="AW4" s="680"/>
      <c r="AX4" s="686"/>
    </row>
    <row r="5" spans="1:50" ht="29.95" customHeight="1" x14ac:dyDescent="0.2">
      <c r="A5" s="687" t="s">
        <v>67</v>
      </c>
      <c r="B5" s="688"/>
      <c r="C5" s="688"/>
      <c r="D5" s="688"/>
      <c r="E5" s="688"/>
      <c r="F5" s="689"/>
      <c r="G5" s="514" t="s">
        <v>468</v>
      </c>
      <c r="H5" s="515"/>
      <c r="I5" s="515"/>
      <c r="J5" s="515"/>
      <c r="K5" s="515"/>
      <c r="L5" s="515"/>
      <c r="M5" s="516" t="s">
        <v>66</v>
      </c>
      <c r="N5" s="517"/>
      <c r="O5" s="517"/>
      <c r="P5" s="517"/>
      <c r="Q5" s="517"/>
      <c r="R5" s="518"/>
      <c r="S5" s="519" t="s">
        <v>469</v>
      </c>
      <c r="T5" s="515"/>
      <c r="U5" s="515"/>
      <c r="V5" s="515"/>
      <c r="W5" s="515"/>
      <c r="X5" s="520"/>
      <c r="Y5" s="693" t="s">
        <v>3</v>
      </c>
      <c r="Z5" s="694"/>
      <c r="AA5" s="694"/>
      <c r="AB5" s="694"/>
      <c r="AC5" s="694"/>
      <c r="AD5" s="695"/>
      <c r="AE5" s="696" t="s">
        <v>470</v>
      </c>
      <c r="AF5" s="697"/>
      <c r="AG5" s="697"/>
      <c r="AH5" s="697"/>
      <c r="AI5" s="697"/>
      <c r="AJ5" s="697"/>
      <c r="AK5" s="697"/>
      <c r="AL5" s="697"/>
      <c r="AM5" s="697"/>
      <c r="AN5" s="697"/>
      <c r="AO5" s="697"/>
      <c r="AP5" s="698"/>
      <c r="AQ5" s="699" t="s">
        <v>587</v>
      </c>
      <c r="AR5" s="700"/>
      <c r="AS5" s="700"/>
      <c r="AT5" s="700"/>
      <c r="AU5" s="700"/>
      <c r="AV5" s="700"/>
      <c r="AW5" s="700"/>
      <c r="AX5" s="701"/>
    </row>
    <row r="6" spans="1:50" ht="38.950000000000003" customHeight="1" x14ac:dyDescent="0.2">
      <c r="A6" s="704" t="s">
        <v>4</v>
      </c>
      <c r="B6" s="705"/>
      <c r="C6" s="705"/>
      <c r="D6" s="705"/>
      <c r="E6" s="705"/>
      <c r="F6" s="705"/>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7" customHeight="1" x14ac:dyDescent="0.2">
      <c r="A7" s="820" t="s">
        <v>23</v>
      </c>
      <c r="B7" s="821"/>
      <c r="C7" s="821"/>
      <c r="D7" s="821"/>
      <c r="E7" s="821"/>
      <c r="F7" s="822"/>
      <c r="G7" s="823" t="s">
        <v>471</v>
      </c>
      <c r="H7" s="824"/>
      <c r="I7" s="824"/>
      <c r="J7" s="824"/>
      <c r="K7" s="824"/>
      <c r="L7" s="824"/>
      <c r="M7" s="824"/>
      <c r="N7" s="824"/>
      <c r="O7" s="824"/>
      <c r="P7" s="824"/>
      <c r="Q7" s="824"/>
      <c r="R7" s="824"/>
      <c r="S7" s="824"/>
      <c r="T7" s="824"/>
      <c r="U7" s="824"/>
      <c r="V7" s="499"/>
      <c r="W7" s="499"/>
      <c r="X7" s="499"/>
      <c r="Y7" s="373" t="s">
        <v>5</v>
      </c>
      <c r="Z7" s="264"/>
      <c r="AA7" s="264"/>
      <c r="AB7" s="264"/>
      <c r="AC7" s="264"/>
      <c r="AD7" s="374"/>
      <c r="AE7" s="363" t="s">
        <v>472</v>
      </c>
      <c r="AF7" s="364"/>
      <c r="AG7" s="364"/>
      <c r="AH7" s="364"/>
      <c r="AI7" s="364"/>
      <c r="AJ7" s="364"/>
      <c r="AK7" s="364"/>
      <c r="AL7" s="364"/>
      <c r="AM7" s="364"/>
      <c r="AN7" s="364"/>
      <c r="AO7" s="364"/>
      <c r="AP7" s="364"/>
      <c r="AQ7" s="364"/>
      <c r="AR7" s="364"/>
      <c r="AS7" s="364"/>
      <c r="AT7" s="364"/>
      <c r="AU7" s="364"/>
      <c r="AV7" s="364"/>
      <c r="AW7" s="364"/>
      <c r="AX7" s="365"/>
    </row>
    <row r="8" spans="1:50" ht="53.2" customHeight="1" x14ac:dyDescent="0.2">
      <c r="A8" s="820" t="s">
        <v>342</v>
      </c>
      <c r="B8" s="821"/>
      <c r="C8" s="821"/>
      <c r="D8" s="821"/>
      <c r="E8" s="821"/>
      <c r="F8" s="822"/>
      <c r="G8" s="182" t="str">
        <f>入力規則等!A26</f>
        <v>-</v>
      </c>
      <c r="H8" s="183"/>
      <c r="I8" s="183"/>
      <c r="J8" s="183"/>
      <c r="K8" s="183"/>
      <c r="L8" s="183"/>
      <c r="M8" s="183"/>
      <c r="N8" s="183"/>
      <c r="O8" s="183"/>
      <c r="P8" s="183"/>
      <c r="Q8" s="183"/>
      <c r="R8" s="183"/>
      <c r="S8" s="183"/>
      <c r="T8" s="183"/>
      <c r="U8" s="183"/>
      <c r="V8" s="183"/>
      <c r="W8" s="183"/>
      <c r="X8" s="184"/>
      <c r="Y8" s="533" t="s">
        <v>343</v>
      </c>
      <c r="Z8" s="534"/>
      <c r="AA8" s="534"/>
      <c r="AB8" s="534"/>
      <c r="AC8" s="534"/>
      <c r="AD8" s="535"/>
      <c r="AE8" s="718"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719"/>
    </row>
    <row r="9" spans="1:50" ht="69.05" customHeight="1" x14ac:dyDescent="0.2">
      <c r="A9" s="91" t="s">
        <v>24</v>
      </c>
      <c r="B9" s="92"/>
      <c r="C9" s="92"/>
      <c r="D9" s="92"/>
      <c r="E9" s="92"/>
      <c r="F9" s="92"/>
      <c r="G9" s="536" t="s">
        <v>473</v>
      </c>
      <c r="H9" s="537"/>
      <c r="I9" s="537"/>
      <c r="J9" s="537"/>
      <c r="K9" s="537"/>
      <c r="L9" s="537"/>
      <c r="M9" s="537"/>
      <c r="N9" s="537"/>
      <c r="O9" s="537"/>
      <c r="P9" s="537"/>
      <c r="Q9" s="537"/>
      <c r="R9" s="537"/>
      <c r="S9" s="537"/>
      <c r="T9" s="537"/>
      <c r="U9" s="537"/>
      <c r="V9" s="537"/>
      <c r="W9" s="537"/>
      <c r="X9" s="537"/>
      <c r="Y9" s="538"/>
      <c r="Z9" s="538"/>
      <c r="AA9" s="538"/>
      <c r="AB9" s="538"/>
      <c r="AC9" s="538"/>
      <c r="AD9" s="538"/>
      <c r="AE9" s="537"/>
      <c r="AF9" s="537"/>
      <c r="AG9" s="537"/>
      <c r="AH9" s="537"/>
      <c r="AI9" s="537"/>
      <c r="AJ9" s="537"/>
      <c r="AK9" s="537"/>
      <c r="AL9" s="537"/>
      <c r="AM9" s="537"/>
      <c r="AN9" s="537"/>
      <c r="AO9" s="537"/>
      <c r="AP9" s="537"/>
      <c r="AQ9" s="537"/>
      <c r="AR9" s="537"/>
      <c r="AS9" s="537"/>
      <c r="AT9" s="537"/>
      <c r="AU9" s="537"/>
      <c r="AV9" s="537"/>
      <c r="AW9" s="537"/>
      <c r="AX9" s="539"/>
    </row>
    <row r="10" spans="1:50" ht="97.55" customHeight="1" x14ac:dyDescent="0.2">
      <c r="A10" s="720" t="s">
        <v>30</v>
      </c>
      <c r="B10" s="721"/>
      <c r="C10" s="721"/>
      <c r="D10" s="721"/>
      <c r="E10" s="721"/>
      <c r="F10" s="721"/>
      <c r="G10" s="536" t="s">
        <v>474</v>
      </c>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9"/>
    </row>
    <row r="11" spans="1:50" ht="42.05" customHeight="1" x14ac:dyDescent="0.2">
      <c r="A11" s="720" t="s">
        <v>6</v>
      </c>
      <c r="B11" s="721"/>
      <c r="C11" s="721"/>
      <c r="D11" s="721"/>
      <c r="E11" s="721"/>
      <c r="F11" s="737"/>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0.95" customHeight="1" x14ac:dyDescent="0.2">
      <c r="A12" s="85" t="s">
        <v>25</v>
      </c>
      <c r="B12" s="86"/>
      <c r="C12" s="86"/>
      <c r="D12" s="86"/>
      <c r="E12" s="86"/>
      <c r="F12" s="87"/>
      <c r="G12" s="660"/>
      <c r="H12" s="661"/>
      <c r="I12" s="661"/>
      <c r="J12" s="661"/>
      <c r="K12" s="661"/>
      <c r="L12" s="661"/>
      <c r="M12" s="661"/>
      <c r="N12" s="661"/>
      <c r="O12" s="661"/>
      <c r="P12" s="271" t="s">
        <v>309</v>
      </c>
      <c r="Q12" s="266"/>
      <c r="R12" s="266"/>
      <c r="S12" s="266"/>
      <c r="T12" s="266"/>
      <c r="U12" s="266"/>
      <c r="V12" s="267"/>
      <c r="W12" s="271" t="s">
        <v>310</v>
      </c>
      <c r="X12" s="266"/>
      <c r="Y12" s="266"/>
      <c r="Z12" s="266"/>
      <c r="AA12" s="266"/>
      <c r="AB12" s="266"/>
      <c r="AC12" s="267"/>
      <c r="AD12" s="271" t="s">
        <v>316</v>
      </c>
      <c r="AE12" s="266"/>
      <c r="AF12" s="266"/>
      <c r="AG12" s="266"/>
      <c r="AH12" s="266"/>
      <c r="AI12" s="266"/>
      <c r="AJ12" s="267"/>
      <c r="AK12" s="271" t="s">
        <v>390</v>
      </c>
      <c r="AL12" s="266"/>
      <c r="AM12" s="266"/>
      <c r="AN12" s="266"/>
      <c r="AO12" s="266"/>
      <c r="AP12" s="266"/>
      <c r="AQ12" s="267"/>
      <c r="AR12" s="271" t="s">
        <v>391</v>
      </c>
      <c r="AS12" s="266"/>
      <c r="AT12" s="266"/>
      <c r="AU12" s="266"/>
      <c r="AV12" s="266"/>
      <c r="AW12" s="266"/>
      <c r="AX12" s="722"/>
    </row>
    <row r="13" spans="1:50" ht="20.95" customHeight="1" x14ac:dyDescent="0.2">
      <c r="A13" s="88"/>
      <c r="B13" s="89"/>
      <c r="C13" s="89"/>
      <c r="D13" s="89"/>
      <c r="E13" s="89"/>
      <c r="F13" s="90"/>
      <c r="G13" s="723" t="s">
        <v>7</v>
      </c>
      <c r="H13" s="724"/>
      <c r="I13" s="616" t="s">
        <v>8</v>
      </c>
      <c r="J13" s="617"/>
      <c r="K13" s="617"/>
      <c r="L13" s="617"/>
      <c r="M13" s="617"/>
      <c r="N13" s="617"/>
      <c r="O13" s="618"/>
      <c r="P13" s="171">
        <v>74</v>
      </c>
      <c r="Q13" s="172"/>
      <c r="R13" s="172"/>
      <c r="S13" s="172"/>
      <c r="T13" s="172"/>
      <c r="U13" s="172"/>
      <c r="V13" s="173"/>
      <c r="W13" s="171">
        <v>96</v>
      </c>
      <c r="X13" s="172"/>
      <c r="Y13" s="172"/>
      <c r="Z13" s="172"/>
      <c r="AA13" s="172"/>
      <c r="AB13" s="172"/>
      <c r="AC13" s="173"/>
      <c r="AD13" s="171">
        <v>72</v>
      </c>
      <c r="AE13" s="172"/>
      <c r="AF13" s="172"/>
      <c r="AG13" s="172"/>
      <c r="AH13" s="172"/>
      <c r="AI13" s="172"/>
      <c r="AJ13" s="173"/>
      <c r="AK13" s="171">
        <v>71</v>
      </c>
      <c r="AL13" s="172"/>
      <c r="AM13" s="172"/>
      <c r="AN13" s="172"/>
      <c r="AO13" s="172"/>
      <c r="AP13" s="172"/>
      <c r="AQ13" s="173"/>
      <c r="AR13" s="168">
        <v>71</v>
      </c>
      <c r="AS13" s="169"/>
      <c r="AT13" s="169"/>
      <c r="AU13" s="169"/>
      <c r="AV13" s="169"/>
      <c r="AW13" s="169"/>
      <c r="AX13" s="372"/>
    </row>
    <row r="14" spans="1:50" ht="20.95" customHeight="1" x14ac:dyDescent="0.2">
      <c r="A14" s="88"/>
      <c r="B14" s="89"/>
      <c r="C14" s="89"/>
      <c r="D14" s="89"/>
      <c r="E14" s="89"/>
      <c r="F14" s="90"/>
      <c r="G14" s="725"/>
      <c r="H14" s="726"/>
      <c r="I14" s="540" t="s">
        <v>9</v>
      </c>
      <c r="J14" s="607"/>
      <c r="K14" s="607"/>
      <c r="L14" s="607"/>
      <c r="M14" s="607"/>
      <c r="N14" s="607"/>
      <c r="O14" s="608"/>
      <c r="P14" s="171" t="s">
        <v>529</v>
      </c>
      <c r="Q14" s="172"/>
      <c r="R14" s="172"/>
      <c r="S14" s="172"/>
      <c r="T14" s="172"/>
      <c r="U14" s="172"/>
      <c r="V14" s="173"/>
      <c r="W14" s="171" t="s">
        <v>529</v>
      </c>
      <c r="X14" s="172"/>
      <c r="Y14" s="172"/>
      <c r="Z14" s="172"/>
      <c r="AA14" s="172"/>
      <c r="AB14" s="172"/>
      <c r="AC14" s="173"/>
      <c r="AD14" s="171" t="s">
        <v>532</v>
      </c>
      <c r="AE14" s="172"/>
      <c r="AF14" s="172"/>
      <c r="AG14" s="172"/>
      <c r="AH14" s="172"/>
      <c r="AI14" s="172"/>
      <c r="AJ14" s="173"/>
      <c r="AK14" s="171" t="s">
        <v>529</v>
      </c>
      <c r="AL14" s="172"/>
      <c r="AM14" s="172"/>
      <c r="AN14" s="172"/>
      <c r="AO14" s="172"/>
      <c r="AP14" s="172"/>
      <c r="AQ14" s="173"/>
      <c r="AR14" s="643"/>
      <c r="AS14" s="643"/>
      <c r="AT14" s="643"/>
      <c r="AU14" s="643"/>
      <c r="AV14" s="643"/>
      <c r="AW14" s="643"/>
      <c r="AX14" s="644"/>
    </row>
    <row r="15" spans="1:50" ht="20.95" customHeight="1" x14ac:dyDescent="0.2">
      <c r="A15" s="88"/>
      <c r="B15" s="89"/>
      <c r="C15" s="89"/>
      <c r="D15" s="89"/>
      <c r="E15" s="89"/>
      <c r="F15" s="90"/>
      <c r="G15" s="725"/>
      <c r="H15" s="726"/>
      <c r="I15" s="540" t="s">
        <v>51</v>
      </c>
      <c r="J15" s="541"/>
      <c r="K15" s="541"/>
      <c r="L15" s="541"/>
      <c r="M15" s="541"/>
      <c r="N15" s="541"/>
      <c r="O15" s="542"/>
      <c r="P15" s="171" t="s">
        <v>529</v>
      </c>
      <c r="Q15" s="172"/>
      <c r="R15" s="172"/>
      <c r="S15" s="172"/>
      <c r="T15" s="172"/>
      <c r="U15" s="172"/>
      <c r="V15" s="173"/>
      <c r="W15" s="171" t="s">
        <v>530</v>
      </c>
      <c r="X15" s="172"/>
      <c r="Y15" s="172"/>
      <c r="Z15" s="172"/>
      <c r="AA15" s="172"/>
      <c r="AB15" s="172"/>
      <c r="AC15" s="173"/>
      <c r="AD15" s="171" t="s">
        <v>529</v>
      </c>
      <c r="AE15" s="172"/>
      <c r="AF15" s="172"/>
      <c r="AG15" s="172"/>
      <c r="AH15" s="172"/>
      <c r="AI15" s="172"/>
      <c r="AJ15" s="173"/>
      <c r="AK15" s="171" t="s">
        <v>529</v>
      </c>
      <c r="AL15" s="172"/>
      <c r="AM15" s="172"/>
      <c r="AN15" s="172"/>
      <c r="AO15" s="172"/>
      <c r="AP15" s="172"/>
      <c r="AQ15" s="173"/>
      <c r="AR15" s="171" t="s">
        <v>589</v>
      </c>
      <c r="AS15" s="172"/>
      <c r="AT15" s="172"/>
      <c r="AU15" s="172"/>
      <c r="AV15" s="172"/>
      <c r="AW15" s="172"/>
      <c r="AX15" s="606"/>
    </row>
    <row r="16" spans="1:50" ht="20.95" customHeight="1" x14ac:dyDescent="0.2">
      <c r="A16" s="88"/>
      <c r="B16" s="89"/>
      <c r="C16" s="89"/>
      <c r="D16" s="89"/>
      <c r="E16" s="89"/>
      <c r="F16" s="90"/>
      <c r="G16" s="725"/>
      <c r="H16" s="726"/>
      <c r="I16" s="540" t="s">
        <v>52</v>
      </c>
      <c r="J16" s="541"/>
      <c r="K16" s="541"/>
      <c r="L16" s="541"/>
      <c r="M16" s="541"/>
      <c r="N16" s="541"/>
      <c r="O16" s="542"/>
      <c r="P16" s="171" t="s">
        <v>529</v>
      </c>
      <c r="Q16" s="172"/>
      <c r="R16" s="172"/>
      <c r="S16" s="172"/>
      <c r="T16" s="172"/>
      <c r="U16" s="172"/>
      <c r="V16" s="173"/>
      <c r="W16" s="171" t="s">
        <v>529</v>
      </c>
      <c r="X16" s="172"/>
      <c r="Y16" s="172"/>
      <c r="Z16" s="172"/>
      <c r="AA16" s="172"/>
      <c r="AB16" s="172"/>
      <c r="AC16" s="173"/>
      <c r="AD16" s="171" t="s">
        <v>529</v>
      </c>
      <c r="AE16" s="172"/>
      <c r="AF16" s="172"/>
      <c r="AG16" s="172"/>
      <c r="AH16" s="172"/>
      <c r="AI16" s="172"/>
      <c r="AJ16" s="173"/>
      <c r="AK16" s="171" t="s">
        <v>529</v>
      </c>
      <c r="AL16" s="172"/>
      <c r="AM16" s="172"/>
      <c r="AN16" s="172"/>
      <c r="AO16" s="172"/>
      <c r="AP16" s="172"/>
      <c r="AQ16" s="173"/>
      <c r="AR16" s="651"/>
      <c r="AS16" s="652"/>
      <c r="AT16" s="652"/>
      <c r="AU16" s="652"/>
      <c r="AV16" s="652"/>
      <c r="AW16" s="652"/>
      <c r="AX16" s="653"/>
    </row>
    <row r="17" spans="1:50" ht="24.75" customHeight="1" x14ac:dyDescent="0.2">
      <c r="A17" s="88"/>
      <c r="B17" s="89"/>
      <c r="C17" s="89"/>
      <c r="D17" s="89"/>
      <c r="E17" s="89"/>
      <c r="F17" s="90"/>
      <c r="G17" s="725"/>
      <c r="H17" s="726"/>
      <c r="I17" s="540" t="s">
        <v>50</v>
      </c>
      <c r="J17" s="607"/>
      <c r="K17" s="607"/>
      <c r="L17" s="607"/>
      <c r="M17" s="607"/>
      <c r="N17" s="607"/>
      <c r="O17" s="608"/>
      <c r="P17" s="171" t="s">
        <v>529</v>
      </c>
      <c r="Q17" s="172"/>
      <c r="R17" s="172"/>
      <c r="S17" s="172"/>
      <c r="T17" s="172"/>
      <c r="U17" s="172"/>
      <c r="V17" s="173"/>
      <c r="W17" s="171" t="s">
        <v>531</v>
      </c>
      <c r="X17" s="172"/>
      <c r="Y17" s="172"/>
      <c r="Z17" s="172"/>
      <c r="AA17" s="172"/>
      <c r="AB17" s="172"/>
      <c r="AC17" s="173"/>
      <c r="AD17" s="171" t="s">
        <v>529</v>
      </c>
      <c r="AE17" s="172"/>
      <c r="AF17" s="172"/>
      <c r="AG17" s="172"/>
      <c r="AH17" s="172"/>
      <c r="AI17" s="172"/>
      <c r="AJ17" s="173"/>
      <c r="AK17" s="171" t="s">
        <v>529</v>
      </c>
      <c r="AL17" s="172"/>
      <c r="AM17" s="172"/>
      <c r="AN17" s="172"/>
      <c r="AO17" s="172"/>
      <c r="AP17" s="172"/>
      <c r="AQ17" s="173"/>
      <c r="AR17" s="370"/>
      <c r="AS17" s="370"/>
      <c r="AT17" s="370"/>
      <c r="AU17" s="370"/>
      <c r="AV17" s="370"/>
      <c r="AW17" s="370"/>
      <c r="AX17" s="371"/>
    </row>
    <row r="18" spans="1:50" ht="24.75" customHeight="1" x14ac:dyDescent="0.2">
      <c r="A18" s="88"/>
      <c r="B18" s="89"/>
      <c r="C18" s="89"/>
      <c r="D18" s="89"/>
      <c r="E18" s="89"/>
      <c r="F18" s="90"/>
      <c r="G18" s="727"/>
      <c r="H18" s="728"/>
      <c r="I18" s="715" t="s">
        <v>21</v>
      </c>
      <c r="J18" s="716"/>
      <c r="K18" s="716"/>
      <c r="L18" s="716"/>
      <c r="M18" s="716"/>
      <c r="N18" s="716"/>
      <c r="O18" s="717"/>
      <c r="P18" s="192">
        <f>SUM(P13:V17)</f>
        <v>74</v>
      </c>
      <c r="Q18" s="193"/>
      <c r="R18" s="193"/>
      <c r="S18" s="193"/>
      <c r="T18" s="193"/>
      <c r="U18" s="193"/>
      <c r="V18" s="194"/>
      <c r="W18" s="192">
        <f>SUM(W13:AC17)</f>
        <v>96</v>
      </c>
      <c r="X18" s="193"/>
      <c r="Y18" s="193"/>
      <c r="Z18" s="193"/>
      <c r="AA18" s="193"/>
      <c r="AB18" s="193"/>
      <c r="AC18" s="194"/>
      <c r="AD18" s="192">
        <f>SUM(AD13:AJ17)</f>
        <v>72</v>
      </c>
      <c r="AE18" s="193"/>
      <c r="AF18" s="193"/>
      <c r="AG18" s="193"/>
      <c r="AH18" s="193"/>
      <c r="AI18" s="193"/>
      <c r="AJ18" s="194"/>
      <c r="AK18" s="192">
        <f>SUM(AK13:AQ17)</f>
        <v>71</v>
      </c>
      <c r="AL18" s="193"/>
      <c r="AM18" s="193"/>
      <c r="AN18" s="193"/>
      <c r="AO18" s="193"/>
      <c r="AP18" s="193"/>
      <c r="AQ18" s="194"/>
      <c r="AR18" s="192">
        <f>SUM(AR13:AX17)</f>
        <v>71</v>
      </c>
      <c r="AS18" s="193"/>
      <c r="AT18" s="193"/>
      <c r="AU18" s="193"/>
      <c r="AV18" s="193"/>
      <c r="AW18" s="193"/>
      <c r="AX18" s="495"/>
    </row>
    <row r="19" spans="1:50" ht="24.75" customHeight="1" x14ac:dyDescent="0.2">
      <c r="A19" s="88"/>
      <c r="B19" s="89"/>
      <c r="C19" s="89"/>
      <c r="D19" s="89"/>
      <c r="E19" s="89"/>
      <c r="F19" s="90"/>
      <c r="G19" s="492" t="s">
        <v>10</v>
      </c>
      <c r="H19" s="493"/>
      <c r="I19" s="493"/>
      <c r="J19" s="493"/>
      <c r="K19" s="493"/>
      <c r="L19" s="493"/>
      <c r="M19" s="493"/>
      <c r="N19" s="493"/>
      <c r="O19" s="493"/>
      <c r="P19" s="171">
        <v>87</v>
      </c>
      <c r="Q19" s="172"/>
      <c r="R19" s="172"/>
      <c r="S19" s="172"/>
      <c r="T19" s="172"/>
      <c r="U19" s="172"/>
      <c r="V19" s="173"/>
      <c r="W19" s="171">
        <v>92</v>
      </c>
      <c r="X19" s="172"/>
      <c r="Y19" s="172"/>
      <c r="Z19" s="172"/>
      <c r="AA19" s="172"/>
      <c r="AB19" s="172"/>
      <c r="AC19" s="173"/>
      <c r="AD19" s="171">
        <v>90</v>
      </c>
      <c r="AE19" s="172"/>
      <c r="AF19" s="172"/>
      <c r="AG19" s="172"/>
      <c r="AH19" s="172"/>
      <c r="AI19" s="172"/>
      <c r="AJ19" s="173"/>
      <c r="AK19" s="494"/>
      <c r="AL19" s="494"/>
      <c r="AM19" s="494"/>
      <c r="AN19" s="494"/>
      <c r="AO19" s="494"/>
      <c r="AP19" s="494"/>
      <c r="AQ19" s="494"/>
      <c r="AR19" s="494"/>
      <c r="AS19" s="494"/>
      <c r="AT19" s="494"/>
      <c r="AU19" s="494"/>
      <c r="AV19" s="494"/>
      <c r="AW19" s="494"/>
      <c r="AX19" s="496"/>
    </row>
    <row r="20" spans="1:50" ht="24.75" customHeight="1" x14ac:dyDescent="0.2">
      <c r="A20" s="88"/>
      <c r="B20" s="89"/>
      <c r="C20" s="89"/>
      <c r="D20" s="89"/>
      <c r="E20" s="89"/>
      <c r="F20" s="90"/>
      <c r="G20" s="492" t="s">
        <v>11</v>
      </c>
      <c r="H20" s="493"/>
      <c r="I20" s="493"/>
      <c r="J20" s="493"/>
      <c r="K20" s="493"/>
      <c r="L20" s="493"/>
      <c r="M20" s="493"/>
      <c r="N20" s="493"/>
      <c r="O20" s="493"/>
      <c r="P20" s="497">
        <f>IF(P18=0, "-", SUM(P19)/P18)</f>
        <v>1.1756756756756757</v>
      </c>
      <c r="Q20" s="497"/>
      <c r="R20" s="497"/>
      <c r="S20" s="497"/>
      <c r="T20" s="497"/>
      <c r="U20" s="497"/>
      <c r="V20" s="497"/>
      <c r="W20" s="497">
        <f t="shared" ref="W20" si="0">IF(W18=0, "-", SUM(W19)/W18)</f>
        <v>0.95833333333333337</v>
      </c>
      <c r="X20" s="497"/>
      <c r="Y20" s="497"/>
      <c r="Z20" s="497"/>
      <c r="AA20" s="497"/>
      <c r="AB20" s="497"/>
      <c r="AC20" s="497"/>
      <c r="AD20" s="497">
        <f t="shared" ref="AD20" si="1">IF(AD18=0, "-", SUM(AD19)/AD18)</f>
        <v>1.25</v>
      </c>
      <c r="AE20" s="497"/>
      <c r="AF20" s="497"/>
      <c r="AG20" s="497"/>
      <c r="AH20" s="497"/>
      <c r="AI20" s="497"/>
      <c r="AJ20" s="497"/>
      <c r="AK20" s="494"/>
      <c r="AL20" s="494"/>
      <c r="AM20" s="494"/>
      <c r="AN20" s="494"/>
      <c r="AO20" s="494"/>
      <c r="AP20" s="494"/>
      <c r="AQ20" s="586"/>
      <c r="AR20" s="586"/>
      <c r="AS20" s="586"/>
      <c r="AT20" s="586"/>
      <c r="AU20" s="494"/>
      <c r="AV20" s="494"/>
      <c r="AW20" s="494"/>
      <c r="AX20" s="496"/>
    </row>
    <row r="21" spans="1:50" ht="25.55" customHeight="1" x14ac:dyDescent="0.2">
      <c r="A21" s="91"/>
      <c r="B21" s="92"/>
      <c r="C21" s="92"/>
      <c r="D21" s="92"/>
      <c r="E21" s="92"/>
      <c r="F21" s="93"/>
      <c r="G21" s="906" t="s">
        <v>422</v>
      </c>
      <c r="H21" s="907"/>
      <c r="I21" s="907"/>
      <c r="J21" s="907"/>
      <c r="K21" s="907"/>
      <c r="L21" s="907"/>
      <c r="M21" s="907"/>
      <c r="N21" s="907"/>
      <c r="O21" s="907"/>
      <c r="P21" s="497">
        <f>IF(P19=0, "-", SUM(P19)/SUM(P13,P14))</f>
        <v>1.1756756756756757</v>
      </c>
      <c r="Q21" s="497"/>
      <c r="R21" s="497"/>
      <c r="S21" s="497"/>
      <c r="T21" s="497"/>
      <c r="U21" s="497"/>
      <c r="V21" s="497"/>
      <c r="W21" s="497">
        <f t="shared" ref="W21" si="2">IF(W19=0, "-", SUM(W19)/SUM(W13,W14))</f>
        <v>0.95833333333333337</v>
      </c>
      <c r="X21" s="497"/>
      <c r="Y21" s="497"/>
      <c r="Z21" s="497"/>
      <c r="AA21" s="497"/>
      <c r="AB21" s="497"/>
      <c r="AC21" s="497"/>
      <c r="AD21" s="497">
        <f t="shared" ref="AD21" si="3">IF(AD19=0, "-", SUM(AD19)/SUM(AD13,AD14))</f>
        <v>1.25</v>
      </c>
      <c r="AE21" s="497"/>
      <c r="AF21" s="497"/>
      <c r="AG21" s="497"/>
      <c r="AH21" s="497"/>
      <c r="AI21" s="497"/>
      <c r="AJ21" s="497"/>
      <c r="AK21" s="494"/>
      <c r="AL21" s="494"/>
      <c r="AM21" s="494"/>
      <c r="AN21" s="494"/>
      <c r="AO21" s="494"/>
      <c r="AP21" s="494"/>
      <c r="AQ21" s="586"/>
      <c r="AR21" s="586"/>
      <c r="AS21" s="586"/>
      <c r="AT21" s="586"/>
      <c r="AU21" s="494"/>
      <c r="AV21" s="494"/>
      <c r="AW21" s="494"/>
      <c r="AX21" s="496"/>
    </row>
    <row r="22" spans="1:50" ht="18.8" customHeight="1" x14ac:dyDescent="0.2">
      <c r="A22" s="148" t="s">
        <v>400</v>
      </c>
      <c r="B22" s="149"/>
      <c r="C22" s="149"/>
      <c r="D22" s="149"/>
      <c r="E22" s="149"/>
      <c r="F22" s="150"/>
      <c r="G22" s="130" t="s">
        <v>398</v>
      </c>
      <c r="H22" s="131"/>
      <c r="I22" s="131"/>
      <c r="J22" s="131"/>
      <c r="K22" s="131"/>
      <c r="L22" s="131"/>
      <c r="M22" s="131"/>
      <c r="N22" s="131"/>
      <c r="O22" s="132"/>
      <c r="P22" s="157" t="s">
        <v>397</v>
      </c>
      <c r="Q22" s="131"/>
      <c r="R22" s="131"/>
      <c r="S22" s="131"/>
      <c r="T22" s="131"/>
      <c r="U22" s="131"/>
      <c r="V22" s="132"/>
      <c r="W22" s="157" t="s">
        <v>396</v>
      </c>
      <c r="X22" s="131"/>
      <c r="Y22" s="131"/>
      <c r="Z22" s="131"/>
      <c r="AA22" s="131"/>
      <c r="AB22" s="131"/>
      <c r="AC22" s="132"/>
      <c r="AD22" s="157" t="s">
        <v>395</v>
      </c>
      <c r="AE22" s="131"/>
      <c r="AF22" s="131"/>
      <c r="AG22" s="131"/>
      <c r="AH22" s="131"/>
      <c r="AI22" s="131"/>
      <c r="AJ22" s="131"/>
      <c r="AK22" s="131"/>
      <c r="AL22" s="131"/>
      <c r="AM22" s="131"/>
      <c r="AN22" s="131"/>
      <c r="AO22" s="131"/>
      <c r="AP22" s="131"/>
      <c r="AQ22" s="131"/>
      <c r="AR22" s="131"/>
      <c r="AS22" s="131"/>
      <c r="AT22" s="131"/>
      <c r="AU22" s="131"/>
      <c r="AV22" s="131"/>
      <c r="AW22" s="131"/>
      <c r="AX22" s="158"/>
    </row>
    <row r="23" spans="1:50" ht="25.55" customHeight="1" x14ac:dyDescent="0.2">
      <c r="A23" s="151"/>
      <c r="B23" s="152"/>
      <c r="C23" s="152"/>
      <c r="D23" s="152"/>
      <c r="E23" s="152"/>
      <c r="F23" s="153"/>
      <c r="G23" s="133" t="s">
        <v>488</v>
      </c>
      <c r="H23" s="134"/>
      <c r="I23" s="134"/>
      <c r="J23" s="134"/>
      <c r="K23" s="134"/>
      <c r="L23" s="134"/>
      <c r="M23" s="134"/>
      <c r="N23" s="134"/>
      <c r="O23" s="135"/>
      <c r="P23" s="168">
        <v>62</v>
      </c>
      <c r="Q23" s="169"/>
      <c r="R23" s="169"/>
      <c r="S23" s="169"/>
      <c r="T23" s="169"/>
      <c r="U23" s="169"/>
      <c r="V23" s="170"/>
      <c r="W23" s="168">
        <v>62</v>
      </c>
      <c r="X23" s="169"/>
      <c r="Y23" s="169"/>
      <c r="Z23" s="169"/>
      <c r="AA23" s="169"/>
      <c r="AB23" s="169"/>
      <c r="AC23" s="170"/>
      <c r="AD23" s="159" t="s">
        <v>589</v>
      </c>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5" customHeight="1" x14ac:dyDescent="0.2">
      <c r="A24" s="151"/>
      <c r="B24" s="152"/>
      <c r="C24" s="152"/>
      <c r="D24" s="152"/>
      <c r="E24" s="152"/>
      <c r="F24" s="153"/>
      <c r="G24" s="136" t="s">
        <v>489</v>
      </c>
      <c r="H24" s="137"/>
      <c r="I24" s="137"/>
      <c r="J24" s="137"/>
      <c r="K24" s="137"/>
      <c r="L24" s="137"/>
      <c r="M24" s="137"/>
      <c r="N24" s="137"/>
      <c r="O24" s="138"/>
      <c r="P24" s="171">
        <v>8</v>
      </c>
      <c r="Q24" s="172"/>
      <c r="R24" s="172"/>
      <c r="S24" s="172"/>
      <c r="T24" s="172"/>
      <c r="U24" s="172"/>
      <c r="V24" s="173"/>
      <c r="W24" s="171">
        <v>8</v>
      </c>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5" customHeight="1" x14ac:dyDescent="0.2">
      <c r="A25" s="151"/>
      <c r="B25" s="152"/>
      <c r="C25" s="152"/>
      <c r="D25" s="152"/>
      <c r="E25" s="152"/>
      <c r="F25" s="153"/>
      <c r="G25" s="136" t="s">
        <v>561</v>
      </c>
      <c r="H25" s="137"/>
      <c r="I25" s="137"/>
      <c r="J25" s="137"/>
      <c r="K25" s="137"/>
      <c r="L25" s="137"/>
      <c r="M25" s="137"/>
      <c r="N25" s="137"/>
      <c r="O25" s="138"/>
      <c r="P25" s="171">
        <v>1</v>
      </c>
      <c r="Q25" s="172"/>
      <c r="R25" s="172"/>
      <c r="S25" s="172"/>
      <c r="T25" s="172"/>
      <c r="U25" s="172"/>
      <c r="V25" s="173"/>
      <c r="W25" s="171">
        <v>1</v>
      </c>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5" customHeight="1" x14ac:dyDescent="0.2">
      <c r="A26" s="151"/>
      <c r="B26" s="152"/>
      <c r="C26" s="152"/>
      <c r="D26" s="152"/>
      <c r="E26" s="152"/>
      <c r="F26" s="153"/>
      <c r="G26" s="139"/>
      <c r="H26" s="140"/>
      <c r="I26" s="140"/>
      <c r="J26" s="140"/>
      <c r="K26" s="140"/>
      <c r="L26" s="140"/>
      <c r="M26" s="140"/>
      <c r="N26" s="140"/>
      <c r="O26" s="141"/>
      <c r="P26" s="171"/>
      <c r="Q26" s="172"/>
      <c r="R26" s="172"/>
      <c r="S26" s="172"/>
      <c r="T26" s="172"/>
      <c r="U26" s="172"/>
      <c r="V26" s="173"/>
      <c r="W26" s="171"/>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5" customHeight="1" x14ac:dyDescent="0.2">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5" hidden="1" customHeight="1" x14ac:dyDescent="0.2">
      <c r="A28" s="151"/>
      <c r="B28" s="152"/>
      <c r="C28" s="152"/>
      <c r="D28" s="152"/>
      <c r="E28" s="152"/>
      <c r="F28" s="153"/>
      <c r="G28" s="142" t="s">
        <v>403</v>
      </c>
      <c r="H28" s="143"/>
      <c r="I28" s="143"/>
      <c r="J28" s="143"/>
      <c r="K28" s="143"/>
      <c r="L28" s="143"/>
      <c r="M28" s="143"/>
      <c r="N28" s="143"/>
      <c r="O28" s="144"/>
      <c r="P28" s="192">
        <f>P29-SUM(P23:P27)</f>
        <v>0</v>
      </c>
      <c r="Q28" s="193"/>
      <c r="R28" s="193"/>
      <c r="S28" s="193"/>
      <c r="T28" s="193"/>
      <c r="U28" s="193"/>
      <c r="V28" s="194"/>
      <c r="W28" s="192">
        <f>W29-SUM(W23:W27)</f>
        <v>0</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5" customHeight="1" thickBot="1" x14ac:dyDescent="0.25">
      <c r="A29" s="154"/>
      <c r="B29" s="155"/>
      <c r="C29" s="155"/>
      <c r="D29" s="155"/>
      <c r="E29" s="155"/>
      <c r="F29" s="156"/>
      <c r="G29" s="145" t="s">
        <v>399</v>
      </c>
      <c r="H29" s="146"/>
      <c r="I29" s="146"/>
      <c r="J29" s="146"/>
      <c r="K29" s="146"/>
      <c r="L29" s="146"/>
      <c r="M29" s="146"/>
      <c r="N29" s="146"/>
      <c r="O29" s="147"/>
      <c r="P29" s="195">
        <f>AK13</f>
        <v>71</v>
      </c>
      <c r="Q29" s="196"/>
      <c r="R29" s="196"/>
      <c r="S29" s="196"/>
      <c r="T29" s="196"/>
      <c r="U29" s="196"/>
      <c r="V29" s="197"/>
      <c r="W29" s="195">
        <f>AR13</f>
        <v>71</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8" customHeight="1" x14ac:dyDescent="0.2">
      <c r="A30" s="548" t="s">
        <v>416</v>
      </c>
      <c r="B30" s="549"/>
      <c r="C30" s="549"/>
      <c r="D30" s="549"/>
      <c r="E30" s="549"/>
      <c r="F30" s="550"/>
      <c r="G30" s="628" t="s">
        <v>265</v>
      </c>
      <c r="H30" s="368"/>
      <c r="I30" s="368"/>
      <c r="J30" s="368"/>
      <c r="K30" s="368"/>
      <c r="L30" s="368"/>
      <c r="M30" s="368"/>
      <c r="N30" s="368"/>
      <c r="O30" s="544"/>
      <c r="P30" s="543" t="s">
        <v>59</v>
      </c>
      <c r="Q30" s="368"/>
      <c r="R30" s="368"/>
      <c r="S30" s="368"/>
      <c r="T30" s="368"/>
      <c r="U30" s="368"/>
      <c r="V30" s="368"/>
      <c r="W30" s="368"/>
      <c r="X30" s="544"/>
      <c r="Y30" s="437"/>
      <c r="Z30" s="438"/>
      <c r="AA30" s="439"/>
      <c r="AB30" s="367" t="s">
        <v>12</v>
      </c>
      <c r="AC30" s="546"/>
      <c r="AD30" s="547"/>
      <c r="AE30" s="366" t="s">
        <v>309</v>
      </c>
      <c r="AF30" s="366"/>
      <c r="AG30" s="366"/>
      <c r="AH30" s="366"/>
      <c r="AI30" s="366" t="s">
        <v>310</v>
      </c>
      <c r="AJ30" s="366"/>
      <c r="AK30" s="366"/>
      <c r="AL30" s="366"/>
      <c r="AM30" s="366" t="s">
        <v>316</v>
      </c>
      <c r="AN30" s="366"/>
      <c r="AO30" s="366"/>
      <c r="AP30" s="367"/>
      <c r="AQ30" s="619" t="s">
        <v>307</v>
      </c>
      <c r="AR30" s="620"/>
      <c r="AS30" s="620"/>
      <c r="AT30" s="621"/>
      <c r="AU30" s="368" t="s">
        <v>253</v>
      </c>
      <c r="AV30" s="368"/>
      <c r="AW30" s="368"/>
      <c r="AX30" s="369"/>
    </row>
    <row r="31" spans="1:50" ht="18.8" customHeight="1" x14ac:dyDescent="0.2">
      <c r="A31" s="521"/>
      <c r="B31" s="522"/>
      <c r="C31" s="522"/>
      <c r="D31" s="522"/>
      <c r="E31" s="522"/>
      <c r="F31" s="523"/>
      <c r="G31" s="531"/>
      <c r="H31" s="357"/>
      <c r="I31" s="357"/>
      <c r="J31" s="357"/>
      <c r="K31" s="357"/>
      <c r="L31" s="357"/>
      <c r="M31" s="357"/>
      <c r="N31" s="357"/>
      <c r="O31" s="532"/>
      <c r="P31" s="545"/>
      <c r="Q31" s="357"/>
      <c r="R31" s="357"/>
      <c r="S31" s="357"/>
      <c r="T31" s="357"/>
      <c r="U31" s="357"/>
      <c r="V31" s="357"/>
      <c r="W31" s="357"/>
      <c r="X31" s="532"/>
      <c r="Y31" s="440"/>
      <c r="Z31" s="441"/>
      <c r="AA31" s="442"/>
      <c r="AB31" s="318"/>
      <c r="AC31" s="319"/>
      <c r="AD31" s="320"/>
      <c r="AE31" s="356"/>
      <c r="AF31" s="356"/>
      <c r="AG31" s="356"/>
      <c r="AH31" s="356"/>
      <c r="AI31" s="356"/>
      <c r="AJ31" s="356"/>
      <c r="AK31" s="356"/>
      <c r="AL31" s="356"/>
      <c r="AM31" s="356"/>
      <c r="AN31" s="356"/>
      <c r="AO31" s="356"/>
      <c r="AP31" s="318"/>
      <c r="AQ31" s="198">
        <v>29</v>
      </c>
      <c r="AR31" s="187"/>
      <c r="AS31" s="118" t="s">
        <v>308</v>
      </c>
      <c r="AT31" s="119"/>
      <c r="AU31" s="254" t="s">
        <v>560</v>
      </c>
      <c r="AV31" s="254"/>
      <c r="AW31" s="357" t="s">
        <v>297</v>
      </c>
      <c r="AX31" s="358"/>
    </row>
    <row r="32" spans="1:50" ht="23.25" customHeight="1" x14ac:dyDescent="0.2">
      <c r="A32" s="524"/>
      <c r="B32" s="522"/>
      <c r="C32" s="522"/>
      <c r="D32" s="522"/>
      <c r="E32" s="522"/>
      <c r="F32" s="523"/>
      <c r="G32" s="498" t="s">
        <v>475</v>
      </c>
      <c r="H32" s="729"/>
      <c r="I32" s="729"/>
      <c r="J32" s="729"/>
      <c r="K32" s="729"/>
      <c r="L32" s="729"/>
      <c r="M32" s="729"/>
      <c r="N32" s="729"/>
      <c r="O32" s="730"/>
      <c r="P32" s="107" t="s">
        <v>476</v>
      </c>
      <c r="Q32" s="654"/>
      <c r="R32" s="654"/>
      <c r="S32" s="654"/>
      <c r="T32" s="654"/>
      <c r="U32" s="654"/>
      <c r="V32" s="654"/>
      <c r="W32" s="654"/>
      <c r="X32" s="655"/>
      <c r="Y32" s="324" t="s">
        <v>13</v>
      </c>
      <c r="Z32" s="507"/>
      <c r="AA32" s="508"/>
      <c r="AB32" s="509" t="s">
        <v>477</v>
      </c>
      <c r="AC32" s="509"/>
      <c r="AD32" s="509"/>
      <c r="AE32" s="344">
        <v>266</v>
      </c>
      <c r="AF32" s="345"/>
      <c r="AG32" s="345"/>
      <c r="AH32" s="345"/>
      <c r="AI32" s="344">
        <v>253</v>
      </c>
      <c r="AJ32" s="345"/>
      <c r="AK32" s="345"/>
      <c r="AL32" s="345"/>
      <c r="AM32" s="178">
        <v>205</v>
      </c>
      <c r="AN32" s="179"/>
      <c r="AO32" s="179"/>
      <c r="AP32" s="180"/>
      <c r="AQ32" s="178" t="s">
        <v>531</v>
      </c>
      <c r="AR32" s="179"/>
      <c r="AS32" s="179"/>
      <c r="AT32" s="180"/>
      <c r="AU32" s="345" t="s">
        <v>529</v>
      </c>
      <c r="AV32" s="345"/>
      <c r="AW32" s="345"/>
      <c r="AX32" s="354"/>
    </row>
    <row r="33" spans="1:50" ht="23.25" customHeight="1" x14ac:dyDescent="0.2">
      <c r="A33" s="525"/>
      <c r="B33" s="526"/>
      <c r="C33" s="526"/>
      <c r="D33" s="526"/>
      <c r="E33" s="526"/>
      <c r="F33" s="527"/>
      <c r="G33" s="731"/>
      <c r="H33" s="732"/>
      <c r="I33" s="732"/>
      <c r="J33" s="732"/>
      <c r="K33" s="732"/>
      <c r="L33" s="732"/>
      <c r="M33" s="732"/>
      <c r="N33" s="732"/>
      <c r="O33" s="733"/>
      <c r="P33" s="656"/>
      <c r="Q33" s="656"/>
      <c r="R33" s="656"/>
      <c r="S33" s="656"/>
      <c r="T33" s="656"/>
      <c r="U33" s="656"/>
      <c r="V33" s="656"/>
      <c r="W33" s="656"/>
      <c r="X33" s="657"/>
      <c r="Y33" s="271" t="s">
        <v>54</v>
      </c>
      <c r="Z33" s="266"/>
      <c r="AA33" s="267"/>
      <c r="AB33" s="479" t="s">
        <v>477</v>
      </c>
      <c r="AC33" s="479"/>
      <c r="AD33" s="479"/>
      <c r="AE33" s="344">
        <v>250</v>
      </c>
      <c r="AF33" s="345"/>
      <c r="AG33" s="345"/>
      <c r="AH33" s="345"/>
      <c r="AI33" s="344">
        <v>250</v>
      </c>
      <c r="AJ33" s="345"/>
      <c r="AK33" s="345"/>
      <c r="AL33" s="345"/>
      <c r="AM33" s="178">
        <v>250</v>
      </c>
      <c r="AN33" s="179"/>
      <c r="AO33" s="179"/>
      <c r="AP33" s="180"/>
      <c r="AQ33" s="178">
        <v>250</v>
      </c>
      <c r="AR33" s="179"/>
      <c r="AS33" s="179"/>
      <c r="AT33" s="180"/>
      <c r="AU33" s="345" t="s">
        <v>531</v>
      </c>
      <c r="AV33" s="345"/>
      <c r="AW33" s="345"/>
      <c r="AX33" s="354"/>
    </row>
    <row r="34" spans="1:50" ht="23.25" customHeight="1" x14ac:dyDescent="0.2">
      <c r="A34" s="524"/>
      <c r="B34" s="522"/>
      <c r="C34" s="522"/>
      <c r="D34" s="522"/>
      <c r="E34" s="522"/>
      <c r="F34" s="523"/>
      <c r="G34" s="734"/>
      <c r="H34" s="735"/>
      <c r="I34" s="735"/>
      <c r="J34" s="735"/>
      <c r="K34" s="735"/>
      <c r="L34" s="735"/>
      <c r="M34" s="735"/>
      <c r="N34" s="735"/>
      <c r="O34" s="736"/>
      <c r="P34" s="658"/>
      <c r="Q34" s="658"/>
      <c r="R34" s="658"/>
      <c r="S34" s="658"/>
      <c r="T34" s="658"/>
      <c r="U34" s="658"/>
      <c r="V34" s="658"/>
      <c r="W34" s="658"/>
      <c r="X34" s="659"/>
      <c r="Y34" s="271" t="s">
        <v>14</v>
      </c>
      <c r="Z34" s="266"/>
      <c r="AA34" s="267"/>
      <c r="AB34" s="464" t="s">
        <v>298</v>
      </c>
      <c r="AC34" s="464"/>
      <c r="AD34" s="464"/>
      <c r="AE34" s="344">
        <f>(AE32/AE33)*100</f>
        <v>106.4</v>
      </c>
      <c r="AF34" s="345"/>
      <c r="AG34" s="345"/>
      <c r="AH34" s="345"/>
      <c r="AI34" s="344">
        <f>(AI32/AI33)*100</f>
        <v>101.2</v>
      </c>
      <c r="AJ34" s="345"/>
      <c r="AK34" s="345"/>
      <c r="AL34" s="345"/>
      <c r="AM34" s="344">
        <f>(AM32/AM33)*100</f>
        <v>82</v>
      </c>
      <c r="AN34" s="345"/>
      <c r="AO34" s="345"/>
      <c r="AP34" s="345"/>
      <c r="AQ34" s="178" t="s">
        <v>529</v>
      </c>
      <c r="AR34" s="179"/>
      <c r="AS34" s="179"/>
      <c r="AT34" s="180"/>
      <c r="AU34" s="345" t="s">
        <v>531</v>
      </c>
      <c r="AV34" s="345"/>
      <c r="AW34" s="345"/>
      <c r="AX34" s="354"/>
    </row>
    <row r="35" spans="1:50" ht="24.85" customHeight="1" x14ac:dyDescent="0.2">
      <c r="A35" s="880" t="s">
        <v>450</v>
      </c>
      <c r="B35" s="881"/>
      <c r="C35" s="881"/>
      <c r="D35" s="881"/>
      <c r="E35" s="881"/>
      <c r="F35" s="882"/>
      <c r="G35" s="886" t="s">
        <v>581</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4.85" customHeigh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8" customHeight="1" x14ac:dyDescent="0.2">
      <c r="A37" s="622" t="s">
        <v>416</v>
      </c>
      <c r="B37" s="623"/>
      <c r="C37" s="623"/>
      <c r="D37" s="623"/>
      <c r="E37" s="623"/>
      <c r="F37" s="624"/>
      <c r="G37" s="746" t="s">
        <v>265</v>
      </c>
      <c r="H37" s="361"/>
      <c r="I37" s="361"/>
      <c r="J37" s="361"/>
      <c r="K37" s="361"/>
      <c r="L37" s="361"/>
      <c r="M37" s="361"/>
      <c r="N37" s="361"/>
      <c r="O37" s="610"/>
      <c r="P37" s="609" t="s">
        <v>59</v>
      </c>
      <c r="Q37" s="361"/>
      <c r="R37" s="361"/>
      <c r="S37" s="361"/>
      <c r="T37" s="361"/>
      <c r="U37" s="361"/>
      <c r="V37" s="361"/>
      <c r="W37" s="361"/>
      <c r="X37" s="610"/>
      <c r="Y37" s="611"/>
      <c r="Z37" s="612"/>
      <c r="AA37" s="613"/>
      <c r="AB37" s="360" t="s">
        <v>12</v>
      </c>
      <c r="AC37" s="614"/>
      <c r="AD37" s="615"/>
      <c r="AE37" s="359" t="s">
        <v>309</v>
      </c>
      <c r="AF37" s="359"/>
      <c r="AG37" s="359"/>
      <c r="AH37" s="359"/>
      <c r="AI37" s="359" t="s">
        <v>310</v>
      </c>
      <c r="AJ37" s="359"/>
      <c r="AK37" s="359"/>
      <c r="AL37" s="359"/>
      <c r="AM37" s="359" t="s">
        <v>316</v>
      </c>
      <c r="AN37" s="359"/>
      <c r="AO37" s="359"/>
      <c r="AP37" s="360"/>
      <c r="AQ37" s="248" t="s">
        <v>307</v>
      </c>
      <c r="AR37" s="249"/>
      <c r="AS37" s="249"/>
      <c r="AT37" s="250"/>
      <c r="AU37" s="361" t="s">
        <v>253</v>
      </c>
      <c r="AV37" s="361"/>
      <c r="AW37" s="361"/>
      <c r="AX37" s="362"/>
    </row>
    <row r="38" spans="1:50" ht="18.8" customHeight="1" x14ac:dyDescent="0.2">
      <c r="A38" s="521"/>
      <c r="B38" s="522"/>
      <c r="C38" s="522"/>
      <c r="D38" s="522"/>
      <c r="E38" s="522"/>
      <c r="F38" s="523"/>
      <c r="G38" s="531"/>
      <c r="H38" s="357"/>
      <c r="I38" s="357"/>
      <c r="J38" s="357"/>
      <c r="K38" s="357"/>
      <c r="L38" s="357"/>
      <c r="M38" s="357"/>
      <c r="N38" s="357"/>
      <c r="O38" s="532"/>
      <c r="P38" s="545"/>
      <c r="Q38" s="357"/>
      <c r="R38" s="357"/>
      <c r="S38" s="357"/>
      <c r="T38" s="357"/>
      <c r="U38" s="357"/>
      <c r="V38" s="357"/>
      <c r="W38" s="357"/>
      <c r="X38" s="532"/>
      <c r="Y38" s="440"/>
      <c r="Z38" s="441"/>
      <c r="AA38" s="442"/>
      <c r="AB38" s="318"/>
      <c r="AC38" s="319"/>
      <c r="AD38" s="320"/>
      <c r="AE38" s="356"/>
      <c r="AF38" s="356"/>
      <c r="AG38" s="356"/>
      <c r="AH38" s="356"/>
      <c r="AI38" s="356"/>
      <c r="AJ38" s="356"/>
      <c r="AK38" s="356"/>
      <c r="AL38" s="356"/>
      <c r="AM38" s="356"/>
      <c r="AN38" s="356"/>
      <c r="AO38" s="356"/>
      <c r="AP38" s="318"/>
      <c r="AQ38" s="198">
        <v>29</v>
      </c>
      <c r="AR38" s="187"/>
      <c r="AS38" s="118" t="s">
        <v>308</v>
      </c>
      <c r="AT38" s="119"/>
      <c r="AU38" s="254" t="s">
        <v>563</v>
      </c>
      <c r="AV38" s="254"/>
      <c r="AW38" s="357" t="s">
        <v>297</v>
      </c>
      <c r="AX38" s="358"/>
    </row>
    <row r="39" spans="1:50" ht="23.25" customHeight="1" x14ac:dyDescent="0.2">
      <c r="A39" s="524"/>
      <c r="B39" s="522"/>
      <c r="C39" s="522"/>
      <c r="D39" s="522"/>
      <c r="E39" s="522"/>
      <c r="F39" s="523"/>
      <c r="G39" s="498" t="s">
        <v>475</v>
      </c>
      <c r="H39" s="499"/>
      <c r="I39" s="499"/>
      <c r="J39" s="499"/>
      <c r="K39" s="499"/>
      <c r="L39" s="499"/>
      <c r="M39" s="499"/>
      <c r="N39" s="499"/>
      <c r="O39" s="500"/>
      <c r="P39" s="107" t="s">
        <v>579</v>
      </c>
      <c r="Q39" s="107"/>
      <c r="R39" s="107"/>
      <c r="S39" s="107"/>
      <c r="T39" s="107"/>
      <c r="U39" s="107"/>
      <c r="V39" s="107"/>
      <c r="W39" s="107"/>
      <c r="X39" s="201"/>
      <c r="Y39" s="324" t="s">
        <v>13</v>
      </c>
      <c r="Z39" s="507"/>
      <c r="AA39" s="508"/>
      <c r="AB39" s="509" t="s">
        <v>567</v>
      </c>
      <c r="AC39" s="509"/>
      <c r="AD39" s="509"/>
      <c r="AE39" s="344">
        <v>65</v>
      </c>
      <c r="AF39" s="345"/>
      <c r="AG39" s="345"/>
      <c r="AH39" s="345"/>
      <c r="AI39" s="344">
        <v>34</v>
      </c>
      <c r="AJ39" s="345"/>
      <c r="AK39" s="345"/>
      <c r="AL39" s="345"/>
      <c r="AM39" s="344">
        <v>28</v>
      </c>
      <c r="AN39" s="345"/>
      <c r="AO39" s="345"/>
      <c r="AP39" s="345"/>
      <c r="AQ39" s="178" t="s">
        <v>563</v>
      </c>
      <c r="AR39" s="179"/>
      <c r="AS39" s="179"/>
      <c r="AT39" s="180"/>
      <c r="AU39" s="345" t="s">
        <v>563</v>
      </c>
      <c r="AV39" s="345"/>
      <c r="AW39" s="345"/>
      <c r="AX39" s="354"/>
    </row>
    <row r="40" spans="1:50" ht="23.25" customHeight="1" x14ac:dyDescent="0.2">
      <c r="A40" s="525"/>
      <c r="B40" s="526"/>
      <c r="C40" s="526"/>
      <c r="D40" s="526"/>
      <c r="E40" s="526"/>
      <c r="F40" s="527"/>
      <c r="G40" s="501"/>
      <c r="H40" s="502"/>
      <c r="I40" s="502"/>
      <c r="J40" s="502"/>
      <c r="K40" s="502"/>
      <c r="L40" s="502"/>
      <c r="M40" s="502"/>
      <c r="N40" s="502"/>
      <c r="O40" s="503"/>
      <c r="P40" s="203"/>
      <c r="Q40" s="203"/>
      <c r="R40" s="203"/>
      <c r="S40" s="203"/>
      <c r="T40" s="203"/>
      <c r="U40" s="203"/>
      <c r="V40" s="203"/>
      <c r="W40" s="203"/>
      <c r="X40" s="204"/>
      <c r="Y40" s="271" t="s">
        <v>54</v>
      </c>
      <c r="Z40" s="266"/>
      <c r="AA40" s="267"/>
      <c r="AB40" s="479" t="s">
        <v>567</v>
      </c>
      <c r="AC40" s="479"/>
      <c r="AD40" s="479"/>
      <c r="AE40" s="344">
        <v>60</v>
      </c>
      <c r="AF40" s="345"/>
      <c r="AG40" s="345"/>
      <c r="AH40" s="345"/>
      <c r="AI40" s="344">
        <v>60</v>
      </c>
      <c r="AJ40" s="345"/>
      <c r="AK40" s="345"/>
      <c r="AL40" s="345"/>
      <c r="AM40" s="344">
        <v>60</v>
      </c>
      <c r="AN40" s="345"/>
      <c r="AO40" s="345"/>
      <c r="AP40" s="345"/>
      <c r="AQ40" s="178">
        <v>60</v>
      </c>
      <c r="AR40" s="179"/>
      <c r="AS40" s="179"/>
      <c r="AT40" s="180"/>
      <c r="AU40" s="345" t="s">
        <v>563</v>
      </c>
      <c r="AV40" s="345"/>
      <c r="AW40" s="345"/>
      <c r="AX40" s="354"/>
    </row>
    <row r="41" spans="1:50" ht="23.25" customHeight="1" x14ac:dyDescent="0.2">
      <c r="A41" s="625"/>
      <c r="B41" s="626"/>
      <c r="C41" s="626"/>
      <c r="D41" s="626"/>
      <c r="E41" s="626"/>
      <c r="F41" s="627"/>
      <c r="G41" s="504"/>
      <c r="H41" s="505"/>
      <c r="I41" s="505"/>
      <c r="J41" s="505"/>
      <c r="K41" s="505"/>
      <c r="L41" s="505"/>
      <c r="M41" s="505"/>
      <c r="N41" s="505"/>
      <c r="O41" s="506"/>
      <c r="P41" s="110"/>
      <c r="Q41" s="110"/>
      <c r="R41" s="110"/>
      <c r="S41" s="110"/>
      <c r="T41" s="110"/>
      <c r="U41" s="110"/>
      <c r="V41" s="110"/>
      <c r="W41" s="110"/>
      <c r="X41" s="206"/>
      <c r="Y41" s="271" t="s">
        <v>14</v>
      </c>
      <c r="Z41" s="266"/>
      <c r="AA41" s="267"/>
      <c r="AB41" s="464" t="s">
        <v>298</v>
      </c>
      <c r="AC41" s="464"/>
      <c r="AD41" s="464"/>
      <c r="AE41" s="344">
        <v>108.3</v>
      </c>
      <c r="AF41" s="345"/>
      <c r="AG41" s="345"/>
      <c r="AH41" s="345"/>
      <c r="AI41" s="344">
        <v>56.7</v>
      </c>
      <c r="AJ41" s="345"/>
      <c r="AK41" s="345"/>
      <c r="AL41" s="345"/>
      <c r="AM41" s="344">
        <v>46.7</v>
      </c>
      <c r="AN41" s="345"/>
      <c r="AO41" s="345"/>
      <c r="AP41" s="345"/>
      <c r="AQ41" s="178" t="s">
        <v>563</v>
      </c>
      <c r="AR41" s="179"/>
      <c r="AS41" s="179"/>
      <c r="AT41" s="180"/>
      <c r="AU41" s="345" t="s">
        <v>563</v>
      </c>
      <c r="AV41" s="345"/>
      <c r="AW41" s="345"/>
      <c r="AX41" s="354"/>
    </row>
    <row r="42" spans="1:50" ht="23.25" customHeight="1" x14ac:dyDescent="0.2">
      <c r="A42" s="880" t="s">
        <v>450</v>
      </c>
      <c r="B42" s="881"/>
      <c r="C42" s="881"/>
      <c r="D42" s="881"/>
      <c r="E42" s="881"/>
      <c r="F42" s="882"/>
      <c r="G42" s="886" t="s">
        <v>582</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customHeight="1" x14ac:dyDescent="0.2">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8" customHeight="1" x14ac:dyDescent="0.2">
      <c r="A44" s="622" t="s">
        <v>416</v>
      </c>
      <c r="B44" s="623"/>
      <c r="C44" s="623"/>
      <c r="D44" s="623"/>
      <c r="E44" s="623"/>
      <c r="F44" s="624"/>
      <c r="G44" s="746" t="s">
        <v>265</v>
      </c>
      <c r="H44" s="361"/>
      <c r="I44" s="361"/>
      <c r="J44" s="361"/>
      <c r="K44" s="361"/>
      <c r="L44" s="361"/>
      <c r="M44" s="361"/>
      <c r="N44" s="361"/>
      <c r="O44" s="610"/>
      <c r="P44" s="609" t="s">
        <v>59</v>
      </c>
      <c r="Q44" s="361"/>
      <c r="R44" s="361"/>
      <c r="S44" s="361"/>
      <c r="T44" s="361"/>
      <c r="U44" s="361"/>
      <c r="V44" s="361"/>
      <c r="W44" s="361"/>
      <c r="X44" s="610"/>
      <c r="Y44" s="611"/>
      <c r="Z44" s="612"/>
      <c r="AA44" s="613"/>
      <c r="AB44" s="360" t="s">
        <v>12</v>
      </c>
      <c r="AC44" s="614"/>
      <c r="AD44" s="615"/>
      <c r="AE44" s="359" t="s">
        <v>309</v>
      </c>
      <c r="AF44" s="359"/>
      <c r="AG44" s="359"/>
      <c r="AH44" s="359"/>
      <c r="AI44" s="359" t="s">
        <v>310</v>
      </c>
      <c r="AJ44" s="359"/>
      <c r="AK44" s="359"/>
      <c r="AL44" s="359"/>
      <c r="AM44" s="359" t="s">
        <v>316</v>
      </c>
      <c r="AN44" s="359"/>
      <c r="AO44" s="359"/>
      <c r="AP44" s="360"/>
      <c r="AQ44" s="248" t="s">
        <v>307</v>
      </c>
      <c r="AR44" s="249"/>
      <c r="AS44" s="249"/>
      <c r="AT44" s="250"/>
      <c r="AU44" s="361" t="s">
        <v>253</v>
      </c>
      <c r="AV44" s="361"/>
      <c r="AW44" s="361"/>
      <c r="AX44" s="362"/>
    </row>
    <row r="45" spans="1:50" ht="18.8" customHeight="1" x14ac:dyDescent="0.2">
      <c r="A45" s="521"/>
      <c r="B45" s="522"/>
      <c r="C45" s="522"/>
      <c r="D45" s="522"/>
      <c r="E45" s="522"/>
      <c r="F45" s="523"/>
      <c r="G45" s="531"/>
      <c r="H45" s="357"/>
      <c r="I45" s="357"/>
      <c r="J45" s="357"/>
      <c r="K45" s="357"/>
      <c r="L45" s="357"/>
      <c r="M45" s="357"/>
      <c r="N45" s="357"/>
      <c r="O45" s="532"/>
      <c r="P45" s="545"/>
      <c r="Q45" s="357"/>
      <c r="R45" s="357"/>
      <c r="S45" s="357"/>
      <c r="T45" s="357"/>
      <c r="U45" s="357"/>
      <c r="V45" s="357"/>
      <c r="W45" s="357"/>
      <c r="X45" s="532"/>
      <c r="Y45" s="440"/>
      <c r="Z45" s="441"/>
      <c r="AA45" s="442"/>
      <c r="AB45" s="318"/>
      <c r="AC45" s="319"/>
      <c r="AD45" s="320"/>
      <c r="AE45" s="356"/>
      <c r="AF45" s="356"/>
      <c r="AG45" s="356"/>
      <c r="AH45" s="356"/>
      <c r="AI45" s="356"/>
      <c r="AJ45" s="356"/>
      <c r="AK45" s="356"/>
      <c r="AL45" s="356"/>
      <c r="AM45" s="356"/>
      <c r="AN45" s="356"/>
      <c r="AO45" s="356"/>
      <c r="AP45" s="318"/>
      <c r="AQ45" s="198">
        <v>29</v>
      </c>
      <c r="AR45" s="187"/>
      <c r="AS45" s="118" t="s">
        <v>308</v>
      </c>
      <c r="AT45" s="119"/>
      <c r="AU45" s="254" t="s">
        <v>568</v>
      </c>
      <c r="AV45" s="254"/>
      <c r="AW45" s="357" t="s">
        <v>297</v>
      </c>
      <c r="AX45" s="358"/>
    </row>
    <row r="46" spans="1:50" ht="33.450000000000003" customHeight="1" x14ac:dyDescent="0.2">
      <c r="A46" s="524"/>
      <c r="B46" s="522"/>
      <c r="C46" s="522"/>
      <c r="D46" s="522"/>
      <c r="E46" s="522"/>
      <c r="F46" s="523"/>
      <c r="G46" s="498" t="s">
        <v>480</v>
      </c>
      <c r="H46" s="499"/>
      <c r="I46" s="499"/>
      <c r="J46" s="499"/>
      <c r="K46" s="499"/>
      <c r="L46" s="499"/>
      <c r="M46" s="499"/>
      <c r="N46" s="499"/>
      <c r="O46" s="500"/>
      <c r="P46" s="107" t="s">
        <v>580</v>
      </c>
      <c r="Q46" s="107"/>
      <c r="R46" s="107"/>
      <c r="S46" s="107"/>
      <c r="T46" s="107"/>
      <c r="U46" s="107"/>
      <c r="V46" s="107"/>
      <c r="W46" s="107"/>
      <c r="X46" s="201"/>
      <c r="Y46" s="324" t="s">
        <v>13</v>
      </c>
      <c r="Z46" s="507"/>
      <c r="AA46" s="508"/>
      <c r="AB46" s="509" t="s">
        <v>567</v>
      </c>
      <c r="AC46" s="509"/>
      <c r="AD46" s="509"/>
      <c r="AE46" s="344">
        <v>73</v>
      </c>
      <c r="AF46" s="345"/>
      <c r="AG46" s="345"/>
      <c r="AH46" s="345"/>
      <c r="AI46" s="344">
        <v>69</v>
      </c>
      <c r="AJ46" s="345"/>
      <c r="AK46" s="345"/>
      <c r="AL46" s="345"/>
      <c r="AM46" s="344">
        <v>11</v>
      </c>
      <c r="AN46" s="345"/>
      <c r="AO46" s="345"/>
      <c r="AP46" s="345"/>
      <c r="AQ46" s="178" t="s">
        <v>563</v>
      </c>
      <c r="AR46" s="179"/>
      <c r="AS46" s="179"/>
      <c r="AT46" s="180"/>
      <c r="AU46" s="345" t="s">
        <v>563</v>
      </c>
      <c r="AV46" s="345"/>
      <c r="AW46" s="345"/>
      <c r="AX46" s="354"/>
    </row>
    <row r="47" spans="1:50" ht="33.450000000000003" customHeight="1" x14ac:dyDescent="0.2">
      <c r="A47" s="525"/>
      <c r="B47" s="526"/>
      <c r="C47" s="526"/>
      <c r="D47" s="526"/>
      <c r="E47" s="526"/>
      <c r="F47" s="527"/>
      <c r="G47" s="501"/>
      <c r="H47" s="502"/>
      <c r="I47" s="502"/>
      <c r="J47" s="502"/>
      <c r="K47" s="502"/>
      <c r="L47" s="502"/>
      <c r="M47" s="502"/>
      <c r="N47" s="502"/>
      <c r="O47" s="503"/>
      <c r="P47" s="203"/>
      <c r="Q47" s="203"/>
      <c r="R47" s="203"/>
      <c r="S47" s="203"/>
      <c r="T47" s="203"/>
      <c r="U47" s="203"/>
      <c r="V47" s="203"/>
      <c r="W47" s="203"/>
      <c r="X47" s="204"/>
      <c r="Y47" s="271" t="s">
        <v>54</v>
      </c>
      <c r="Z47" s="266"/>
      <c r="AA47" s="267"/>
      <c r="AB47" s="479" t="s">
        <v>567</v>
      </c>
      <c r="AC47" s="479"/>
      <c r="AD47" s="479"/>
      <c r="AE47" s="344">
        <v>50</v>
      </c>
      <c r="AF47" s="345"/>
      <c r="AG47" s="345"/>
      <c r="AH47" s="345"/>
      <c r="AI47" s="344">
        <v>50</v>
      </c>
      <c r="AJ47" s="345"/>
      <c r="AK47" s="345"/>
      <c r="AL47" s="345"/>
      <c r="AM47" s="344">
        <v>50</v>
      </c>
      <c r="AN47" s="345"/>
      <c r="AO47" s="345"/>
      <c r="AP47" s="345"/>
      <c r="AQ47" s="178">
        <v>50</v>
      </c>
      <c r="AR47" s="179"/>
      <c r="AS47" s="179"/>
      <c r="AT47" s="180"/>
      <c r="AU47" s="345" t="s">
        <v>563</v>
      </c>
      <c r="AV47" s="345"/>
      <c r="AW47" s="345"/>
      <c r="AX47" s="354"/>
    </row>
    <row r="48" spans="1:50" ht="33.450000000000003" customHeight="1" x14ac:dyDescent="0.2">
      <c r="A48" s="625"/>
      <c r="B48" s="626"/>
      <c r="C48" s="626"/>
      <c r="D48" s="626"/>
      <c r="E48" s="626"/>
      <c r="F48" s="627"/>
      <c r="G48" s="504"/>
      <c r="H48" s="505"/>
      <c r="I48" s="505"/>
      <c r="J48" s="505"/>
      <c r="K48" s="505"/>
      <c r="L48" s="505"/>
      <c r="M48" s="505"/>
      <c r="N48" s="505"/>
      <c r="O48" s="506"/>
      <c r="P48" s="110"/>
      <c r="Q48" s="110"/>
      <c r="R48" s="110"/>
      <c r="S48" s="110"/>
      <c r="T48" s="110"/>
      <c r="U48" s="110"/>
      <c r="V48" s="110"/>
      <c r="W48" s="110"/>
      <c r="X48" s="206"/>
      <c r="Y48" s="271" t="s">
        <v>14</v>
      </c>
      <c r="Z48" s="266"/>
      <c r="AA48" s="267"/>
      <c r="AB48" s="464" t="s">
        <v>298</v>
      </c>
      <c r="AC48" s="464"/>
      <c r="AD48" s="464"/>
      <c r="AE48" s="344">
        <v>146</v>
      </c>
      <c r="AF48" s="345"/>
      <c r="AG48" s="345"/>
      <c r="AH48" s="345"/>
      <c r="AI48" s="344">
        <v>138</v>
      </c>
      <c r="AJ48" s="345"/>
      <c r="AK48" s="345"/>
      <c r="AL48" s="345"/>
      <c r="AM48" s="344">
        <v>22</v>
      </c>
      <c r="AN48" s="345"/>
      <c r="AO48" s="345"/>
      <c r="AP48" s="345"/>
      <c r="AQ48" s="178" t="s">
        <v>563</v>
      </c>
      <c r="AR48" s="179"/>
      <c r="AS48" s="179"/>
      <c r="AT48" s="180"/>
      <c r="AU48" s="345" t="s">
        <v>568</v>
      </c>
      <c r="AV48" s="345"/>
      <c r="AW48" s="345"/>
      <c r="AX48" s="354"/>
    </row>
    <row r="49" spans="1:50" ht="23.25" customHeight="1" x14ac:dyDescent="0.2">
      <c r="A49" s="880" t="s">
        <v>450</v>
      </c>
      <c r="B49" s="881"/>
      <c r="C49" s="881"/>
      <c r="D49" s="881"/>
      <c r="E49" s="881"/>
      <c r="F49" s="882"/>
      <c r="G49" s="886" t="s">
        <v>583</v>
      </c>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customHeight="1" x14ac:dyDescent="0.2">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8" hidden="1" customHeight="1" x14ac:dyDescent="0.2">
      <c r="A51" s="521" t="s">
        <v>416</v>
      </c>
      <c r="B51" s="522"/>
      <c r="C51" s="522"/>
      <c r="D51" s="522"/>
      <c r="E51" s="522"/>
      <c r="F51" s="523"/>
      <c r="G51" s="528" t="s">
        <v>265</v>
      </c>
      <c r="H51" s="529"/>
      <c r="I51" s="529"/>
      <c r="J51" s="529"/>
      <c r="K51" s="529"/>
      <c r="L51" s="529"/>
      <c r="M51" s="529"/>
      <c r="N51" s="529"/>
      <c r="O51" s="530"/>
      <c r="P51" s="750" t="s">
        <v>59</v>
      </c>
      <c r="Q51" s="529"/>
      <c r="R51" s="529"/>
      <c r="S51" s="529"/>
      <c r="T51" s="529"/>
      <c r="U51" s="529"/>
      <c r="V51" s="529"/>
      <c r="W51" s="529"/>
      <c r="X51" s="530"/>
      <c r="Y51" s="440"/>
      <c r="Z51" s="441"/>
      <c r="AA51" s="442"/>
      <c r="AB51" s="347" t="s">
        <v>12</v>
      </c>
      <c r="AC51" s="348"/>
      <c r="AD51" s="349"/>
      <c r="AE51" s="355" t="s">
        <v>309</v>
      </c>
      <c r="AF51" s="355"/>
      <c r="AG51" s="355"/>
      <c r="AH51" s="355"/>
      <c r="AI51" s="355" t="s">
        <v>310</v>
      </c>
      <c r="AJ51" s="355"/>
      <c r="AK51" s="355"/>
      <c r="AL51" s="355"/>
      <c r="AM51" s="355" t="s">
        <v>316</v>
      </c>
      <c r="AN51" s="355"/>
      <c r="AO51" s="355"/>
      <c r="AP51" s="347"/>
      <c r="AQ51" s="123" t="s">
        <v>307</v>
      </c>
      <c r="AR51" s="115"/>
      <c r="AS51" s="115"/>
      <c r="AT51" s="116"/>
      <c r="AU51" s="352" t="s">
        <v>253</v>
      </c>
      <c r="AV51" s="352"/>
      <c r="AW51" s="352"/>
      <c r="AX51" s="353"/>
    </row>
    <row r="52" spans="1:50" ht="18.8" hidden="1" customHeight="1" x14ac:dyDescent="0.2">
      <c r="A52" s="521"/>
      <c r="B52" s="522"/>
      <c r="C52" s="522"/>
      <c r="D52" s="522"/>
      <c r="E52" s="522"/>
      <c r="F52" s="523"/>
      <c r="G52" s="531"/>
      <c r="H52" s="357"/>
      <c r="I52" s="357"/>
      <c r="J52" s="357"/>
      <c r="K52" s="357"/>
      <c r="L52" s="357"/>
      <c r="M52" s="357"/>
      <c r="N52" s="357"/>
      <c r="O52" s="532"/>
      <c r="P52" s="545"/>
      <c r="Q52" s="357"/>
      <c r="R52" s="357"/>
      <c r="S52" s="357"/>
      <c r="T52" s="357"/>
      <c r="U52" s="357"/>
      <c r="V52" s="357"/>
      <c r="W52" s="357"/>
      <c r="X52" s="532"/>
      <c r="Y52" s="440"/>
      <c r="Z52" s="441"/>
      <c r="AA52" s="442"/>
      <c r="AB52" s="318"/>
      <c r="AC52" s="319"/>
      <c r="AD52" s="320"/>
      <c r="AE52" s="356"/>
      <c r="AF52" s="356"/>
      <c r="AG52" s="356"/>
      <c r="AH52" s="356"/>
      <c r="AI52" s="356"/>
      <c r="AJ52" s="356"/>
      <c r="AK52" s="356"/>
      <c r="AL52" s="356"/>
      <c r="AM52" s="356"/>
      <c r="AN52" s="356"/>
      <c r="AO52" s="356"/>
      <c r="AP52" s="318"/>
      <c r="AQ52" s="198"/>
      <c r="AR52" s="187"/>
      <c r="AS52" s="118" t="s">
        <v>308</v>
      </c>
      <c r="AT52" s="119"/>
      <c r="AU52" s="254"/>
      <c r="AV52" s="254"/>
      <c r="AW52" s="357" t="s">
        <v>297</v>
      </c>
      <c r="AX52" s="358"/>
    </row>
    <row r="53" spans="1:50" ht="23.25" hidden="1" customHeight="1" x14ac:dyDescent="0.2">
      <c r="A53" s="524"/>
      <c r="B53" s="522"/>
      <c r="C53" s="522"/>
      <c r="D53" s="522"/>
      <c r="E53" s="522"/>
      <c r="F53" s="523"/>
      <c r="G53" s="498"/>
      <c r="H53" s="499"/>
      <c r="I53" s="499"/>
      <c r="J53" s="499"/>
      <c r="K53" s="499"/>
      <c r="L53" s="499"/>
      <c r="M53" s="499"/>
      <c r="N53" s="499"/>
      <c r="O53" s="500"/>
      <c r="P53" s="107"/>
      <c r="Q53" s="107"/>
      <c r="R53" s="107"/>
      <c r="S53" s="107"/>
      <c r="T53" s="107"/>
      <c r="U53" s="107"/>
      <c r="V53" s="107"/>
      <c r="W53" s="107"/>
      <c r="X53" s="201"/>
      <c r="Y53" s="324" t="s">
        <v>13</v>
      </c>
      <c r="Z53" s="507"/>
      <c r="AA53" s="508"/>
      <c r="AB53" s="509"/>
      <c r="AC53" s="509"/>
      <c r="AD53" s="509"/>
      <c r="AE53" s="344"/>
      <c r="AF53" s="345"/>
      <c r="AG53" s="345"/>
      <c r="AH53" s="345"/>
      <c r="AI53" s="344"/>
      <c r="AJ53" s="345"/>
      <c r="AK53" s="345"/>
      <c r="AL53" s="345"/>
      <c r="AM53" s="344"/>
      <c r="AN53" s="345"/>
      <c r="AO53" s="345"/>
      <c r="AP53" s="345"/>
      <c r="AQ53" s="178"/>
      <c r="AR53" s="179"/>
      <c r="AS53" s="179"/>
      <c r="AT53" s="180"/>
      <c r="AU53" s="345"/>
      <c r="AV53" s="345"/>
      <c r="AW53" s="345"/>
      <c r="AX53" s="354"/>
    </row>
    <row r="54" spans="1:50" ht="23.25" hidden="1" customHeight="1" x14ac:dyDescent="0.2">
      <c r="A54" s="525"/>
      <c r="B54" s="526"/>
      <c r="C54" s="526"/>
      <c r="D54" s="526"/>
      <c r="E54" s="526"/>
      <c r="F54" s="527"/>
      <c r="G54" s="501"/>
      <c r="H54" s="502"/>
      <c r="I54" s="502"/>
      <c r="J54" s="502"/>
      <c r="K54" s="502"/>
      <c r="L54" s="502"/>
      <c r="M54" s="502"/>
      <c r="N54" s="502"/>
      <c r="O54" s="503"/>
      <c r="P54" s="203"/>
      <c r="Q54" s="203"/>
      <c r="R54" s="203"/>
      <c r="S54" s="203"/>
      <c r="T54" s="203"/>
      <c r="U54" s="203"/>
      <c r="V54" s="203"/>
      <c r="W54" s="203"/>
      <c r="X54" s="204"/>
      <c r="Y54" s="271" t="s">
        <v>54</v>
      </c>
      <c r="Z54" s="266"/>
      <c r="AA54" s="267"/>
      <c r="AB54" s="479"/>
      <c r="AC54" s="479"/>
      <c r="AD54" s="479"/>
      <c r="AE54" s="344"/>
      <c r="AF54" s="345"/>
      <c r="AG54" s="345"/>
      <c r="AH54" s="345"/>
      <c r="AI54" s="344"/>
      <c r="AJ54" s="345"/>
      <c r="AK54" s="345"/>
      <c r="AL54" s="345"/>
      <c r="AM54" s="344"/>
      <c r="AN54" s="345"/>
      <c r="AO54" s="345"/>
      <c r="AP54" s="345"/>
      <c r="AQ54" s="178"/>
      <c r="AR54" s="179"/>
      <c r="AS54" s="179"/>
      <c r="AT54" s="180"/>
      <c r="AU54" s="345"/>
      <c r="AV54" s="345"/>
      <c r="AW54" s="345"/>
      <c r="AX54" s="354"/>
    </row>
    <row r="55" spans="1:50" ht="23.25" hidden="1" customHeight="1" x14ac:dyDescent="0.2">
      <c r="A55" s="625"/>
      <c r="B55" s="626"/>
      <c r="C55" s="626"/>
      <c r="D55" s="626"/>
      <c r="E55" s="626"/>
      <c r="F55" s="627"/>
      <c r="G55" s="504"/>
      <c r="H55" s="505"/>
      <c r="I55" s="505"/>
      <c r="J55" s="505"/>
      <c r="K55" s="505"/>
      <c r="L55" s="505"/>
      <c r="M55" s="505"/>
      <c r="N55" s="505"/>
      <c r="O55" s="506"/>
      <c r="P55" s="110"/>
      <c r="Q55" s="110"/>
      <c r="R55" s="110"/>
      <c r="S55" s="110"/>
      <c r="T55" s="110"/>
      <c r="U55" s="110"/>
      <c r="V55" s="110"/>
      <c r="W55" s="110"/>
      <c r="X55" s="206"/>
      <c r="Y55" s="271" t="s">
        <v>14</v>
      </c>
      <c r="Z55" s="266"/>
      <c r="AA55" s="267"/>
      <c r="AB55" s="433" t="s">
        <v>15</v>
      </c>
      <c r="AC55" s="433"/>
      <c r="AD55" s="433"/>
      <c r="AE55" s="344"/>
      <c r="AF55" s="345"/>
      <c r="AG55" s="345"/>
      <c r="AH55" s="345"/>
      <c r="AI55" s="344"/>
      <c r="AJ55" s="345"/>
      <c r="AK55" s="345"/>
      <c r="AL55" s="345"/>
      <c r="AM55" s="344"/>
      <c r="AN55" s="345"/>
      <c r="AO55" s="345"/>
      <c r="AP55" s="345"/>
      <c r="AQ55" s="178"/>
      <c r="AR55" s="179"/>
      <c r="AS55" s="179"/>
      <c r="AT55" s="180"/>
      <c r="AU55" s="345"/>
      <c r="AV55" s="345"/>
      <c r="AW55" s="345"/>
      <c r="AX55" s="354"/>
    </row>
    <row r="56" spans="1:50" ht="23.25" hidden="1" customHeight="1" x14ac:dyDescent="0.2">
      <c r="A56" s="880" t="s">
        <v>450</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2">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8" hidden="1" customHeight="1" x14ac:dyDescent="0.2">
      <c r="A58" s="521" t="s">
        <v>416</v>
      </c>
      <c r="B58" s="522"/>
      <c r="C58" s="522"/>
      <c r="D58" s="522"/>
      <c r="E58" s="522"/>
      <c r="F58" s="523"/>
      <c r="G58" s="528" t="s">
        <v>265</v>
      </c>
      <c r="H58" s="529"/>
      <c r="I58" s="529"/>
      <c r="J58" s="529"/>
      <c r="K58" s="529"/>
      <c r="L58" s="529"/>
      <c r="M58" s="529"/>
      <c r="N58" s="529"/>
      <c r="O58" s="530"/>
      <c r="P58" s="750" t="s">
        <v>59</v>
      </c>
      <c r="Q58" s="529"/>
      <c r="R58" s="529"/>
      <c r="S58" s="529"/>
      <c r="T58" s="529"/>
      <c r="U58" s="529"/>
      <c r="V58" s="529"/>
      <c r="W58" s="529"/>
      <c r="X58" s="530"/>
      <c r="Y58" s="440"/>
      <c r="Z58" s="441"/>
      <c r="AA58" s="442"/>
      <c r="AB58" s="347" t="s">
        <v>12</v>
      </c>
      <c r="AC58" s="348"/>
      <c r="AD58" s="349"/>
      <c r="AE58" s="355" t="s">
        <v>309</v>
      </c>
      <c r="AF58" s="355"/>
      <c r="AG58" s="355"/>
      <c r="AH58" s="355"/>
      <c r="AI58" s="355" t="s">
        <v>310</v>
      </c>
      <c r="AJ58" s="355"/>
      <c r="AK58" s="355"/>
      <c r="AL58" s="355"/>
      <c r="AM58" s="355" t="s">
        <v>316</v>
      </c>
      <c r="AN58" s="355"/>
      <c r="AO58" s="355"/>
      <c r="AP58" s="347"/>
      <c r="AQ58" s="123" t="s">
        <v>307</v>
      </c>
      <c r="AR58" s="115"/>
      <c r="AS58" s="115"/>
      <c r="AT58" s="116"/>
      <c r="AU58" s="352" t="s">
        <v>253</v>
      </c>
      <c r="AV58" s="352"/>
      <c r="AW58" s="352"/>
      <c r="AX58" s="353"/>
    </row>
    <row r="59" spans="1:50" ht="18.8" hidden="1" customHeight="1" x14ac:dyDescent="0.2">
      <c r="A59" s="521"/>
      <c r="B59" s="522"/>
      <c r="C59" s="522"/>
      <c r="D59" s="522"/>
      <c r="E59" s="522"/>
      <c r="F59" s="523"/>
      <c r="G59" s="531"/>
      <c r="H59" s="357"/>
      <c r="I59" s="357"/>
      <c r="J59" s="357"/>
      <c r="K59" s="357"/>
      <c r="L59" s="357"/>
      <c r="M59" s="357"/>
      <c r="N59" s="357"/>
      <c r="O59" s="532"/>
      <c r="P59" s="545"/>
      <c r="Q59" s="357"/>
      <c r="R59" s="357"/>
      <c r="S59" s="357"/>
      <c r="T59" s="357"/>
      <c r="U59" s="357"/>
      <c r="V59" s="357"/>
      <c r="W59" s="357"/>
      <c r="X59" s="532"/>
      <c r="Y59" s="440"/>
      <c r="Z59" s="441"/>
      <c r="AA59" s="442"/>
      <c r="AB59" s="318"/>
      <c r="AC59" s="319"/>
      <c r="AD59" s="320"/>
      <c r="AE59" s="356"/>
      <c r="AF59" s="356"/>
      <c r="AG59" s="356"/>
      <c r="AH59" s="356"/>
      <c r="AI59" s="356"/>
      <c r="AJ59" s="356"/>
      <c r="AK59" s="356"/>
      <c r="AL59" s="356"/>
      <c r="AM59" s="356"/>
      <c r="AN59" s="356"/>
      <c r="AO59" s="356"/>
      <c r="AP59" s="318"/>
      <c r="AQ59" s="198"/>
      <c r="AR59" s="187"/>
      <c r="AS59" s="118" t="s">
        <v>308</v>
      </c>
      <c r="AT59" s="119"/>
      <c r="AU59" s="254"/>
      <c r="AV59" s="254"/>
      <c r="AW59" s="357" t="s">
        <v>297</v>
      </c>
      <c r="AX59" s="358"/>
    </row>
    <row r="60" spans="1:50" ht="23.25" hidden="1" customHeight="1" x14ac:dyDescent="0.2">
      <c r="A60" s="524"/>
      <c r="B60" s="522"/>
      <c r="C60" s="522"/>
      <c r="D60" s="522"/>
      <c r="E60" s="522"/>
      <c r="F60" s="523"/>
      <c r="G60" s="498"/>
      <c r="H60" s="499"/>
      <c r="I60" s="499"/>
      <c r="J60" s="499"/>
      <c r="K60" s="499"/>
      <c r="L60" s="499"/>
      <c r="M60" s="499"/>
      <c r="N60" s="499"/>
      <c r="O60" s="500"/>
      <c r="P60" s="107"/>
      <c r="Q60" s="107"/>
      <c r="R60" s="107"/>
      <c r="S60" s="107"/>
      <c r="T60" s="107"/>
      <c r="U60" s="107"/>
      <c r="V60" s="107"/>
      <c r="W60" s="107"/>
      <c r="X60" s="201"/>
      <c r="Y60" s="324" t="s">
        <v>13</v>
      </c>
      <c r="Z60" s="507"/>
      <c r="AA60" s="508"/>
      <c r="AB60" s="509"/>
      <c r="AC60" s="509"/>
      <c r="AD60" s="509"/>
      <c r="AE60" s="344"/>
      <c r="AF60" s="345"/>
      <c r="AG60" s="345"/>
      <c r="AH60" s="345"/>
      <c r="AI60" s="344"/>
      <c r="AJ60" s="345"/>
      <c r="AK60" s="345"/>
      <c r="AL60" s="345"/>
      <c r="AM60" s="344"/>
      <c r="AN60" s="345"/>
      <c r="AO60" s="345"/>
      <c r="AP60" s="345"/>
      <c r="AQ60" s="178"/>
      <c r="AR60" s="179"/>
      <c r="AS60" s="179"/>
      <c r="AT60" s="180"/>
      <c r="AU60" s="345"/>
      <c r="AV60" s="345"/>
      <c r="AW60" s="345"/>
      <c r="AX60" s="354"/>
    </row>
    <row r="61" spans="1:50" ht="23.25" hidden="1" customHeight="1" x14ac:dyDescent="0.2">
      <c r="A61" s="525"/>
      <c r="B61" s="526"/>
      <c r="C61" s="526"/>
      <c r="D61" s="526"/>
      <c r="E61" s="526"/>
      <c r="F61" s="527"/>
      <c r="G61" s="501"/>
      <c r="H61" s="502"/>
      <c r="I61" s="502"/>
      <c r="J61" s="502"/>
      <c r="K61" s="502"/>
      <c r="L61" s="502"/>
      <c r="M61" s="502"/>
      <c r="N61" s="502"/>
      <c r="O61" s="503"/>
      <c r="P61" s="203"/>
      <c r="Q61" s="203"/>
      <c r="R61" s="203"/>
      <c r="S61" s="203"/>
      <c r="T61" s="203"/>
      <c r="U61" s="203"/>
      <c r="V61" s="203"/>
      <c r="W61" s="203"/>
      <c r="X61" s="204"/>
      <c r="Y61" s="271" t="s">
        <v>54</v>
      </c>
      <c r="Z61" s="266"/>
      <c r="AA61" s="267"/>
      <c r="AB61" s="479"/>
      <c r="AC61" s="479"/>
      <c r="AD61" s="479"/>
      <c r="AE61" s="344"/>
      <c r="AF61" s="345"/>
      <c r="AG61" s="345"/>
      <c r="AH61" s="345"/>
      <c r="AI61" s="344"/>
      <c r="AJ61" s="345"/>
      <c r="AK61" s="345"/>
      <c r="AL61" s="345"/>
      <c r="AM61" s="344"/>
      <c r="AN61" s="345"/>
      <c r="AO61" s="345"/>
      <c r="AP61" s="345"/>
      <c r="AQ61" s="178"/>
      <c r="AR61" s="179"/>
      <c r="AS61" s="179"/>
      <c r="AT61" s="180"/>
      <c r="AU61" s="345"/>
      <c r="AV61" s="345"/>
      <c r="AW61" s="345"/>
      <c r="AX61" s="354"/>
    </row>
    <row r="62" spans="1:50" ht="23.25" hidden="1" customHeight="1" x14ac:dyDescent="0.2">
      <c r="A62" s="525"/>
      <c r="B62" s="526"/>
      <c r="C62" s="526"/>
      <c r="D62" s="526"/>
      <c r="E62" s="526"/>
      <c r="F62" s="527"/>
      <c r="G62" s="504"/>
      <c r="H62" s="505"/>
      <c r="I62" s="505"/>
      <c r="J62" s="505"/>
      <c r="K62" s="505"/>
      <c r="L62" s="505"/>
      <c r="M62" s="505"/>
      <c r="N62" s="505"/>
      <c r="O62" s="506"/>
      <c r="P62" s="110"/>
      <c r="Q62" s="110"/>
      <c r="R62" s="110"/>
      <c r="S62" s="110"/>
      <c r="T62" s="110"/>
      <c r="U62" s="110"/>
      <c r="V62" s="110"/>
      <c r="W62" s="110"/>
      <c r="X62" s="206"/>
      <c r="Y62" s="271" t="s">
        <v>14</v>
      </c>
      <c r="Z62" s="266"/>
      <c r="AA62" s="267"/>
      <c r="AB62" s="464" t="s">
        <v>15</v>
      </c>
      <c r="AC62" s="464"/>
      <c r="AD62" s="464"/>
      <c r="AE62" s="344"/>
      <c r="AF62" s="345"/>
      <c r="AG62" s="345"/>
      <c r="AH62" s="345"/>
      <c r="AI62" s="344"/>
      <c r="AJ62" s="345"/>
      <c r="AK62" s="345"/>
      <c r="AL62" s="345"/>
      <c r="AM62" s="344"/>
      <c r="AN62" s="345"/>
      <c r="AO62" s="345"/>
      <c r="AP62" s="345"/>
      <c r="AQ62" s="178"/>
      <c r="AR62" s="179"/>
      <c r="AS62" s="179"/>
      <c r="AT62" s="180"/>
      <c r="AU62" s="345"/>
      <c r="AV62" s="345"/>
      <c r="AW62" s="345"/>
      <c r="AX62" s="354"/>
    </row>
    <row r="63" spans="1:50" ht="23.25" hidden="1" customHeight="1" x14ac:dyDescent="0.2">
      <c r="A63" s="880" t="s">
        <v>450</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2">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8" hidden="1" customHeight="1" x14ac:dyDescent="0.2">
      <c r="A65" s="940" t="s">
        <v>417</v>
      </c>
      <c r="B65" s="941"/>
      <c r="C65" s="941"/>
      <c r="D65" s="941"/>
      <c r="E65" s="941"/>
      <c r="F65" s="942"/>
      <c r="G65" s="946"/>
      <c r="H65" s="948" t="s">
        <v>265</v>
      </c>
      <c r="I65" s="948"/>
      <c r="J65" s="948"/>
      <c r="K65" s="948"/>
      <c r="L65" s="948"/>
      <c r="M65" s="948"/>
      <c r="N65" s="948"/>
      <c r="O65" s="949"/>
      <c r="P65" s="952" t="s">
        <v>59</v>
      </c>
      <c r="Q65" s="948"/>
      <c r="R65" s="948"/>
      <c r="S65" s="948"/>
      <c r="T65" s="948"/>
      <c r="U65" s="948"/>
      <c r="V65" s="949"/>
      <c r="W65" s="954" t="s">
        <v>412</v>
      </c>
      <c r="X65" s="955"/>
      <c r="Y65" s="958"/>
      <c r="Z65" s="958"/>
      <c r="AA65" s="959"/>
      <c r="AB65" s="952" t="s">
        <v>12</v>
      </c>
      <c r="AC65" s="948"/>
      <c r="AD65" s="949"/>
      <c r="AE65" s="909" t="s">
        <v>309</v>
      </c>
      <c r="AF65" s="909"/>
      <c r="AG65" s="909"/>
      <c r="AH65" s="909"/>
      <c r="AI65" s="909" t="s">
        <v>310</v>
      </c>
      <c r="AJ65" s="909"/>
      <c r="AK65" s="909"/>
      <c r="AL65" s="909"/>
      <c r="AM65" s="909" t="s">
        <v>316</v>
      </c>
      <c r="AN65" s="909"/>
      <c r="AO65" s="909"/>
      <c r="AP65" s="952"/>
      <c r="AQ65" s="952" t="s">
        <v>307</v>
      </c>
      <c r="AR65" s="948"/>
      <c r="AS65" s="948"/>
      <c r="AT65" s="949"/>
      <c r="AU65" s="963" t="s">
        <v>253</v>
      </c>
      <c r="AV65" s="963"/>
      <c r="AW65" s="963"/>
      <c r="AX65" s="964"/>
    </row>
    <row r="66" spans="1:50" ht="18.8" hidden="1" customHeight="1" x14ac:dyDescent="0.2">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253"/>
      <c r="AR66" s="254"/>
      <c r="AS66" s="950" t="s">
        <v>308</v>
      </c>
      <c r="AT66" s="951"/>
      <c r="AU66" s="254"/>
      <c r="AV66" s="254"/>
      <c r="AW66" s="950" t="s">
        <v>415</v>
      </c>
      <c r="AX66" s="965"/>
    </row>
    <row r="67" spans="1:50" ht="23.25" hidden="1" customHeight="1" x14ac:dyDescent="0.2">
      <c r="A67" s="943"/>
      <c r="B67" s="944"/>
      <c r="C67" s="944"/>
      <c r="D67" s="944"/>
      <c r="E67" s="944"/>
      <c r="F67" s="945"/>
      <c r="G67" s="966" t="s">
        <v>317</v>
      </c>
      <c r="H67" s="969"/>
      <c r="I67" s="970"/>
      <c r="J67" s="970"/>
      <c r="K67" s="970"/>
      <c r="L67" s="970"/>
      <c r="M67" s="970"/>
      <c r="N67" s="970"/>
      <c r="O67" s="971"/>
      <c r="P67" s="969"/>
      <c r="Q67" s="970"/>
      <c r="R67" s="970"/>
      <c r="S67" s="970"/>
      <c r="T67" s="970"/>
      <c r="U67" s="970"/>
      <c r="V67" s="971"/>
      <c r="W67" s="975"/>
      <c r="X67" s="976"/>
      <c r="Y67" s="981" t="s">
        <v>13</v>
      </c>
      <c r="Z67" s="981"/>
      <c r="AA67" s="982"/>
      <c r="AB67" s="983" t="s">
        <v>440</v>
      </c>
      <c r="AC67" s="983"/>
      <c r="AD67" s="983"/>
      <c r="AE67" s="344"/>
      <c r="AF67" s="345"/>
      <c r="AG67" s="345"/>
      <c r="AH67" s="345"/>
      <c r="AI67" s="344"/>
      <c r="AJ67" s="345"/>
      <c r="AK67" s="345"/>
      <c r="AL67" s="345"/>
      <c r="AM67" s="344"/>
      <c r="AN67" s="345"/>
      <c r="AO67" s="345"/>
      <c r="AP67" s="345"/>
      <c r="AQ67" s="344"/>
      <c r="AR67" s="345"/>
      <c r="AS67" s="345"/>
      <c r="AT67" s="346"/>
      <c r="AU67" s="345"/>
      <c r="AV67" s="345"/>
      <c r="AW67" s="345"/>
      <c r="AX67" s="354"/>
    </row>
    <row r="68" spans="1:50" ht="23.25" hidden="1" customHeight="1" x14ac:dyDescent="0.2">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31" t="s">
        <v>54</v>
      </c>
      <c r="Z68" s="131"/>
      <c r="AA68" s="132"/>
      <c r="AB68" s="984" t="s">
        <v>440</v>
      </c>
      <c r="AC68" s="984"/>
      <c r="AD68" s="984"/>
      <c r="AE68" s="344"/>
      <c r="AF68" s="345"/>
      <c r="AG68" s="345"/>
      <c r="AH68" s="345"/>
      <c r="AI68" s="344"/>
      <c r="AJ68" s="345"/>
      <c r="AK68" s="345"/>
      <c r="AL68" s="345"/>
      <c r="AM68" s="344"/>
      <c r="AN68" s="345"/>
      <c r="AO68" s="345"/>
      <c r="AP68" s="345"/>
      <c r="AQ68" s="344"/>
      <c r="AR68" s="345"/>
      <c r="AS68" s="345"/>
      <c r="AT68" s="346"/>
      <c r="AU68" s="345"/>
      <c r="AV68" s="345"/>
      <c r="AW68" s="345"/>
      <c r="AX68" s="354"/>
    </row>
    <row r="69" spans="1:50" ht="23.25" hidden="1" customHeight="1" x14ac:dyDescent="0.2">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31" t="s">
        <v>14</v>
      </c>
      <c r="Z69" s="131"/>
      <c r="AA69" s="132"/>
      <c r="AB69" s="875" t="s">
        <v>441</v>
      </c>
      <c r="AC69" s="875"/>
      <c r="AD69" s="875"/>
      <c r="AE69" s="877"/>
      <c r="AF69" s="878"/>
      <c r="AG69" s="878"/>
      <c r="AH69" s="878"/>
      <c r="AI69" s="877"/>
      <c r="AJ69" s="878"/>
      <c r="AK69" s="878"/>
      <c r="AL69" s="878"/>
      <c r="AM69" s="877"/>
      <c r="AN69" s="878"/>
      <c r="AO69" s="878"/>
      <c r="AP69" s="878"/>
      <c r="AQ69" s="344"/>
      <c r="AR69" s="345"/>
      <c r="AS69" s="345"/>
      <c r="AT69" s="346"/>
      <c r="AU69" s="345"/>
      <c r="AV69" s="345"/>
      <c r="AW69" s="345"/>
      <c r="AX69" s="354"/>
    </row>
    <row r="70" spans="1:50" ht="23.25" hidden="1" customHeight="1" x14ac:dyDescent="0.2">
      <c r="A70" s="943" t="s">
        <v>423</v>
      </c>
      <c r="B70" s="944"/>
      <c r="C70" s="944"/>
      <c r="D70" s="944"/>
      <c r="E70" s="944"/>
      <c r="F70" s="945"/>
      <c r="G70" s="967" t="s">
        <v>318</v>
      </c>
      <c r="H70" s="985"/>
      <c r="I70" s="985"/>
      <c r="J70" s="985"/>
      <c r="K70" s="985"/>
      <c r="L70" s="985"/>
      <c r="M70" s="985"/>
      <c r="N70" s="985"/>
      <c r="O70" s="985"/>
      <c r="P70" s="985"/>
      <c r="Q70" s="985"/>
      <c r="R70" s="985"/>
      <c r="S70" s="985"/>
      <c r="T70" s="985"/>
      <c r="U70" s="985"/>
      <c r="V70" s="985"/>
      <c r="W70" s="988" t="s">
        <v>439</v>
      </c>
      <c r="X70" s="989"/>
      <c r="Y70" s="981" t="s">
        <v>13</v>
      </c>
      <c r="Z70" s="981"/>
      <c r="AA70" s="982"/>
      <c r="AB70" s="983" t="s">
        <v>440</v>
      </c>
      <c r="AC70" s="983"/>
      <c r="AD70" s="983"/>
      <c r="AE70" s="344"/>
      <c r="AF70" s="345"/>
      <c r="AG70" s="345"/>
      <c r="AH70" s="345"/>
      <c r="AI70" s="344"/>
      <c r="AJ70" s="345"/>
      <c r="AK70" s="345"/>
      <c r="AL70" s="345"/>
      <c r="AM70" s="344"/>
      <c r="AN70" s="345"/>
      <c r="AO70" s="345"/>
      <c r="AP70" s="345"/>
      <c r="AQ70" s="344"/>
      <c r="AR70" s="345"/>
      <c r="AS70" s="345"/>
      <c r="AT70" s="346"/>
      <c r="AU70" s="345"/>
      <c r="AV70" s="345"/>
      <c r="AW70" s="345"/>
      <c r="AX70" s="354"/>
    </row>
    <row r="71" spans="1:50" ht="23.25" hidden="1" customHeight="1" x14ac:dyDescent="0.2">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31" t="s">
        <v>54</v>
      </c>
      <c r="Z71" s="131"/>
      <c r="AA71" s="132"/>
      <c r="AB71" s="984" t="s">
        <v>440</v>
      </c>
      <c r="AC71" s="984"/>
      <c r="AD71" s="984"/>
      <c r="AE71" s="344"/>
      <c r="AF71" s="345"/>
      <c r="AG71" s="345"/>
      <c r="AH71" s="345"/>
      <c r="AI71" s="344"/>
      <c r="AJ71" s="345"/>
      <c r="AK71" s="345"/>
      <c r="AL71" s="345"/>
      <c r="AM71" s="344"/>
      <c r="AN71" s="345"/>
      <c r="AO71" s="345"/>
      <c r="AP71" s="345"/>
      <c r="AQ71" s="344"/>
      <c r="AR71" s="345"/>
      <c r="AS71" s="345"/>
      <c r="AT71" s="346"/>
      <c r="AU71" s="345"/>
      <c r="AV71" s="345"/>
      <c r="AW71" s="345"/>
      <c r="AX71" s="354"/>
    </row>
    <row r="72" spans="1:50" ht="23.25" hidden="1" customHeight="1" x14ac:dyDescent="0.2">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31" t="s">
        <v>14</v>
      </c>
      <c r="Z72" s="131"/>
      <c r="AA72" s="132"/>
      <c r="AB72" s="875" t="s">
        <v>441</v>
      </c>
      <c r="AC72" s="875"/>
      <c r="AD72" s="875"/>
      <c r="AE72" s="877"/>
      <c r="AF72" s="878"/>
      <c r="AG72" s="878"/>
      <c r="AH72" s="878"/>
      <c r="AI72" s="877"/>
      <c r="AJ72" s="878"/>
      <c r="AK72" s="878"/>
      <c r="AL72" s="878"/>
      <c r="AM72" s="877"/>
      <c r="AN72" s="878"/>
      <c r="AO72" s="878"/>
      <c r="AP72" s="878"/>
      <c r="AQ72" s="344"/>
      <c r="AR72" s="345"/>
      <c r="AS72" s="345"/>
      <c r="AT72" s="346"/>
      <c r="AU72" s="345"/>
      <c r="AV72" s="345"/>
      <c r="AW72" s="345"/>
      <c r="AX72" s="354"/>
    </row>
    <row r="73" spans="1:50" ht="18.8" hidden="1" customHeight="1" x14ac:dyDescent="0.2">
      <c r="A73" s="830" t="s">
        <v>417</v>
      </c>
      <c r="B73" s="831"/>
      <c r="C73" s="831"/>
      <c r="D73" s="831"/>
      <c r="E73" s="831"/>
      <c r="F73" s="832"/>
      <c r="G73" s="813"/>
      <c r="H73" s="115" t="s">
        <v>265</v>
      </c>
      <c r="I73" s="115"/>
      <c r="J73" s="115"/>
      <c r="K73" s="115"/>
      <c r="L73" s="115"/>
      <c r="M73" s="115"/>
      <c r="N73" s="115"/>
      <c r="O73" s="116"/>
      <c r="P73" s="123" t="s">
        <v>59</v>
      </c>
      <c r="Q73" s="115"/>
      <c r="R73" s="115"/>
      <c r="S73" s="115"/>
      <c r="T73" s="115"/>
      <c r="U73" s="115"/>
      <c r="V73" s="115"/>
      <c r="W73" s="115"/>
      <c r="X73" s="116"/>
      <c r="Y73" s="815"/>
      <c r="Z73" s="816"/>
      <c r="AA73" s="817"/>
      <c r="AB73" s="123" t="s">
        <v>12</v>
      </c>
      <c r="AC73" s="115"/>
      <c r="AD73" s="116"/>
      <c r="AE73" s="347" t="s">
        <v>309</v>
      </c>
      <c r="AF73" s="348"/>
      <c r="AG73" s="348"/>
      <c r="AH73" s="349"/>
      <c r="AI73" s="347" t="s">
        <v>310</v>
      </c>
      <c r="AJ73" s="348"/>
      <c r="AK73" s="348"/>
      <c r="AL73" s="349"/>
      <c r="AM73" s="347" t="s">
        <v>316</v>
      </c>
      <c r="AN73" s="348"/>
      <c r="AO73" s="348"/>
      <c r="AP73" s="349"/>
      <c r="AQ73" s="123" t="s">
        <v>307</v>
      </c>
      <c r="AR73" s="115"/>
      <c r="AS73" s="115"/>
      <c r="AT73" s="116"/>
      <c r="AU73" s="228" t="s">
        <v>253</v>
      </c>
      <c r="AV73" s="185"/>
      <c r="AW73" s="185"/>
      <c r="AX73" s="186"/>
    </row>
    <row r="74" spans="1:50" ht="18.8" hidden="1" customHeight="1" x14ac:dyDescent="0.2">
      <c r="A74" s="833"/>
      <c r="B74" s="834"/>
      <c r="C74" s="834"/>
      <c r="D74" s="834"/>
      <c r="E74" s="834"/>
      <c r="F74" s="835"/>
      <c r="G74" s="814"/>
      <c r="H74" s="118"/>
      <c r="I74" s="118"/>
      <c r="J74" s="118"/>
      <c r="K74" s="118"/>
      <c r="L74" s="118"/>
      <c r="M74" s="118"/>
      <c r="N74" s="118"/>
      <c r="O74" s="119"/>
      <c r="P74" s="124"/>
      <c r="Q74" s="118"/>
      <c r="R74" s="118"/>
      <c r="S74" s="118"/>
      <c r="T74" s="118"/>
      <c r="U74" s="118"/>
      <c r="V74" s="118"/>
      <c r="W74" s="118"/>
      <c r="X74" s="119"/>
      <c r="Y74" s="282"/>
      <c r="Z74" s="283"/>
      <c r="AA74" s="284"/>
      <c r="AB74" s="124"/>
      <c r="AC74" s="118"/>
      <c r="AD74" s="119"/>
      <c r="AE74" s="318"/>
      <c r="AF74" s="319"/>
      <c r="AG74" s="319"/>
      <c r="AH74" s="320"/>
      <c r="AI74" s="318"/>
      <c r="AJ74" s="319"/>
      <c r="AK74" s="319"/>
      <c r="AL74" s="320"/>
      <c r="AM74" s="318"/>
      <c r="AN74" s="319"/>
      <c r="AO74" s="319"/>
      <c r="AP74" s="320"/>
      <c r="AQ74" s="198"/>
      <c r="AR74" s="187"/>
      <c r="AS74" s="118" t="s">
        <v>308</v>
      </c>
      <c r="AT74" s="119"/>
      <c r="AU74" s="198"/>
      <c r="AV74" s="187"/>
      <c r="AW74" s="118" t="s">
        <v>297</v>
      </c>
      <c r="AX74" s="199"/>
    </row>
    <row r="75" spans="1:50" ht="23.25" hidden="1" customHeight="1" x14ac:dyDescent="0.2">
      <c r="A75" s="833"/>
      <c r="B75" s="834"/>
      <c r="C75" s="834"/>
      <c r="D75" s="834"/>
      <c r="E75" s="834"/>
      <c r="F75" s="835"/>
      <c r="G75" s="774" t="s">
        <v>317</v>
      </c>
      <c r="H75" s="107"/>
      <c r="I75" s="107"/>
      <c r="J75" s="107"/>
      <c r="K75" s="107"/>
      <c r="L75" s="107"/>
      <c r="M75" s="107"/>
      <c r="N75" s="107"/>
      <c r="O75" s="201"/>
      <c r="P75" s="107"/>
      <c r="Q75" s="107"/>
      <c r="R75" s="107"/>
      <c r="S75" s="107"/>
      <c r="T75" s="107"/>
      <c r="U75" s="107"/>
      <c r="V75" s="107"/>
      <c r="W75" s="107"/>
      <c r="X75" s="201"/>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345"/>
      <c r="AV75" s="345"/>
      <c r="AW75" s="345"/>
      <c r="AX75" s="354"/>
    </row>
    <row r="76" spans="1:50" ht="23.25" hidden="1" customHeight="1" x14ac:dyDescent="0.2">
      <c r="A76" s="833"/>
      <c r="B76" s="834"/>
      <c r="C76" s="834"/>
      <c r="D76" s="834"/>
      <c r="E76" s="834"/>
      <c r="F76" s="835"/>
      <c r="G76" s="775"/>
      <c r="H76" s="203"/>
      <c r="I76" s="203"/>
      <c r="J76" s="203"/>
      <c r="K76" s="203"/>
      <c r="L76" s="203"/>
      <c r="M76" s="203"/>
      <c r="N76" s="203"/>
      <c r="O76" s="204"/>
      <c r="P76" s="203"/>
      <c r="Q76" s="203"/>
      <c r="R76" s="203"/>
      <c r="S76" s="203"/>
      <c r="T76" s="203"/>
      <c r="U76" s="203"/>
      <c r="V76" s="203"/>
      <c r="W76" s="203"/>
      <c r="X76" s="204"/>
      <c r="Y76" s="207" t="s">
        <v>54</v>
      </c>
      <c r="Z76" s="208"/>
      <c r="AA76" s="209"/>
      <c r="AB76" s="177"/>
      <c r="AC76" s="177"/>
      <c r="AD76" s="177"/>
      <c r="AE76" s="178"/>
      <c r="AF76" s="179"/>
      <c r="AG76" s="179"/>
      <c r="AH76" s="179"/>
      <c r="AI76" s="178"/>
      <c r="AJ76" s="179"/>
      <c r="AK76" s="179"/>
      <c r="AL76" s="179"/>
      <c r="AM76" s="178"/>
      <c r="AN76" s="179"/>
      <c r="AO76" s="179"/>
      <c r="AP76" s="179"/>
      <c r="AQ76" s="178"/>
      <c r="AR76" s="179"/>
      <c r="AS76" s="179"/>
      <c r="AT76" s="180"/>
      <c r="AU76" s="345"/>
      <c r="AV76" s="345"/>
      <c r="AW76" s="345"/>
      <c r="AX76" s="354"/>
    </row>
    <row r="77" spans="1:50" ht="23.25" hidden="1" customHeight="1" x14ac:dyDescent="0.2">
      <c r="A77" s="833"/>
      <c r="B77" s="834"/>
      <c r="C77" s="834"/>
      <c r="D77" s="834"/>
      <c r="E77" s="834"/>
      <c r="F77" s="835"/>
      <c r="G77" s="776"/>
      <c r="H77" s="110"/>
      <c r="I77" s="110"/>
      <c r="J77" s="110"/>
      <c r="K77" s="110"/>
      <c r="L77" s="110"/>
      <c r="M77" s="110"/>
      <c r="N77" s="110"/>
      <c r="O77" s="206"/>
      <c r="P77" s="203"/>
      <c r="Q77" s="203"/>
      <c r="R77" s="203"/>
      <c r="S77" s="203"/>
      <c r="T77" s="203"/>
      <c r="U77" s="203"/>
      <c r="V77" s="203"/>
      <c r="W77" s="203"/>
      <c r="X77" s="204"/>
      <c r="Y77" s="123" t="s">
        <v>14</v>
      </c>
      <c r="Z77" s="115"/>
      <c r="AA77" s="116"/>
      <c r="AB77" s="210" t="s">
        <v>15</v>
      </c>
      <c r="AC77" s="210"/>
      <c r="AD77" s="210"/>
      <c r="AE77" s="350"/>
      <c r="AF77" s="351"/>
      <c r="AG77" s="351"/>
      <c r="AH77" s="351"/>
      <c r="AI77" s="350"/>
      <c r="AJ77" s="351"/>
      <c r="AK77" s="351"/>
      <c r="AL77" s="351"/>
      <c r="AM77" s="350"/>
      <c r="AN77" s="351"/>
      <c r="AO77" s="351"/>
      <c r="AP77" s="351"/>
      <c r="AQ77" s="178"/>
      <c r="AR77" s="179"/>
      <c r="AS77" s="179"/>
      <c r="AT77" s="180"/>
      <c r="AU77" s="345"/>
      <c r="AV77" s="345"/>
      <c r="AW77" s="345"/>
      <c r="AX77" s="354"/>
    </row>
    <row r="78" spans="1:50" ht="69.75" hidden="1" customHeight="1" x14ac:dyDescent="0.2">
      <c r="A78" s="894" t="s">
        <v>453</v>
      </c>
      <c r="B78" s="895"/>
      <c r="C78" s="895"/>
      <c r="D78" s="895"/>
      <c r="E78" s="892" t="s">
        <v>382</v>
      </c>
      <c r="F78" s="893"/>
      <c r="G78" s="49" t="s">
        <v>318</v>
      </c>
      <c r="H78" s="790"/>
      <c r="I78" s="217"/>
      <c r="J78" s="217"/>
      <c r="K78" s="217"/>
      <c r="L78" s="217"/>
      <c r="M78" s="217"/>
      <c r="N78" s="217"/>
      <c r="O78" s="791"/>
      <c r="P78" s="238"/>
      <c r="Q78" s="238"/>
      <c r="R78" s="238"/>
      <c r="S78" s="238"/>
      <c r="T78" s="238"/>
      <c r="U78" s="238"/>
      <c r="V78" s="238"/>
      <c r="W78" s="238"/>
      <c r="X78" s="238"/>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6"/>
    </row>
    <row r="79" spans="1:50" ht="18.8" customHeight="1" thickBot="1" x14ac:dyDescent="0.25">
      <c r="A79" s="751" t="s">
        <v>268</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94" t="s">
        <v>411</v>
      </c>
      <c r="AP79" s="95"/>
      <c r="AQ79" s="95"/>
      <c r="AR79" s="76" t="s">
        <v>409</v>
      </c>
      <c r="AS79" s="94"/>
      <c r="AT79" s="95"/>
      <c r="AU79" s="95"/>
      <c r="AV79" s="95"/>
      <c r="AW79" s="95"/>
      <c r="AX79" s="96"/>
    </row>
    <row r="80" spans="1:50" ht="18.8" hidden="1" customHeight="1" x14ac:dyDescent="0.2">
      <c r="A80" s="476" t="s">
        <v>266</v>
      </c>
      <c r="B80" s="838" t="s">
        <v>408</v>
      </c>
      <c r="C80" s="839"/>
      <c r="D80" s="839"/>
      <c r="E80" s="839"/>
      <c r="F80" s="840"/>
      <c r="G80" s="529" t="s">
        <v>258</v>
      </c>
      <c r="H80" s="529"/>
      <c r="I80" s="529"/>
      <c r="J80" s="529"/>
      <c r="K80" s="529"/>
      <c r="L80" s="529"/>
      <c r="M80" s="529"/>
      <c r="N80" s="529"/>
      <c r="O80" s="529"/>
      <c r="P80" s="529"/>
      <c r="Q80" s="529"/>
      <c r="R80" s="529"/>
      <c r="S80" s="529"/>
      <c r="T80" s="529"/>
      <c r="U80" s="529"/>
      <c r="V80" s="529"/>
      <c r="W80" s="529"/>
      <c r="X80" s="529"/>
      <c r="Y80" s="529"/>
      <c r="Z80" s="529"/>
      <c r="AA80" s="530"/>
      <c r="AB80" s="750" t="s">
        <v>392</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58"/>
    </row>
    <row r="81" spans="1:60" ht="22.7" hidden="1" customHeight="1" x14ac:dyDescent="0.2">
      <c r="A81" s="477"/>
      <c r="B81" s="841"/>
      <c r="C81" s="510"/>
      <c r="D81" s="510"/>
      <c r="E81" s="510"/>
      <c r="F81" s="511"/>
      <c r="G81" s="357"/>
      <c r="H81" s="357"/>
      <c r="I81" s="357"/>
      <c r="J81" s="357"/>
      <c r="K81" s="357"/>
      <c r="L81" s="357"/>
      <c r="M81" s="357"/>
      <c r="N81" s="357"/>
      <c r="O81" s="357"/>
      <c r="P81" s="357"/>
      <c r="Q81" s="357"/>
      <c r="R81" s="357"/>
      <c r="S81" s="357"/>
      <c r="T81" s="357"/>
      <c r="U81" s="357"/>
      <c r="V81" s="357"/>
      <c r="W81" s="357"/>
      <c r="X81" s="357"/>
      <c r="Y81" s="357"/>
      <c r="Z81" s="357"/>
      <c r="AA81" s="532"/>
      <c r="AB81" s="545"/>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8"/>
    </row>
    <row r="82" spans="1:60" ht="22.7" hidden="1" customHeight="1" x14ac:dyDescent="0.2">
      <c r="A82" s="477"/>
      <c r="B82" s="841"/>
      <c r="C82" s="510"/>
      <c r="D82" s="510"/>
      <c r="E82" s="510"/>
      <c r="F82" s="511"/>
      <c r="G82" s="468"/>
      <c r="H82" s="468"/>
      <c r="I82" s="468"/>
      <c r="J82" s="468"/>
      <c r="K82" s="468"/>
      <c r="L82" s="468"/>
      <c r="M82" s="468"/>
      <c r="N82" s="468"/>
      <c r="O82" s="468"/>
      <c r="P82" s="468"/>
      <c r="Q82" s="468"/>
      <c r="R82" s="468"/>
      <c r="S82" s="468"/>
      <c r="T82" s="468"/>
      <c r="U82" s="468"/>
      <c r="V82" s="468"/>
      <c r="W82" s="468"/>
      <c r="X82" s="468"/>
      <c r="Y82" s="468"/>
      <c r="Z82" s="468"/>
      <c r="AA82" s="743"/>
      <c r="AB82" s="467"/>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9"/>
    </row>
    <row r="83" spans="1:60" ht="22.7" hidden="1" customHeight="1" x14ac:dyDescent="0.2">
      <c r="A83" s="477"/>
      <c r="B83" s="841"/>
      <c r="C83" s="510"/>
      <c r="D83" s="510"/>
      <c r="E83" s="510"/>
      <c r="F83" s="511"/>
      <c r="G83" s="471"/>
      <c r="H83" s="471"/>
      <c r="I83" s="471"/>
      <c r="J83" s="471"/>
      <c r="K83" s="471"/>
      <c r="L83" s="471"/>
      <c r="M83" s="471"/>
      <c r="N83" s="471"/>
      <c r="O83" s="471"/>
      <c r="P83" s="471"/>
      <c r="Q83" s="471"/>
      <c r="R83" s="471"/>
      <c r="S83" s="471"/>
      <c r="T83" s="471"/>
      <c r="U83" s="471"/>
      <c r="V83" s="471"/>
      <c r="W83" s="471"/>
      <c r="X83" s="471"/>
      <c r="Y83" s="471"/>
      <c r="Z83" s="471"/>
      <c r="AA83" s="744"/>
      <c r="AB83" s="470"/>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2"/>
    </row>
    <row r="84" spans="1:60" ht="19.5" hidden="1" customHeight="1" x14ac:dyDescent="0.2">
      <c r="A84" s="477"/>
      <c r="B84" s="842"/>
      <c r="C84" s="512"/>
      <c r="D84" s="512"/>
      <c r="E84" s="512"/>
      <c r="F84" s="513"/>
      <c r="G84" s="474"/>
      <c r="H84" s="474"/>
      <c r="I84" s="474"/>
      <c r="J84" s="474"/>
      <c r="K84" s="474"/>
      <c r="L84" s="474"/>
      <c r="M84" s="474"/>
      <c r="N84" s="474"/>
      <c r="O84" s="474"/>
      <c r="P84" s="474"/>
      <c r="Q84" s="474"/>
      <c r="R84" s="474"/>
      <c r="S84" s="474"/>
      <c r="T84" s="474"/>
      <c r="U84" s="474"/>
      <c r="V84" s="474"/>
      <c r="W84" s="474"/>
      <c r="X84" s="474"/>
      <c r="Y84" s="474"/>
      <c r="Z84" s="474"/>
      <c r="AA84" s="745"/>
      <c r="AB84" s="473"/>
      <c r="AC84" s="474"/>
      <c r="AD84" s="474"/>
      <c r="AE84" s="474"/>
      <c r="AF84" s="474"/>
      <c r="AG84" s="474"/>
      <c r="AH84" s="474"/>
      <c r="AI84" s="474"/>
      <c r="AJ84" s="474"/>
      <c r="AK84" s="474"/>
      <c r="AL84" s="474"/>
      <c r="AM84" s="474"/>
      <c r="AN84" s="474"/>
      <c r="AO84" s="474"/>
      <c r="AP84" s="474"/>
      <c r="AQ84" s="471"/>
      <c r="AR84" s="471"/>
      <c r="AS84" s="471"/>
      <c r="AT84" s="471"/>
      <c r="AU84" s="474"/>
      <c r="AV84" s="474"/>
      <c r="AW84" s="474"/>
      <c r="AX84" s="475"/>
    </row>
    <row r="85" spans="1:60" ht="18.8" hidden="1" customHeight="1" x14ac:dyDescent="0.2">
      <c r="A85" s="477"/>
      <c r="B85" s="510" t="s">
        <v>264</v>
      </c>
      <c r="C85" s="510"/>
      <c r="D85" s="510"/>
      <c r="E85" s="510"/>
      <c r="F85" s="511"/>
      <c r="G85" s="528" t="s">
        <v>61</v>
      </c>
      <c r="H85" s="529"/>
      <c r="I85" s="529"/>
      <c r="J85" s="529"/>
      <c r="K85" s="529"/>
      <c r="L85" s="529"/>
      <c r="M85" s="529"/>
      <c r="N85" s="529"/>
      <c r="O85" s="530"/>
      <c r="P85" s="750" t="s">
        <v>63</v>
      </c>
      <c r="Q85" s="529"/>
      <c r="R85" s="529"/>
      <c r="S85" s="529"/>
      <c r="T85" s="529"/>
      <c r="U85" s="529"/>
      <c r="V85" s="529"/>
      <c r="W85" s="529"/>
      <c r="X85" s="530"/>
      <c r="Y85" s="120"/>
      <c r="Z85" s="121"/>
      <c r="AA85" s="122"/>
      <c r="AB85" s="347" t="s">
        <v>12</v>
      </c>
      <c r="AC85" s="348"/>
      <c r="AD85" s="349"/>
      <c r="AE85" s="355" t="s">
        <v>309</v>
      </c>
      <c r="AF85" s="355"/>
      <c r="AG85" s="355"/>
      <c r="AH85" s="355"/>
      <c r="AI85" s="355" t="s">
        <v>310</v>
      </c>
      <c r="AJ85" s="355"/>
      <c r="AK85" s="355"/>
      <c r="AL85" s="355"/>
      <c r="AM85" s="355" t="s">
        <v>316</v>
      </c>
      <c r="AN85" s="355"/>
      <c r="AO85" s="355"/>
      <c r="AP85" s="347"/>
      <c r="AQ85" s="123" t="s">
        <v>307</v>
      </c>
      <c r="AR85" s="115"/>
      <c r="AS85" s="115"/>
      <c r="AT85" s="116"/>
      <c r="AU85" s="352" t="s">
        <v>253</v>
      </c>
      <c r="AV85" s="352"/>
      <c r="AW85" s="352"/>
      <c r="AX85" s="353"/>
      <c r="AY85" s="10"/>
      <c r="AZ85" s="10"/>
      <c r="BA85" s="10"/>
      <c r="BB85" s="10"/>
      <c r="BC85" s="10"/>
    </row>
    <row r="86" spans="1:60" ht="18.8" hidden="1" customHeight="1" x14ac:dyDescent="0.2">
      <c r="A86" s="477"/>
      <c r="B86" s="510"/>
      <c r="C86" s="510"/>
      <c r="D86" s="510"/>
      <c r="E86" s="510"/>
      <c r="F86" s="511"/>
      <c r="G86" s="531"/>
      <c r="H86" s="357"/>
      <c r="I86" s="357"/>
      <c r="J86" s="357"/>
      <c r="K86" s="357"/>
      <c r="L86" s="357"/>
      <c r="M86" s="357"/>
      <c r="N86" s="357"/>
      <c r="O86" s="532"/>
      <c r="P86" s="545"/>
      <c r="Q86" s="357"/>
      <c r="R86" s="357"/>
      <c r="S86" s="357"/>
      <c r="T86" s="357"/>
      <c r="U86" s="357"/>
      <c r="V86" s="357"/>
      <c r="W86" s="357"/>
      <c r="X86" s="532"/>
      <c r="Y86" s="120"/>
      <c r="Z86" s="121"/>
      <c r="AA86" s="122"/>
      <c r="AB86" s="318"/>
      <c r="AC86" s="319"/>
      <c r="AD86" s="320"/>
      <c r="AE86" s="356"/>
      <c r="AF86" s="356"/>
      <c r="AG86" s="356"/>
      <c r="AH86" s="356"/>
      <c r="AI86" s="356"/>
      <c r="AJ86" s="356"/>
      <c r="AK86" s="356"/>
      <c r="AL86" s="356"/>
      <c r="AM86" s="356"/>
      <c r="AN86" s="356"/>
      <c r="AO86" s="356"/>
      <c r="AP86" s="318"/>
      <c r="AQ86" s="253"/>
      <c r="AR86" s="254"/>
      <c r="AS86" s="118" t="s">
        <v>308</v>
      </c>
      <c r="AT86" s="119"/>
      <c r="AU86" s="254"/>
      <c r="AV86" s="254"/>
      <c r="AW86" s="357" t="s">
        <v>297</v>
      </c>
      <c r="AX86" s="358"/>
      <c r="AY86" s="10"/>
      <c r="AZ86" s="10"/>
      <c r="BA86" s="10"/>
      <c r="BB86" s="10"/>
      <c r="BC86" s="10"/>
      <c r="BD86" s="10"/>
      <c r="BE86" s="10"/>
      <c r="BF86" s="10"/>
      <c r="BG86" s="10"/>
      <c r="BH86" s="10"/>
    </row>
    <row r="87" spans="1:60" ht="23.25" hidden="1" customHeight="1" x14ac:dyDescent="0.2">
      <c r="A87" s="477"/>
      <c r="B87" s="510"/>
      <c r="C87" s="510"/>
      <c r="D87" s="510"/>
      <c r="E87" s="510"/>
      <c r="F87" s="511"/>
      <c r="G87" s="200"/>
      <c r="H87" s="107"/>
      <c r="I87" s="107"/>
      <c r="J87" s="107"/>
      <c r="K87" s="107"/>
      <c r="L87" s="107"/>
      <c r="M87" s="107"/>
      <c r="N87" s="107"/>
      <c r="O87" s="201"/>
      <c r="P87" s="107"/>
      <c r="Q87" s="806"/>
      <c r="R87" s="806"/>
      <c r="S87" s="806"/>
      <c r="T87" s="806"/>
      <c r="U87" s="806"/>
      <c r="V87" s="806"/>
      <c r="W87" s="806"/>
      <c r="X87" s="807"/>
      <c r="Y87" s="747" t="s">
        <v>62</v>
      </c>
      <c r="Z87" s="748"/>
      <c r="AA87" s="749"/>
      <c r="AB87" s="509"/>
      <c r="AC87" s="509"/>
      <c r="AD87" s="509"/>
      <c r="AE87" s="344"/>
      <c r="AF87" s="345"/>
      <c r="AG87" s="345"/>
      <c r="AH87" s="345"/>
      <c r="AI87" s="344"/>
      <c r="AJ87" s="345"/>
      <c r="AK87" s="345"/>
      <c r="AL87" s="345"/>
      <c r="AM87" s="344"/>
      <c r="AN87" s="345"/>
      <c r="AO87" s="345"/>
      <c r="AP87" s="345"/>
      <c r="AQ87" s="178"/>
      <c r="AR87" s="179"/>
      <c r="AS87" s="179"/>
      <c r="AT87" s="180"/>
      <c r="AU87" s="345"/>
      <c r="AV87" s="345"/>
      <c r="AW87" s="345"/>
      <c r="AX87" s="354"/>
    </row>
    <row r="88" spans="1:60" ht="23.25" hidden="1" customHeight="1" x14ac:dyDescent="0.2">
      <c r="A88" s="477"/>
      <c r="B88" s="510"/>
      <c r="C88" s="510"/>
      <c r="D88" s="510"/>
      <c r="E88" s="510"/>
      <c r="F88" s="511"/>
      <c r="G88" s="202"/>
      <c r="H88" s="203"/>
      <c r="I88" s="203"/>
      <c r="J88" s="203"/>
      <c r="K88" s="203"/>
      <c r="L88" s="203"/>
      <c r="M88" s="203"/>
      <c r="N88" s="203"/>
      <c r="O88" s="204"/>
      <c r="P88" s="808"/>
      <c r="Q88" s="808"/>
      <c r="R88" s="808"/>
      <c r="S88" s="808"/>
      <c r="T88" s="808"/>
      <c r="U88" s="808"/>
      <c r="V88" s="808"/>
      <c r="W88" s="808"/>
      <c r="X88" s="809"/>
      <c r="Y88" s="710" t="s">
        <v>54</v>
      </c>
      <c r="Z88" s="711"/>
      <c r="AA88" s="712"/>
      <c r="AB88" s="479"/>
      <c r="AC88" s="479"/>
      <c r="AD88" s="479"/>
      <c r="AE88" s="344"/>
      <c r="AF88" s="345"/>
      <c r="AG88" s="345"/>
      <c r="AH88" s="345"/>
      <c r="AI88" s="344"/>
      <c r="AJ88" s="345"/>
      <c r="AK88" s="345"/>
      <c r="AL88" s="345"/>
      <c r="AM88" s="344"/>
      <c r="AN88" s="345"/>
      <c r="AO88" s="345"/>
      <c r="AP88" s="345"/>
      <c r="AQ88" s="178"/>
      <c r="AR88" s="179"/>
      <c r="AS88" s="179"/>
      <c r="AT88" s="180"/>
      <c r="AU88" s="345"/>
      <c r="AV88" s="345"/>
      <c r="AW88" s="345"/>
      <c r="AX88" s="354"/>
      <c r="AY88" s="10"/>
      <c r="AZ88" s="10"/>
      <c r="BA88" s="10"/>
      <c r="BB88" s="10"/>
      <c r="BC88" s="10"/>
    </row>
    <row r="89" spans="1:60" ht="23.25" hidden="1" customHeight="1" x14ac:dyDescent="0.2">
      <c r="A89" s="477"/>
      <c r="B89" s="512"/>
      <c r="C89" s="512"/>
      <c r="D89" s="512"/>
      <c r="E89" s="512"/>
      <c r="F89" s="513"/>
      <c r="G89" s="205"/>
      <c r="H89" s="110"/>
      <c r="I89" s="110"/>
      <c r="J89" s="110"/>
      <c r="K89" s="110"/>
      <c r="L89" s="110"/>
      <c r="M89" s="110"/>
      <c r="N89" s="110"/>
      <c r="O89" s="206"/>
      <c r="P89" s="272"/>
      <c r="Q89" s="272"/>
      <c r="R89" s="272"/>
      <c r="S89" s="272"/>
      <c r="T89" s="272"/>
      <c r="U89" s="272"/>
      <c r="V89" s="272"/>
      <c r="W89" s="272"/>
      <c r="X89" s="810"/>
      <c r="Y89" s="710" t="s">
        <v>14</v>
      </c>
      <c r="Z89" s="711"/>
      <c r="AA89" s="712"/>
      <c r="AB89" s="433" t="s">
        <v>15</v>
      </c>
      <c r="AC89" s="433"/>
      <c r="AD89" s="433"/>
      <c r="AE89" s="344"/>
      <c r="AF89" s="345"/>
      <c r="AG89" s="345"/>
      <c r="AH89" s="345"/>
      <c r="AI89" s="344"/>
      <c r="AJ89" s="345"/>
      <c r="AK89" s="345"/>
      <c r="AL89" s="345"/>
      <c r="AM89" s="344"/>
      <c r="AN89" s="345"/>
      <c r="AO89" s="345"/>
      <c r="AP89" s="345"/>
      <c r="AQ89" s="178"/>
      <c r="AR89" s="179"/>
      <c r="AS89" s="179"/>
      <c r="AT89" s="180"/>
      <c r="AU89" s="345"/>
      <c r="AV89" s="345"/>
      <c r="AW89" s="345"/>
      <c r="AX89" s="354"/>
      <c r="AY89" s="10"/>
      <c r="AZ89" s="10"/>
      <c r="BA89" s="10"/>
      <c r="BB89" s="10"/>
      <c r="BC89" s="10"/>
      <c r="BD89" s="10"/>
      <c r="BE89" s="10"/>
      <c r="BF89" s="10"/>
      <c r="BG89" s="10"/>
      <c r="BH89" s="10"/>
    </row>
    <row r="90" spans="1:60" ht="18.8" hidden="1" customHeight="1" x14ac:dyDescent="0.2">
      <c r="A90" s="477"/>
      <c r="B90" s="510" t="s">
        <v>264</v>
      </c>
      <c r="C90" s="510"/>
      <c r="D90" s="510"/>
      <c r="E90" s="510"/>
      <c r="F90" s="511"/>
      <c r="G90" s="528" t="s">
        <v>61</v>
      </c>
      <c r="H90" s="529"/>
      <c r="I90" s="529"/>
      <c r="J90" s="529"/>
      <c r="K90" s="529"/>
      <c r="L90" s="529"/>
      <c r="M90" s="529"/>
      <c r="N90" s="529"/>
      <c r="O90" s="530"/>
      <c r="P90" s="750" t="s">
        <v>63</v>
      </c>
      <c r="Q90" s="529"/>
      <c r="R90" s="529"/>
      <c r="S90" s="529"/>
      <c r="T90" s="529"/>
      <c r="U90" s="529"/>
      <c r="V90" s="529"/>
      <c r="W90" s="529"/>
      <c r="X90" s="530"/>
      <c r="Y90" s="120"/>
      <c r="Z90" s="121"/>
      <c r="AA90" s="122"/>
      <c r="AB90" s="347" t="s">
        <v>12</v>
      </c>
      <c r="AC90" s="348"/>
      <c r="AD90" s="349"/>
      <c r="AE90" s="355" t="s">
        <v>309</v>
      </c>
      <c r="AF90" s="355"/>
      <c r="AG90" s="355"/>
      <c r="AH90" s="355"/>
      <c r="AI90" s="355" t="s">
        <v>310</v>
      </c>
      <c r="AJ90" s="355"/>
      <c r="AK90" s="355"/>
      <c r="AL90" s="355"/>
      <c r="AM90" s="355" t="s">
        <v>316</v>
      </c>
      <c r="AN90" s="355"/>
      <c r="AO90" s="355"/>
      <c r="AP90" s="347"/>
      <c r="AQ90" s="123" t="s">
        <v>307</v>
      </c>
      <c r="AR90" s="115"/>
      <c r="AS90" s="115"/>
      <c r="AT90" s="116"/>
      <c r="AU90" s="352" t="s">
        <v>253</v>
      </c>
      <c r="AV90" s="352"/>
      <c r="AW90" s="352"/>
      <c r="AX90" s="353"/>
    </row>
    <row r="91" spans="1:60" ht="18.8" hidden="1" customHeight="1" x14ac:dyDescent="0.2">
      <c r="A91" s="477"/>
      <c r="B91" s="510"/>
      <c r="C91" s="510"/>
      <c r="D91" s="510"/>
      <c r="E91" s="510"/>
      <c r="F91" s="511"/>
      <c r="G91" s="531"/>
      <c r="H91" s="357"/>
      <c r="I91" s="357"/>
      <c r="J91" s="357"/>
      <c r="K91" s="357"/>
      <c r="L91" s="357"/>
      <c r="M91" s="357"/>
      <c r="N91" s="357"/>
      <c r="O91" s="532"/>
      <c r="P91" s="545"/>
      <c r="Q91" s="357"/>
      <c r="R91" s="357"/>
      <c r="S91" s="357"/>
      <c r="T91" s="357"/>
      <c r="U91" s="357"/>
      <c r="V91" s="357"/>
      <c r="W91" s="357"/>
      <c r="X91" s="532"/>
      <c r="Y91" s="120"/>
      <c r="Z91" s="121"/>
      <c r="AA91" s="122"/>
      <c r="AB91" s="318"/>
      <c r="AC91" s="319"/>
      <c r="AD91" s="320"/>
      <c r="AE91" s="356"/>
      <c r="AF91" s="356"/>
      <c r="AG91" s="356"/>
      <c r="AH91" s="356"/>
      <c r="AI91" s="356"/>
      <c r="AJ91" s="356"/>
      <c r="AK91" s="356"/>
      <c r="AL91" s="356"/>
      <c r="AM91" s="356"/>
      <c r="AN91" s="356"/>
      <c r="AO91" s="356"/>
      <c r="AP91" s="318"/>
      <c r="AQ91" s="253"/>
      <c r="AR91" s="254"/>
      <c r="AS91" s="118" t="s">
        <v>308</v>
      </c>
      <c r="AT91" s="119"/>
      <c r="AU91" s="254"/>
      <c r="AV91" s="254"/>
      <c r="AW91" s="357" t="s">
        <v>297</v>
      </c>
      <c r="AX91" s="358"/>
      <c r="AY91" s="10"/>
      <c r="AZ91" s="10"/>
      <c r="BA91" s="10"/>
      <c r="BB91" s="10"/>
      <c r="BC91" s="10"/>
    </row>
    <row r="92" spans="1:60" ht="23.25" hidden="1" customHeight="1" x14ac:dyDescent="0.2">
      <c r="A92" s="477"/>
      <c r="B92" s="510"/>
      <c r="C92" s="510"/>
      <c r="D92" s="510"/>
      <c r="E92" s="510"/>
      <c r="F92" s="511"/>
      <c r="G92" s="200"/>
      <c r="H92" s="107"/>
      <c r="I92" s="107"/>
      <c r="J92" s="107"/>
      <c r="K92" s="107"/>
      <c r="L92" s="107"/>
      <c r="M92" s="107"/>
      <c r="N92" s="107"/>
      <c r="O92" s="201"/>
      <c r="P92" s="107"/>
      <c r="Q92" s="806"/>
      <c r="R92" s="806"/>
      <c r="S92" s="806"/>
      <c r="T92" s="806"/>
      <c r="U92" s="806"/>
      <c r="V92" s="806"/>
      <c r="W92" s="806"/>
      <c r="X92" s="807"/>
      <c r="Y92" s="747" t="s">
        <v>62</v>
      </c>
      <c r="Z92" s="748"/>
      <c r="AA92" s="749"/>
      <c r="AB92" s="509"/>
      <c r="AC92" s="509"/>
      <c r="AD92" s="509"/>
      <c r="AE92" s="344"/>
      <c r="AF92" s="345"/>
      <c r="AG92" s="345"/>
      <c r="AH92" s="345"/>
      <c r="AI92" s="344"/>
      <c r="AJ92" s="345"/>
      <c r="AK92" s="345"/>
      <c r="AL92" s="345"/>
      <c r="AM92" s="344"/>
      <c r="AN92" s="345"/>
      <c r="AO92" s="345"/>
      <c r="AP92" s="345"/>
      <c r="AQ92" s="178"/>
      <c r="AR92" s="179"/>
      <c r="AS92" s="179"/>
      <c r="AT92" s="180"/>
      <c r="AU92" s="345"/>
      <c r="AV92" s="345"/>
      <c r="AW92" s="345"/>
      <c r="AX92" s="354"/>
      <c r="AY92" s="10"/>
      <c r="AZ92" s="10"/>
      <c r="BA92" s="10"/>
      <c r="BB92" s="10"/>
      <c r="BC92" s="10"/>
      <c r="BD92" s="10"/>
      <c r="BE92" s="10"/>
      <c r="BF92" s="10"/>
      <c r="BG92" s="10"/>
      <c r="BH92" s="10"/>
    </row>
    <row r="93" spans="1:60" ht="23.25" hidden="1" customHeight="1" x14ac:dyDescent="0.2">
      <c r="A93" s="477"/>
      <c r="B93" s="510"/>
      <c r="C93" s="510"/>
      <c r="D93" s="510"/>
      <c r="E93" s="510"/>
      <c r="F93" s="511"/>
      <c r="G93" s="202"/>
      <c r="H93" s="203"/>
      <c r="I93" s="203"/>
      <c r="J93" s="203"/>
      <c r="K93" s="203"/>
      <c r="L93" s="203"/>
      <c r="M93" s="203"/>
      <c r="N93" s="203"/>
      <c r="O93" s="204"/>
      <c r="P93" s="808"/>
      <c r="Q93" s="808"/>
      <c r="R93" s="808"/>
      <c r="S93" s="808"/>
      <c r="T93" s="808"/>
      <c r="U93" s="808"/>
      <c r="V93" s="808"/>
      <c r="W93" s="808"/>
      <c r="X93" s="809"/>
      <c r="Y93" s="710" t="s">
        <v>54</v>
      </c>
      <c r="Z93" s="711"/>
      <c r="AA93" s="712"/>
      <c r="AB93" s="479"/>
      <c r="AC93" s="479"/>
      <c r="AD93" s="479"/>
      <c r="AE93" s="344"/>
      <c r="AF93" s="345"/>
      <c r="AG93" s="345"/>
      <c r="AH93" s="345"/>
      <c r="AI93" s="344"/>
      <c r="AJ93" s="345"/>
      <c r="AK93" s="345"/>
      <c r="AL93" s="345"/>
      <c r="AM93" s="344"/>
      <c r="AN93" s="345"/>
      <c r="AO93" s="345"/>
      <c r="AP93" s="345"/>
      <c r="AQ93" s="178"/>
      <c r="AR93" s="179"/>
      <c r="AS93" s="179"/>
      <c r="AT93" s="180"/>
      <c r="AU93" s="345"/>
      <c r="AV93" s="345"/>
      <c r="AW93" s="345"/>
      <c r="AX93" s="354"/>
    </row>
    <row r="94" spans="1:60" ht="23.25" hidden="1" customHeight="1" x14ac:dyDescent="0.2">
      <c r="A94" s="477"/>
      <c r="B94" s="512"/>
      <c r="C94" s="512"/>
      <c r="D94" s="512"/>
      <c r="E94" s="512"/>
      <c r="F94" s="513"/>
      <c r="G94" s="205"/>
      <c r="H94" s="110"/>
      <c r="I94" s="110"/>
      <c r="J94" s="110"/>
      <c r="K94" s="110"/>
      <c r="L94" s="110"/>
      <c r="M94" s="110"/>
      <c r="N94" s="110"/>
      <c r="O94" s="206"/>
      <c r="P94" s="272"/>
      <c r="Q94" s="272"/>
      <c r="R94" s="272"/>
      <c r="S94" s="272"/>
      <c r="T94" s="272"/>
      <c r="U94" s="272"/>
      <c r="V94" s="272"/>
      <c r="W94" s="272"/>
      <c r="X94" s="810"/>
      <c r="Y94" s="710" t="s">
        <v>14</v>
      </c>
      <c r="Z94" s="711"/>
      <c r="AA94" s="712"/>
      <c r="AB94" s="433" t="s">
        <v>15</v>
      </c>
      <c r="AC94" s="433"/>
      <c r="AD94" s="433"/>
      <c r="AE94" s="344"/>
      <c r="AF94" s="345"/>
      <c r="AG94" s="345"/>
      <c r="AH94" s="345"/>
      <c r="AI94" s="344"/>
      <c r="AJ94" s="345"/>
      <c r="AK94" s="345"/>
      <c r="AL94" s="345"/>
      <c r="AM94" s="344"/>
      <c r="AN94" s="345"/>
      <c r="AO94" s="345"/>
      <c r="AP94" s="345"/>
      <c r="AQ94" s="178"/>
      <c r="AR94" s="179"/>
      <c r="AS94" s="179"/>
      <c r="AT94" s="180"/>
      <c r="AU94" s="345"/>
      <c r="AV94" s="345"/>
      <c r="AW94" s="345"/>
      <c r="AX94" s="354"/>
      <c r="AY94" s="10"/>
      <c r="AZ94" s="10"/>
      <c r="BA94" s="10"/>
      <c r="BB94" s="10"/>
      <c r="BC94" s="10"/>
    </row>
    <row r="95" spans="1:60" ht="18.8" hidden="1" customHeight="1" x14ac:dyDescent="0.2">
      <c r="A95" s="477"/>
      <c r="B95" s="510" t="s">
        <v>264</v>
      </c>
      <c r="C95" s="510"/>
      <c r="D95" s="510"/>
      <c r="E95" s="510"/>
      <c r="F95" s="511"/>
      <c r="G95" s="528" t="s">
        <v>61</v>
      </c>
      <c r="H95" s="529"/>
      <c r="I95" s="529"/>
      <c r="J95" s="529"/>
      <c r="K95" s="529"/>
      <c r="L95" s="529"/>
      <c r="M95" s="529"/>
      <c r="N95" s="529"/>
      <c r="O95" s="530"/>
      <c r="P95" s="750" t="s">
        <v>63</v>
      </c>
      <c r="Q95" s="529"/>
      <c r="R95" s="529"/>
      <c r="S95" s="529"/>
      <c r="T95" s="529"/>
      <c r="U95" s="529"/>
      <c r="V95" s="529"/>
      <c r="W95" s="529"/>
      <c r="X95" s="530"/>
      <c r="Y95" s="120"/>
      <c r="Z95" s="121"/>
      <c r="AA95" s="122"/>
      <c r="AB95" s="347" t="s">
        <v>12</v>
      </c>
      <c r="AC95" s="348"/>
      <c r="AD95" s="349"/>
      <c r="AE95" s="355" t="s">
        <v>309</v>
      </c>
      <c r="AF95" s="355"/>
      <c r="AG95" s="355"/>
      <c r="AH95" s="355"/>
      <c r="AI95" s="355" t="s">
        <v>310</v>
      </c>
      <c r="AJ95" s="355"/>
      <c r="AK95" s="355"/>
      <c r="AL95" s="355"/>
      <c r="AM95" s="355" t="s">
        <v>316</v>
      </c>
      <c r="AN95" s="355"/>
      <c r="AO95" s="355"/>
      <c r="AP95" s="347"/>
      <c r="AQ95" s="123" t="s">
        <v>307</v>
      </c>
      <c r="AR95" s="115"/>
      <c r="AS95" s="115"/>
      <c r="AT95" s="116"/>
      <c r="AU95" s="352" t="s">
        <v>253</v>
      </c>
      <c r="AV95" s="352"/>
      <c r="AW95" s="352"/>
      <c r="AX95" s="353"/>
      <c r="AY95" s="10"/>
      <c r="AZ95" s="10"/>
      <c r="BA95" s="10"/>
      <c r="BB95" s="10"/>
      <c r="BC95" s="10"/>
      <c r="BD95" s="10"/>
      <c r="BE95" s="10"/>
      <c r="BF95" s="10"/>
      <c r="BG95" s="10"/>
      <c r="BH95" s="10"/>
    </row>
    <row r="96" spans="1:60" ht="18.8" hidden="1" customHeight="1" x14ac:dyDescent="0.2">
      <c r="A96" s="477"/>
      <c r="B96" s="510"/>
      <c r="C96" s="510"/>
      <c r="D96" s="510"/>
      <c r="E96" s="510"/>
      <c r="F96" s="511"/>
      <c r="G96" s="531"/>
      <c r="H96" s="357"/>
      <c r="I96" s="357"/>
      <c r="J96" s="357"/>
      <c r="K96" s="357"/>
      <c r="L96" s="357"/>
      <c r="M96" s="357"/>
      <c r="N96" s="357"/>
      <c r="O96" s="532"/>
      <c r="P96" s="545"/>
      <c r="Q96" s="357"/>
      <c r="R96" s="357"/>
      <c r="S96" s="357"/>
      <c r="T96" s="357"/>
      <c r="U96" s="357"/>
      <c r="V96" s="357"/>
      <c r="W96" s="357"/>
      <c r="X96" s="532"/>
      <c r="Y96" s="120"/>
      <c r="Z96" s="121"/>
      <c r="AA96" s="122"/>
      <c r="AB96" s="318"/>
      <c r="AC96" s="319"/>
      <c r="AD96" s="320"/>
      <c r="AE96" s="356"/>
      <c r="AF96" s="356"/>
      <c r="AG96" s="356"/>
      <c r="AH96" s="356"/>
      <c r="AI96" s="356"/>
      <c r="AJ96" s="356"/>
      <c r="AK96" s="356"/>
      <c r="AL96" s="356"/>
      <c r="AM96" s="356"/>
      <c r="AN96" s="356"/>
      <c r="AO96" s="356"/>
      <c r="AP96" s="318"/>
      <c r="AQ96" s="253"/>
      <c r="AR96" s="254"/>
      <c r="AS96" s="118" t="s">
        <v>308</v>
      </c>
      <c r="AT96" s="119"/>
      <c r="AU96" s="254"/>
      <c r="AV96" s="254"/>
      <c r="AW96" s="357" t="s">
        <v>297</v>
      </c>
      <c r="AX96" s="358"/>
    </row>
    <row r="97" spans="1:60" ht="23.25" hidden="1" customHeight="1" x14ac:dyDescent="0.2">
      <c r="A97" s="477"/>
      <c r="B97" s="510"/>
      <c r="C97" s="510"/>
      <c r="D97" s="510"/>
      <c r="E97" s="510"/>
      <c r="F97" s="511"/>
      <c r="G97" s="200"/>
      <c r="H97" s="107"/>
      <c r="I97" s="107"/>
      <c r="J97" s="107"/>
      <c r="K97" s="107"/>
      <c r="L97" s="107"/>
      <c r="M97" s="107"/>
      <c r="N97" s="107"/>
      <c r="O97" s="201"/>
      <c r="P97" s="107"/>
      <c r="Q97" s="806"/>
      <c r="R97" s="806"/>
      <c r="S97" s="806"/>
      <c r="T97" s="806"/>
      <c r="U97" s="806"/>
      <c r="V97" s="806"/>
      <c r="W97" s="806"/>
      <c r="X97" s="807"/>
      <c r="Y97" s="747" t="s">
        <v>62</v>
      </c>
      <c r="Z97" s="748"/>
      <c r="AA97" s="749"/>
      <c r="AB97" s="311"/>
      <c r="AC97" s="312"/>
      <c r="AD97" s="313"/>
      <c r="AE97" s="344"/>
      <c r="AF97" s="345"/>
      <c r="AG97" s="345"/>
      <c r="AH97" s="346"/>
      <c r="AI97" s="344"/>
      <c r="AJ97" s="345"/>
      <c r="AK97" s="345"/>
      <c r="AL97" s="346"/>
      <c r="AM97" s="344"/>
      <c r="AN97" s="345"/>
      <c r="AO97" s="345"/>
      <c r="AP97" s="345"/>
      <c r="AQ97" s="178"/>
      <c r="AR97" s="179"/>
      <c r="AS97" s="179"/>
      <c r="AT97" s="180"/>
      <c r="AU97" s="345"/>
      <c r="AV97" s="345"/>
      <c r="AW97" s="345"/>
      <c r="AX97" s="354"/>
      <c r="AY97" s="10"/>
      <c r="AZ97" s="10"/>
      <c r="BA97" s="10"/>
      <c r="BB97" s="10"/>
      <c r="BC97" s="10"/>
    </row>
    <row r="98" spans="1:60" ht="23.25" hidden="1" customHeight="1" x14ac:dyDescent="0.2">
      <c r="A98" s="477"/>
      <c r="B98" s="510"/>
      <c r="C98" s="510"/>
      <c r="D98" s="510"/>
      <c r="E98" s="510"/>
      <c r="F98" s="511"/>
      <c r="G98" s="202"/>
      <c r="H98" s="203"/>
      <c r="I98" s="203"/>
      <c r="J98" s="203"/>
      <c r="K98" s="203"/>
      <c r="L98" s="203"/>
      <c r="M98" s="203"/>
      <c r="N98" s="203"/>
      <c r="O98" s="204"/>
      <c r="P98" s="808"/>
      <c r="Q98" s="808"/>
      <c r="R98" s="808"/>
      <c r="S98" s="808"/>
      <c r="T98" s="808"/>
      <c r="U98" s="808"/>
      <c r="V98" s="808"/>
      <c r="W98" s="808"/>
      <c r="X98" s="809"/>
      <c r="Y98" s="710" t="s">
        <v>54</v>
      </c>
      <c r="Z98" s="711"/>
      <c r="AA98" s="712"/>
      <c r="AB98" s="803"/>
      <c r="AC98" s="804"/>
      <c r="AD98" s="805"/>
      <c r="AE98" s="344"/>
      <c r="AF98" s="345"/>
      <c r="AG98" s="345"/>
      <c r="AH98" s="346"/>
      <c r="AI98" s="344"/>
      <c r="AJ98" s="345"/>
      <c r="AK98" s="345"/>
      <c r="AL98" s="346"/>
      <c r="AM98" s="344"/>
      <c r="AN98" s="345"/>
      <c r="AO98" s="345"/>
      <c r="AP98" s="345"/>
      <c r="AQ98" s="178"/>
      <c r="AR98" s="179"/>
      <c r="AS98" s="179"/>
      <c r="AT98" s="180"/>
      <c r="AU98" s="345"/>
      <c r="AV98" s="345"/>
      <c r="AW98" s="345"/>
      <c r="AX98" s="354"/>
      <c r="AY98" s="10"/>
      <c r="AZ98" s="10"/>
      <c r="BA98" s="10"/>
      <c r="BB98" s="10"/>
      <c r="BC98" s="10"/>
      <c r="BD98" s="10"/>
      <c r="BE98" s="10"/>
      <c r="BF98" s="10"/>
      <c r="BG98" s="10"/>
      <c r="BH98" s="10"/>
    </row>
    <row r="99" spans="1:60" ht="23.25" hidden="1" customHeight="1" thickBot="1" x14ac:dyDescent="0.25">
      <c r="A99" s="478"/>
      <c r="B99" s="856"/>
      <c r="C99" s="856"/>
      <c r="D99" s="856"/>
      <c r="E99" s="856"/>
      <c r="F99" s="857"/>
      <c r="G99" s="811"/>
      <c r="H99" s="220"/>
      <c r="I99" s="220"/>
      <c r="J99" s="220"/>
      <c r="K99" s="220"/>
      <c r="L99" s="220"/>
      <c r="M99" s="220"/>
      <c r="N99" s="220"/>
      <c r="O99" s="812"/>
      <c r="P99" s="836"/>
      <c r="Q99" s="836"/>
      <c r="R99" s="836"/>
      <c r="S99" s="836"/>
      <c r="T99" s="836"/>
      <c r="U99" s="836"/>
      <c r="V99" s="836"/>
      <c r="W99" s="836"/>
      <c r="X99" s="837"/>
      <c r="Y99" s="449" t="s">
        <v>14</v>
      </c>
      <c r="Z99" s="450"/>
      <c r="AA99" s="451"/>
      <c r="AB99" s="434" t="s">
        <v>15</v>
      </c>
      <c r="AC99" s="435"/>
      <c r="AD99" s="436"/>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7" customHeight="1" x14ac:dyDescent="0.2">
      <c r="A100" s="825" t="s">
        <v>418</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37"/>
      <c r="Z100" s="438"/>
      <c r="AA100" s="439"/>
      <c r="AB100" s="819" t="s">
        <v>12</v>
      </c>
      <c r="AC100" s="819"/>
      <c r="AD100" s="819"/>
      <c r="AE100" s="850" t="s">
        <v>309</v>
      </c>
      <c r="AF100" s="851"/>
      <c r="AG100" s="851"/>
      <c r="AH100" s="852"/>
      <c r="AI100" s="850" t="s">
        <v>310</v>
      </c>
      <c r="AJ100" s="851"/>
      <c r="AK100" s="851"/>
      <c r="AL100" s="852"/>
      <c r="AM100" s="850" t="s">
        <v>316</v>
      </c>
      <c r="AN100" s="851"/>
      <c r="AO100" s="851"/>
      <c r="AP100" s="852"/>
      <c r="AQ100" s="913" t="s">
        <v>419</v>
      </c>
      <c r="AR100" s="914"/>
      <c r="AS100" s="914"/>
      <c r="AT100" s="915"/>
      <c r="AU100" s="913" t="s">
        <v>420</v>
      </c>
      <c r="AV100" s="914"/>
      <c r="AW100" s="914"/>
      <c r="AX100" s="916"/>
    </row>
    <row r="101" spans="1:60" ht="23.25" customHeight="1" x14ac:dyDescent="0.2">
      <c r="A101" s="458"/>
      <c r="B101" s="459"/>
      <c r="C101" s="459"/>
      <c r="D101" s="459"/>
      <c r="E101" s="459"/>
      <c r="F101" s="460"/>
      <c r="G101" s="107" t="s">
        <v>481</v>
      </c>
      <c r="H101" s="107"/>
      <c r="I101" s="107"/>
      <c r="J101" s="107"/>
      <c r="K101" s="107"/>
      <c r="L101" s="107"/>
      <c r="M101" s="107"/>
      <c r="N101" s="107"/>
      <c r="O101" s="107"/>
      <c r="P101" s="107"/>
      <c r="Q101" s="107"/>
      <c r="R101" s="107"/>
      <c r="S101" s="107"/>
      <c r="T101" s="107"/>
      <c r="U101" s="107"/>
      <c r="V101" s="107"/>
      <c r="W101" s="107"/>
      <c r="X101" s="201"/>
      <c r="Y101" s="818" t="s">
        <v>55</v>
      </c>
      <c r="Z101" s="694"/>
      <c r="AA101" s="695"/>
      <c r="AB101" s="509" t="s">
        <v>483</v>
      </c>
      <c r="AC101" s="509"/>
      <c r="AD101" s="509"/>
      <c r="AE101" s="314">
        <v>1075</v>
      </c>
      <c r="AF101" s="314"/>
      <c r="AG101" s="314"/>
      <c r="AH101" s="314"/>
      <c r="AI101" s="314">
        <v>1125</v>
      </c>
      <c r="AJ101" s="314"/>
      <c r="AK101" s="314"/>
      <c r="AL101" s="314"/>
      <c r="AM101" s="314">
        <v>1178</v>
      </c>
      <c r="AN101" s="314"/>
      <c r="AO101" s="314"/>
      <c r="AP101" s="314"/>
      <c r="AQ101" s="314" t="s">
        <v>529</v>
      </c>
      <c r="AR101" s="314"/>
      <c r="AS101" s="314"/>
      <c r="AT101" s="314"/>
      <c r="AU101" s="344" t="s">
        <v>589</v>
      </c>
      <c r="AV101" s="345"/>
      <c r="AW101" s="345"/>
      <c r="AX101" s="346"/>
    </row>
    <row r="102" spans="1:60" ht="23.25" customHeight="1" x14ac:dyDescent="0.2">
      <c r="A102" s="461"/>
      <c r="B102" s="462"/>
      <c r="C102" s="462"/>
      <c r="D102" s="462"/>
      <c r="E102" s="462"/>
      <c r="F102" s="463"/>
      <c r="G102" s="110"/>
      <c r="H102" s="110"/>
      <c r="I102" s="110"/>
      <c r="J102" s="110"/>
      <c r="K102" s="110"/>
      <c r="L102" s="110"/>
      <c r="M102" s="110"/>
      <c r="N102" s="110"/>
      <c r="O102" s="110"/>
      <c r="P102" s="110"/>
      <c r="Q102" s="110"/>
      <c r="R102" s="110"/>
      <c r="S102" s="110"/>
      <c r="T102" s="110"/>
      <c r="U102" s="110"/>
      <c r="V102" s="110"/>
      <c r="W102" s="110"/>
      <c r="X102" s="206"/>
      <c r="Y102" s="308" t="s">
        <v>56</v>
      </c>
      <c r="Z102" s="325"/>
      <c r="AA102" s="326"/>
      <c r="AB102" s="509" t="s">
        <v>483</v>
      </c>
      <c r="AC102" s="509"/>
      <c r="AD102" s="509"/>
      <c r="AE102" s="314">
        <v>1200</v>
      </c>
      <c r="AF102" s="314"/>
      <c r="AG102" s="314"/>
      <c r="AH102" s="314"/>
      <c r="AI102" s="314">
        <v>1200</v>
      </c>
      <c r="AJ102" s="314"/>
      <c r="AK102" s="314"/>
      <c r="AL102" s="314"/>
      <c r="AM102" s="314">
        <v>1200</v>
      </c>
      <c r="AN102" s="314"/>
      <c r="AO102" s="314"/>
      <c r="AP102" s="314"/>
      <c r="AQ102" s="314">
        <v>1200</v>
      </c>
      <c r="AR102" s="314"/>
      <c r="AS102" s="314"/>
      <c r="AT102" s="314"/>
      <c r="AU102" s="877" t="s">
        <v>589</v>
      </c>
      <c r="AV102" s="878"/>
      <c r="AW102" s="878"/>
      <c r="AX102" s="879"/>
    </row>
    <row r="103" spans="1:60" ht="31.7" hidden="1" customHeight="1" x14ac:dyDescent="0.2">
      <c r="A103" s="455" t="s">
        <v>418</v>
      </c>
      <c r="B103" s="456"/>
      <c r="C103" s="456"/>
      <c r="D103" s="456"/>
      <c r="E103" s="456"/>
      <c r="F103" s="457"/>
      <c r="G103" s="711" t="s">
        <v>60</v>
      </c>
      <c r="H103" s="711"/>
      <c r="I103" s="711"/>
      <c r="J103" s="711"/>
      <c r="K103" s="711"/>
      <c r="L103" s="711"/>
      <c r="M103" s="711"/>
      <c r="N103" s="711"/>
      <c r="O103" s="711"/>
      <c r="P103" s="711"/>
      <c r="Q103" s="711"/>
      <c r="R103" s="711"/>
      <c r="S103" s="711"/>
      <c r="T103" s="711"/>
      <c r="U103" s="711"/>
      <c r="V103" s="711"/>
      <c r="W103" s="711"/>
      <c r="X103" s="712"/>
      <c r="Y103" s="440"/>
      <c r="Z103" s="441"/>
      <c r="AA103" s="442"/>
      <c r="AB103" s="271" t="s">
        <v>12</v>
      </c>
      <c r="AC103" s="266"/>
      <c r="AD103" s="267"/>
      <c r="AE103" s="271" t="s">
        <v>309</v>
      </c>
      <c r="AF103" s="266"/>
      <c r="AG103" s="266"/>
      <c r="AH103" s="267"/>
      <c r="AI103" s="271" t="s">
        <v>310</v>
      </c>
      <c r="AJ103" s="266"/>
      <c r="AK103" s="266"/>
      <c r="AL103" s="267"/>
      <c r="AM103" s="271" t="s">
        <v>316</v>
      </c>
      <c r="AN103" s="266"/>
      <c r="AO103" s="266"/>
      <c r="AP103" s="267"/>
      <c r="AQ103" s="341" t="s">
        <v>419</v>
      </c>
      <c r="AR103" s="342"/>
      <c r="AS103" s="342"/>
      <c r="AT103" s="876"/>
      <c r="AU103" s="341" t="s">
        <v>420</v>
      </c>
      <c r="AV103" s="342"/>
      <c r="AW103" s="342"/>
      <c r="AX103" s="343"/>
    </row>
    <row r="104" spans="1:60" ht="23.25" hidden="1" customHeight="1" x14ac:dyDescent="0.2">
      <c r="A104" s="458"/>
      <c r="B104" s="459"/>
      <c r="C104" s="459"/>
      <c r="D104" s="459"/>
      <c r="E104" s="459"/>
      <c r="F104" s="460"/>
      <c r="G104" s="107"/>
      <c r="H104" s="107"/>
      <c r="I104" s="107"/>
      <c r="J104" s="107"/>
      <c r="K104" s="107"/>
      <c r="L104" s="107"/>
      <c r="M104" s="107"/>
      <c r="N104" s="107"/>
      <c r="O104" s="107"/>
      <c r="P104" s="107"/>
      <c r="Q104" s="107"/>
      <c r="R104" s="107"/>
      <c r="S104" s="107"/>
      <c r="T104" s="107"/>
      <c r="U104" s="107"/>
      <c r="V104" s="107"/>
      <c r="W104" s="107"/>
      <c r="X104" s="201"/>
      <c r="Y104" s="446" t="s">
        <v>55</v>
      </c>
      <c r="Z104" s="447"/>
      <c r="AA104" s="448"/>
      <c r="AB104" s="443"/>
      <c r="AC104" s="444"/>
      <c r="AD104" s="445"/>
      <c r="AE104" s="314"/>
      <c r="AF104" s="314"/>
      <c r="AG104" s="314"/>
      <c r="AH104" s="314"/>
      <c r="AI104" s="314"/>
      <c r="AJ104" s="314"/>
      <c r="AK104" s="314"/>
      <c r="AL104" s="314"/>
      <c r="AM104" s="314"/>
      <c r="AN104" s="314"/>
      <c r="AO104" s="314"/>
      <c r="AP104" s="314"/>
      <c r="AQ104" s="344"/>
      <c r="AR104" s="345"/>
      <c r="AS104" s="345"/>
      <c r="AT104" s="346"/>
      <c r="AU104" s="344"/>
      <c r="AV104" s="345"/>
      <c r="AW104" s="345"/>
      <c r="AX104" s="346"/>
    </row>
    <row r="105" spans="1:60" ht="23.25" hidden="1" customHeight="1" x14ac:dyDescent="0.2">
      <c r="A105" s="461"/>
      <c r="B105" s="462"/>
      <c r="C105" s="462"/>
      <c r="D105" s="462"/>
      <c r="E105" s="462"/>
      <c r="F105" s="463"/>
      <c r="G105" s="110"/>
      <c r="H105" s="110"/>
      <c r="I105" s="110"/>
      <c r="J105" s="110"/>
      <c r="K105" s="110"/>
      <c r="L105" s="110"/>
      <c r="M105" s="110"/>
      <c r="N105" s="110"/>
      <c r="O105" s="110"/>
      <c r="P105" s="110"/>
      <c r="Q105" s="110"/>
      <c r="R105" s="110"/>
      <c r="S105" s="110"/>
      <c r="T105" s="110"/>
      <c r="U105" s="110"/>
      <c r="V105" s="110"/>
      <c r="W105" s="110"/>
      <c r="X105" s="206"/>
      <c r="Y105" s="308" t="s">
        <v>56</v>
      </c>
      <c r="Z105" s="309"/>
      <c r="AA105" s="310"/>
      <c r="AB105" s="311"/>
      <c r="AC105" s="312"/>
      <c r="AD105" s="313"/>
      <c r="AE105" s="314"/>
      <c r="AF105" s="314"/>
      <c r="AG105" s="314"/>
      <c r="AH105" s="314"/>
      <c r="AI105" s="314"/>
      <c r="AJ105" s="314"/>
      <c r="AK105" s="314"/>
      <c r="AL105" s="314"/>
      <c r="AM105" s="314"/>
      <c r="AN105" s="314"/>
      <c r="AO105" s="314"/>
      <c r="AP105" s="314"/>
      <c r="AQ105" s="344"/>
      <c r="AR105" s="345"/>
      <c r="AS105" s="345"/>
      <c r="AT105" s="346"/>
      <c r="AU105" s="877"/>
      <c r="AV105" s="878"/>
      <c r="AW105" s="878"/>
      <c r="AX105" s="879"/>
    </row>
    <row r="106" spans="1:60" ht="31.7" hidden="1" customHeight="1" x14ac:dyDescent="0.2">
      <c r="A106" s="455" t="s">
        <v>418</v>
      </c>
      <c r="B106" s="456"/>
      <c r="C106" s="456"/>
      <c r="D106" s="456"/>
      <c r="E106" s="456"/>
      <c r="F106" s="457"/>
      <c r="G106" s="711" t="s">
        <v>60</v>
      </c>
      <c r="H106" s="711"/>
      <c r="I106" s="711"/>
      <c r="J106" s="711"/>
      <c r="K106" s="711"/>
      <c r="L106" s="711"/>
      <c r="M106" s="711"/>
      <c r="N106" s="711"/>
      <c r="O106" s="711"/>
      <c r="P106" s="711"/>
      <c r="Q106" s="711"/>
      <c r="R106" s="711"/>
      <c r="S106" s="711"/>
      <c r="T106" s="711"/>
      <c r="U106" s="711"/>
      <c r="V106" s="711"/>
      <c r="W106" s="711"/>
      <c r="X106" s="712"/>
      <c r="Y106" s="440"/>
      <c r="Z106" s="441"/>
      <c r="AA106" s="442"/>
      <c r="AB106" s="271" t="s">
        <v>12</v>
      </c>
      <c r="AC106" s="266"/>
      <c r="AD106" s="267"/>
      <c r="AE106" s="271" t="s">
        <v>309</v>
      </c>
      <c r="AF106" s="266"/>
      <c r="AG106" s="266"/>
      <c r="AH106" s="267"/>
      <c r="AI106" s="271" t="s">
        <v>310</v>
      </c>
      <c r="AJ106" s="266"/>
      <c r="AK106" s="266"/>
      <c r="AL106" s="267"/>
      <c r="AM106" s="271" t="s">
        <v>316</v>
      </c>
      <c r="AN106" s="266"/>
      <c r="AO106" s="266"/>
      <c r="AP106" s="267"/>
      <c r="AQ106" s="341" t="s">
        <v>419</v>
      </c>
      <c r="AR106" s="342"/>
      <c r="AS106" s="342"/>
      <c r="AT106" s="876"/>
      <c r="AU106" s="341" t="s">
        <v>420</v>
      </c>
      <c r="AV106" s="342"/>
      <c r="AW106" s="342"/>
      <c r="AX106" s="343"/>
    </row>
    <row r="107" spans="1:60" ht="23.25" hidden="1" customHeight="1" x14ac:dyDescent="0.2">
      <c r="A107" s="458"/>
      <c r="B107" s="459"/>
      <c r="C107" s="459"/>
      <c r="D107" s="459"/>
      <c r="E107" s="459"/>
      <c r="F107" s="460"/>
      <c r="G107" s="107"/>
      <c r="H107" s="107"/>
      <c r="I107" s="107"/>
      <c r="J107" s="107"/>
      <c r="K107" s="107"/>
      <c r="L107" s="107"/>
      <c r="M107" s="107"/>
      <c r="N107" s="107"/>
      <c r="O107" s="107"/>
      <c r="P107" s="107"/>
      <c r="Q107" s="107"/>
      <c r="R107" s="107"/>
      <c r="S107" s="107"/>
      <c r="T107" s="107"/>
      <c r="U107" s="107"/>
      <c r="V107" s="107"/>
      <c r="W107" s="107"/>
      <c r="X107" s="201"/>
      <c r="Y107" s="446" t="s">
        <v>55</v>
      </c>
      <c r="Z107" s="447"/>
      <c r="AA107" s="448"/>
      <c r="AB107" s="443"/>
      <c r="AC107" s="444"/>
      <c r="AD107" s="445"/>
      <c r="AE107" s="314"/>
      <c r="AF107" s="314"/>
      <c r="AG107" s="314"/>
      <c r="AH107" s="314"/>
      <c r="AI107" s="314"/>
      <c r="AJ107" s="314"/>
      <c r="AK107" s="314"/>
      <c r="AL107" s="314"/>
      <c r="AM107" s="314"/>
      <c r="AN107" s="314"/>
      <c r="AO107" s="314"/>
      <c r="AP107" s="314"/>
      <c r="AQ107" s="344"/>
      <c r="AR107" s="345"/>
      <c r="AS107" s="345"/>
      <c r="AT107" s="346"/>
      <c r="AU107" s="344"/>
      <c r="AV107" s="345"/>
      <c r="AW107" s="345"/>
      <c r="AX107" s="346"/>
    </row>
    <row r="108" spans="1:60" ht="23.25" hidden="1" customHeight="1" x14ac:dyDescent="0.2">
      <c r="A108" s="461"/>
      <c r="B108" s="462"/>
      <c r="C108" s="462"/>
      <c r="D108" s="462"/>
      <c r="E108" s="462"/>
      <c r="F108" s="463"/>
      <c r="G108" s="110"/>
      <c r="H108" s="110"/>
      <c r="I108" s="110"/>
      <c r="J108" s="110"/>
      <c r="K108" s="110"/>
      <c r="L108" s="110"/>
      <c r="M108" s="110"/>
      <c r="N108" s="110"/>
      <c r="O108" s="110"/>
      <c r="P108" s="110"/>
      <c r="Q108" s="110"/>
      <c r="R108" s="110"/>
      <c r="S108" s="110"/>
      <c r="T108" s="110"/>
      <c r="U108" s="110"/>
      <c r="V108" s="110"/>
      <c r="W108" s="110"/>
      <c r="X108" s="206"/>
      <c r="Y108" s="308" t="s">
        <v>56</v>
      </c>
      <c r="Z108" s="309"/>
      <c r="AA108" s="310"/>
      <c r="AB108" s="311"/>
      <c r="AC108" s="312"/>
      <c r="AD108" s="313"/>
      <c r="AE108" s="314"/>
      <c r="AF108" s="314"/>
      <c r="AG108" s="314"/>
      <c r="AH108" s="314"/>
      <c r="AI108" s="314"/>
      <c r="AJ108" s="314"/>
      <c r="AK108" s="314"/>
      <c r="AL108" s="314"/>
      <c r="AM108" s="314"/>
      <c r="AN108" s="314"/>
      <c r="AO108" s="314"/>
      <c r="AP108" s="314"/>
      <c r="AQ108" s="344"/>
      <c r="AR108" s="345"/>
      <c r="AS108" s="345"/>
      <c r="AT108" s="346"/>
      <c r="AU108" s="877"/>
      <c r="AV108" s="878"/>
      <c r="AW108" s="878"/>
      <c r="AX108" s="879"/>
    </row>
    <row r="109" spans="1:60" ht="31.7" hidden="1" customHeight="1" x14ac:dyDescent="0.2">
      <c r="A109" s="455" t="s">
        <v>418</v>
      </c>
      <c r="B109" s="456"/>
      <c r="C109" s="456"/>
      <c r="D109" s="456"/>
      <c r="E109" s="456"/>
      <c r="F109" s="457"/>
      <c r="G109" s="711" t="s">
        <v>60</v>
      </c>
      <c r="H109" s="711"/>
      <c r="I109" s="711"/>
      <c r="J109" s="711"/>
      <c r="K109" s="711"/>
      <c r="L109" s="711"/>
      <c r="M109" s="711"/>
      <c r="N109" s="711"/>
      <c r="O109" s="711"/>
      <c r="P109" s="711"/>
      <c r="Q109" s="711"/>
      <c r="R109" s="711"/>
      <c r="S109" s="711"/>
      <c r="T109" s="711"/>
      <c r="U109" s="711"/>
      <c r="V109" s="711"/>
      <c r="W109" s="711"/>
      <c r="X109" s="712"/>
      <c r="Y109" s="440"/>
      <c r="Z109" s="441"/>
      <c r="AA109" s="442"/>
      <c r="AB109" s="271" t="s">
        <v>12</v>
      </c>
      <c r="AC109" s="266"/>
      <c r="AD109" s="267"/>
      <c r="AE109" s="271" t="s">
        <v>309</v>
      </c>
      <c r="AF109" s="266"/>
      <c r="AG109" s="266"/>
      <c r="AH109" s="267"/>
      <c r="AI109" s="271" t="s">
        <v>310</v>
      </c>
      <c r="AJ109" s="266"/>
      <c r="AK109" s="266"/>
      <c r="AL109" s="267"/>
      <c r="AM109" s="271" t="s">
        <v>316</v>
      </c>
      <c r="AN109" s="266"/>
      <c r="AO109" s="266"/>
      <c r="AP109" s="267"/>
      <c r="AQ109" s="341" t="s">
        <v>419</v>
      </c>
      <c r="AR109" s="342"/>
      <c r="AS109" s="342"/>
      <c r="AT109" s="876"/>
      <c r="AU109" s="341" t="s">
        <v>420</v>
      </c>
      <c r="AV109" s="342"/>
      <c r="AW109" s="342"/>
      <c r="AX109" s="343"/>
    </row>
    <row r="110" spans="1:60" ht="23.25" hidden="1" customHeight="1" x14ac:dyDescent="0.2">
      <c r="A110" s="458"/>
      <c r="B110" s="459"/>
      <c r="C110" s="459"/>
      <c r="D110" s="459"/>
      <c r="E110" s="459"/>
      <c r="F110" s="460"/>
      <c r="G110" s="107"/>
      <c r="H110" s="107"/>
      <c r="I110" s="107"/>
      <c r="J110" s="107"/>
      <c r="K110" s="107"/>
      <c r="L110" s="107"/>
      <c r="M110" s="107"/>
      <c r="N110" s="107"/>
      <c r="O110" s="107"/>
      <c r="P110" s="107"/>
      <c r="Q110" s="107"/>
      <c r="R110" s="107"/>
      <c r="S110" s="107"/>
      <c r="T110" s="107"/>
      <c r="U110" s="107"/>
      <c r="V110" s="107"/>
      <c r="W110" s="107"/>
      <c r="X110" s="201"/>
      <c r="Y110" s="446" t="s">
        <v>55</v>
      </c>
      <c r="Z110" s="447"/>
      <c r="AA110" s="448"/>
      <c r="AB110" s="443"/>
      <c r="AC110" s="444"/>
      <c r="AD110" s="445"/>
      <c r="AE110" s="314"/>
      <c r="AF110" s="314"/>
      <c r="AG110" s="314"/>
      <c r="AH110" s="314"/>
      <c r="AI110" s="314"/>
      <c r="AJ110" s="314"/>
      <c r="AK110" s="314"/>
      <c r="AL110" s="314"/>
      <c r="AM110" s="314"/>
      <c r="AN110" s="314"/>
      <c r="AO110" s="314"/>
      <c r="AP110" s="314"/>
      <c r="AQ110" s="344"/>
      <c r="AR110" s="345"/>
      <c r="AS110" s="345"/>
      <c r="AT110" s="346"/>
      <c r="AU110" s="344"/>
      <c r="AV110" s="345"/>
      <c r="AW110" s="345"/>
      <c r="AX110" s="346"/>
    </row>
    <row r="111" spans="1:60" ht="23.25" hidden="1" customHeight="1" x14ac:dyDescent="0.2">
      <c r="A111" s="461"/>
      <c r="B111" s="462"/>
      <c r="C111" s="462"/>
      <c r="D111" s="462"/>
      <c r="E111" s="462"/>
      <c r="F111" s="463"/>
      <c r="G111" s="110"/>
      <c r="H111" s="110"/>
      <c r="I111" s="110"/>
      <c r="J111" s="110"/>
      <c r="K111" s="110"/>
      <c r="L111" s="110"/>
      <c r="M111" s="110"/>
      <c r="N111" s="110"/>
      <c r="O111" s="110"/>
      <c r="P111" s="110"/>
      <c r="Q111" s="110"/>
      <c r="R111" s="110"/>
      <c r="S111" s="110"/>
      <c r="T111" s="110"/>
      <c r="U111" s="110"/>
      <c r="V111" s="110"/>
      <c r="W111" s="110"/>
      <c r="X111" s="206"/>
      <c r="Y111" s="308" t="s">
        <v>56</v>
      </c>
      <c r="Z111" s="309"/>
      <c r="AA111" s="310"/>
      <c r="AB111" s="311"/>
      <c r="AC111" s="312"/>
      <c r="AD111" s="313"/>
      <c r="AE111" s="314"/>
      <c r="AF111" s="314"/>
      <c r="AG111" s="314"/>
      <c r="AH111" s="314"/>
      <c r="AI111" s="314"/>
      <c r="AJ111" s="314"/>
      <c r="AK111" s="314"/>
      <c r="AL111" s="314"/>
      <c r="AM111" s="314"/>
      <c r="AN111" s="314"/>
      <c r="AO111" s="314"/>
      <c r="AP111" s="314"/>
      <c r="AQ111" s="344"/>
      <c r="AR111" s="345"/>
      <c r="AS111" s="345"/>
      <c r="AT111" s="346"/>
      <c r="AU111" s="877"/>
      <c r="AV111" s="878"/>
      <c r="AW111" s="878"/>
      <c r="AX111" s="879"/>
    </row>
    <row r="112" spans="1:60" ht="31.7" hidden="1" customHeight="1" x14ac:dyDescent="0.2">
      <c r="A112" s="455" t="s">
        <v>418</v>
      </c>
      <c r="B112" s="456"/>
      <c r="C112" s="456"/>
      <c r="D112" s="456"/>
      <c r="E112" s="456"/>
      <c r="F112" s="457"/>
      <c r="G112" s="711" t="s">
        <v>60</v>
      </c>
      <c r="H112" s="711"/>
      <c r="I112" s="711"/>
      <c r="J112" s="711"/>
      <c r="K112" s="711"/>
      <c r="L112" s="711"/>
      <c r="M112" s="711"/>
      <c r="N112" s="711"/>
      <c r="O112" s="711"/>
      <c r="P112" s="711"/>
      <c r="Q112" s="711"/>
      <c r="R112" s="711"/>
      <c r="S112" s="711"/>
      <c r="T112" s="711"/>
      <c r="U112" s="711"/>
      <c r="V112" s="711"/>
      <c r="W112" s="711"/>
      <c r="X112" s="712"/>
      <c r="Y112" s="440"/>
      <c r="Z112" s="441"/>
      <c r="AA112" s="442"/>
      <c r="AB112" s="271" t="s">
        <v>12</v>
      </c>
      <c r="AC112" s="266"/>
      <c r="AD112" s="267"/>
      <c r="AE112" s="271" t="s">
        <v>309</v>
      </c>
      <c r="AF112" s="266"/>
      <c r="AG112" s="266"/>
      <c r="AH112" s="267"/>
      <c r="AI112" s="271" t="s">
        <v>310</v>
      </c>
      <c r="AJ112" s="266"/>
      <c r="AK112" s="266"/>
      <c r="AL112" s="267"/>
      <c r="AM112" s="271" t="s">
        <v>316</v>
      </c>
      <c r="AN112" s="266"/>
      <c r="AO112" s="266"/>
      <c r="AP112" s="267"/>
      <c r="AQ112" s="338" t="s">
        <v>419</v>
      </c>
      <c r="AR112" s="339"/>
      <c r="AS112" s="339"/>
      <c r="AT112" s="340"/>
      <c r="AU112" s="341" t="s">
        <v>420</v>
      </c>
      <c r="AV112" s="342"/>
      <c r="AW112" s="342"/>
      <c r="AX112" s="343"/>
    </row>
    <row r="113" spans="1:50" ht="23.25" hidden="1" customHeight="1" x14ac:dyDescent="0.2">
      <c r="A113" s="458"/>
      <c r="B113" s="459"/>
      <c r="C113" s="459"/>
      <c r="D113" s="459"/>
      <c r="E113" s="459"/>
      <c r="F113" s="460"/>
      <c r="G113" s="107"/>
      <c r="H113" s="107"/>
      <c r="I113" s="107"/>
      <c r="J113" s="107"/>
      <c r="K113" s="107"/>
      <c r="L113" s="107"/>
      <c r="M113" s="107"/>
      <c r="N113" s="107"/>
      <c r="O113" s="107"/>
      <c r="P113" s="107"/>
      <c r="Q113" s="107"/>
      <c r="R113" s="107"/>
      <c r="S113" s="107"/>
      <c r="T113" s="107"/>
      <c r="U113" s="107"/>
      <c r="V113" s="107"/>
      <c r="W113" s="107"/>
      <c r="X113" s="201"/>
      <c r="Y113" s="446" t="s">
        <v>55</v>
      </c>
      <c r="Z113" s="447"/>
      <c r="AA113" s="448"/>
      <c r="AB113" s="443"/>
      <c r="AC113" s="444"/>
      <c r="AD113" s="445"/>
      <c r="AE113" s="314"/>
      <c r="AF113" s="314"/>
      <c r="AG113" s="314"/>
      <c r="AH113" s="314"/>
      <c r="AI113" s="314"/>
      <c r="AJ113" s="314"/>
      <c r="AK113" s="314"/>
      <c r="AL113" s="314"/>
      <c r="AM113" s="314"/>
      <c r="AN113" s="314"/>
      <c r="AO113" s="314"/>
      <c r="AP113" s="314"/>
      <c r="AQ113" s="344"/>
      <c r="AR113" s="345"/>
      <c r="AS113" s="345"/>
      <c r="AT113" s="346"/>
      <c r="AU113" s="344"/>
      <c r="AV113" s="345"/>
      <c r="AW113" s="345"/>
      <c r="AX113" s="346"/>
    </row>
    <row r="114" spans="1:50" ht="23.25" hidden="1" customHeight="1" x14ac:dyDescent="0.2">
      <c r="A114" s="461"/>
      <c r="B114" s="462"/>
      <c r="C114" s="462"/>
      <c r="D114" s="462"/>
      <c r="E114" s="462"/>
      <c r="F114" s="463"/>
      <c r="G114" s="110"/>
      <c r="H114" s="110"/>
      <c r="I114" s="110"/>
      <c r="J114" s="110"/>
      <c r="K114" s="110"/>
      <c r="L114" s="110"/>
      <c r="M114" s="110"/>
      <c r="N114" s="110"/>
      <c r="O114" s="110"/>
      <c r="P114" s="110"/>
      <c r="Q114" s="110"/>
      <c r="R114" s="110"/>
      <c r="S114" s="110"/>
      <c r="T114" s="110"/>
      <c r="U114" s="110"/>
      <c r="V114" s="110"/>
      <c r="W114" s="110"/>
      <c r="X114" s="206"/>
      <c r="Y114" s="308" t="s">
        <v>56</v>
      </c>
      <c r="Z114" s="309"/>
      <c r="AA114" s="310"/>
      <c r="AB114" s="311"/>
      <c r="AC114" s="312"/>
      <c r="AD114" s="313"/>
      <c r="AE114" s="314"/>
      <c r="AF114" s="314"/>
      <c r="AG114" s="314"/>
      <c r="AH114" s="314"/>
      <c r="AI114" s="314"/>
      <c r="AJ114" s="314"/>
      <c r="AK114" s="314"/>
      <c r="AL114" s="314"/>
      <c r="AM114" s="314"/>
      <c r="AN114" s="314"/>
      <c r="AO114" s="314"/>
      <c r="AP114" s="314"/>
      <c r="AQ114" s="344"/>
      <c r="AR114" s="345"/>
      <c r="AS114" s="345"/>
      <c r="AT114" s="346"/>
      <c r="AU114" s="344"/>
      <c r="AV114" s="345"/>
      <c r="AW114" s="345"/>
      <c r="AX114" s="346"/>
    </row>
    <row r="115" spans="1:50" ht="23.25" customHeight="1" x14ac:dyDescent="0.2">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59"/>
      <c r="Z115" s="560"/>
      <c r="AA115" s="561"/>
      <c r="AB115" s="271" t="s">
        <v>12</v>
      </c>
      <c r="AC115" s="266"/>
      <c r="AD115" s="267"/>
      <c r="AE115" s="271" t="s">
        <v>309</v>
      </c>
      <c r="AF115" s="266"/>
      <c r="AG115" s="266"/>
      <c r="AH115" s="267"/>
      <c r="AI115" s="271" t="s">
        <v>310</v>
      </c>
      <c r="AJ115" s="266"/>
      <c r="AK115" s="266"/>
      <c r="AL115" s="267"/>
      <c r="AM115" s="271" t="s">
        <v>316</v>
      </c>
      <c r="AN115" s="266"/>
      <c r="AO115" s="266"/>
      <c r="AP115" s="267"/>
      <c r="AQ115" s="321" t="s">
        <v>393</v>
      </c>
      <c r="AR115" s="322"/>
      <c r="AS115" s="322"/>
      <c r="AT115" s="322"/>
      <c r="AU115" s="322"/>
      <c r="AV115" s="322"/>
      <c r="AW115" s="322"/>
      <c r="AX115" s="323"/>
    </row>
    <row r="116" spans="1:50" ht="29.15" customHeight="1" x14ac:dyDescent="0.2">
      <c r="A116" s="260"/>
      <c r="B116" s="261"/>
      <c r="C116" s="261"/>
      <c r="D116" s="261"/>
      <c r="E116" s="261"/>
      <c r="F116" s="262"/>
      <c r="G116" s="290" t="s">
        <v>482</v>
      </c>
      <c r="H116" s="290"/>
      <c r="I116" s="290"/>
      <c r="J116" s="290"/>
      <c r="K116" s="290"/>
      <c r="L116" s="290"/>
      <c r="M116" s="290"/>
      <c r="N116" s="290"/>
      <c r="O116" s="290"/>
      <c r="P116" s="290"/>
      <c r="Q116" s="290"/>
      <c r="R116" s="290"/>
      <c r="S116" s="290"/>
      <c r="T116" s="290"/>
      <c r="U116" s="290"/>
      <c r="V116" s="290"/>
      <c r="W116" s="290"/>
      <c r="X116" s="290"/>
      <c r="Y116" s="294" t="s">
        <v>16</v>
      </c>
      <c r="Z116" s="295"/>
      <c r="AA116" s="296"/>
      <c r="AB116" s="268" t="s">
        <v>484</v>
      </c>
      <c r="AC116" s="269"/>
      <c r="AD116" s="270"/>
      <c r="AE116" s="314">
        <v>8.1</v>
      </c>
      <c r="AF116" s="314"/>
      <c r="AG116" s="314"/>
      <c r="AH116" s="314"/>
      <c r="AI116" s="314">
        <v>8.1999999999999993</v>
      </c>
      <c r="AJ116" s="314"/>
      <c r="AK116" s="314"/>
      <c r="AL116" s="314"/>
      <c r="AM116" s="314">
        <v>7.6</v>
      </c>
      <c r="AN116" s="314"/>
      <c r="AO116" s="314"/>
      <c r="AP116" s="314"/>
      <c r="AQ116" s="344">
        <v>6</v>
      </c>
      <c r="AR116" s="345"/>
      <c r="AS116" s="345"/>
      <c r="AT116" s="345"/>
      <c r="AU116" s="345"/>
      <c r="AV116" s="345"/>
      <c r="AW116" s="345"/>
      <c r="AX116" s="354"/>
    </row>
    <row r="117" spans="1:50" ht="29.15" customHeight="1" thickBot="1" x14ac:dyDescent="0.25">
      <c r="A117" s="263"/>
      <c r="B117" s="264"/>
      <c r="C117" s="264"/>
      <c r="D117" s="264"/>
      <c r="E117" s="264"/>
      <c r="F117" s="265"/>
      <c r="G117" s="292"/>
      <c r="H117" s="292"/>
      <c r="I117" s="292"/>
      <c r="J117" s="292"/>
      <c r="K117" s="292"/>
      <c r="L117" s="292"/>
      <c r="M117" s="292"/>
      <c r="N117" s="292"/>
      <c r="O117" s="292"/>
      <c r="P117" s="292"/>
      <c r="Q117" s="292"/>
      <c r="R117" s="292"/>
      <c r="S117" s="292"/>
      <c r="T117" s="292"/>
      <c r="U117" s="292"/>
      <c r="V117" s="292"/>
      <c r="W117" s="292"/>
      <c r="X117" s="292"/>
      <c r="Y117" s="324" t="s">
        <v>49</v>
      </c>
      <c r="Z117" s="325"/>
      <c r="AA117" s="326"/>
      <c r="AB117" s="327" t="s">
        <v>485</v>
      </c>
      <c r="AC117" s="328"/>
      <c r="AD117" s="329"/>
      <c r="AE117" s="274" t="s">
        <v>486</v>
      </c>
      <c r="AF117" s="274"/>
      <c r="AG117" s="274"/>
      <c r="AH117" s="274"/>
      <c r="AI117" s="792" t="s">
        <v>487</v>
      </c>
      <c r="AJ117" s="274"/>
      <c r="AK117" s="274"/>
      <c r="AL117" s="274"/>
      <c r="AM117" s="274" t="s">
        <v>569</v>
      </c>
      <c r="AN117" s="274"/>
      <c r="AO117" s="274"/>
      <c r="AP117" s="274"/>
      <c r="AQ117" s="274" t="s">
        <v>533</v>
      </c>
      <c r="AR117" s="274"/>
      <c r="AS117" s="274"/>
      <c r="AT117" s="274"/>
      <c r="AU117" s="274"/>
      <c r="AV117" s="274"/>
      <c r="AW117" s="274"/>
      <c r="AX117" s="275"/>
    </row>
    <row r="118" spans="1:50" ht="23.25" hidden="1" customHeight="1" x14ac:dyDescent="0.2">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59"/>
      <c r="Z118" s="560"/>
      <c r="AA118" s="561"/>
      <c r="AB118" s="271" t="s">
        <v>12</v>
      </c>
      <c r="AC118" s="266"/>
      <c r="AD118" s="267"/>
      <c r="AE118" s="271" t="s">
        <v>309</v>
      </c>
      <c r="AF118" s="266"/>
      <c r="AG118" s="266"/>
      <c r="AH118" s="267"/>
      <c r="AI118" s="271" t="s">
        <v>310</v>
      </c>
      <c r="AJ118" s="266"/>
      <c r="AK118" s="266"/>
      <c r="AL118" s="267"/>
      <c r="AM118" s="271" t="s">
        <v>316</v>
      </c>
      <c r="AN118" s="266"/>
      <c r="AO118" s="266"/>
      <c r="AP118" s="267"/>
      <c r="AQ118" s="321" t="s">
        <v>393</v>
      </c>
      <c r="AR118" s="322"/>
      <c r="AS118" s="322"/>
      <c r="AT118" s="322"/>
      <c r="AU118" s="322"/>
      <c r="AV118" s="322"/>
      <c r="AW118" s="322"/>
      <c r="AX118" s="323"/>
    </row>
    <row r="119" spans="1:50" ht="23.25" hidden="1" customHeight="1" x14ac:dyDescent="0.2">
      <c r="A119" s="260"/>
      <c r="B119" s="261"/>
      <c r="C119" s="261"/>
      <c r="D119" s="261"/>
      <c r="E119" s="261"/>
      <c r="F119" s="262"/>
      <c r="G119" s="290" t="s">
        <v>428</v>
      </c>
      <c r="H119" s="290"/>
      <c r="I119" s="290"/>
      <c r="J119" s="290"/>
      <c r="K119" s="290"/>
      <c r="L119" s="290"/>
      <c r="M119" s="290"/>
      <c r="N119" s="290"/>
      <c r="O119" s="290"/>
      <c r="P119" s="290"/>
      <c r="Q119" s="290"/>
      <c r="R119" s="290"/>
      <c r="S119" s="290"/>
      <c r="T119" s="290"/>
      <c r="U119" s="290"/>
      <c r="V119" s="290"/>
      <c r="W119" s="290"/>
      <c r="X119" s="290"/>
      <c r="Y119" s="294" t="s">
        <v>16</v>
      </c>
      <c r="Z119" s="295"/>
      <c r="AA119" s="296"/>
      <c r="AB119" s="268"/>
      <c r="AC119" s="269"/>
      <c r="AD119" s="270"/>
      <c r="AE119" s="314"/>
      <c r="AF119" s="314"/>
      <c r="AG119" s="314"/>
      <c r="AH119" s="314"/>
      <c r="AI119" s="314"/>
      <c r="AJ119" s="314"/>
      <c r="AK119" s="314"/>
      <c r="AL119" s="314"/>
      <c r="AM119" s="314"/>
      <c r="AN119" s="314"/>
      <c r="AO119" s="314"/>
      <c r="AP119" s="314"/>
      <c r="AQ119" s="314"/>
      <c r="AR119" s="314"/>
      <c r="AS119" s="314"/>
      <c r="AT119" s="314"/>
      <c r="AU119" s="314"/>
      <c r="AV119" s="314"/>
      <c r="AW119" s="314"/>
      <c r="AX119" s="337"/>
    </row>
    <row r="120" spans="1:50" ht="46.5" hidden="1" customHeight="1" x14ac:dyDescent="0.2">
      <c r="A120" s="263"/>
      <c r="B120" s="264"/>
      <c r="C120" s="264"/>
      <c r="D120" s="264"/>
      <c r="E120" s="264"/>
      <c r="F120" s="265"/>
      <c r="G120" s="292"/>
      <c r="H120" s="292"/>
      <c r="I120" s="292"/>
      <c r="J120" s="292"/>
      <c r="K120" s="292"/>
      <c r="L120" s="292"/>
      <c r="M120" s="292"/>
      <c r="N120" s="292"/>
      <c r="O120" s="292"/>
      <c r="P120" s="292"/>
      <c r="Q120" s="292"/>
      <c r="R120" s="292"/>
      <c r="S120" s="292"/>
      <c r="T120" s="292"/>
      <c r="U120" s="292"/>
      <c r="V120" s="292"/>
      <c r="W120" s="292"/>
      <c r="X120" s="292"/>
      <c r="Y120" s="324" t="s">
        <v>49</v>
      </c>
      <c r="Z120" s="325"/>
      <c r="AA120" s="326"/>
      <c r="AB120" s="327" t="s">
        <v>427</v>
      </c>
      <c r="AC120" s="328"/>
      <c r="AD120" s="329"/>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hidden="1" customHeight="1" x14ac:dyDescent="0.2">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59"/>
      <c r="Z121" s="560"/>
      <c r="AA121" s="561"/>
      <c r="AB121" s="271" t="s">
        <v>12</v>
      </c>
      <c r="AC121" s="266"/>
      <c r="AD121" s="267"/>
      <c r="AE121" s="271" t="s">
        <v>309</v>
      </c>
      <c r="AF121" s="266"/>
      <c r="AG121" s="266"/>
      <c r="AH121" s="267"/>
      <c r="AI121" s="271" t="s">
        <v>310</v>
      </c>
      <c r="AJ121" s="266"/>
      <c r="AK121" s="266"/>
      <c r="AL121" s="267"/>
      <c r="AM121" s="271" t="s">
        <v>316</v>
      </c>
      <c r="AN121" s="266"/>
      <c r="AO121" s="266"/>
      <c r="AP121" s="267"/>
      <c r="AQ121" s="321" t="s">
        <v>393</v>
      </c>
      <c r="AR121" s="322"/>
      <c r="AS121" s="322"/>
      <c r="AT121" s="322"/>
      <c r="AU121" s="322"/>
      <c r="AV121" s="322"/>
      <c r="AW121" s="322"/>
      <c r="AX121" s="323"/>
    </row>
    <row r="122" spans="1:50" ht="23.25" hidden="1" customHeight="1" x14ac:dyDescent="0.2">
      <c r="A122" s="260"/>
      <c r="B122" s="261"/>
      <c r="C122" s="261"/>
      <c r="D122" s="261"/>
      <c r="E122" s="261"/>
      <c r="F122" s="262"/>
      <c r="G122" s="290" t="s">
        <v>429</v>
      </c>
      <c r="H122" s="290"/>
      <c r="I122" s="290"/>
      <c r="J122" s="290"/>
      <c r="K122" s="290"/>
      <c r="L122" s="290"/>
      <c r="M122" s="290"/>
      <c r="N122" s="290"/>
      <c r="O122" s="290"/>
      <c r="P122" s="290"/>
      <c r="Q122" s="290"/>
      <c r="R122" s="290"/>
      <c r="S122" s="290"/>
      <c r="T122" s="290"/>
      <c r="U122" s="290"/>
      <c r="V122" s="290"/>
      <c r="W122" s="290"/>
      <c r="X122" s="290"/>
      <c r="Y122" s="294" t="s">
        <v>16</v>
      </c>
      <c r="Z122" s="295"/>
      <c r="AA122" s="296"/>
      <c r="AB122" s="268"/>
      <c r="AC122" s="269"/>
      <c r="AD122" s="270"/>
      <c r="AE122" s="314"/>
      <c r="AF122" s="314"/>
      <c r="AG122" s="314"/>
      <c r="AH122" s="314"/>
      <c r="AI122" s="314"/>
      <c r="AJ122" s="314"/>
      <c r="AK122" s="314"/>
      <c r="AL122" s="314"/>
      <c r="AM122" s="314"/>
      <c r="AN122" s="314"/>
      <c r="AO122" s="314"/>
      <c r="AP122" s="314"/>
      <c r="AQ122" s="314"/>
      <c r="AR122" s="314"/>
      <c r="AS122" s="314"/>
      <c r="AT122" s="314"/>
      <c r="AU122" s="314"/>
      <c r="AV122" s="314"/>
      <c r="AW122" s="314"/>
      <c r="AX122" s="337"/>
    </row>
    <row r="123" spans="1:50" ht="46.5" hidden="1" customHeight="1" x14ac:dyDescent="0.2">
      <c r="A123" s="263"/>
      <c r="B123" s="264"/>
      <c r="C123" s="264"/>
      <c r="D123" s="264"/>
      <c r="E123" s="264"/>
      <c r="F123" s="265"/>
      <c r="G123" s="292"/>
      <c r="H123" s="292"/>
      <c r="I123" s="292"/>
      <c r="J123" s="292"/>
      <c r="K123" s="292"/>
      <c r="L123" s="292"/>
      <c r="M123" s="292"/>
      <c r="N123" s="292"/>
      <c r="O123" s="292"/>
      <c r="P123" s="292"/>
      <c r="Q123" s="292"/>
      <c r="R123" s="292"/>
      <c r="S123" s="292"/>
      <c r="T123" s="292"/>
      <c r="U123" s="292"/>
      <c r="V123" s="292"/>
      <c r="W123" s="292"/>
      <c r="X123" s="292"/>
      <c r="Y123" s="324" t="s">
        <v>49</v>
      </c>
      <c r="Z123" s="325"/>
      <c r="AA123" s="326"/>
      <c r="AB123" s="327" t="s">
        <v>430</v>
      </c>
      <c r="AC123" s="328"/>
      <c r="AD123" s="329"/>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hidden="1" customHeight="1" x14ac:dyDescent="0.2">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59"/>
      <c r="Z124" s="560"/>
      <c r="AA124" s="561"/>
      <c r="AB124" s="271" t="s">
        <v>12</v>
      </c>
      <c r="AC124" s="266"/>
      <c r="AD124" s="267"/>
      <c r="AE124" s="271" t="s">
        <v>309</v>
      </c>
      <c r="AF124" s="266"/>
      <c r="AG124" s="266"/>
      <c r="AH124" s="267"/>
      <c r="AI124" s="271" t="s">
        <v>310</v>
      </c>
      <c r="AJ124" s="266"/>
      <c r="AK124" s="266"/>
      <c r="AL124" s="267"/>
      <c r="AM124" s="271" t="s">
        <v>316</v>
      </c>
      <c r="AN124" s="266"/>
      <c r="AO124" s="266"/>
      <c r="AP124" s="267"/>
      <c r="AQ124" s="321" t="s">
        <v>393</v>
      </c>
      <c r="AR124" s="322"/>
      <c r="AS124" s="322"/>
      <c r="AT124" s="322"/>
      <c r="AU124" s="322"/>
      <c r="AV124" s="322"/>
      <c r="AW124" s="322"/>
      <c r="AX124" s="323"/>
    </row>
    <row r="125" spans="1:50" ht="23.25" hidden="1" customHeight="1" x14ac:dyDescent="0.2">
      <c r="A125" s="260"/>
      <c r="B125" s="261"/>
      <c r="C125" s="261"/>
      <c r="D125" s="261"/>
      <c r="E125" s="261"/>
      <c r="F125" s="262"/>
      <c r="G125" s="290" t="s">
        <v>429</v>
      </c>
      <c r="H125" s="290"/>
      <c r="I125" s="290"/>
      <c r="J125" s="290"/>
      <c r="K125" s="290"/>
      <c r="L125" s="290"/>
      <c r="M125" s="290"/>
      <c r="N125" s="290"/>
      <c r="O125" s="290"/>
      <c r="P125" s="290"/>
      <c r="Q125" s="290"/>
      <c r="R125" s="290"/>
      <c r="S125" s="290"/>
      <c r="T125" s="290"/>
      <c r="U125" s="290"/>
      <c r="V125" s="290"/>
      <c r="W125" s="290"/>
      <c r="X125" s="291"/>
      <c r="Y125" s="294" t="s">
        <v>16</v>
      </c>
      <c r="Z125" s="295"/>
      <c r="AA125" s="296"/>
      <c r="AB125" s="268"/>
      <c r="AC125" s="269"/>
      <c r="AD125" s="270"/>
      <c r="AE125" s="314"/>
      <c r="AF125" s="314"/>
      <c r="AG125" s="314"/>
      <c r="AH125" s="314"/>
      <c r="AI125" s="314"/>
      <c r="AJ125" s="314"/>
      <c r="AK125" s="314"/>
      <c r="AL125" s="314"/>
      <c r="AM125" s="314"/>
      <c r="AN125" s="314"/>
      <c r="AO125" s="314"/>
      <c r="AP125" s="314"/>
      <c r="AQ125" s="314"/>
      <c r="AR125" s="314"/>
      <c r="AS125" s="314"/>
      <c r="AT125" s="314"/>
      <c r="AU125" s="314"/>
      <c r="AV125" s="314"/>
      <c r="AW125" s="314"/>
      <c r="AX125" s="337"/>
    </row>
    <row r="126" spans="1:50" ht="46.5" hidden="1" customHeight="1" x14ac:dyDescent="0.2">
      <c r="A126" s="263"/>
      <c r="B126" s="264"/>
      <c r="C126" s="264"/>
      <c r="D126" s="264"/>
      <c r="E126" s="264"/>
      <c r="F126" s="265"/>
      <c r="G126" s="292"/>
      <c r="H126" s="292"/>
      <c r="I126" s="292"/>
      <c r="J126" s="292"/>
      <c r="K126" s="292"/>
      <c r="L126" s="292"/>
      <c r="M126" s="292"/>
      <c r="N126" s="292"/>
      <c r="O126" s="292"/>
      <c r="P126" s="292"/>
      <c r="Q126" s="292"/>
      <c r="R126" s="292"/>
      <c r="S126" s="292"/>
      <c r="T126" s="292"/>
      <c r="U126" s="292"/>
      <c r="V126" s="292"/>
      <c r="W126" s="292"/>
      <c r="X126" s="293"/>
      <c r="Y126" s="324" t="s">
        <v>49</v>
      </c>
      <c r="Z126" s="325"/>
      <c r="AA126" s="326"/>
      <c r="AB126" s="327" t="s">
        <v>427</v>
      </c>
      <c r="AC126" s="328"/>
      <c r="AD126" s="329"/>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hidden="1" customHeight="1" x14ac:dyDescent="0.2">
      <c r="A127" s="558" t="s">
        <v>16</v>
      </c>
      <c r="B127" s="261"/>
      <c r="C127" s="261"/>
      <c r="D127" s="261"/>
      <c r="E127" s="261"/>
      <c r="F127" s="262"/>
      <c r="G127" s="319" t="s">
        <v>17</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12</v>
      </c>
      <c r="AC127" s="319"/>
      <c r="AD127" s="320"/>
      <c r="AE127" s="271" t="s">
        <v>309</v>
      </c>
      <c r="AF127" s="266"/>
      <c r="AG127" s="266"/>
      <c r="AH127" s="267"/>
      <c r="AI127" s="271" t="s">
        <v>310</v>
      </c>
      <c r="AJ127" s="266"/>
      <c r="AK127" s="266"/>
      <c r="AL127" s="267"/>
      <c r="AM127" s="271" t="s">
        <v>316</v>
      </c>
      <c r="AN127" s="266"/>
      <c r="AO127" s="266"/>
      <c r="AP127" s="267"/>
      <c r="AQ127" s="321" t="s">
        <v>393</v>
      </c>
      <c r="AR127" s="322"/>
      <c r="AS127" s="322"/>
      <c r="AT127" s="322"/>
      <c r="AU127" s="322"/>
      <c r="AV127" s="322"/>
      <c r="AW127" s="322"/>
      <c r="AX127" s="323"/>
    </row>
    <row r="128" spans="1:50" ht="23.25" hidden="1" customHeight="1" x14ac:dyDescent="0.2">
      <c r="A128" s="260"/>
      <c r="B128" s="261"/>
      <c r="C128" s="261"/>
      <c r="D128" s="261"/>
      <c r="E128" s="261"/>
      <c r="F128" s="262"/>
      <c r="G128" s="290" t="s">
        <v>429</v>
      </c>
      <c r="H128" s="290"/>
      <c r="I128" s="290"/>
      <c r="J128" s="290"/>
      <c r="K128" s="290"/>
      <c r="L128" s="290"/>
      <c r="M128" s="290"/>
      <c r="N128" s="290"/>
      <c r="O128" s="290"/>
      <c r="P128" s="290"/>
      <c r="Q128" s="290"/>
      <c r="R128" s="290"/>
      <c r="S128" s="290"/>
      <c r="T128" s="290"/>
      <c r="U128" s="290"/>
      <c r="V128" s="290"/>
      <c r="W128" s="290"/>
      <c r="X128" s="290"/>
      <c r="Y128" s="294" t="s">
        <v>16</v>
      </c>
      <c r="Z128" s="295"/>
      <c r="AA128" s="296"/>
      <c r="AB128" s="268"/>
      <c r="AC128" s="269"/>
      <c r="AD128" s="270"/>
      <c r="AE128" s="314"/>
      <c r="AF128" s="314"/>
      <c r="AG128" s="314"/>
      <c r="AH128" s="314"/>
      <c r="AI128" s="314"/>
      <c r="AJ128" s="314"/>
      <c r="AK128" s="314"/>
      <c r="AL128" s="314"/>
      <c r="AM128" s="314"/>
      <c r="AN128" s="314"/>
      <c r="AO128" s="314"/>
      <c r="AP128" s="314"/>
      <c r="AQ128" s="314"/>
      <c r="AR128" s="314"/>
      <c r="AS128" s="314"/>
      <c r="AT128" s="314"/>
      <c r="AU128" s="314"/>
      <c r="AV128" s="314"/>
      <c r="AW128" s="314"/>
      <c r="AX128" s="337"/>
    </row>
    <row r="129" spans="1:50" ht="46.5" hidden="1" customHeight="1" thickBot="1" x14ac:dyDescent="0.25">
      <c r="A129" s="263"/>
      <c r="B129" s="264"/>
      <c r="C129" s="264"/>
      <c r="D129" s="264"/>
      <c r="E129" s="264"/>
      <c r="F129" s="265"/>
      <c r="G129" s="292"/>
      <c r="H129" s="292"/>
      <c r="I129" s="292"/>
      <c r="J129" s="292"/>
      <c r="K129" s="292"/>
      <c r="L129" s="292"/>
      <c r="M129" s="292"/>
      <c r="N129" s="292"/>
      <c r="O129" s="292"/>
      <c r="P129" s="292"/>
      <c r="Q129" s="292"/>
      <c r="R129" s="292"/>
      <c r="S129" s="292"/>
      <c r="T129" s="292"/>
      <c r="U129" s="292"/>
      <c r="V129" s="292"/>
      <c r="W129" s="292"/>
      <c r="X129" s="292"/>
      <c r="Y129" s="324" t="s">
        <v>49</v>
      </c>
      <c r="Z129" s="325"/>
      <c r="AA129" s="326"/>
      <c r="AB129" s="327" t="s">
        <v>427</v>
      </c>
      <c r="AC129" s="328"/>
      <c r="AD129" s="329"/>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35.1" customHeight="1" x14ac:dyDescent="0.2">
      <c r="A130" s="1009" t="s">
        <v>322</v>
      </c>
      <c r="B130" s="1007"/>
      <c r="C130" s="1006" t="s">
        <v>319</v>
      </c>
      <c r="D130" s="1007"/>
      <c r="E130" s="276" t="s">
        <v>352</v>
      </c>
      <c r="F130" s="277"/>
      <c r="G130" s="278" t="s">
        <v>478</v>
      </c>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35.1" customHeight="1" x14ac:dyDescent="0.2">
      <c r="A131" s="1010"/>
      <c r="B131" s="225"/>
      <c r="C131" s="224"/>
      <c r="D131" s="225"/>
      <c r="E131" s="211" t="s">
        <v>351</v>
      </c>
      <c r="F131" s="212"/>
      <c r="G131" s="205" t="s">
        <v>490</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8" customHeight="1" x14ac:dyDescent="0.2">
      <c r="A132" s="1010"/>
      <c r="B132" s="225"/>
      <c r="C132" s="224"/>
      <c r="D132" s="225"/>
      <c r="E132" s="222" t="s">
        <v>320</v>
      </c>
      <c r="F132" s="285"/>
      <c r="G132" s="281" t="s">
        <v>331</v>
      </c>
      <c r="H132" s="249"/>
      <c r="I132" s="249"/>
      <c r="J132" s="249"/>
      <c r="K132" s="249"/>
      <c r="L132" s="249"/>
      <c r="M132" s="249"/>
      <c r="N132" s="249"/>
      <c r="O132" s="249"/>
      <c r="P132" s="249"/>
      <c r="Q132" s="249"/>
      <c r="R132" s="249"/>
      <c r="S132" s="249"/>
      <c r="T132" s="249"/>
      <c r="U132" s="249"/>
      <c r="V132" s="249"/>
      <c r="W132" s="249"/>
      <c r="X132" s="250"/>
      <c r="Y132" s="282"/>
      <c r="Z132" s="283"/>
      <c r="AA132" s="284"/>
      <c r="AB132" s="248" t="s">
        <v>12</v>
      </c>
      <c r="AC132" s="249"/>
      <c r="AD132" s="250"/>
      <c r="AE132" s="247" t="s">
        <v>309</v>
      </c>
      <c r="AF132" s="247"/>
      <c r="AG132" s="247"/>
      <c r="AH132" s="247"/>
      <c r="AI132" s="247" t="s">
        <v>310</v>
      </c>
      <c r="AJ132" s="247"/>
      <c r="AK132" s="247"/>
      <c r="AL132" s="247"/>
      <c r="AM132" s="247" t="s">
        <v>316</v>
      </c>
      <c r="AN132" s="247"/>
      <c r="AO132" s="247"/>
      <c r="AP132" s="248"/>
      <c r="AQ132" s="248" t="s">
        <v>307</v>
      </c>
      <c r="AR132" s="249"/>
      <c r="AS132" s="249"/>
      <c r="AT132" s="250"/>
      <c r="AU132" s="251" t="s">
        <v>333</v>
      </c>
      <c r="AV132" s="251"/>
      <c r="AW132" s="251"/>
      <c r="AX132" s="252"/>
    </row>
    <row r="133" spans="1:50" ht="18.8" customHeight="1" x14ac:dyDescent="0.2">
      <c r="A133" s="1010"/>
      <c r="B133" s="225"/>
      <c r="C133" s="224"/>
      <c r="D133" s="225"/>
      <c r="E133" s="224"/>
      <c r="F133" s="286"/>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3">
        <v>29</v>
      </c>
      <c r="AR133" s="254"/>
      <c r="AS133" s="118" t="s">
        <v>308</v>
      </c>
      <c r="AT133" s="119"/>
      <c r="AU133" s="187" t="s">
        <v>529</v>
      </c>
      <c r="AV133" s="187"/>
      <c r="AW133" s="118" t="s">
        <v>297</v>
      </c>
      <c r="AX133" s="199"/>
    </row>
    <row r="134" spans="1:50" ht="24.2" customHeight="1" x14ac:dyDescent="0.2">
      <c r="A134" s="1010"/>
      <c r="B134" s="225"/>
      <c r="C134" s="224"/>
      <c r="D134" s="225"/>
      <c r="E134" s="224"/>
      <c r="F134" s="286"/>
      <c r="G134" s="200" t="s">
        <v>491</v>
      </c>
      <c r="H134" s="107"/>
      <c r="I134" s="107"/>
      <c r="J134" s="107"/>
      <c r="K134" s="107"/>
      <c r="L134" s="107"/>
      <c r="M134" s="107"/>
      <c r="N134" s="107"/>
      <c r="O134" s="107"/>
      <c r="P134" s="107"/>
      <c r="Q134" s="107"/>
      <c r="R134" s="107"/>
      <c r="S134" s="107"/>
      <c r="T134" s="107"/>
      <c r="U134" s="107"/>
      <c r="V134" s="107"/>
      <c r="W134" s="107"/>
      <c r="X134" s="201"/>
      <c r="Y134" s="188" t="s">
        <v>332</v>
      </c>
      <c r="Z134" s="189"/>
      <c r="AA134" s="190"/>
      <c r="AB134" s="289" t="s">
        <v>479</v>
      </c>
      <c r="AC134" s="177"/>
      <c r="AD134" s="177"/>
      <c r="AE134" s="255">
        <v>65</v>
      </c>
      <c r="AF134" s="179"/>
      <c r="AG134" s="179"/>
      <c r="AH134" s="179"/>
      <c r="AI134" s="255">
        <v>34</v>
      </c>
      <c r="AJ134" s="179"/>
      <c r="AK134" s="179"/>
      <c r="AL134" s="179"/>
      <c r="AM134" s="255">
        <v>28</v>
      </c>
      <c r="AN134" s="179"/>
      <c r="AO134" s="179"/>
      <c r="AP134" s="179"/>
      <c r="AQ134" s="255" t="s">
        <v>529</v>
      </c>
      <c r="AR134" s="179"/>
      <c r="AS134" s="179"/>
      <c r="AT134" s="179"/>
      <c r="AU134" s="255" t="s">
        <v>529</v>
      </c>
      <c r="AV134" s="179"/>
      <c r="AW134" s="179"/>
      <c r="AX134" s="181"/>
    </row>
    <row r="135" spans="1:50" ht="24.2" customHeight="1" x14ac:dyDescent="0.2">
      <c r="A135" s="1010"/>
      <c r="B135" s="225"/>
      <c r="C135" s="224"/>
      <c r="D135" s="225"/>
      <c r="E135" s="224"/>
      <c r="F135" s="286"/>
      <c r="G135" s="205"/>
      <c r="H135" s="110"/>
      <c r="I135" s="110"/>
      <c r="J135" s="110"/>
      <c r="K135" s="110"/>
      <c r="L135" s="110"/>
      <c r="M135" s="110"/>
      <c r="N135" s="110"/>
      <c r="O135" s="110"/>
      <c r="P135" s="110"/>
      <c r="Q135" s="110"/>
      <c r="R135" s="110"/>
      <c r="S135" s="110"/>
      <c r="T135" s="110"/>
      <c r="U135" s="110"/>
      <c r="V135" s="110"/>
      <c r="W135" s="110"/>
      <c r="X135" s="206"/>
      <c r="Y135" s="207" t="s">
        <v>54</v>
      </c>
      <c r="Z135" s="208"/>
      <c r="AA135" s="209"/>
      <c r="AB135" s="256" t="s">
        <v>479</v>
      </c>
      <c r="AC135" s="191"/>
      <c r="AD135" s="191"/>
      <c r="AE135" s="255">
        <v>60</v>
      </c>
      <c r="AF135" s="179"/>
      <c r="AG135" s="179"/>
      <c r="AH135" s="179"/>
      <c r="AI135" s="255">
        <v>60</v>
      </c>
      <c r="AJ135" s="179"/>
      <c r="AK135" s="179"/>
      <c r="AL135" s="179"/>
      <c r="AM135" s="255">
        <v>60</v>
      </c>
      <c r="AN135" s="179"/>
      <c r="AO135" s="179"/>
      <c r="AP135" s="179"/>
      <c r="AQ135" s="255">
        <v>60</v>
      </c>
      <c r="AR135" s="179"/>
      <c r="AS135" s="179"/>
      <c r="AT135" s="179"/>
      <c r="AU135" s="255" t="s">
        <v>529</v>
      </c>
      <c r="AV135" s="179"/>
      <c r="AW135" s="179"/>
      <c r="AX135" s="181"/>
    </row>
    <row r="136" spans="1:50" ht="18.8" hidden="1" customHeight="1" x14ac:dyDescent="0.2">
      <c r="A136" s="1010"/>
      <c r="B136" s="225"/>
      <c r="C136" s="224"/>
      <c r="D136" s="225"/>
      <c r="E136" s="224"/>
      <c r="F136" s="286"/>
      <c r="G136" s="281" t="s">
        <v>331</v>
      </c>
      <c r="H136" s="249"/>
      <c r="I136" s="249"/>
      <c r="J136" s="249"/>
      <c r="K136" s="249"/>
      <c r="L136" s="249"/>
      <c r="M136" s="249"/>
      <c r="N136" s="249"/>
      <c r="O136" s="249"/>
      <c r="P136" s="249"/>
      <c r="Q136" s="249"/>
      <c r="R136" s="249"/>
      <c r="S136" s="249"/>
      <c r="T136" s="249"/>
      <c r="U136" s="249"/>
      <c r="V136" s="249"/>
      <c r="W136" s="249"/>
      <c r="X136" s="250"/>
      <c r="Y136" s="282"/>
      <c r="Z136" s="283"/>
      <c r="AA136" s="284"/>
      <c r="AB136" s="248" t="s">
        <v>12</v>
      </c>
      <c r="AC136" s="249"/>
      <c r="AD136" s="250"/>
      <c r="AE136" s="247" t="s">
        <v>309</v>
      </c>
      <c r="AF136" s="247"/>
      <c r="AG136" s="247"/>
      <c r="AH136" s="247"/>
      <c r="AI136" s="247" t="s">
        <v>310</v>
      </c>
      <c r="AJ136" s="247"/>
      <c r="AK136" s="247"/>
      <c r="AL136" s="247"/>
      <c r="AM136" s="247" t="s">
        <v>316</v>
      </c>
      <c r="AN136" s="247"/>
      <c r="AO136" s="247"/>
      <c r="AP136" s="248"/>
      <c r="AQ136" s="248" t="s">
        <v>307</v>
      </c>
      <c r="AR136" s="249"/>
      <c r="AS136" s="249"/>
      <c r="AT136" s="250"/>
      <c r="AU136" s="251" t="s">
        <v>333</v>
      </c>
      <c r="AV136" s="251"/>
      <c r="AW136" s="251"/>
      <c r="AX136" s="252"/>
    </row>
    <row r="137" spans="1:50" ht="18.8" hidden="1" customHeight="1" x14ac:dyDescent="0.2">
      <c r="A137" s="1010"/>
      <c r="B137" s="225"/>
      <c r="C137" s="224"/>
      <c r="D137" s="225"/>
      <c r="E137" s="224"/>
      <c r="F137" s="286"/>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3"/>
      <c r="AR137" s="254"/>
      <c r="AS137" s="118" t="s">
        <v>308</v>
      </c>
      <c r="AT137" s="119"/>
      <c r="AU137" s="187"/>
      <c r="AV137" s="187"/>
      <c r="AW137" s="118" t="s">
        <v>297</v>
      </c>
      <c r="AX137" s="199"/>
    </row>
    <row r="138" spans="1:50" ht="39.799999999999997" hidden="1" customHeight="1" x14ac:dyDescent="0.2">
      <c r="A138" s="1010"/>
      <c r="B138" s="225"/>
      <c r="C138" s="224"/>
      <c r="D138" s="225"/>
      <c r="E138" s="224"/>
      <c r="F138" s="286"/>
      <c r="G138" s="200"/>
      <c r="H138" s="107"/>
      <c r="I138" s="107"/>
      <c r="J138" s="107"/>
      <c r="K138" s="107"/>
      <c r="L138" s="107"/>
      <c r="M138" s="107"/>
      <c r="N138" s="107"/>
      <c r="O138" s="107"/>
      <c r="P138" s="107"/>
      <c r="Q138" s="107"/>
      <c r="R138" s="107"/>
      <c r="S138" s="107"/>
      <c r="T138" s="107"/>
      <c r="U138" s="107"/>
      <c r="V138" s="107"/>
      <c r="W138" s="107"/>
      <c r="X138" s="201"/>
      <c r="Y138" s="188" t="s">
        <v>332</v>
      </c>
      <c r="Z138" s="189"/>
      <c r="AA138" s="190"/>
      <c r="AB138" s="289"/>
      <c r="AC138" s="177"/>
      <c r="AD138" s="177"/>
      <c r="AE138" s="255"/>
      <c r="AF138" s="179"/>
      <c r="AG138" s="179"/>
      <c r="AH138" s="179"/>
      <c r="AI138" s="255"/>
      <c r="AJ138" s="179"/>
      <c r="AK138" s="179"/>
      <c r="AL138" s="179"/>
      <c r="AM138" s="255"/>
      <c r="AN138" s="179"/>
      <c r="AO138" s="179"/>
      <c r="AP138" s="179"/>
      <c r="AQ138" s="255"/>
      <c r="AR138" s="179"/>
      <c r="AS138" s="179"/>
      <c r="AT138" s="179"/>
      <c r="AU138" s="255"/>
      <c r="AV138" s="179"/>
      <c r="AW138" s="179"/>
      <c r="AX138" s="181"/>
    </row>
    <row r="139" spans="1:50" ht="39.799999999999997" hidden="1" customHeight="1" x14ac:dyDescent="0.2">
      <c r="A139" s="1010"/>
      <c r="B139" s="225"/>
      <c r="C139" s="224"/>
      <c r="D139" s="225"/>
      <c r="E139" s="224"/>
      <c r="F139" s="286"/>
      <c r="G139" s="205"/>
      <c r="H139" s="110"/>
      <c r="I139" s="110"/>
      <c r="J139" s="110"/>
      <c r="K139" s="110"/>
      <c r="L139" s="110"/>
      <c r="M139" s="110"/>
      <c r="N139" s="110"/>
      <c r="O139" s="110"/>
      <c r="P139" s="110"/>
      <c r="Q139" s="110"/>
      <c r="R139" s="110"/>
      <c r="S139" s="110"/>
      <c r="T139" s="110"/>
      <c r="U139" s="110"/>
      <c r="V139" s="110"/>
      <c r="W139" s="110"/>
      <c r="X139" s="206"/>
      <c r="Y139" s="207" t="s">
        <v>54</v>
      </c>
      <c r="Z139" s="208"/>
      <c r="AA139" s="209"/>
      <c r="AB139" s="256"/>
      <c r="AC139" s="191"/>
      <c r="AD139" s="191"/>
      <c r="AE139" s="255"/>
      <c r="AF139" s="179"/>
      <c r="AG139" s="179"/>
      <c r="AH139" s="179"/>
      <c r="AI139" s="255"/>
      <c r="AJ139" s="179"/>
      <c r="AK139" s="179"/>
      <c r="AL139" s="179"/>
      <c r="AM139" s="255"/>
      <c r="AN139" s="179"/>
      <c r="AO139" s="179"/>
      <c r="AP139" s="179"/>
      <c r="AQ139" s="255"/>
      <c r="AR139" s="179"/>
      <c r="AS139" s="179"/>
      <c r="AT139" s="179"/>
      <c r="AU139" s="255"/>
      <c r="AV139" s="179"/>
      <c r="AW139" s="179"/>
      <c r="AX139" s="181"/>
    </row>
    <row r="140" spans="1:50" ht="18.8" hidden="1" customHeight="1" x14ac:dyDescent="0.2">
      <c r="A140" s="1010"/>
      <c r="B140" s="225"/>
      <c r="C140" s="224"/>
      <c r="D140" s="225"/>
      <c r="E140" s="224"/>
      <c r="F140" s="286"/>
      <c r="G140" s="281" t="s">
        <v>331</v>
      </c>
      <c r="H140" s="249"/>
      <c r="I140" s="249"/>
      <c r="J140" s="249"/>
      <c r="K140" s="249"/>
      <c r="L140" s="249"/>
      <c r="M140" s="249"/>
      <c r="N140" s="249"/>
      <c r="O140" s="249"/>
      <c r="P140" s="249"/>
      <c r="Q140" s="249"/>
      <c r="R140" s="249"/>
      <c r="S140" s="249"/>
      <c r="T140" s="249"/>
      <c r="U140" s="249"/>
      <c r="V140" s="249"/>
      <c r="W140" s="249"/>
      <c r="X140" s="250"/>
      <c r="Y140" s="282"/>
      <c r="Z140" s="283"/>
      <c r="AA140" s="284"/>
      <c r="AB140" s="248" t="s">
        <v>12</v>
      </c>
      <c r="AC140" s="249"/>
      <c r="AD140" s="250"/>
      <c r="AE140" s="247" t="s">
        <v>309</v>
      </c>
      <c r="AF140" s="247"/>
      <c r="AG140" s="247"/>
      <c r="AH140" s="247"/>
      <c r="AI140" s="247" t="s">
        <v>310</v>
      </c>
      <c r="AJ140" s="247"/>
      <c r="AK140" s="247"/>
      <c r="AL140" s="247"/>
      <c r="AM140" s="247" t="s">
        <v>316</v>
      </c>
      <c r="AN140" s="247"/>
      <c r="AO140" s="247"/>
      <c r="AP140" s="248"/>
      <c r="AQ140" s="248" t="s">
        <v>307</v>
      </c>
      <c r="AR140" s="249"/>
      <c r="AS140" s="249"/>
      <c r="AT140" s="250"/>
      <c r="AU140" s="251" t="s">
        <v>333</v>
      </c>
      <c r="AV140" s="251"/>
      <c r="AW140" s="251"/>
      <c r="AX140" s="252"/>
    </row>
    <row r="141" spans="1:50" ht="18.8" hidden="1" customHeight="1" x14ac:dyDescent="0.2">
      <c r="A141" s="1010"/>
      <c r="B141" s="225"/>
      <c r="C141" s="224"/>
      <c r="D141" s="225"/>
      <c r="E141" s="224"/>
      <c r="F141" s="286"/>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3"/>
      <c r="AR141" s="254"/>
      <c r="AS141" s="118" t="s">
        <v>308</v>
      </c>
      <c r="AT141" s="119"/>
      <c r="AU141" s="187"/>
      <c r="AV141" s="187"/>
      <c r="AW141" s="118" t="s">
        <v>297</v>
      </c>
      <c r="AX141" s="199"/>
    </row>
    <row r="142" spans="1:50" ht="39.799999999999997" hidden="1" customHeight="1" x14ac:dyDescent="0.2">
      <c r="A142" s="1010"/>
      <c r="B142" s="225"/>
      <c r="C142" s="224"/>
      <c r="D142" s="225"/>
      <c r="E142" s="224"/>
      <c r="F142" s="286"/>
      <c r="G142" s="200"/>
      <c r="H142" s="107"/>
      <c r="I142" s="107"/>
      <c r="J142" s="107"/>
      <c r="K142" s="107"/>
      <c r="L142" s="107"/>
      <c r="M142" s="107"/>
      <c r="N142" s="107"/>
      <c r="O142" s="107"/>
      <c r="P142" s="107"/>
      <c r="Q142" s="107"/>
      <c r="R142" s="107"/>
      <c r="S142" s="107"/>
      <c r="T142" s="107"/>
      <c r="U142" s="107"/>
      <c r="V142" s="107"/>
      <c r="W142" s="107"/>
      <c r="X142" s="201"/>
      <c r="Y142" s="188" t="s">
        <v>332</v>
      </c>
      <c r="Z142" s="189"/>
      <c r="AA142" s="190"/>
      <c r="AB142" s="289"/>
      <c r="AC142" s="177"/>
      <c r="AD142" s="177"/>
      <c r="AE142" s="255"/>
      <c r="AF142" s="179"/>
      <c r="AG142" s="179"/>
      <c r="AH142" s="179"/>
      <c r="AI142" s="255"/>
      <c r="AJ142" s="179"/>
      <c r="AK142" s="179"/>
      <c r="AL142" s="179"/>
      <c r="AM142" s="255"/>
      <c r="AN142" s="179"/>
      <c r="AO142" s="179"/>
      <c r="AP142" s="179"/>
      <c r="AQ142" s="255"/>
      <c r="AR142" s="179"/>
      <c r="AS142" s="179"/>
      <c r="AT142" s="179"/>
      <c r="AU142" s="255"/>
      <c r="AV142" s="179"/>
      <c r="AW142" s="179"/>
      <c r="AX142" s="181"/>
    </row>
    <row r="143" spans="1:50" ht="39.799999999999997" hidden="1" customHeight="1" x14ac:dyDescent="0.2">
      <c r="A143" s="1010"/>
      <c r="B143" s="225"/>
      <c r="C143" s="224"/>
      <c r="D143" s="225"/>
      <c r="E143" s="224"/>
      <c r="F143" s="286"/>
      <c r="G143" s="205"/>
      <c r="H143" s="110"/>
      <c r="I143" s="110"/>
      <c r="J143" s="110"/>
      <c r="K143" s="110"/>
      <c r="L143" s="110"/>
      <c r="M143" s="110"/>
      <c r="N143" s="110"/>
      <c r="O143" s="110"/>
      <c r="P143" s="110"/>
      <c r="Q143" s="110"/>
      <c r="R143" s="110"/>
      <c r="S143" s="110"/>
      <c r="T143" s="110"/>
      <c r="U143" s="110"/>
      <c r="V143" s="110"/>
      <c r="W143" s="110"/>
      <c r="X143" s="206"/>
      <c r="Y143" s="207" t="s">
        <v>54</v>
      </c>
      <c r="Z143" s="208"/>
      <c r="AA143" s="209"/>
      <c r="AB143" s="256"/>
      <c r="AC143" s="191"/>
      <c r="AD143" s="191"/>
      <c r="AE143" s="255"/>
      <c r="AF143" s="179"/>
      <c r="AG143" s="179"/>
      <c r="AH143" s="179"/>
      <c r="AI143" s="255"/>
      <c r="AJ143" s="179"/>
      <c r="AK143" s="179"/>
      <c r="AL143" s="179"/>
      <c r="AM143" s="255"/>
      <c r="AN143" s="179"/>
      <c r="AO143" s="179"/>
      <c r="AP143" s="179"/>
      <c r="AQ143" s="255"/>
      <c r="AR143" s="179"/>
      <c r="AS143" s="179"/>
      <c r="AT143" s="179"/>
      <c r="AU143" s="255"/>
      <c r="AV143" s="179"/>
      <c r="AW143" s="179"/>
      <c r="AX143" s="181"/>
    </row>
    <row r="144" spans="1:50" ht="18.8" hidden="1" customHeight="1" x14ac:dyDescent="0.2">
      <c r="A144" s="1010"/>
      <c r="B144" s="225"/>
      <c r="C144" s="224"/>
      <c r="D144" s="225"/>
      <c r="E144" s="224"/>
      <c r="F144" s="286"/>
      <c r="G144" s="281" t="s">
        <v>331</v>
      </c>
      <c r="H144" s="249"/>
      <c r="I144" s="249"/>
      <c r="J144" s="249"/>
      <c r="K144" s="249"/>
      <c r="L144" s="249"/>
      <c r="M144" s="249"/>
      <c r="N144" s="249"/>
      <c r="O144" s="249"/>
      <c r="P144" s="249"/>
      <c r="Q144" s="249"/>
      <c r="R144" s="249"/>
      <c r="S144" s="249"/>
      <c r="T144" s="249"/>
      <c r="U144" s="249"/>
      <c r="V144" s="249"/>
      <c r="W144" s="249"/>
      <c r="X144" s="250"/>
      <c r="Y144" s="282"/>
      <c r="Z144" s="283"/>
      <c r="AA144" s="284"/>
      <c r="AB144" s="248" t="s">
        <v>12</v>
      </c>
      <c r="AC144" s="249"/>
      <c r="AD144" s="250"/>
      <c r="AE144" s="247" t="s">
        <v>309</v>
      </c>
      <c r="AF144" s="247"/>
      <c r="AG144" s="247"/>
      <c r="AH144" s="247"/>
      <c r="AI144" s="247" t="s">
        <v>310</v>
      </c>
      <c r="AJ144" s="247"/>
      <c r="AK144" s="247"/>
      <c r="AL144" s="247"/>
      <c r="AM144" s="247" t="s">
        <v>316</v>
      </c>
      <c r="AN144" s="247"/>
      <c r="AO144" s="247"/>
      <c r="AP144" s="248"/>
      <c r="AQ144" s="248" t="s">
        <v>307</v>
      </c>
      <c r="AR144" s="249"/>
      <c r="AS144" s="249"/>
      <c r="AT144" s="250"/>
      <c r="AU144" s="251" t="s">
        <v>333</v>
      </c>
      <c r="AV144" s="251"/>
      <c r="AW144" s="251"/>
      <c r="AX144" s="252"/>
    </row>
    <row r="145" spans="1:50" ht="18.8" hidden="1" customHeight="1" x14ac:dyDescent="0.2">
      <c r="A145" s="1010"/>
      <c r="B145" s="225"/>
      <c r="C145" s="224"/>
      <c r="D145" s="225"/>
      <c r="E145" s="224"/>
      <c r="F145" s="286"/>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3"/>
      <c r="AR145" s="254"/>
      <c r="AS145" s="118" t="s">
        <v>308</v>
      </c>
      <c r="AT145" s="119"/>
      <c r="AU145" s="187"/>
      <c r="AV145" s="187"/>
      <c r="AW145" s="118" t="s">
        <v>297</v>
      </c>
      <c r="AX145" s="199"/>
    </row>
    <row r="146" spans="1:50" ht="39.799999999999997" hidden="1" customHeight="1" x14ac:dyDescent="0.2">
      <c r="A146" s="1010"/>
      <c r="B146" s="225"/>
      <c r="C146" s="224"/>
      <c r="D146" s="225"/>
      <c r="E146" s="224"/>
      <c r="F146" s="286"/>
      <c r="G146" s="200"/>
      <c r="H146" s="107"/>
      <c r="I146" s="107"/>
      <c r="J146" s="107"/>
      <c r="K146" s="107"/>
      <c r="L146" s="107"/>
      <c r="M146" s="107"/>
      <c r="N146" s="107"/>
      <c r="O146" s="107"/>
      <c r="P146" s="107"/>
      <c r="Q146" s="107"/>
      <c r="R146" s="107"/>
      <c r="S146" s="107"/>
      <c r="T146" s="107"/>
      <c r="U146" s="107"/>
      <c r="V146" s="107"/>
      <c r="W146" s="107"/>
      <c r="X146" s="201"/>
      <c r="Y146" s="188" t="s">
        <v>332</v>
      </c>
      <c r="Z146" s="189"/>
      <c r="AA146" s="190"/>
      <c r="AB146" s="289"/>
      <c r="AC146" s="177"/>
      <c r="AD146" s="177"/>
      <c r="AE146" s="255"/>
      <c r="AF146" s="179"/>
      <c r="AG146" s="179"/>
      <c r="AH146" s="179"/>
      <c r="AI146" s="255"/>
      <c r="AJ146" s="179"/>
      <c r="AK146" s="179"/>
      <c r="AL146" s="179"/>
      <c r="AM146" s="255"/>
      <c r="AN146" s="179"/>
      <c r="AO146" s="179"/>
      <c r="AP146" s="179"/>
      <c r="AQ146" s="255"/>
      <c r="AR146" s="179"/>
      <c r="AS146" s="179"/>
      <c r="AT146" s="179"/>
      <c r="AU146" s="255"/>
      <c r="AV146" s="179"/>
      <c r="AW146" s="179"/>
      <c r="AX146" s="181"/>
    </row>
    <row r="147" spans="1:50" ht="39.799999999999997" hidden="1" customHeight="1" x14ac:dyDescent="0.2">
      <c r="A147" s="1010"/>
      <c r="B147" s="225"/>
      <c r="C147" s="224"/>
      <c r="D147" s="225"/>
      <c r="E147" s="224"/>
      <c r="F147" s="286"/>
      <c r="G147" s="205"/>
      <c r="H147" s="110"/>
      <c r="I147" s="110"/>
      <c r="J147" s="110"/>
      <c r="K147" s="110"/>
      <c r="L147" s="110"/>
      <c r="M147" s="110"/>
      <c r="N147" s="110"/>
      <c r="O147" s="110"/>
      <c r="P147" s="110"/>
      <c r="Q147" s="110"/>
      <c r="R147" s="110"/>
      <c r="S147" s="110"/>
      <c r="T147" s="110"/>
      <c r="U147" s="110"/>
      <c r="V147" s="110"/>
      <c r="W147" s="110"/>
      <c r="X147" s="206"/>
      <c r="Y147" s="207" t="s">
        <v>54</v>
      </c>
      <c r="Z147" s="208"/>
      <c r="AA147" s="209"/>
      <c r="AB147" s="256"/>
      <c r="AC147" s="191"/>
      <c r="AD147" s="191"/>
      <c r="AE147" s="255"/>
      <c r="AF147" s="179"/>
      <c r="AG147" s="179"/>
      <c r="AH147" s="179"/>
      <c r="AI147" s="255"/>
      <c r="AJ147" s="179"/>
      <c r="AK147" s="179"/>
      <c r="AL147" s="179"/>
      <c r="AM147" s="255"/>
      <c r="AN147" s="179"/>
      <c r="AO147" s="179"/>
      <c r="AP147" s="179"/>
      <c r="AQ147" s="255"/>
      <c r="AR147" s="179"/>
      <c r="AS147" s="179"/>
      <c r="AT147" s="179"/>
      <c r="AU147" s="255"/>
      <c r="AV147" s="179"/>
      <c r="AW147" s="179"/>
      <c r="AX147" s="181"/>
    </row>
    <row r="148" spans="1:50" ht="18.8" hidden="1" customHeight="1" x14ac:dyDescent="0.2">
      <c r="A148" s="1010"/>
      <c r="B148" s="225"/>
      <c r="C148" s="224"/>
      <c r="D148" s="225"/>
      <c r="E148" s="224"/>
      <c r="F148" s="286"/>
      <c r="G148" s="281" t="s">
        <v>331</v>
      </c>
      <c r="H148" s="249"/>
      <c r="I148" s="249"/>
      <c r="J148" s="249"/>
      <c r="K148" s="249"/>
      <c r="L148" s="249"/>
      <c r="M148" s="249"/>
      <c r="N148" s="249"/>
      <c r="O148" s="249"/>
      <c r="P148" s="249"/>
      <c r="Q148" s="249"/>
      <c r="R148" s="249"/>
      <c r="S148" s="249"/>
      <c r="T148" s="249"/>
      <c r="U148" s="249"/>
      <c r="V148" s="249"/>
      <c r="W148" s="249"/>
      <c r="X148" s="250"/>
      <c r="Y148" s="282"/>
      <c r="Z148" s="283"/>
      <c r="AA148" s="284"/>
      <c r="AB148" s="248" t="s">
        <v>12</v>
      </c>
      <c r="AC148" s="249"/>
      <c r="AD148" s="250"/>
      <c r="AE148" s="247" t="s">
        <v>309</v>
      </c>
      <c r="AF148" s="247"/>
      <c r="AG148" s="247"/>
      <c r="AH148" s="247"/>
      <c r="AI148" s="247" t="s">
        <v>310</v>
      </c>
      <c r="AJ148" s="247"/>
      <c r="AK148" s="247"/>
      <c r="AL148" s="247"/>
      <c r="AM148" s="247" t="s">
        <v>316</v>
      </c>
      <c r="AN148" s="247"/>
      <c r="AO148" s="247"/>
      <c r="AP148" s="248"/>
      <c r="AQ148" s="248" t="s">
        <v>307</v>
      </c>
      <c r="AR148" s="249"/>
      <c r="AS148" s="249"/>
      <c r="AT148" s="250"/>
      <c r="AU148" s="251" t="s">
        <v>333</v>
      </c>
      <c r="AV148" s="251"/>
      <c r="AW148" s="251"/>
      <c r="AX148" s="252"/>
    </row>
    <row r="149" spans="1:50" ht="18.8" hidden="1" customHeight="1" x14ac:dyDescent="0.2">
      <c r="A149" s="1010"/>
      <c r="B149" s="225"/>
      <c r="C149" s="224"/>
      <c r="D149" s="225"/>
      <c r="E149" s="224"/>
      <c r="F149" s="286"/>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3"/>
      <c r="AR149" s="254"/>
      <c r="AS149" s="118" t="s">
        <v>308</v>
      </c>
      <c r="AT149" s="119"/>
      <c r="AU149" s="187"/>
      <c r="AV149" s="187"/>
      <c r="AW149" s="118" t="s">
        <v>297</v>
      </c>
      <c r="AX149" s="199"/>
    </row>
    <row r="150" spans="1:50" ht="39.799999999999997" hidden="1" customHeight="1" x14ac:dyDescent="0.2">
      <c r="A150" s="1010"/>
      <c r="B150" s="225"/>
      <c r="C150" s="224"/>
      <c r="D150" s="225"/>
      <c r="E150" s="224"/>
      <c r="F150" s="286"/>
      <c r="G150" s="200"/>
      <c r="H150" s="107"/>
      <c r="I150" s="107"/>
      <c r="J150" s="107"/>
      <c r="K150" s="107"/>
      <c r="L150" s="107"/>
      <c r="M150" s="107"/>
      <c r="N150" s="107"/>
      <c r="O150" s="107"/>
      <c r="P150" s="107"/>
      <c r="Q150" s="107"/>
      <c r="R150" s="107"/>
      <c r="S150" s="107"/>
      <c r="T150" s="107"/>
      <c r="U150" s="107"/>
      <c r="V150" s="107"/>
      <c r="W150" s="107"/>
      <c r="X150" s="201"/>
      <c r="Y150" s="188" t="s">
        <v>332</v>
      </c>
      <c r="Z150" s="189"/>
      <c r="AA150" s="190"/>
      <c r="AB150" s="289"/>
      <c r="AC150" s="177"/>
      <c r="AD150" s="177"/>
      <c r="AE150" s="255"/>
      <c r="AF150" s="179"/>
      <c r="AG150" s="179"/>
      <c r="AH150" s="179"/>
      <c r="AI150" s="255"/>
      <c r="AJ150" s="179"/>
      <c r="AK150" s="179"/>
      <c r="AL150" s="179"/>
      <c r="AM150" s="255"/>
      <c r="AN150" s="179"/>
      <c r="AO150" s="179"/>
      <c r="AP150" s="179"/>
      <c r="AQ150" s="255"/>
      <c r="AR150" s="179"/>
      <c r="AS150" s="179"/>
      <c r="AT150" s="179"/>
      <c r="AU150" s="255"/>
      <c r="AV150" s="179"/>
      <c r="AW150" s="179"/>
      <c r="AX150" s="181"/>
    </row>
    <row r="151" spans="1:50" ht="39.799999999999997" hidden="1" customHeight="1" x14ac:dyDescent="0.2">
      <c r="A151" s="1010"/>
      <c r="B151" s="225"/>
      <c r="C151" s="224"/>
      <c r="D151" s="225"/>
      <c r="E151" s="224"/>
      <c r="F151" s="286"/>
      <c r="G151" s="205"/>
      <c r="H151" s="110"/>
      <c r="I151" s="110"/>
      <c r="J151" s="110"/>
      <c r="K151" s="110"/>
      <c r="L151" s="110"/>
      <c r="M151" s="110"/>
      <c r="N151" s="110"/>
      <c r="O151" s="110"/>
      <c r="P151" s="110"/>
      <c r="Q151" s="110"/>
      <c r="R151" s="110"/>
      <c r="S151" s="110"/>
      <c r="T151" s="110"/>
      <c r="U151" s="110"/>
      <c r="V151" s="110"/>
      <c r="W151" s="110"/>
      <c r="X151" s="206"/>
      <c r="Y151" s="207" t="s">
        <v>54</v>
      </c>
      <c r="Z151" s="208"/>
      <c r="AA151" s="209"/>
      <c r="AB151" s="256"/>
      <c r="AC151" s="191"/>
      <c r="AD151" s="191"/>
      <c r="AE151" s="255"/>
      <c r="AF151" s="179"/>
      <c r="AG151" s="179"/>
      <c r="AH151" s="179"/>
      <c r="AI151" s="255"/>
      <c r="AJ151" s="179"/>
      <c r="AK151" s="179"/>
      <c r="AL151" s="179"/>
      <c r="AM151" s="255"/>
      <c r="AN151" s="179"/>
      <c r="AO151" s="179"/>
      <c r="AP151" s="179"/>
      <c r="AQ151" s="255"/>
      <c r="AR151" s="179"/>
      <c r="AS151" s="179"/>
      <c r="AT151" s="179"/>
      <c r="AU151" s="255"/>
      <c r="AV151" s="179"/>
      <c r="AW151" s="179"/>
      <c r="AX151" s="181"/>
    </row>
    <row r="152" spans="1:50" ht="22.7" hidden="1" customHeight="1" x14ac:dyDescent="0.2">
      <c r="A152" s="1010"/>
      <c r="B152" s="225"/>
      <c r="C152" s="224"/>
      <c r="D152" s="225"/>
      <c r="E152" s="224"/>
      <c r="F152" s="286"/>
      <c r="G152" s="244" t="s">
        <v>334</v>
      </c>
      <c r="H152" s="115"/>
      <c r="I152" s="115"/>
      <c r="J152" s="115"/>
      <c r="K152" s="115"/>
      <c r="L152" s="115"/>
      <c r="M152" s="115"/>
      <c r="N152" s="115"/>
      <c r="O152" s="115"/>
      <c r="P152" s="116"/>
      <c r="Q152" s="123" t="s">
        <v>401</v>
      </c>
      <c r="R152" s="115"/>
      <c r="S152" s="115"/>
      <c r="T152" s="115"/>
      <c r="U152" s="115"/>
      <c r="V152" s="115"/>
      <c r="W152" s="115"/>
      <c r="X152" s="115"/>
      <c r="Y152" s="115"/>
      <c r="Z152" s="115"/>
      <c r="AA152" s="115"/>
      <c r="AB152" s="245" t="s">
        <v>402</v>
      </c>
      <c r="AC152" s="115"/>
      <c r="AD152" s="116"/>
      <c r="AE152" s="123" t="s">
        <v>335</v>
      </c>
      <c r="AF152" s="115"/>
      <c r="AG152" s="115"/>
      <c r="AH152" s="115"/>
      <c r="AI152" s="115"/>
      <c r="AJ152" s="115"/>
      <c r="AK152" s="115"/>
      <c r="AL152" s="115"/>
      <c r="AM152" s="115"/>
      <c r="AN152" s="115"/>
      <c r="AO152" s="115"/>
      <c r="AP152" s="115"/>
      <c r="AQ152" s="115"/>
      <c r="AR152" s="115"/>
      <c r="AS152" s="115"/>
      <c r="AT152" s="115"/>
      <c r="AU152" s="115"/>
      <c r="AV152" s="115"/>
      <c r="AW152" s="115"/>
      <c r="AX152" s="562"/>
    </row>
    <row r="153" spans="1:50" ht="22.7" hidden="1" customHeight="1" x14ac:dyDescent="0.2">
      <c r="A153" s="1010"/>
      <c r="B153" s="225"/>
      <c r="C153" s="224"/>
      <c r="D153" s="225"/>
      <c r="E153" s="224"/>
      <c r="F153" s="286"/>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6"/>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9"/>
    </row>
    <row r="154" spans="1:50" ht="22.7" hidden="1" customHeight="1" x14ac:dyDescent="0.2">
      <c r="A154" s="1010"/>
      <c r="B154" s="225"/>
      <c r="C154" s="224"/>
      <c r="D154" s="225"/>
      <c r="E154" s="224"/>
      <c r="F154" s="286"/>
      <c r="G154" s="200"/>
      <c r="H154" s="107"/>
      <c r="I154" s="107"/>
      <c r="J154" s="107"/>
      <c r="K154" s="107"/>
      <c r="L154" s="107"/>
      <c r="M154" s="107"/>
      <c r="N154" s="107"/>
      <c r="O154" s="107"/>
      <c r="P154" s="201"/>
      <c r="Q154" s="106"/>
      <c r="R154" s="107"/>
      <c r="S154" s="107"/>
      <c r="T154" s="107"/>
      <c r="U154" s="107"/>
      <c r="V154" s="107"/>
      <c r="W154" s="107"/>
      <c r="X154" s="107"/>
      <c r="Y154" s="107"/>
      <c r="Z154" s="107"/>
      <c r="AA154" s="1012"/>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7" hidden="1" customHeight="1" x14ac:dyDescent="0.2">
      <c r="A155" s="1010"/>
      <c r="B155" s="225"/>
      <c r="C155" s="224"/>
      <c r="D155" s="225"/>
      <c r="E155" s="224"/>
      <c r="F155" s="286"/>
      <c r="G155" s="202"/>
      <c r="H155" s="203"/>
      <c r="I155" s="203"/>
      <c r="J155" s="203"/>
      <c r="K155" s="203"/>
      <c r="L155" s="203"/>
      <c r="M155" s="203"/>
      <c r="N155" s="203"/>
      <c r="O155" s="203"/>
      <c r="P155" s="204"/>
      <c r="Q155" s="772"/>
      <c r="R155" s="203"/>
      <c r="S155" s="203"/>
      <c r="T155" s="203"/>
      <c r="U155" s="203"/>
      <c r="V155" s="203"/>
      <c r="W155" s="203"/>
      <c r="X155" s="203"/>
      <c r="Y155" s="203"/>
      <c r="Z155" s="203"/>
      <c r="AA155" s="1013"/>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5" hidden="1" customHeight="1" x14ac:dyDescent="0.2">
      <c r="A156" s="1010"/>
      <c r="B156" s="225"/>
      <c r="C156" s="224"/>
      <c r="D156" s="225"/>
      <c r="E156" s="224"/>
      <c r="F156" s="286"/>
      <c r="G156" s="202"/>
      <c r="H156" s="203"/>
      <c r="I156" s="203"/>
      <c r="J156" s="203"/>
      <c r="K156" s="203"/>
      <c r="L156" s="203"/>
      <c r="M156" s="203"/>
      <c r="N156" s="203"/>
      <c r="O156" s="203"/>
      <c r="P156" s="204"/>
      <c r="Q156" s="772"/>
      <c r="R156" s="203"/>
      <c r="S156" s="203"/>
      <c r="T156" s="203"/>
      <c r="U156" s="203"/>
      <c r="V156" s="203"/>
      <c r="W156" s="203"/>
      <c r="X156" s="203"/>
      <c r="Y156" s="203"/>
      <c r="Z156" s="203"/>
      <c r="AA156" s="1013"/>
      <c r="AB156" s="234"/>
      <c r="AC156" s="235"/>
      <c r="AD156" s="235"/>
      <c r="AE156" s="240" t="s">
        <v>336</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7" hidden="1" customHeight="1" x14ac:dyDescent="0.2">
      <c r="A157" s="1010"/>
      <c r="B157" s="225"/>
      <c r="C157" s="224"/>
      <c r="D157" s="225"/>
      <c r="E157" s="224"/>
      <c r="F157" s="286"/>
      <c r="G157" s="202"/>
      <c r="H157" s="203"/>
      <c r="I157" s="203"/>
      <c r="J157" s="203"/>
      <c r="K157" s="203"/>
      <c r="L157" s="203"/>
      <c r="M157" s="203"/>
      <c r="N157" s="203"/>
      <c r="O157" s="203"/>
      <c r="P157" s="204"/>
      <c r="Q157" s="772"/>
      <c r="R157" s="203"/>
      <c r="S157" s="203"/>
      <c r="T157" s="203"/>
      <c r="U157" s="203"/>
      <c r="V157" s="203"/>
      <c r="W157" s="203"/>
      <c r="X157" s="203"/>
      <c r="Y157" s="203"/>
      <c r="Z157" s="203"/>
      <c r="AA157" s="1013"/>
      <c r="AB157" s="234"/>
      <c r="AC157" s="235"/>
      <c r="AD157" s="235"/>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7" hidden="1" customHeight="1" x14ac:dyDescent="0.2">
      <c r="A158" s="1010"/>
      <c r="B158" s="225"/>
      <c r="C158" s="224"/>
      <c r="D158" s="225"/>
      <c r="E158" s="224"/>
      <c r="F158" s="286"/>
      <c r="G158" s="205"/>
      <c r="H158" s="110"/>
      <c r="I158" s="110"/>
      <c r="J158" s="110"/>
      <c r="K158" s="110"/>
      <c r="L158" s="110"/>
      <c r="M158" s="110"/>
      <c r="N158" s="110"/>
      <c r="O158" s="110"/>
      <c r="P158" s="206"/>
      <c r="Q158" s="109"/>
      <c r="R158" s="110"/>
      <c r="S158" s="110"/>
      <c r="T158" s="110"/>
      <c r="U158" s="110"/>
      <c r="V158" s="110"/>
      <c r="W158" s="110"/>
      <c r="X158" s="110"/>
      <c r="Y158" s="110"/>
      <c r="Z158" s="110"/>
      <c r="AA158" s="1014"/>
      <c r="AB158" s="236"/>
      <c r="AC158" s="237"/>
      <c r="AD158" s="237"/>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7" hidden="1" customHeight="1" x14ac:dyDescent="0.2">
      <c r="A159" s="1010"/>
      <c r="B159" s="225"/>
      <c r="C159" s="224"/>
      <c r="D159" s="225"/>
      <c r="E159" s="224"/>
      <c r="F159" s="286"/>
      <c r="G159" s="244" t="s">
        <v>334</v>
      </c>
      <c r="H159" s="115"/>
      <c r="I159" s="115"/>
      <c r="J159" s="115"/>
      <c r="K159" s="115"/>
      <c r="L159" s="115"/>
      <c r="M159" s="115"/>
      <c r="N159" s="115"/>
      <c r="O159" s="115"/>
      <c r="P159" s="116"/>
      <c r="Q159" s="123" t="s">
        <v>401</v>
      </c>
      <c r="R159" s="115"/>
      <c r="S159" s="115"/>
      <c r="T159" s="115"/>
      <c r="U159" s="115"/>
      <c r="V159" s="115"/>
      <c r="W159" s="115"/>
      <c r="X159" s="115"/>
      <c r="Y159" s="115"/>
      <c r="Z159" s="115"/>
      <c r="AA159" s="115"/>
      <c r="AB159" s="245" t="s">
        <v>402</v>
      </c>
      <c r="AC159" s="115"/>
      <c r="AD159" s="116"/>
      <c r="AE159" s="228" t="s">
        <v>335</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7" hidden="1" customHeight="1" x14ac:dyDescent="0.2">
      <c r="A160" s="1010"/>
      <c r="B160" s="225"/>
      <c r="C160" s="224"/>
      <c r="D160" s="225"/>
      <c r="E160" s="224"/>
      <c r="F160" s="286"/>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6"/>
      <c r="AC160" s="118"/>
      <c r="AD160" s="119"/>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7" hidden="1" customHeight="1" x14ac:dyDescent="0.2">
      <c r="A161" s="1010"/>
      <c r="B161" s="225"/>
      <c r="C161" s="224"/>
      <c r="D161" s="225"/>
      <c r="E161" s="224"/>
      <c r="F161" s="286"/>
      <c r="G161" s="200"/>
      <c r="H161" s="107"/>
      <c r="I161" s="107"/>
      <c r="J161" s="107"/>
      <c r="K161" s="107"/>
      <c r="L161" s="107"/>
      <c r="M161" s="107"/>
      <c r="N161" s="107"/>
      <c r="O161" s="107"/>
      <c r="P161" s="201"/>
      <c r="Q161" s="106"/>
      <c r="R161" s="107"/>
      <c r="S161" s="107"/>
      <c r="T161" s="107"/>
      <c r="U161" s="107"/>
      <c r="V161" s="107"/>
      <c r="W161" s="107"/>
      <c r="X161" s="107"/>
      <c r="Y161" s="107"/>
      <c r="Z161" s="107"/>
      <c r="AA161" s="1012"/>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7" hidden="1" customHeight="1" x14ac:dyDescent="0.2">
      <c r="A162" s="1010"/>
      <c r="B162" s="225"/>
      <c r="C162" s="224"/>
      <c r="D162" s="225"/>
      <c r="E162" s="224"/>
      <c r="F162" s="286"/>
      <c r="G162" s="202"/>
      <c r="H162" s="203"/>
      <c r="I162" s="203"/>
      <c r="J162" s="203"/>
      <c r="K162" s="203"/>
      <c r="L162" s="203"/>
      <c r="M162" s="203"/>
      <c r="N162" s="203"/>
      <c r="O162" s="203"/>
      <c r="P162" s="204"/>
      <c r="Q162" s="772"/>
      <c r="R162" s="203"/>
      <c r="S162" s="203"/>
      <c r="T162" s="203"/>
      <c r="U162" s="203"/>
      <c r="V162" s="203"/>
      <c r="W162" s="203"/>
      <c r="X162" s="203"/>
      <c r="Y162" s="203"/>
      <c r="Z162" s="203"/>
      <c r="AA162" s="1013"/>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5" hidden="1" customHeight="1" x14ac:dyDescent="0.2">
      <c r="A163" s="1010"/>
      <c r="B163" s="225"/>
      <c r="C163" s="224"/>
      <c r="D163" s="225"/>
      <c r="E163" s="224"/>
      <c r="F163" s="286"/>
      <c r="G163" s="202"/>
      <c r="H163" s="203"/>
      <c r="I163" s="203"/>
      <c r="J163" s="203"/>
      <c r="K163" s="203"/>
      <c r="L163" s="203"/>
      <c r="M163" s="203"/>
      <c r="N163" s="203"/>
      <c r="O163" s="203"/>
      <c r="P163" s="204"/>
      <c r="Q163" s="772"/>
      <c r="R163" s="203"/>
      <c r="S163" s="203"/>
      <c r="T163" s="203"/>
      <c r="U163" s="203"/>
      <c r="V163" s="203"/>
      <c r="W163" s="203"/>
      <c r="X163" s="203"/>
      <c r="Y163" s="203"/>
      <c r="Z163" s="203"/>
      <c r="AA163" s="1013"/>
      <c r="AB163" s="234"/>
      <c r="AC163" s="235"/>
      <c r="AD163" s="235"/>
      <c r="AE163" s="240" t="s">
        <v>336</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7" hidden="1" customHeight="1" x14ac:dyDescent="0.2">
      <c r="A164" s="1010"/>
      <c r="B164" s="225"/>
      <c r="C164" s="224"/>
      <c r="D164" s="225"/>
      <c r="E164" s="224"/>
      <c r="F164" s="286"/>
      <c r="G164" s="202"/>
      <c r="H164" s="203"/>
      <c r="I164" s="203"/>
      <c r="J164" s="203"/>
      <c r="K164" s="203"/>
      <c r="L164" s="203"/>
      <c r="M164" s="203"/>
      <c r="N164" s="203"/>
      <c r="O164" s="203"/>
      <c r="P164" s="204"/>
      <c r="Q164" s="772"/>
      <c r="R164" s="203"/>
      <c r="S164" s="203"/>
      <c r="T164" s="203"/>
      <c r="U164" s="203"/>
      <c r="V164" s="203"/>
      <c r="W164" s="203"/>
      <c r="X164" s="203"/>
      <c r="Y164" s="203"/>
      <c r="Z164" s="203"/>
      <c r="AA164" s="1013"/>
      <c r="AB164" s="234"/>
      <c r="AC164" s="235"/>
      <c r="AD164" s="235"/>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7" hidden="1" customHeight="1" x14ac:dyDescent="0.2">
      <c r="A165" s="1010"/>
      <c r="B165" s="225"/>
      <c r="C165" s="224"/>
      <c r="D165" s="225"/>
      <c r="E165" s="224"/>
      <c r="F165" s="286"/>
      <c r="G165" s="205"/>
      <c r="H165" s="110"/>
      <c r="I165" s="110"/>
      <c r="J165" s="110"/>
      <c r="K165" s="110"/>
      <c r="L165" s="110"/>
      <c r="M165" s="110"/>
      <c r="N165" s="110"/>
      <c r="O165" s="110"/>
      <c r="P165" s="206"/>
      <c r="Q165" s="109"/>
      <c r="R165" s="110"/>
      <c r="S165" s="110"/>
      <c r="T165" s="110"/>
      <c r="U165" s="110"/>
      <c r="V165" s="110"/>
      <c r="W165" s="110"/>
      <c r="X165" s="110"/>
      <c r="Y165" s="110"/>
      <c r="Z165" s="110"/>
      <c r="AA165" s="1014"/>
      <c r="AB165" s="236"/>
      <c r="AC165" s="237"/>
      <c r="AD165" s="237"/>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7" hidden="1" customHeight="1" x14ac:dyDescent="0.2">
      <c r="A166" s="1010"/>
      <c r="B166" s="225"/>
      <c r="C166" s="224"/>
      <c r="D166" s="225"/>
      <c r="E166" s="224"/>
      <c r="F166" s="286"/>
      <c r="G166" s="244" t="s">
        <v>334</v>
      </c>
      <c r="H166" s="115"/>
      <c r="I166" s="115"/>
      <c r="J166" s="115"/>
      <c r="K166" s="115"/>
      <c r="L166" s="115"/>
      <c r="M166" s="115"/>
      <c r="N166" s="115"/>
      <c r="O166" s="115"/>
      <c r="P166" s="116"/>
      <c r="Q166" s="123" t="s">
        <v>401</v>
      </c>
      <c r="R166" s="115"/>
      <c r="S166" s="115"/>
      <c r="T166" s="115"/>
      <c r="U166" s="115"/>
      <c r="V166" s="115"/>
      <c r="W166" s="115"/>
      <c r="X166" s="115"/>
      <c r="Y166" s="115"/>
      <c r="Z166" s="115"/>
      <c r="AA166" s="115"/>
      <c r="AB166" s="245" t="s">
        <v>402</v>
      </c>
      <c r="AC166" s="115"/>
      <c r="AD166" s="116"/>
      <c r="AE166" s="228" t="s">
        <v>335</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7" hidden="1" customHeight="1" x14ac:dyDescent="0.2">
      <c r="A167" s="1010"/>
      <c r="B167" s="225"/>
      <c r="C167" s="224"/>
      <c r="D167" s="225"/>
      <c r="E167" s="224"/>
      <c r="F167" s="286"/>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6"/>
      <c r="AC167" s="118"/>
      <c r="AD167" s="119"/>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7" hidden="1" customHeight="1" x14ac:dyDescent="0.2">
      <c r="A168" s="1010"/>
      <c r="B168" s="225"/>
      <c r="C168" s="224"/>
      <c r="D168" s="225"/>
      <c r="E168" s="224"/>
      <c r="F168" s="286"/>
      <c r="G168" s="200"/>
      <c r="H168" s="107"/>
      <c r="I168" s="107"/>
      <c r="J168" s="107"/>
      <c r="K168" s="107"/>
      <c r="L168" s="107"/>
      <c r="M168" s="107"/>
      <c r="N168" s="107"/>
      <c r="O168" s="107"/>
      <c r="P168" s="201"/>
      <c r="Q168" s="106"/>
      <c r="R168" s="107"/>
      <c r="S168" s="107"/>
      <c r="T168" s="107"/>
      <c r="U168" s="107"/>
      <c r="V168" s="107"/>
      <c r="W168" s="107"/>
      <c r="X168" s="107"/>
      <c r="Y168" s="107"/>
      <c r="Z168" s="107"/>
      <c r="AA168" s="1012"/>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7" hidden="1" customHeight="1" x14ac:dyDescent="0.2">
      <c r="A169" s="1010"/>
      <c r="B169" s="225"/>
      <c r="C169" s="224"/>
      <c r="D169" s="225"/>
      <c r="E169" s="224"/>
      <c r="F169" s="286"/>
      <c r="G169" s="202"/>
      <c r="H169" s="203"/>
      <c r="I169" s="203"/>
      <c r="J169" s="203"/>
      <c r="K169" s="203"/>
      <c r="L169" s="203"/>
      <c r="M169" s="203"/>
      <c r="N169" s="203"/>
      <c r="O169" s="203"/>
      <c r="P169" s="204"/>
      <c r="Q169" s="772"/>
      <c r="R169" s="203"/>
      <c r="S169" s="203"/>
      <c r="T169" s="203"/>
      <c r="U169" s="203"/>
      <c r="V169" s="203"/>
      <c r="W169" s="203"/>
      <c r="X169" s="203"/>
      <c r="Y169" s="203"/>
      <c r="Z169" s="203"/>
      <c r="AA169" s="1013"/>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5" hidden="1" customHeight="1" x14ac:dyDescent="0.2">
      <c r="A170" s="1010"/>
      <c r="B170" s="225"/>
      <c r="C170" s="224"/>
      <c r="D170" s="225"/>
      <c r="E170" s="224"/>
      <c r="F170" s="286"/>
      <c r="G170" s="202"/>
      <c r="H170" s="203"/>
      <c r="I170" s="203"/>
      <c r="J170" s="203"/>
      <c r="K170" s="203"/>
      <c r="L170" s="203"/>
      <c r="M170" s="203"/>
      <c r="N170" s="203"/>
      <c r="O170" s="203"/>
      <c r="P170" s="204"/>
      <c r="Q170" s="772"/>
      <c r="R170" s="203"/>
      <c r="S170" s="203"/>
      <c r="T170" s="203"/>
      <c r="U170" s="203"/>
      <c r="V170" s="203"/>
      <c r="W170" s="203"/>
      <c r="X170" s="203"/>
      <c r="Y170" s="203"/>
      <c r="Z170" s="203"/>
      <c r="AA170" s="1013"/>
      <c r="AB170" s="234"/>
      <c r="AC170" s="235"/>
      <c r="AD170" s="235"/>
      <c r="AE170" s="240" t="s">
        <v>336</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7" hidden="1" customHeight="1" x14ac:dyDescent="0.2">
      <c r="A171" s="1010"/>
      <c r="B171" s="225"/>
      <c r="C171" s="224"/>
      <c r="D171" s="225"/>
      <c r="E171" s="224"/>
      <c r="F171" s="286"/>
      <c r="G171" s="202"/>
      <c r="H171" s="203"/>
      <c r="I171" s="203"/>
      <c r="J171" s="203"/>
      <c r="K171" s="203"/>
      <c r="L171" s="203"/>
      <c r="M171" s="203"/>
      <c r="N171" s="203"/>
      <c r="O171" s="203"/>
      <c r="P171" s="204"/>
      <c r="Q171" s="772"/>
      <c r="R171" s="203"/>
      <c r="S171" s="203"/>
      <c r="T171" s="203"/>
      <c r="U171" s="203"/>
      <c r="V171" s="203"/>
      <c r="W171" s="203"/>
      <c r="X171" s="203"/>
      <c r="Y171" s="203"/>
      <c r="Z171" s="203"/>
      <c r="AA171" s="1013"/>
      <c r="AB171" s="234"/>
      <c r="AC171" s="235"/>
      <c r="AD171" s="235"/>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7" hidden="1" customHeight="1" x14ac:dyDescent="0.2">
      <c r="A172" s="1010"/>
      <c r="B172" s="225"/>
      <c r="C172" s="224"/>
      <c r="D172" s="225"/>
      <c r="E172" s="224"/>
      <c r="F172" s="286"/>
      <c r="G172" s="205"/>
      <c r="H172" s="110"/>
      <c r="I172" s="110"/>
      <c r="J172" s="110"/>
      <c r="K172" s="110"/>
      <c r="L172" s="110"/>
      <c r="M172" s="110"/>
      <c r="N172" s="110"/>
      <c r="O172" s="110"/>
      <c r="P172" s="206"/>
      <c r="Q172" s="109"/>
      <c r="R172" s="110"/>
      <c r="S172" s="110"/>
      <c r="T172" s="110"/>
      <c r="U172" s="110"/>
      <c r="V172" s="110"/>
      <c r="W172" s="110"/>
      <c r="X172" s="110"/>
      <c r="Y172" s="110"/>
      <c r="Z172" s="110"/>
      <c r="AA172" s="1014"/>
      <c r="AB172" s="236"/>
      <c r="AC172" s="237"/>
      <c r="AD172" s="237"/>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7" hidden="1" customHeight="1" x14ac:dyDescent="0.2">
      <c r="A173" s="1010"/>
      <c r="B173" s="225"/>
      <c r="C173" s="224"/>
      <c r="D173" s="225"/>
      <c r="E173" s="224"/>
      <c r="F173" s="286"/>
      <c r="G173" s="244" t="s">
        <v>334</v>
      </c>
      <c r="H173" s="115"/>
      <c r="I173" s="115"/>
      <c r="J173" s="115"/>
      <c r="K173" s="115"/>
      <c r="L173" s="115"/>
      <c r="M173" s="115"/>
      <c r="N173" s="115"/>
      <c r="O173" s="115"/>
      <c r="P173" s="116"/>
      <c r="Q173" s="123" t="s">
        <v>401</v>
      </c>
      <c r="R173" s="115"/>
      <c r="S173" s="115"/>
      <c r="T173" s="115"/>
      <c r="U173" s="115"/>
      <c r="V173" s="115"/>
      <c r="W173" s="115"/>
      <c r="X173" s="115"/>
      <c r="Y173" s="115"/>
      <c r="Z173" s="115"/>
      <c r="AA173" s="115"/>
      <c r="AB173" s="245" t="s">
        <v>402</v>
      </c>
      <c r="AC173" s="115"/>
      <c r="AD173" s="116"/>
      <c r="AE173" s="228" t="s">
        <v>335</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7" hidden="1" customHeight="1" x14ac:dyDescent="0.2">
      <c r="A174" s="1010"/>
      <c r="B174" s="225"/>
      <c r="C174" s="224"/>
      <c r="D174" s="225"/>
      <c r="E174" s="224"/>
      <c r="F174" s="286"/>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6"/>
      <c r="AC174" s="118"/>
      <c r="AD174" s="119"/>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7" hidden="1" customHeight="1" x14ac:dyDescent="0.2">
      <c r="A175" s="1010"/>
      <c r="B175" s="225"/>
      <c r="C175" s="224"/>
      <c r="D175" s="225"/>
      <c r="E175" s="224"/>
      <c r="F175" s="286"/>
      <c r="G175" s="200"/>
      <c r="H175" s="107"/>
      <c r="I175" s="107"/>
      <c r="J175" s="107"/>
      <c r="K175" s="107"/>
      <c r="L175" s="107"/>
      <c r="M175" s="107"/>
      <c r="N175" s="107"/>
      <c r="O175" s="107"/>
      <c r="P175" s="201"/>
      <c r="Q175" s="106"/>
      <c r="R175" s="107"/>
      <c r="S175" s="107"/>
      <c r="T175" s="107"/>
      <c r="U175" s="107"/>
      <c r="V175" s="107"/>
      <c r="W175" s="107"/>
      <c r="X175" s="107"/>
      <c r="Y175" s="107"/>
      <c r="Z175" s="107"/>
      <c r="AA175" s="1012"/>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7" hidden="1" customHeight="1" x14ac:dyDescent="0.2">
      <c r="A176" s="1010"/>
      <c r="B176" s="225"/>
      <c r="C176" s="224"/>
      <c r="D176" s="225"/>
      <c r="E176" s="224"/>
      <c r="F176" s="286"/>
      <c r="G176" s="202"/>
      <c r="H176" s="203"/>
      <c r="I176" s="203"/>
      <c r="J176" s="203"/>
      <c r="K176" s="203"/>
      <c r="L176" s="203"/>
      <c r="M176" s="203"/>
      <c r="N176" s="203"/>
      <c r="O176" s="203"/>
      <c r="P176" s="204"/>
      <c r="Q176" s="772"/>
      <c r="R176" s="203"/>
      <c r="S176" s="203"/>
      <c r="T176" s="203"/>
      <c r="U176" s="203"/>
      <c r="V176" s="203"/>
      <c r="W176" s="203"/>
      <c r="X176" s="203"/>
      <c r="Y176" s="203"/>
      <c r="Z176" s="203"/>
      <c r="AA176" s="1013"/>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5" hidden="1" customHeight="1" x14ac:dyDescent="0.2">
      <c r="A177" s="1010"/>
      <c r="B177" s="225"/>
      <c r="C177" s="224"/>
      <c r="D177" s="225"/>
      <c r="E177" s="224"/>
      <c r="F177" s="286"/>
      <c r="G177" s="202"/>
      <c r="H177" s="203"/>
      <c r="I177" s="203"/>
      <c r="J177" s="203"/>
      <c r="K177" s="203"/>
      <c r="L177" s="203"/>
      <c r="M177" s="203"/>
      <c r="N177" s="203"/>
      <c r="O177" s="203"/>
      <c r="P177" s="204"/>
      <c r="Q177" s="772"/>
      <c r="R177" s="203"/>
      <c r="S177" s="203"/>
      <c r="T177" s="203"/>
      <c r="U177" s="203"/>
      <c r="V177" s="203"/>
      <c r="W177" s="203"/>
      <c r="X177" s="203"/>
      <c r="Y177" s="203"/>
      <c r="Z177" s="203"/>
      <c r="AA177" s="1013"/>
      <c r="AB177" s="234"/>
      <c r="AC177" s="235"/>
      <c r="AD177" s="235"/>
      <c r="AE177" s="240" t="s">
        <v>336</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7" hidden="1" customHeight="1" x14ac:dyDescent="0.2">
      <c r="A178" s="1010"/>
      <c r="B178" s="225"/>
      <c r="C178" s="224"/>
      <c r="D178" s="225"/>
      <c r="E178" s="224"/>
      <c r="F178" s="286"/>
      <c r="G178" s="202"/>
      <c r="H178" s="203"/>
      <c r="I178" s="203"/>
      <c r="J178" s="203"/>
      <c r="K178" s="203"/>
      <c r="L178" s="203"/>
      <c r="M178" s="203"/>
      <c r="N178" s="203"/>
      <c r="O178" s="203"/>
      <c r="P178" s="204"/>
      <c r="Q178" s="772"/>
      <c r="R178" s="203"/>
      <c r="S178" s="203"/>
      <c r="T178" s="203"/>
      <c r="U178" s="203"/>
      <c r="V178" s="203"/>
      <c r="W178" s="203"/>
      <c r="X178" s="203"/>
      <c r="Y178" s="203"/>
      <c r="Z178" s="203"/>
      <c r="AA178" s="1013"/>
      <c r="AB178" s="234"/>
      <c r="AC178" s="235"/>
      <c r="AD178" s="235"/>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7" hidden="1" customHeight="1" x14ac:dyDescent="0.2">
      <c r="A179" s="1010"/>
      <c r="B179" s="225"/>
      <c r="C179" s="224"/>
      <c r="D179" s="225"/>
      <c r="E179" s="224"/>
      <c r="F179" s="286"/>
      <c r="G179" s="205"/>
      <c r="H179" s="110"/>
      <c r="I179" s="110"/>
      <c r="J179" s="110"/>
      <c r="K179" s="110"/>
      <c r="L179" s="110"/>
      <c r="M179" s="110"/>
      <c r="N179" s="110"/>
      <c r="O179" s="110"/>
      <c r="P179" s="206"/>
      <c r="Q179" s="109"/>
      <c r="R179" s="110"/>
      <c r="S179" s="110"/>
      <c r="T179" s="110"/>
      <c r="U179" s="110"/>
      <c r="V179" s="110"/>
      <c r="W179" s="110"/>
      <c r="X179" s="110"/>
      <c r="Y179" s="110"/>
      <c r="Z179" s="110"/>
      <c r="AA179" s="1014"/>
      <c r="AB179" s="236"/>
      <c r="AC179" s="237"/>
      <c r="AD179" s="237"/>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7" hidden="1" customHeight="1" x14ac:dyDescent="0.2">
      <c r="A180" s="1010"/>
      <c r="B180" s="225"/>
      <c r="C180" s="224"/>
      <c r="D180" s="225"/>
      <c r="E180" s="224"/>
      <c r="F180" s="286"/>
      <c r="G180" s="244" t="s">
        <v>334</v>
      </c>
      <c r="H180" s="115"/>
      <c r="I180" s="115"/>
      <c r="J180" s="115"/>
      <c r="K180" s="115"/>
      <c r="L180" s="115"/>
      <c r="M180" s="115"/>
      <c r="N180" s="115"/>
      <c r="O180" s="115"/>
      <c r="P180" s="116"/>
      <c r="Q180" s="123" t="s">
        <v>401</v>
      </c>
      <c r="R180" s="115"/>
      <c r="S180" s="115"/>
      <c r="T180" s="115"/>
      <c r="U180" s="115"/>
      <c r="V180" s="115"/>
      <c r="W180" s="115"/>
      <c r="X180" s="115"/>
      <c r="Y180" s="115"/>
      <c r="Z180" s="115"/>
      <c r="AA180" s="115"/>
      <c r="AB180" s="245" t="s">
        <v>402</v>
      </c>
      <c r="AC180" s="115"/>
      <c r="AD180" s="116"/>
      <c r="AE180" s="228" t="s">
        <v>335</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7" hidden="1" customHeight="1" x14ac:dyDescent="0.2">
      <c r="A181" s="1010"/>
      <c r="B181" s="225"/>
      <c r="C181" s="224"/>
      <c r="D181" s="225"/>
      <c r="E181" s="224"/>
      <c r="F181" s="286"/>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6"/>
      <c r="AC181" s="118"/>
      <c r="AD181" s="119"/>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7" hidden="1" customHeight="1" x14ac:dyDescent="0.2">
      <c r="A182" s="1010"/>
      <c r="B182" s="225"/>
      <c r="C182" s="224"/>
      <c r="D182" s="225"/>
      <c r="E182" s="224"/>
      <c r="F182" s="286"/>
      <c r="G182" s="200"/>
      <c r="H182" s="107"/>
      <c r="I182" s="107"/>
      <c r="J182" s="107"/>
      <c r="K182" s="107"/>
      <c r="L182" s="107"/>
      <c r="M182" s="107"/>
      <c r="N182" s="107"/>
      <c r="O182" s="107"/>
      <c r="P182" s="201"/>
      <c r="Q182" s="106"/>
      <c r="R182" s="107"/>
      <c r="S182" s="107"/>
      <c r="T182" s="107"/>
      <c r="U182" s="107"/>
      <c r="V182" s="107"/>
      <c r="W182" s="107"/>
      <c r="X182" s="107"/>
      <c r="Y182" s="107"/>
      <c r="Z182" s="107"/>
      <c r="AA182" s="1012"/>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7" hidden="1" customHeight="1" x14ac:dyDescent="0.2">
      <c r="A183" s="1010"/>
      <c r="B183" s="225"/>
      <c r="C183" s="224"/>
      <c r="D183" s="225"/>
      <c r="E183" s="224"/>
      <c r="F183" s="286"/>
      <c r="G183" s="202"/>
      <c r="H183" s="203"/>
      <c r="I183" s="203"/>
      <c r="J183" s="203"/>
      <c r="K183" s="203"/>
      <c r="L183" s="203"/>
      <c r="M183" s="203"/>
      <c r="N183" s="203"/>
      <c r="O183" s="203"/>
      <c r="P183" s="204"/>
      <c r="Q183" s="772"/>
      <c r="R183" s="203"/>
      <c r="S183" s="203"/>
      <c r="T183" s="203"/>
      <c r="U183" s="203"/>
      <c r="V183" s="203"/>
      <c r="W183" s="203"/>
      <c r="X183" s="203"/>
      <c r="Y183" s="203"/>
      <c r="Z183" s="203"/>
      <c r="AA183" s="1013"/>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5" hidden="1" customHeight="1" x14ac:dyDescent="0.2">
      <c r="A184" s="1010"/>
      <c r="B184" s="225"/>
      <c r="C184" s="224"/>
      <c r="D184" s="225"/>
      <c r="E184" s="224"/>
      <c r="F184" s="286"/>
      <c r="G184" s="202"/>
      <c r="H184" s="203"/>
      <c r="I184" s="203"/>
      <c r="J184" s="203"/>
      <c r="K184" s="203"/>
      <c r="L184" s="203"/>
      <c r="M184" s="203"/>
      <c r="N184" s="203"/>
      <c r="O184" s="203"/>
      <c r="P184" s="204"/>
      <c r="Q184" s="772"/>
      <c r="R184" s="203"/>
      <c r="S184" s="203"/>
      <c r="T184" s="203"/>
      <c r="U184" s="203"/>
      <c r="V184" s="203"/>
      <c r="W184" s="203"/>
      <c r="X184" s="203"/>
      <c r="Y184" s="203"/>
      <c r="Z184" s="203"/>
      <c r="AA184" s="1013"/>
      <c r="AB184" s="234"/>
      <c r="AC184" s="235"/>
      <c r="AD184" s="235"/>
      <c r="AE184" s="242" t="s">
        <v>336</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7" hidden="1" customHeight="1" x14ac:dyDescent="0.2">
      <c r="A185" s="1010"/>
      <c r="B185" s="225"/>
      <c r="C185" s="224"/>
      <c r="D185" s="225"/>
      <c r="E185" s="224"/>
      <c r="F185" s="286"/>
      <c r="G185" s="202"/>
      <c r="H185" s="203"/>
      <c r="I185" s="203"/>
      <c r="J185" s="203"/>
      <c r="K185" s="203"/>
      <c r="L185" s="203"/>
      <c r="M185" s="203"/>
      <c r="N185" s="203"/>
      <c r="O185" s="203"/>
      <c r="P185" s="204"/>
      <c r="Q185" s="772"/>
      <c r="R185" s="203"/>
      <c r="S185" s="203"/>
      <c r="T185" s="203"/>
      <c r="U185" s="203"/>
      <c r="V185" s="203"/>
      <c r="W185" s="203"/>
      <c r="X185" s="203"/>
      <c r="Y185" s="203"/>
      <c r="Z185" s="203"/>
      <c r="AA185" s="1013"/>
      <c r="AB185" s="234"/>
      <c r="AC185" s="235"/>
      <c r="AD185" s="235"/>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7" hidden="1" customHeight="1" x14ac:dyDescent="0.2">
      <c r="A186" s="1010"/>
      <c r="B186" s="225"/>
      <c r="C186" s="224"/>
      <c r="D186" s="225"/>
      <c r="E186" s="287"/>
      <c r="F186" s="288"/>
      <c r="G186" s="205"/>
      <c r="H186" s="110"/>
      <c r="I186" s="110"/>
      <c r="J186" s="110"/>
      <c r="K186" s="110"/>
      <c r="L186" s="110"/>
      <c r="M186" s="110"/>
      <c r="N186" s="110"/>
      <c r="O186" s="110"/>
      <c r="P186" s="206"/>
      <c r="Q186" s="109"/>
      <c r="R186" s="110"/>
      <c r="S186" s="110"/>
      <c r="T186" s="110"/>
      <c r="U186" s="110"/>
      <c r="V186" s="110"/>
      <c r="W186" s="110"/>
      <c r="X186" s="110"/>
      <c r="Y186" s="110"/>
      <c r="Z186" s="110"/>
      <c r="AA186" s="1014"/>
      <c r="AB186" s="236"/>
      <c r="AC186" s="237"/>
      <c r="AD186" s="237"/>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1010"/>
      <c r="B187" s="225"/>
      <c r="C187" s="224"/>
      <c r="D187" s="225"/>
      <c r="E187" s="103" t="s">
        <v>354</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1010"/>
      <c r="B188" s="225"/>
      <c r="C188" s="224"/>
      <c r="D188" s="225"/>
      <c r="E188" s="106" t="s">
        <v>492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2">
      <c r="A189" s="1010"/>
      <c r="B189" s="225"/>
      <c r="C189" s="224"/>
      <c r="D189" s="225"/>
      <c r="E189" s="10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row>
    <row r="190" spans="1:50" ht="45" hidden="1" customHeight="1" x14ac:dyDescent="0.2">
      <c r="A190" s="1010"/>
      <c r="B190" s="225"/>
      <c r="C190" s="224"/>
      <c r="D190" s="225"/>
      <c r="E190" s="276" t="s">
        <v>352</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hidden="1" customHeight="1" x14ac:dyDescent="0.2">
      <c r="A191" s="1010"/>
      <c r="B191" s="225"/>
      <c r="C191" s="224"/>
      <c r="D191" s="225"/>
      <c r="E191" s="211" t="s">
        <v>351</v>
      </c>
      <c r="F191" s="212"/>
      <c r="G191" s="20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8" hidden="1" customHeight="1" x14ac:dyDescent="0.2">
      <c r="A192" s="1010"/>
      <c r="B192" s="225"/>
      <c r="C192" s="224"/>
      <c r="D192" s="225"/>
      <c r="E192" s="222" t="s">
        <v>320</v>
      </c>
      <c r="F192" s="285"/>
      <c r="G192" s="281" t="s">
        <v>331</v>
      </c>
      <c r="H192" s="249"/>
      <c r="I192" s="249"/>
      <c r="J192" s="249"/>
      <c r="K192" s="249"/>
      <c r="L192" s="249"/>
      <c r="M192" s="249"/>
      <c r="N192" s="249"/>
      <c r="O192" s="249"/>
      <c r="P192" s="249"/>
      <c r="Q192" s="249"/>
      <c r="R192" s="249"/>
      <c r="S192" s="249"/>
      <c r="T192" s="249"/>
      <c r="U192" s="249"/>
      <c r="V192" s="249"/>
      <c r="W192" s="249"/>
      <c r="X192" s="250"/>
      <c r="Y192" s="282"/>
      <c r="Z192" s="283"/>
      <c r="AA192" s="284"/>
      <c r="AB192" s="248" t="s">
        <v>12</v>
      </c>
      <c r="AC192" s="249"/>
      <c r="AD192" s="250"/>
      <c r="AE192" s="247" t="s">
        <v>309</v>
      </c>
      <c r="AF192" s="247"/>
      <c r="AG192" s="247"/>
      <c r="AH192" s="247"/>
      <c r="AI192" s="247" t="s">
        <v>310</v>
      </c>
      <c r="AJ192" s="247"/>
      <c r="AK192" s="247"/>
      <c r="AL192" s="247"/>
      <c r="AM192" s="247" t="s">
        <v>316</v>
      </c>
      <c r="AN192" s="247"/>
      <c r="AO192" s="247"/>
      <c r="AP192" s="248"/>
      <c r="AQ192" s="248" t="s">
        <v>307</v>
      </c>
      <c r="AR192" s="249"/>
      <c r="AS192" s="249"/>
      <c r="AT192" s="250"/>
      <c r="AU192" s="251" t="s">
        <v>333</v>
      </c>
      <c r="AV192" s="251"/>
      <c r="AW192" s="251"/>
      <c r="AX192" s="252"/>
    </row>
    <row r="193" spans="1:50" ht="18.8" hidden="1" customHeight="1" x14ac:dyDescent="0.2">
      <c r="A193" s="1010"/>
      <c r="B193" s="225"/>
      <c r="C193" s="224"/>
      <c r="D193" s="225"/>
      <c r="E193" s="224"/>
      <c r="F193" s="286"/>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3"/>
      <c r="AR193" s="254"/>
      <c r="AS193" s="118" t="s">
        <v>308</v>
      </c>
      <c r="AT193" s="119"/>
      <c r="AU193" s="187"/>
      <c r="AV193" s="187"/>
      <c r="AW193" s="118" t="s">
        <v>297</v>
      </c>
      <c r="AX193" s="199"/>
    </row>
    <row r="194" spans="1:50" ht="39.799999999999997" hidden="1" customHeight="1" x14ac:dyDescent="0.2">
      <c r="A194" s="1010"/>
      <c r="B194" s="225"/>
      <c r="C194" s="224"/>
      <c r="D194" s="225"/>
      <c r="E194" s="224"/>
      <c r="F194" s="286"/>
      <c r="G194" s="200"/>
      <c r="H194" s="107"/>
      <c r="I194" s="107"/>
      <c r="J194" s="107"/>
      <c r="K194" s="107"/>
      <c r="L194" s="107"/>
      <c r="M194" s="107"/>
      <c r="N194" s="107"/>
      <c r="O194" s="107"/>
      <c r="P194" s="107"/>
      <c r="Q194" s="107"/>
      <c r="R194" s="107"/>
      <c r="S194" s="107"/>
      <c r="T194" s="107"/>
      <c r="U194" s="107"/>
      <c r="V194" s="107"/>
      <c r="W194" s="107"/>
      <c r="X194" s="201"/>
      <c r="Y194" s="188" t="s">
        <v>332</v>
      </c>
      <c r="Z194" s="189"/>
      <c r="AA194" s="190"/>
      <c r="AB194" s="289"/>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99999999999997" hidden="1" customHeight="1" x14ac:dyDescent="0.2">
      <c r="A195" s="1010"/>
      <c r="B195" s="225"/>
      <c r="C195" s="224"/>
      <c r="D195" s="225"/>
      <c r="E195" s="224"/>
      <c r="F195" s="286"/>
      <c r="G195" s="205"/>
      <c r="H195" s="110"/>
      <c r="I195" s="110"/>
      <c r="J195" s="110"/>
      <c r="K195" s="110"/>
      <c r="L195" s="110"/>
      <c r="M195" s="110"/>
      <c r="N195" s="110"/>
      <c r="O195" s="110"/>
      <c r="P195" s="110"/>
      <c r="Q195" s="110"/>
      <c r="R195" s="110"/>
      <c r="S195" s="110"/>
      <c r="T195" s="110"/>
      <c r="U195" s="110"/>
      <c r="V195" s="110"/>
      <c r="W195" s="110"/>
      <c r="X195" s="206"/>
      <c r="Y195" s="207" t="s">
        <v>54</v>
      </c>
      <c r="Z195" s="208"/>
      <c r="AA195" s="209"/>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8" hidden="1" customHeight="1" x14ac:dyDescent="0.2">
      <c r="A196" s="1010"/>
      <c r="B196" s="225"/>
      <c r="C196" s="224"/>
      <c r="D196" s="225"/>
      <c r="E196" s="224"/>
      <c r="F196" s="286"/>
      <c r="G196" s="281" t="s">
        <v>331</v>
      </c>
      <c r="H196" s="249"/>
      <c r="I196" s="249"/>
      <c r="J196" s="249"/>
      <c r="K196" s="249"/>
      <c r="L196" s="249"/>
      <c r="M196" s="249"/>
      <c r="N196" s="249"/>
      <c r="O196" s="249"/>
      <c r="P196" s="249"/>
      <c r="Q196" s="249"/>
      <c r="R196" s="249"/>
      <c r="S196" s="249"/>
      <c r="T196" s="249"/>
      <c r="U196" s="249"/>
      <c r="V196" s="249"/>
      <c r="W196" s="249"/>
      <c r="X196" s="250"/>
      <c r="Y196" s="282"/>
      <c r="Z196" s="283"/>
      <c r="AA196" s="284"/>
      <c r="AB196" s="248" t="s">
        <v>12</v>
      </c>
      <c r="AC196" s="249"/>
      <c r="AD196" s="250"/>
      <c r="AE196" s="247" t="s">
        <v>309</v>
      </c>
      <c r="AF196" s="247"/>
      <c r="AG196" s="247"/>
      <c r="AH196" s="247"/>
      <c r="AI196" s="247" t="s">
        <v>310</v>
      </c>
      <c r="AJ196" s="247"/>
      <c r="AK196" s="247"/>
      <c r="AL196" s="247"/>
      <c r="AM196" s="247" t="s">
        <v>316</v>
      </c>
      <c r="AN196" s="247"/>
      <c r="AO196" s="247"/>
      <c r="AP196" s="248"/>
      <c r="AQ196" s="248" t="s">
        <v>307</v>
      </c>
      <c r="AR196" s="249"/>
      <c r="AS196" s="249"/>
      <c r="AT196" s="250"/>
      <c r="AU196" s="251" t="s">
        <v>333</v>
      </c>
      <c r="AV196" s="251"/>
      <c r="AW196" s="251"/>
      <c r="AX196" s="252"/>
    </row>
    <row r="197" spans="1:50" ht="18.8" hidden="1" customHeight="1" x14ac:dyDescent="0.2">
      <c r="A197" s="1010"/>
      <c r="B197" s="225"/>
      <c r="C197" s="224"/>
      <c r="D197" s="225"/>
      <c r="E197" s="224"/>
      <c r="F197" s="286"/>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3"/>
      <c r="AR197" s="254"/>
      <c r="AS197" s="118" t="s">
        <v>308</v>
      </c>
      <c r="AT197" s="119"/>
      <c r="AU197" s="187"/>
      <c r="AV197" s="187"/>
      <c r="AW197" s="118" t="s">
        <v>297</v>
      </c>
      <c r="AX197" s="199"/>
    </row>
    <row r="198" spans="1:50" ht="39.799999999999997" hidden="1" customHeight="1" x14ac:dyDescent="0.2">
      <c r="A198" s="1010"/>
      <c r="B198" s="225"/>
      <c r="C198" s="224"/>
      <c r="D198" s="225"/>
      <c r="E198" s="224"/>
      <c r="F198" s="286"/>
      <c r="G198" s="200"/>
      <c r="H198" s="107"/>
      <c r="I198" s="107"/>
      <c r="J198" s="107"/>
      <c r="K198" s="107"/>
      <c r="L198" s="107"/>
      <c r="M198" s="107"/>
      <c r="N198" s="107"/>
      <c r="O198" s="107"/>
      <c r="P198" s="107"/>
      <c r="Q198" s="107"/>
      <c r="R198" s="107"/>
      <c r="S198" s="107"/>
      <c r="T198" s="107"/>
      <c r="U198" s="107"/>
      <c r="V198" s="107"/>
      <c r="W198" s="107"/>
      <c r="X198" s="201"/>
      <c r="Y198" s="188" t="s">
        <v>332</v>
      </c>
      <c r="Z198" s="189"/>
      <c r="AA198" s="190"/>
      <c r="AB198" s="289"/>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99999999999997" hidden="1" customHeight="1" x14ac:dyDescent="0.2">
      <c r="A199" s="1010"/>
      <c r="B199" s="225"/>
      <c r="C199" s="224"/>
      <c r="D199" s="225"/>
      <c r="E199" s="224"/>
      <c r="F199" s="286"/>
      <c r="G199" s="205"/>
      <c r="H199" s="110"/>
      <c r="I199" s="110"/>
      <c r="J199" s="110"/>
      <c r="K199" s="110"/>
      <c r="L199" s="110"/>
      <c r="M199" s="110"/>
      <c r="N199" s="110"/>
      <c r="O199" s="110"/>
      <c r="P199" s="110"/>
      <c r="Q199" s="110"/>
      <c r="R199" s="110"/>
      <c r="S199" s="110"/>
      <c r="T199" s="110"/>
      <c r="U199" s="110"/>
      <c r="V199" s="110"/>
      <c r="W199" s="110"/>
      <c r="X199" s="206"/>
      <c r="Y199" s="207" t="s">
        <v>54</v>
      </c>
      <c r="Z199" s="208"/>
      <c r="AA199" s="209"/>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8" hidden="1" customHeight="1" x14ac:dyDescent="0.2">
      <c r="A200" s="1010"/>
      <c r="B200" s="225"/>
      <c r="C200" s="224"/>
      <c r="D200" s="225"/>
      <c r="E200" s="224"/>
      <c r="F200" s="286"/>
      <c r="G200" s="281" t="s">
        <v>331</v>
      </c>
      <c r="H200" s="249"/>
      <c r="I200" s="249"/>
      <c r="J200" s="249"/>
      <c r="K200" s="249"/>
      <c r="L200" s="249"/>
      <c r="M200" s="249"/>
      <c r="N200" s="249"/>
      <c r="O200" s="249"/>
      <c r="P200" s="249"/>
      <c r="Q200" s="249"/>
      <c r="R200" s="249"/>
      <c r="S200" s="249"/>
      <c r="T200" s="249"/>
      <c r="U200" s="249"/>
      <c r="V200" s="249"/>
      <c r="W200" s="249"/>
      <c r="X200" s="250"/>
      <c r="Y200" s="282"/>
      <c r="Z200" s="283"/>
      <c r="AA200" s="284"/>
      <c r="AB200" s="248" t="s">
        <v>12</v>
      </c>
      <c r="AC200" s="249"/>
      <c r="AD200" s="250"/>
      <c r="AE200" s="247" t="s">
        <v>309</v>
      </c>
      <c r="AF200" s="247"/>
      <c r="AG200" s="247"/>
      <c r="AH200" s="247"/>
      <c r="AI200" s="247" t="s">
        <v>310</v>
      </c>
      <c r="AJ200" s="247"/>
      <c r="AK200" s="247"/>
      <c r="AL200" s="247"/>
      <c r="AM200" s="247" t="s">
        <v>316</v>
      </c>
      <c r="AN200" s="247"/>
      <c r="AO200" s="247"/>
      <c r="AP200" s="248"/>
      <c r="AQ200" s="248" t="s">
        <v>307</v>
      </c>
      <c r="AR200" s="249"/>
      <c r="AS200" s="249"/>
      <c r="AT200" s="250"/>
      <c r="AU200" s="251" t="s">
        <v>333</v>
      </c>
      <c r="AV200" s="251"/>
      <c r="AW200" s="251"/>
      <c r="AX200" s="252"/>
    </row>
    <row r="201" spans="1:50" ht="18.8" hidden="1" customHeight="1" x14ac:dyDescent="0.2">
      <c r="A201" s="1010"/>
      <c r="B201" s="225"/>
      <c r="C201" s="224"/>
      <c r="D201" s="225"/>
      <c r="E201" s="224"/>
      <c r="F201" s="286"/>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3"/>
      <c r="AR201" s="254"/>
      <c r="AS201" s="118" t="s">
        <v>308</v>
      </c>
      <c r="AT201" s="119"/>
      <c r="AU201" s="187"/>
      <c r="AV201" s="187"/>
      <c r="AW201" s="118" t="s">
        <v>297</v>
      </c>
      <c r="AX201" s="199"/>
    </row>
    <row r="202" spans="1:50" ht="39.799999999999997" hidden="1" customHeight="1" x14ac:dyDescent="0.2">
      <c r="A202" s="1010"/>
      <c r="B202" s="225"/>
      <c r="C202" s="224"/>
      <c r="D202" s="225"/>
      <c r="E202" s="224"/>
      <c r="F202" s="286"/>
      <c r="G202" s="200"/>
      <c r="H202" s="107"/>
      <c r="I202" s="107"/>
      <c r="J202" s="107"/>
      <c r="K202" s="107"/>
      <c r="L202" s="107"/>
      <c r="M202" s="107"/>
      <c r="N202" s="107"/>
      <c r="O202" s="107"/>
      <c r="P202" s="107"/>
      <c r="Q202" s="107"/>
      <c r="R202" s="107"/>
      <c r="S202" s="107"/>
      <c r="T202" s="107"/>
      <c r="U202" s="107"/>
      <c r="V202" s="107"/>
      <c r="W202" s="107"/>
      <c r="X202" s="201"/>
      <c r="Y202" s="188" t="s">
        <v>332</v>
      </c>
      <c r="Z202" s="189"/>
      <c r="AA202" s="190"/>
      <c r="AB202" s="289"/>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99999999999997" hidden="1" customHeight="1" x14ac:dyDescent="0.2">
      <c r="A203" s="1010"/>
      <c r="B203" s="225"/>
      <c r="C203" s="224"/>
      <c r="D203" s="225"/>
      <c r="E203" s="224"/>
      <c r="F203" s="286"/>
      <c r="G203" s="205"/>
      <c r="H203" s="110"/>
      <c r="I203" s="110"/>
      <c r="J203" s="110"/>
      <c r="K203" s="110"/>
      <c r="L203" s="110"/>
      <c r="M203" s="110"/>
      <c r="N203" s="110"/>
      <c r="O203" s="110"/>
      <c r="P203" s="110"/>
      <c r="Q203" s="110"/>
      <c r="R203" s="110"/>
      <c r="S203" s="110"/>
      <c r="T203" s="110"/>
      <c r="U203" s="110"/>
      <c r="V203" s="110"/>
      <c r="W203" s="110"/>
      <c r="X203" s="206"/>
      <c r="Y203" s="207" t="s">
        <v>54</v>
      </c>
      <c r="Z203" s="208"/>
      <c r="AA203" s="209"/>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8" hidden="1" customHeight="1" x14ac:dyDescent="0.2">
      <c r="A204" s="1010"/>
      <c r="B204" s="225"/>
      <c r="C204" s="224"/>
      <c r="D204" s="225"/>
      <c r="E204" s="224"/>
      <c r="F204" s="286"/>
      <c r="G204" s="281" t="s">
        <v>331</v>
      </c>
      <c r="H204" s="249"/>
      <c r="I204" s="249"/>
      <c r="J204" s="249"/>
      <c r="K204" s="249"/>
      <c r="L204" s="249"/>
      <c r="M204" s="249"/>
      <c r="N204" s="249"/>
      <c r="O204" s="249"/>
      <c r="P204" s="249"/>
      <c r="Q204" s="249"/>
      <c r="R204" s="249"/>
      <c r="S204" s="249"/>
      <c r="T204" s="249"/>
      <c r="U204" s="249"/>
      <c r="V204" s="249"/>
      <c r="W204" s="249"/>
      <c r="X204" s="250"/>
      <c r="Y204" s="282"/>
      <c r="Z204" s="283"/>
      <c r="AA204" s="284"/>
      <c r="AB204" s="248" t="s">
        <v>12</v>
      </c>
      <c r="AC204" s="249"/>
      <c r="AD204" s="250"/>
      <c r="AE204" s="247" t="s">
        <v>309</v>
      </c>
      <c r="AF204" s="247"/>
      <c r="AG204" s="247"/>
      <c r="AH204" s="247"/>
      <c r="AI204" s="247" t="s">
        <v>310</v>
      </c>
      <c r="AJ204" s="247"/>
      <c r="AK204" s="247"/>
      <c r="AL204" s="247"/>
      <c r="AM204" s="247" t="s">
        <v>316</v>
      </c>
      <c r="AN204" s="247"/>
      <c r="AO204" s="247"/>
      <c r="AP204" s="248"/>
      <c r="AQ204" s="248" t="s">
        <v>307</v>
      </c>
      <c r="AR204" s="249"/>
      <c r="AS204" s="249"/>
      <c r="AT204" s="250"/>
      <c r="AU204" s="251" t="s">
        <v>333</v>
      </c>
      <c r="AV204" s="251"/>
      <c r="AW204" s="251"/>
      <c r="AX204" s="252"/>
    </row>
    <row r="205" spans="1:50" ht="18.8" hidden="1" customHeight="1" x14ac:dyDescent="0.2">
      <c r="A205" s="1010"/>
      <c r="B205" s="225"/>
      <c r="C205" s="224"/>
      <c r="D205" s="225"/>
      <c r="E205" s="224"/>
      <c r="F205" s="286"/>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3"/>
      <c r="AR205" s="254"/>
      <c r="AS205" s="118" t="s">
        <v>308</v>
      </c>
      <c r="AT205" s="119"/>
      <c r="AU205" s="187"/>
      <c r="AV205" s="187"/>
      <c r="AW205" s="118" t="s">
        <v>297</v>
      </c>
      <c r="AX205" s="199"/>
    </row>
    <row r="206" spans="1:50" ht="39.799999999999997" hidden="1" customHeight="1" x14ac:dyDescent="0.2">
      <c r="A206" s="1010"/>
      <c r="B206" s="225"/>
      <c r="C206" s="224"/>
      <c r="D206" s="225"/>
      <c r="E206" s="224"/>
      <c r="F206" s="286"/>
      <c r="G206" s="200"/>
      <c r="H206" s="107"/>
      <c r="I206" s="107"/>
      <c r="J206" s="107"/>
      <c r="K206" s="107"/>
      <c r="L206" s="107"/>
      <c r="M206" s="107"/>
      <c r="N206" s="107"/>
      <c r="O206" s="107"/>
      <c r="P206" s="107"/>
      <c r="Q206" s="107"/>
      <c r="R206" s="107"/>
      <c r="S206" s="107"/>
      <c r="T206" s="107"/>
      <c r="U206" s="107"/>
      <c r="V206" s="107"/>
      <c r="W206" s="107"/>
      <c r="X206" s="201"/>
      <c r="Y206" s="188" t="s">
        <v>332</v>
      </c>
      <c r="Z206" s="189"/>
      <c r="AA206" s="190"/>
      <c r="AB206" s="289"/>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99999999999997" hidden="1" customHeight="1" x14ac:dyDescent="0.2">
      <c r="A207" s="1010"/>
      <c r="B207" s="225"/>
      <c r="C207" s="224"/>
      <c r="D207" s="225"/>
      <c r="E207" s="224"/>
      <c r="F207" s="286"/>
      <c r="G207" s="205"/>
      <c r="H207" s="110"/>
      <c r="I207" s="110"/>
      <c r="J207" s="110"/>
      <c r="K207" s="110"/>
      <c r="L207" s="110"/>
      <c r="M207" s="110"/>
      <c r="N207" s="110"/>
      <c r="O207" s="110"/>
      <c r="P207" s="110"/>
      <c r="Q207" s="110"/>
      <c r="R207" s="110"/>
      <c r="S207" s="110"/>
      <c r="T207" s="110"/>
      <c r="U207" s="110"/>
      <c r="V207" s="110"/>
      <c r="W207" s="110"/>
      <c r="X207" s="206"/>
      <c r="Y207" s="207" t="s">
        <v>54</v>
      </c>
      <c r="Z207" s="208"/>
      <c r="AA207" s="209"/>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8" hidden="1" customHeight="1" x14ac:dyDescent="0.2">
      <c r="A208" s="1010"/>
      <c r="B208" s="225"/>
      <c r="C208" s="224"/>
      <c r="D208" s="225"/>
      <c r="E208" s="224"/>
      <c r="F208" s="286"/>
      <c r="G208" s="281" t="s">
        <v>331</v>
      </c>
      <c r="H208" s="249"/>
      <c r="I208" s="249"/>
      <c r="J208" s="249"/>
      <c r="K208" s="249"/>
      <c r="L208" s="249"/>
      <c r="M208" s="249"/>
      <c r="N208" s="249"/>
      <c r="O208" s="249"/>
      <c r="P208" s="249"/>
      <c r="Q208" s="249"/>
      <c r="R208" s="249"/>
      <c r="S208" s="249"/>
      <c r="T208" s="249"/>
      <c r="U208" s="249"/>
      <c r="V208" s="249"/>
      <c r="W208" s="249"/>
      <c r="X208" s="250"/>
      <c r="Y208" s="282"/>
      <c r="Z208" s="283"/>
      <c r="AA208" s="284"/>
      <c r="AB208" s="248" t="s">
        <v>12</v>
      </c>
      <c r="AC208" s="249"/>
      <c r="AD208" s="250"/>
      <c r="AE208" s="247" t="s">
        <v>309</v>
      </c>
      <c r="AF208" s="247"/>
      <c r="AG208" s="247"/>
      <c r="AH208" s="247"/>
      <c r="AI208" s="247" t="s">
        <v>310</v>
      </c>
      <c r="AJ208" s="247"/>
      <c r="AK208" s="247"/>
      <c r="AL208" s="247"/>
      <c r="AM208" s="247" t="s">
        <v>316</v>
      </c>
      <c r="AN208" s="247"/>
      <c r="AO208" s="247"/>
      <c r="AP208" s="248"/>
      <c r="AQ208" s="248" t="s">
        <v>307</v>
      </c>
      <c r="AR208" s="249"/>
      <c r="AS208" s="249"/>
      <c r="AT208" s="250"/>
      <c r="AU208" s="251" t="s">
        <v>333</v>
      </c>
      <c r="AV208" s="251"/>
      <c r="AW208" s="251"/>
      <c r="AX208" s="252"/>
    </row>
    <row r="209" spans="1:50" ht="18.8" hidden="1" customHeight="1" x14ac:dyDescent="0.2">
      <c r="A209" s="1010"/>
      <c r="B209" s="225"/>
      <c r="C209" s="224"/>
      <c r="D209" s="225"/>
      <c r="E209" s="224"/>
      <c r="F209" s="286"/>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3"/>
      <c r="AR209" s="254"/>
      <c r="AS209" s="118" t="s">
        <v>308</v>
      </c>
      <c r="AT209" s="119"/>
      <c r="AU209" s="187"/>
      <c r="AV209" s="187"/>
      <c r="AW209" s="118" t="s">
        <v>297</v>
      </c>
      <c r="AX209" s="199"/>
    </row>
    <row r="210" spans="1:50" ht="39.799999999999997" hidden="1" customHeight="1" x14ac:dyDescent="0.2">
      <c r="A210" s="1010"/>
      <c r="B210" s="225"/>
      <c r="C210" s="224"/>
      <c r="D210" s="225"/>
      <c r="E210" s="224"/>
      <c r="F210" s="286"/>
      <c r="G210" s="200"/>
      <c r="H210" s="107"/>
      <c r="I210" s="107"/>
      <c r="J210" s="107"/>
      <c r="K210" s="107"/>
      <c r="L210" s="107"/>
      <c r="M210" s="107"/>
      <c r="N210" s="107"/>
      <c r="O210" s="107"/>
      <c r="P210" s="107"/>
      <c r="Q210" s="107"/>
      <c r="R210" s="107"/>
      <c r="S210" s="107"/>
      <c r="T210" s="107"/>
      <c r="U210" s="107"/>
      <c r="V210" s="107"/>
      <c r="W210" s="107"/>
      <c r="X210" s="201"/>
      <c r="Y210" s="188" t="s">
        <v>332</v>
      </c>
      <c r="Z210" s="189"/>
      <c r="AA210" s="190"/>
      <c r="AB210" s="289"/>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99999999999997" hidden="1" customHeight="1" x14ac:dyDescent="0.2">
      <c r="A211" s="1010"/>
      <c r="B211" s="225"/>
      <c r="C211" s="224"/>
      <c r="D211" s="225"/>
      <c r="E211" s="224"/>
      <c r="F211" s="286"/>
      <c r="G211" s="205"/>
      <c r="H211" s="110"/>
      <c r="I211" s="110"/>
      <c r="J211" s="110"/>
      <c r="K211" s="110"/>
      <c r="L211" s="110"/>
      <c r="M211" s="110"/>
      <c r="N211" s="110"/>
      <c r="O211" s="110"/>
      <c r="P211" s="110"/>
      <c r="Q211" s="110"/>
      <c r="R211" s="110"/>
      <c r="S211" s="110"/>
      <c r="T211" s="110"/>
      <c r="U211" s="110"/>
      <c r="V211" s="110"/>
      <c r="W211" s="110"/>
      <c r="X211" s="206"/>
      <c r="Y211" s="207" t="s">
        <v>54</v>
      </c>
      <c r="Z211" s="208"/>
      <c r="AA211" s="209"/>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7" hidden="1" customHeight="1" x14ac:dyDescent="0.2">
      <c r="A212" s="1010"/>
      <c r="B212" s="225"/>
      <c r="C212" s="224"/>
      <c r="D212" s="225"/>
      <c r="E212" s="224"/>
      <c r="F212" s="286"/>
      <c r="G212" s="244" t="s">
        <v>334</v>
      </c>
      <c r="H212" s="115"/>
      <c r="I212" s="115"/>
      <c r="J212" s="115"/>
      <c r="K212" s="115"/>
      <c r="L212" s="115"/>
      <c r="M212" s="115"/>
      <c r="N212" s="115"/>
      <c r="O212" s="115"/>
      <c r="P212" s="116"/>
      <c r="Q212" s="123" t="s">
        <v>401</v>
      </c>
      <c r="R212" s="115"/>
      <c r="S212" s="115"/>
      <c r="T212" s="115"/>
      <c r="U212" s="115"/>
      <c r="V212" s="115"/>
      <c r="W212" s="115"/>
      <c r="X212" s="115"/>
      <c r="Y212" s="115"/>
      <c r="Z212" s="115"/>
      <c r="AA212" s="115"/>
      <c r="AB212" s="245" t="s">
        <v>402</v>
      </c>
      <c r="AC212" s="115"/>
      <c r="AD212" s="116"/>
      <c r="AE212" s="123" t="s">
        <v>335</v>
      </c>
      <c r="AF212" s="115"/>
      <c r="AG212" s="115"/>
      <c r="AH212" s="115"/>
      <c r="AI212" s="115"/>
      <c r="AJ212" s="115"/>
      <c r="AK212" s="115"/>
      <c r="AL212" s="115"/>
      <c r="AM212" s="115"/>
      <c r="AN212" s="115"/>
      <c r="AO212" s="115"/>
      <c r="AP212" s="115"/>
      <c r="AQ212" s="115"/>
      <c r="AR212" s="115"/>
      <c r="AS212" s="115"/>
      <c r="AT212" s="115"/>
      <c r="AU212" s="115"/>
      <c r="AV212" s="115"/>
      <c r="AW212" s="115"/>
      <c r="AX212" s="562"/>
    </row>
    <row r="213" spans="1:50" ht="22.7" hidden="1" customHeight="1" x14ac:dyDescent="0.2">
      <c r="A213" s="1010"/>
      <c r="B213" s="225"/>
      <c r="C213" s="224"/>
      <c r="D213" s="225"/>
      <c r="E213" s="224"/>
      <c r="F213" s="286"/>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6"/>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9"/>
    </row>
    <row r="214" spans="1:50" ht="22.7" hidden="1" customHeight="1" x14ac:dyDescent="0.2">
      <c r="A214" s="1010"/>
      <c r="B214" s="225"/>
      <c r="C214" s="224"/>
      <c r="D214" s="225"/>
      <c r="E214" s="224"/>
      <c r="F214" s="286"/>
      <c r="G214" s="200"/>
      <c r="H214" s="107"/>
      <c r="I214" s="107"/>
      <c r="J214" s="107"/>
      <c r="K214" s="107"/>
      <c r="L214" s="107"/>
      <c r="M214" s="107"/>
      <c r="N214" s="107"/>
      <c r="O214" s="107"/>
      <c r="P214" s="201"/>
      <c r="Q214" s="997"/>
      <c r="R214" s="998"/>
      <c r="S214" s="998"/>
      <c r="T214" s="998"/>
      <c r="U214" s="998"/>
      <c r="V214" s="998"/>
      <c r="W214" s="998"/>
      <c r="X214" s="998"/>
      <c r="Y214" s="998"/>
      <c r="Z214" s="998"/>
      <c r="AA214" s="999"/>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7" hidden="1" customHeight="1" x14ac:dyDescent="0.2">
      <c r="A215" s="1010"/>
      <c r="B215" s="225"/>
      <c r="C215" s="224"/>
      <c r="D215" s="225"/>
      <c r="E215" s="224"/>
      <c r="F215" s="286"/>
      <c r="G215" s="202"/>
      <c r="H215" s="203"/>
      <c r="I215" s="203"/>
      <c r="J215" s="203"/>
      <c r="K215" s="203"/>
      <c r="L215" s="203"/>
      <c r="M215" s="203"/>
      <c r="N215" s="203"/>
      <c r="O215" s="203"/>
      <c r="P215" s="204"/>
      <c r="Q215" s="1000"/>
      <c r="R215" s="1001"/>
      <c r="S215" s="1001"/>
      <c r="T215" s="1001"/>
      <c r="U215" s="1001"/>
      <c r="V215" s="1001"/>
      <c r="W215" s="1001"/>
      <c r="X215" s="1001"/>
      <c r="Y215" s="1001"/>
      <c r="Z215" s="1001"/>
      <c r="AA215" s="1002"/>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5" hidden="1" customHeight="1" x14ac:dyDescent="0.2">
      <c r="A216" s="1010"/>
      <c r="B216" s="225"/>
      <c r="C216" s="224"/>
      <c r="D216" s="225"/>
      <c r="E216" s="224"/>
      <c r="F216" s="286"/>
      <c r="G216" s="202"/>
      <c r="H216" s="203"/>
      <c r="I216" s="203"/>
      <c r="J216" s="203"/>
      <c r="K216" s="203"/>
      <c r="L216" s="203"/>
      <c r="M216" s="203"/>
      <c r="N216" s="203"/>
      <c r="O216" s="203"/>
      <c r="P216" s="204"/>
      <c r="Q216" s="1000"/>
      <c r="R216" s="1001"/>
      <c r="S216" s="1001"/>
      <c r="T216" s="1001"/>
      <c r="U216" s="1001"/>
      <c r="V216" s="1001"/>
      <c r="W216" s="1001"/>
      <c r="X216" s="1001"/>
      <c r="Y216" s="1001"/>
      <c r="Z216" s="1001"/>
      <c r="AA216" s="1002"/>
      <c r="AB216" s="234"/>
      <c r="AC216" s="235"/>
      <c r="AD216" s="235"/>
      <c r="AE216" s="240" t="s">
        <v>336</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7" hidden="1" customHeight="1" x14ac:dyDescent="0.2">
      <c r="A217" s="1010"/>
      <c r="B217" s="225"/>
      <c r="C217" s="224"/>
      <c r="D217" s="225"/>
      <c r="E217" s="224"/>
      <c r="F217" s="286"/>
      <c r="G217" s="202"/>
      <c r="H217" s="203"/>
      <c r="I217" s="203"/>
      <c r="J217" s="203"/>
      <c r="K217" s="203"/>
      <c r="L217" s="203"/>
      <c r="M217" s="203"/>
      <c r="N217" s="203"/>
      <c r="O217" s="203"/>
      <c r="P217" s="204"/>
      <c r="Q217" s="1000"/>
      <c r="R217" s="1001"/>
      <c r="S217" s="1001"/>
      <c r="T217" s="1001"/>
      <c r="U217" s="1001"/>
      <c r="V217" s="1001"/>
      <c r="W217" s="1001"/>
      <c r="X217" s="1001"/>
      <c r="Y217" s="1001"/>
      <c r="Z217" s="1001"/>
      <c r="AA217" s="1002"/>
      <c r="AB217" s="234"/>
      <c r="AC217" s="235"/>
      <c r="AD217" s="235"/>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7" hidden="1" customHeight="1" x14ac:dyDescent="0.2">
      <c r="A218" s="1010"/>
      <c r="B218" s="225"/>
      <c r="C218" s="224"/>
      <c r="D218" s="225"/>
      <c r="E218" s="224"/>
      <c r="F218" s="286"/>
      <c r="G218" s="205"/>
      <c r="H218" s="110"/>
      <c r="I218" s="110"/>
      <c r="J218" s="110"/>
      <c r="K218" s="110"/>
      <c r="L218" s="110"/>
      <c r="M218" s="110"/>
      <c r="N218" s="110"/>
      <c r="O218" s="110"/>
      <c r="P218" s="206"/>
      <c r="Q218" s="1003"/>
      <c r="R218" s="1004"/>
      <c r="S218" s="1004"/>
      <c r="T218" s="1004"/>
      <c r="U218" s="1004"/>
      <c r="V218" s="1004"/>
      <c r="W218" s="1004"/>
      <c r="X218" s="1004"/>
      <c r="Y218" s="1004"/>
      <c r="Z218" s="1004"/>
      <c r="AA218" s="1005"/>
      <c r="AB218" s="236"/>
      <c r="AC218" s="237"/>
      <c r="AD218" s="237"/>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7" hidden="1" customHeight="1" x14ac:dyDescent="0.2">
      <c r="A219" s="1010"/>
      <c r="B219" s="225"/>
      <c r="C219" s="224"/>
      <c r="D219" s="225"/>
      <c r="E219" s="224"/>
      <c r="F219" s="286"/>
      <c r="G219" s="244" t="s">
        <v>334</v>
      </c>
      <c r="H219" s="115"/>
      <c r="I219" s="115"/>
      <c r="J219" s="115"/>
      <c r="K219" s="115"/>
      <c r="L219" s="115"/>
      <c r="M219" s="115"/>
      <c r="N219" s="115"/>
      <c r="O219" s="115"/>
      <c r="P219" s="116"/>
      <c r="Q219" s="123" t="s">
        <v>401</v>
      </c>
      <c r="R219" s="115"/>
      <c r="S219" s="115"/>
      <c r="T219" s="115"/>
      <c r="U219" s="115"/>
      <c r="V219" s="115"/>
      <c r="W219" s="115"/>
      <c r="X219" s="115"/>
      <c r="Y219" s="115"/>
      <c r="Z219" s="115"/>
      <c r="AA219" s="115"/>
      <c r="AB219" s="245" t="s">
        <v>402</v>
      </c>
      <c r="AC219" s="115"/>
      <c r="AD219" s="116"/>
      <c r="AE219" s="228" t="s">
        <v>335</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7" hidden="1" customHeight="1" x14ac:dyDescent="0.2">
      <c r="A220" s="1010"/>
      <c r="B220" s="225"/>
      <c r="C220" s="224"/>
      <c r="D220" s="225"/>
      <c r="E220" s="224"/>
      <c r="F220" s="286"/>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6"/>
      <c r="AC220" s="118"/>
      <c r="AD220" s="119"/>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7" hidden="1" customHeight="1" x14ac:dyDescent="0.2">
      <c r="A221" s="1010"/>
      <c r="B221" s="225"/>
      <c r="C221" s="224"/>
      <c r="D221" s="225"/>
      <c r="E221" s="224"/>
      <c r="F221" s="286"/>
      <c r="G221" s="200"/>
      <c r="H221" s="107"/>
      <c r="I221" s="107"/>
      <c r="J221" s="107"/>
      <c r="K221" s="107"/>
      <c r="L221" s="107"/>
      <c r="M221" s="107"/>
      <c r="N221" s="107"/>
      <c r="O221" s="107"/>
      <c r="P221" s="201"/>
      <c r="Q221" s="997"/>
      <c r="R221" s="998"/>
      <c r="S221" s="998"/>
      <c r="T221" s="998"/>
      <c r="U221" s="998"/>
      <c r="V221" s="998"/>
      <c r="W221" s="998"/>
      <c r="X221" s="998"/>
      <c r="Y221" s="998"/>
      <c r="Z221" s="998"/>
      <c r="AA221" s="999"/>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7" hidden="1" customHeight="1" x14ac:dyDescent="0.2">
      <c r="A222" s="1010"/>
      <c r="B222" s="225"/>
      <c r="C222" s="224"/>
      <c r="D222" s="225"/>
      <c r="E222" s="224"/>
      <c r="F222" s="286"/>
      <c r="G222" s="202"/>
      <c r="H222" s="203"/>
      <c r="I222" s="203"/>
      <c r="J222" s="203"/>
      <c r="K222" s="203"/>
      <c r="L222" s="203"/>
      <c r="M222" s="203"/>
      <c r="N222" s="203"/>
      <c r="O222" s="203"/>
      <c r="P222" s="204"/>
      <c r="Q222" s="1000"/>
      <c r="R222" s="1001"/>
      <c r="S222" s="1001"/>
      <c r="T222" s="1001"/>
      <c r="U222" s="1001"/>
      <c r="V222" s="1001"/>
      <c r="W222" s="1001"/>
      <c r="X222" s="1001"/>
      <c r="Y222" s="1001"/>
      <c r="Z222" s="1001"/>
      <c r="AA222" s="1002"/>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5" hidden="1" customHeight="1" x14ac:dyDescent="0.2">
      <c r="A223" s="1010"/>
      <c r="B223" s="225"/>
      <c r="C223" s="224"/>
      <c r="D223" s="225"/>
      <c r="E223" s="224"/>
      <c r="F223" s="286"/>
      <c r="G223" s="202"/>
      <c r="H223" s="203"/>
      <c r="I223" s="203"/>
      <c r="J223" s="203"/>
      <c r="K223" s="203"/>
      <c r="L223" s="203"/>
      <c r="M223" s="203"/>
      <c r="N223" s="203"/>
      <c r="O223" s="203"/>
      <c r="P223" s="204"/>
      <c r="Q223" s="1000"/>
      <c r="R223" s="1001"/>
      <c r="S223" s="1001"/>
      <c r="T223" s="1001"/>
      <c r="U223" s="1001"/>
      <c r="V223" s="1001"/>
      <c r="W223" s="1001"/>
      <c r="X223" s="1001"/>
      <c r="Y223" s="1001"/>
      <c r="Z223" s="1001"/>
      <c r="AA223" s="1002"/>
      <c r="AB223" s="234"/>
      <c r="AC223" s="235"/>
      <c r="AD223" s="235"/>
      <c r="AE223" s="240" t="s">
        <v>336</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7" hidden="1" customHeight="1" x14ac:dyDescent="0.2">
      <c r="A224" s="1010"/>
      <c r="B224" s="225"/>
      <c r="C224" s="224"/>
      <c r="D224" s="225"/>
      <c r="E224" s="224"/>
      <c r="F224" s="286"/>
      <c r="G224" s="202"/>
      <c r="H224" s="203"/>
      <c r="I224" s="203"/>
      <c r="J224" s="203"/>
      <c r="K224" s="203"/>
      <c r="L224" s="203"/>
      <c r="M224" s="203"/>
      <c r="N224" s="203"/>
      <c r="O224" s="203"/>
      <c r="P224" s="204"/>
      <c r="Q224" s="1000"/>
      <c r="R224" s="1001"/>
      <c r="S224" s="1001"/>
      <c r="T224" s="1001"/>
      <c r="U224" s="1001"/>
      <c r="V224" s="1001"/>
      <c r="W224" s="1001"/>
      <c r="X224" s="1001"/>
      <c r="Y224" s="1001"/>
      <c r="Z224" s="1001"/>
      <c r="AA224" s="1002"/>
      <c r="AB224" s="234"/>
      <c r="AC224" s="235"/>
      <c r="AD224" s="235"/>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7" hidden="1" customHeight="1" x14ac:dyDescent="0.2">
      <c r="A225" s="1010"/>
      <c r="B225" s="225"/>
      <c r="C225" s="224"/>
      <c r="D225" s="225"/>
      <c r="E225" s="224"/>
      <c r="F225" s="286"/>
      <c r="G225" s="205"/>
      <c r="H225" s="110"/>
      <c r="I225" s="110"/>
      <c r="J225" s="110"/>
      <c r="K225" s="110"/>
      <c r="L225" s="110"/>
      <c r="M225" s="110"/>
      <c r="N225" s="110"/>
      <c r="O225" s="110"/>
      <c r="P225" s="206"/>
      <c r="Q225" s="1003"/>
      <c r="R225" s="1004"/>
      <c r="S225" s="1004"/>
      <c r="T225" s="1004"/>
      <c r="U225" s="1004"/>
      <c r="V225" s="1004"/>
      <c r="W225" s="1004"/>
      <c r="X225" s="1004"/>
      <c r="Y225" s="1004"/>
      <c r="Z225" s="1004"/>
      <c r="AA225" s="1005"/>
      <c r="AB225" s="236"/>
      <c r="AC225" s="237"/>
      <c r="AD225" s="237"/>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7" hidden="1" customHeight="1" x14ac:dyDescent="0.2">
      <c r="A226" s="1010"/>
      <c r="B226" s="225"/>
      <c r="C226" s="224"/>
      <c r="D226" s="225"/>
      <c r="E226" s="224"/>
      <c r="F226" s="286"/>
      <c r="G226" s="244" t="s">
        <v>334</v>
      </c>
      <c r="H226" s="115"/>
      <c r="I226" s="115"/>
      <c r="J226" s="115"/>
      <c r="K226" s="115"/>
      <c r="L226" s="115"/>
      <c r="M226" s="115"/>
      <c r="N226" s="115"/>
      <c r="O226" s="115"/>
      <c r="P226" s="116"/>
      <c r="Q226" s="123" t="s">
        <v>401</v>
      </c>
      <c r="R226" s="115"/>
      <c r="S226" s="115"/>
      <c r="T226" s="115"/>
      <c r="U226" s="115"/>
      <c r="V226" s="115"/>
      <c r="W226" s="115"/>
      <c r="X226" s="115"/>
      <c r="Y226" s="115"/>
      <c r="Z226" s="115"/>
      <c r="AA226" s="115"/>
      <c r="AB226" s="245" t="s">
        <v>402</v>
      </c>
      <c r="AC226" s="115"/>
      <c r="AD226" s="116"/>
      <c r="AE226" s="228" t="s">
        <v>335</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7" hidden="1" customHeight="1" x14ac:dyDescent="0.2">
      <c r="A227" s="1010"/>
      <c r="B227" s="225"/>
      <c r="C227" s="224"/>
      <c r="D227" s="225"/>
      <c r="E227" s="224"/>
      <c r="F227" s="286"/>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6"/>
      <c r="AC227" s="118"/>
      <c r="AD227" s="119"/>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7" hidden="1" customHeight="1" x14ac:dyDescent="0.2">
      <c r="A228" s="1010"/>
      <c r="B228" s="225"/>
      <c r="C228" s="224"/>
      <c r="D228" s="225"/>
      <c r="E228" s="224"/>
      <c r="F228" s="286"/>
      <c r="G228" s="200"/>
      <c r="H228" s="107"/>
      <c r="I228" s="107"/>
      <c r="J228" s="107"/>
      <c r="K228" s="107"/>
      <c r="L228" s="107"/>
      <c r="M228" s="107"/>
      <c r="N228" s="107"/>
      <c r="O228" s="107"/>
      <c r="P228" s="201"/>
      <c r="Q228" s="997"/>
      <c r="R228" s="998"/>
      <c r="S228" s="998"/>
      <c r="T228" s="998"/>
      <c r="U228" s="998"/>
      <c r="V228" s="998"/>
      <c r="W228" s="998"/>
      <c r="X228" s="998"/>
      <c r="Y228" s="998"/>
      <c r="Z228" s="998"/>
      <c r="AA228" s="999"/>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7" hidden="1" customHeight="1" x14ac:dyDescent="0.2">
      <c r="A229" s="1010"/>
      <c r="B229" s="225"/>
      <c r="C229" s="224"/>
      <c r="D229" s="225"/>
      <c r="E229" s="224"/>
      <c r="F229" s="286"/>
      <c r="G229" s="202"/>
      <c r="H229" s="203"/>
      <c r="I229" s="203"/>
      <c r="J229" s="203"/>
      <c r="K229" s="203"/>
      <c r="L229" s="203"/>
      <c r="M229" s="203"/>
      <c r="N229" s="203"/>
      <c r="O229" s="203"/>
      <c r="P229" s="204"/>
      <c r="Q229" s="1000"/>
      <c r="R229" s="1001"/>
      <c r="S229" s="1001"/>
      <c r="T229" s="1001"/>
      <c r="U229" s="1001"/>
      <c r="V229" s="1001"/>
      <c r="W229" s="1001"/>
      <c r="X229" s="1001"/>
      <c r="Y229" s="1001"/>
      <c r="Z229" s="1001"/>
      <c r="AA229" s="1002"/>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5" hidden="1" customHeight="1" x14ac:dyDescent="0.2">
      <c r="A230" s="1010"/>
      <c r="B230" s="225"/>
      <c r="C230" s="224"/>
      <c r="D230" s="225"/>
      <c r="E230" s="224"/>
      <c r="F230" s="286"/>
      <c r="G230" s="202"/>
      <c r="H230" s="203"/>
      <c r="I230" s="203"/>
      <c r="J230" s="203"/>
      <c r="K230" s="203"/>
      <c r="L230" s="203"/>
      <c r="M230" s="203"/>
      <c r="N230" s="203"/>
      <c r="O230" s="203"/>
      <c r="P230" s="204"/>
      <c r="Q230" s="1000"/>
      <c r="R230" s="1001"/>
      <c r="S230" s="1001"/>
      <c r="T230" s="1001"/>
      <c r="U230" s="1001"/>
      <c r="V230" s="1001"/>
      <c r="W230" s="1001"/>
      <c r="X230" s="1001"/>
      <c r="Y230" s="1001"/>
      <c r="Z230" s="1001"/>
      <c r="AA230" s="1002"/>
      <c r="AB230" s="234"/>
      <c r="AC230" s="235"/>
      <c r="AD230" s="235"/>
      <c r="AE230" s="240" t="s">
        <v>336</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7" hidden="1" customHeight="1" x14ac:dyDescent="0.2">
      <c r="A231" s="1010"/>
      <c r="B231" s="225"/>
      <c r="C231" s="224"/>
      <c r="D231" s="225"/>
      <c r="E231" s="224"/>
      <c r="F231" s="286"/>
      <c r="G231" s="202"/>
      <c r="H231" s="203"/>
      <c r="I231" s="203"/>
      <c r="J231" s="203"/>
      <c r="K231" s="203"/>
      <c r="L231" s="203"/>
      <c r="M231" s="203"/>
      <c r="N231" s="203"/>
      <c r="O231" s="203"/>
      <c r="P231" s="204"/>
      <c r="Q231" s="1000"/>
      <c r="R231" s="1001"/>
      <c r="S231" s="1001"/>
      <c r="T231" s="1001"/>
      <c r="U231" s="1001"/>
      <c r="V231" s="1001"/>
      <c r="W231" s="1001"/>
      <c r="X231" s="1001"/>
      <c r="Y231" s="1001"/>
      <c r="Z231" s="1001"/>
      <c r="AA231" s="1002"/>
      <c r="AB231" s="234"/>
      <c r="AC231" s="235"/>
      <c r="AD231" s="235"/>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7" hidden="1" customHeight="1" x14ac:dyDescent="0.2">
      <c r="A232" s="1010"/>
      <c r="B232" s="225"/>
      <c r="C232" s="224"/>
      <c r="D232" s="225"/>
      <c r="E232" s="224"/>
      <c r="F232" s="286"/>
      <c r="G232" s="205"/>
      <c r="H232" s="110"/>
      <c r="I232" s="110"/>
      <c r="J232" s="110"/>
      <c r="K232" s="110"/>
      <c r="L232" s="110"/>
      <c r="M232" s="110"/>
      <c r="N232" s="110"/>
      <c r="O232" s="110"/>
      <c r="P232" s="206"/>
      <c r="Q232" s="1003"/>
      <c r="R232" s="1004"/>
      <c r="S232" s="1004"/>
      <c r="T232" s="1004"/>
      <c r="U232" s="1004"/>
      <c r="V232" s="1004"/>
      <c r="W232" s="1004"/>
      <c r="X232" s="1004"/>
      <c r="Y232" s="1004"/>
      <c r="Z232" s="1004"/>
      <c r="AA232" s="1005"/>
      <c r="AB232" s="236"/>
      <c r="AC232" s="237"/>
      <c r="AD232" s="237"/>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7" hidden="1" customHeight="1" x14ac:dyDescent="0.2">
      <c r="A233" s="1010"/>
      <c r="B233" s="225"/>
      <c r="C233" s="224"/>
      <c r="D233" s="225"/>
      <c r="E233" s="224"/>
      <c r="F233" s="286"/>
      <c r="G233" s="244" t="s">
        <v>334</v>
      </c>
      <c r="H233" s="115"/>
      <c r="I233" s="115"/>
      <c r="J233" s="115"/>
      <c r="K233" s="115"/>
      <c r="L233" s="115"/>
      <c r="M233" s="115"/>
      <c r="N233" s="115"/>
      <c r="O233" s="115"/>
      <c r="P233" s="116"/>
      <c r="Q233" s="123" t="s">
        <v>401</v>
      </c>
      <c r="R233" s="115"/>
      <c r="S233" s="115"/>
      <c r="T233" s="115"/>
      <c r="U233" s="115"/>
      <c r="V233" s="115"/>
      <c r="W233" s="115"/>
      <c r="X233" s="115"/>
      <c r="Y233" s="115"/>
      <c r="Z233" s="115"/>
      <c r="AA233" s="115"/>
      <c r="AB233" s="245" t="s">
        <v>402</v>
      </c>
      <c r="AC233" s="115"/>
      <c r="AD233" s="116"/>
      <c r="AE233" s="228" t="s">
        <v>335</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7" hidden="1" customHeight="1" x14ac:dyDescent="0.2">
      <c r="A234" s="1010"/>
      <c r="B234" s="225"/>
      <c r="C234" s="224"/>
      <c r="D234" s="225"/>
      <c r="E234" s="224"/>
      <c r="F234" s="286"/>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6"/>
      <c r="AC234" s="118"/>
      <c r="AD234" s="119"/>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7" hidden="1" customHeight="1" x14ac:dyDescent="0.2">
      <c r="A235" s="1010"/>
      <c r="B235" s="225"/>
      <c r="C235" s="224"/>
      <c r="D235" s="225"/>
      <c r="E235" s="224"/>
      <c r="F235" s="286"/>
      <c r="G235" s="200"/>
      <c r="H235" s="107"/>
      <c r="I235" s="107"/>
      <c r="J235" s="107"/>
      <c r="K235" s="107"/>
      <c r="L235" s="107"/>
      <c r="M235" s="107"/>
      <c r="N235" s="107"/>
      <c r="O235" s="107"/>
      <c r="P235" s="201"/>
      <c r="Q235" s="997"/>
      <c r="R235" s="998"/>
      <c r="S235" s="998"/>
      <c r="T235" s="998"/>
      <c r="U235" s="998"/>
      <c r="V235" s="998"/>
      <c r="W235" s="998"/>
      <c r="X235" s="998"/>
      <c r="Y235" s="998"/>
      <c r="Z235" s="998"/>
      <c r="AA235" s="999"/>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7" hidden="1" customHeight="1" x14ac:dyDescent="0.2">
      <c r="A236" s="1010"/>
      <c r="B236" s="225"/>
      <c r="C236" s="224"/>
      <c r="D236" s="225"/>
      <c r="E236" s="224"/>
      <c r="F236" s="286"/>
      <c r="G236" s="202"/>
      <c r="H236" s="203"/>
      <c r="I236" s="203"/>
      <c r="J236" s="203"/>
      <c r="K236" s="203"/>
      <c r="L236" s="203"/>
      <c r="M236" s="203"/>
      <c r="N236" s="203"/>
      <c r="O236" s="203"/>
      <c r="P236" s="204"/>
      <c r="Q236" s="1000"/>
      <c r="R236" s="1001"/>
      <c r="S236" s="1001"/>
      <c r="T236" s="1001"/>
      <c r="U236" s="1001"/>
      <c r="V236" s="1001"/>
      <c r="W236" s="1001"/>
      <c r="X236" s="1001"/>
      <c r="Y236" s="1001"/>
      <c r="Z236" s="1001"/>
      <c r="AA236" s="1002"/>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5" hidden="1" customHeight="1" x14ac:dyDescent="0.2">
      <c r="A237" s="1010"/>
      <c r="B237" s="225"/>
      <c r="C237" s="224"/>
      <c r="D237" s="225"/>
      <c r="E237" s="224"/>
      <c r="F237" s="286"/>
      <c r="G237" s="202"/>
      <c r="H237" s="203"/>
      <c r="I237" s="203"/>
      <c r="J237" s="203"/>
      <c r="K237" s="203"/>
      <c r="L237" s="203"/>
      <c r="M237" s="203"/>
      <c r="N237" s="203"/>
      <c r="O237" s="203"/>
      <c r="P237" s="204"/>
      <c r="Q237" s="1000"/>
      <c r="R237" s="1001"/>
      <c r="S237" s="1001"/>
      <c r="T237" s="1001"/>
      <c r="U237" s="1001"/>
      <c r="V237" s="1001"/>
      <c r="W237" s="1001"/>
      <c r="X237" s="1001"/>
      <c r="Y237" s="1001"/>
      <c r="Z237" s="1001"/>
      <c r="AA237" s="1002"/>
      <c r="AB237" s="234"/>
      <c r="AC237" s="235"/>
      <c r="AD237" s="235"/>
      <c r="AE237" s="240" t="s">
        <v>336</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7" hidden="1" customHeight="1" x14ac:dyDescent="0.2">
      <c r="A238" s="1010"/>
      <c r="B238" s="225"/>
      <c r="C238" s="224"/>
      <c r="D238" s="225"/>
      <c r="E238" s="224"/>
      <c r="F238" s="286"/>
      <c r="G238" s="202"/>
      <c r="H238" s="203"/>
      <c r="I238" s="203"/>
      <c r="J238" s="203"/>
      <c r="K238" s="203"/>
      <c r="L238" s="203"/>
      <c r="M238" s="203"/>
      <c r="N238" s="203"/>
      <c r="O238" s="203"/>
      <c r="P238" s="204"/>
      <c r="Q238" s="1000"/>
      <c r="R238" s="1001"/>
      <c r="S238" s="1001"/>
      <c r="T238" s="1001"/>
      <c r="U238" s="1001"/>
      <c r="V238" s="1001"/>
      <c r="W238" s="1001"/>
      <c r="X238" s="1001"/>
      <c r="Y238" s="1001"/>
      <c r="Z238" s="1001"/>
      <c r="AA238" s="1002"/>
      <c r="AB238" s="234"/>
      <c r="AC238" s="235"/>
      <c r="AD238" s="235"/>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7" hidden="1" customHeight="1" x14ac:dyDescent="0.2">
      <c r="A239" s="1010"/>
      <c r="B239" s="225"/>
      <c r="C239" s="224"/>
      <c r="D239" s="225"/>
      <c r="E239" s="224"/>
      <c r="F239" s="286"/>
      <c r="G239" s="205"/>
      <c r="H239" s="110"/>
      <c r="I239" s="110"/>
      <c r="J239" s="110"/>
      <c r="K239" s="110"/>
      <c r="L239" s="110"/>
      <c r="M239" s="110"/>
      <c r="N239" s="110"/>
      <c r="O239" s="110"/>
      <c r="P239" s="206"/>
      <c r="Q239" s="1003"/>
      <c r="R239" s="1004"/>
      <c r="S239" s="1004"/>
      <c r="T239" s="1004"/>
      <c r="U239" s="1004"/>
      <c r="V239" s="1004"/>
      <c r="W239" s="1004"/>
      <c r="X239" s="1004"/>
      <c r="Y239" s="1004"/>
      <c r="Z239" s="1004"/>
      <c r="AA239" s="1005"/>
      <c r="AB239" s="236"/>
      <c r="AC239" s="237"/>
      <c r="AD239" s="237"/>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7" hidden="1" customHeight="1" x14ac:dyDescent="0.2">
      <c r="A240" s="1010"/>
      <c r="B240" s="225"/>
      <c r="C240" s="224"/>
      <c r="D240" s="225"/>
      <c r="E240" s="224"/>
      <c r="F240" s="286"/>
      <c r="G240" s="244" t="s">
        <v>334</v>
      </c>
      <c r="H240" s="115"/>
      <c r="I240" s="115"/>
      <c r="J240" s="115"/>
      <c r="K240" s="115"/>
      <c r="L240" s="115"/>
      <c r="M240" s="115"/>
      <c r="N240" s="115"/>
      <c r="O240" s="115"/>
      <c r="P240" s="116"/>
      <c r="Q240" s="123" t="s">
        <v>401</v>
      </c>
      <c r="R240" s="115"/>
      <c r="S240" s="115"/>
      <c r="T240" s="115"/>
      <c r="U240" s="115"/>
      <c r="V240" s="115"/>
      <c r="W240" s="115"/>
      <c r="X240" s="115"/>
      <c r="Y240" s="115"/>
      <c r="Z240" s="115"/>
      <c r="AA240" s="115"/>
      <c r="AB240" s="245" t="s">
        <v>402</v>
      </c>
      <c r="AC240" s="115"/>
      <c r="AD240" s="116"/>
      <c r="AE240" s="228" t="s">
        <v>335</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7" hidden="1" customHeight="1" x14ac:dyDescent="0.2">
      <c r="A241" s="1010"/>
      <c r="B241" s="225"/>
      <c r="C241" s="224"/>
      <c r="D241" s="225"/>
      <c r="E241" s="224"/>
      <c r="F241" s="286"/>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6"/>
      <c r="AC241" s="118"/>
      <c r="AD241" s="119"/>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7" hidden="1" customHeight="1" x14ac:dyDescent="0.2">
      <c r="A242" s="1010"/>
      <c r="B242" s="225"/>
      <c r="C242" s="224"/>
      <c r="D242" s="225"/>
      <c r="E242" s="224"/>
      <c r="F242" s="286"/>
      <c r="G242" s="200"/>
      <c r="H242" s="107"/>
      <c r="I242" s="107"/>
      <c r="J242" s="107"/>
      <c r="K242" s="107"/>
      <c r="L242" s="107"/>
      <c r="M242" s="107"/>
      <c r="N242" s="107"/>
      <c r="O242" s="107"/>
      <c r="P242" s="201"/>
      <c r="Q242" s="997"/>
      <c r="R242" s="998"/>
      <c r="S242" s="998"/>
      <c r="T242" s="998"/>
      <c r="U242" s="998"/>
      <c r="V242" s="998"/>
      <c r="W242" s="998"/>
      <c r="X242" s="998"/>
      <c r="Y242" s="998"/>
      <c r="Z242" s="998"/>
      <c r="AA242" s="999"/>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7" hidden="1" customHeight="1" x14ac:dyDescent="0.2">
      <c r="A243" s="1010"/>
      <c r="B243" s="225"/>
      <c r="C243" s="224"/>
      <c r="D243" s="225"/>
      <c r="E243" s="224"/>
      <c r="F243" s="286"/>
      <c r="G243" s="202"/>
      <c r="H243" s="203"/>
      <c r="I243" s="203"/>
      <c r="J243" s="203"/>
      <c r="K243" s="203"/>
      <c r="L243" s="203"/>
      <c r="M243" s="203"/>
      <c r="N243" s="203"/>
      <c r="O243" s="203"/>
      <c r="P243" s="204"/>
      <c r="Q243" s="1000"/>
      <c r="R243" s="1001"/>
      <c r="S243" s="1001"/>
      <c r="T243" s="1001"/>
      <c r="U243" s="1001"/>
      <c r="V243" s="1001"/>
      <c r="W243" s="1001"/>
      <c r="X243" s="1001"/>
      <c r="Y243" s="1001"/>
      <c r="Z243" s="1001"/>
      <c r="AA243" s="1002"/>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5" hidden="1" customHeight="1" x14ac:dyDescent="0.2">
      <c r="A244" s="1010"/>
      <c r="B244" s="225"/>
      <c r="C244" s="224"/>
      <c r="D244" s="225"/>
      <c r="E244" s="224"/>
      <c r="F244" s="286"/>
      <c r="G244" s="202"/>
      <c r="H244" s="203"/>
      <c r="I244" s="203"/>
      <c r="J244" s="203"/>
      <c r="K244" s="203"/>
      <c r="L244" s="203"/>
      <c r="M244" s="203"/>
      <c r="N244" s="203"/>
      <c r="O244" s="203"/>
      <c r="P244" s="204"/>
      <c r="Q244" s="1000"/>
      <c r="R244" s="1001"/>
      <c r="S244" s="1001"/>
      <c r="T244" s="1001"/>
      <c r="U244" s="1001"/>
      <c r="V244" s="1001"/>
      <c r="W244" s="1001"/>
      <c r="X244" s="1001"/>
      <c r="Y244" s="1001"/>
      <c r="Z244" s="1001"/>
      <c r="AA244" s="1002"/>
      <c r="AB244" s="234"/>
      <c r="AC244" s="235"/>
      <c r="AD244" s="235"/>
      <c r="AE244" s="242" t="s">
        <v>336</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7" hidden="1" customHeight="1" x14ac:dyDescent="0.2">
      <c r="A245" s="1010"/>
      <c r="B245" s="225"/>
      <c r="C245" s="224"/>
      <c r="D245" s="225"/>
      <c r="E245" s="224"/>
      <c r="F245" s="286"/>
      <c r="G245" s="202"/>
      <c r="H245" s="203"/>
      <c r="I245" s="203"/>
      <c r="J245" s="203"/>
      <c r="K245" s="203"/>
      <c r="L245" s="203"/>
      <c r="M245" s="203"/>
      <c r="N245" s="203"/>
      <c r="O245" s="203"/>
      <c r="P245" s="204"/>
      <c r="Q245" s="1000"/>
      <c r="R245" s="1001"/>
      <c r="S245" s="1001"/>
      <c r="T245" s="1001"/>
      <c r="U245" s="1001"/>
      <c r="V245" s="1001"/>
      <c r="W245" s="1001"/>
      <c r="X245" s="1001"/>
      <c r="Y245" s="1001"/>
      <c r="Z245" s="1001"/>
      <c r="AA245" s="1002"/>
      <c r="AB245" s="234"/>
      <c r="AC245" s="235"/>
      <c r="AD245" s="235"/>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7" hidden="1" customHeight="1" x14ac:dyDescent="0.2">
      <c r="A246" s="1010"/>
      <c r="B246" s="225"/>
      <c r="C246" s="224"/>
      <c r="D246" s="225"/>
      <c r="E246" s="287"/>
      <c r="F246" s="288"/>
      <c r="G246" s="205"/>
      <c r="H246" s="110"/>
      <c r="I246" s="110"/>
      <c r="J246" s="110"/>
      <c r="K246" s="110"/>
      <c r="L246" s="110"/>
      <c r="M246" s="110"/>
      <c r="N246" s="110"/>
      <c r="O246" s="110"/>
      <c r="P246" s="206"/>
      <c r="Q246" s="1003"/>
      <c r="R246" s="1004"/>
      <c r="S246" s="1004"/>
      <c r="T246" s="1004"/>
      <c r="U246" s="1004"/>
      <c r="V246" s="1004"/>
      <c r="W246" s="1004"/>
      <c r="X246" s="1004"/>
      <c r="Y246" s="1004"/>
      <c r="Z246" s="1004"/>
      <c r="AA246" s="1005"/>
      <c r="AB246" s="236"/>
      <c r="AC246" s="237"/>
      <c r="AD246" s="237"/>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1010"/>
      <c r="B247" s="225"/>
      <c r="C247" s="224"/>
      <c r="D247" s="225"/>
      <c r="E247" s="103" t="s">
        <v>354</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1010"/>
      <c r="B248" s="225"/>
      <c r="C248" s="224"/>
      <c r="D248" s="225"/>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1010"/>
      <c r="B249" s="225"/>
      <c r="C249" s="224"/>
      <c r="D249" s="225"/>
      <c r="E249" s="772"/>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773"/>
    </row>
    <row r="250" spans="1:50" ht="45" hidden="1" customHeight="1" x14ac:dyDescent="0.2">
      <c r="A250" s="1010"/>
      <c r="B250" s="225"/>
      <c r="C250" s="224"/>
      <c r="D250" s="225"/>
      <c r="E250" s="276" t="s">
        <v>352</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hidden="1" customHeight="1" x14ac:dyDescent="0.2">
      <c r="A251" s="1010"/>
      <c r="B251" s="225"/>
      <c r="C251" s="224"/>
      <c r="D251" s="225"/>
      <c r="E251" s="211" t="s">
        <v>351</v>
      </c>
      <c r="F251" s="212"/>
      <c r="G251" s="20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8" hidden="1" customHeight="1" x14ac:dyDescent="0.2">
      <c r="A252" s="1010"/>
      <c r="B252" s="225"/>
      <c r="C252" s="224"/>
      <c r="D252" s="225"/>
      <c r="E252" s="222" t="s">
        <v>320</v>
      </c>
      <c r="F252" s="285"/>
      <c r="G252" s="281" t="s">
        <v>331</v>
      </c>
      <c r="H252" s="249"/>
      <c r="I252" s="249"/>
      <c r="J252" s="249"/>
      <c r="K252" s="249"/>
      <c r="L252" s="249"/>
      <c r="M252" s="249"/>
      <c r="N252" s="249"/>
      <c r="O252" s="249"/>
      <c r="P252" s="249"/>
      <c r="Q252" s="249"/>
      <c r="R252" s="249"/>
      <c r="S252" s="249"/>
      <c r="T252" s="249"/>
      <c r="U252" s="249"/>
      <c r="V252" s="249"/>
      <c r="W252" s="249"/>
      <c r="X252" s="250"/>
      <c r="Y252" s="282"/>
      <c r="Z252" s="283"/>
      <c r="AA252" s="284"/>
      <c r="AB252" s="248" t="s">
        <v>12</v>
      </c>
      <c r="AC252" s="249"/>
      <c r="AD252" s="250"/>
      <c r="AE252" s="247" t="s">
        <v>309</v>
      </c>
      <c r="AF252" s="247"/>
      <c r="AG252" s="247"/>
      <c r="AH252" s="247"/>
      <c r="AI252" s="247" t="s">
        <v>310</v>
      </c>
      <c r="AJ252" s="247"/>
      <c r="AK252" s="247"/>
      <c r="AL252" s="247"/>
      <c r="AM252" s="247" t="s">
        <v>316</v>
      </c>
      <c r="AN252" s="247"/>
      <c r="AO252" s="247"/>
      <c r="AP252" s="248"/>
      <c r="AQ252" s="248" t="s">
        <v>307</v>
      </c>
      <c r="AR252" s="249"/>
      <c r="AS252" s="249"/>
      <c r="AT252" s="250"/>
      <c r="AU252" s="251" t="s">
        <v>333</v>
      </c>
      <c r="AV252" s="251"/>
      <c r="AW252" s="251"/>
      <c r="AX252" s="252"/>
    </row>
    <row r="253" spans="1:50" ht="18.8" hidden="1" customHeight="1" x14ac:dyDescent="0.2">
      <c r="A253" s="1010"/>
      <c r="B253" s="225"/>
      <c r="C253" s="224"/>
      <c r="D253" s="225"/>
      <c r="E253" s="224"/>
      <c r="F253" s="286"/>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3"/>
      <c r="AR253" s="254"/>
      <c r="AS253" s="118" t="s">
        <v>308</v>
      </c>
      <c r="AT253" s="119"/>
      <c r="AU253" s="187"/>
      <c r="AV253" s="187"/>
      <c r="AW253" s="118" t="s">
        <v>297</v>
      </c>
      <c r="AX253" s="199"/>
    </row>
    <row r="254" spans="1:50" ht="39.799999999999997" hidden="1" customHeight="1" x14ac:dyDescent="0.2">
      <c r="A254" s="1010"/>
      <c r="B254" s="225"/>
      <c r="C254" s="224"/>
      <c r="D254" s="225"/>
      <c r="E254" s="224"/>
      <c r="F254" s="286"/>
      <c r="G254" s="200"/>
      <c r="H254" s="107"/>
      <c r="I254" s="107"/>
      <c r="J254" s="107"/>
      <c r="K254" s="107"/>
      <c r="L254" s="107"/>
      <c r="M254" s="107"/>
      <c r="N254" s="107"/>
      <c r="O254" s="107"/>
      <c r="P254" s="107"/>
      <c r="Q254" s="107"/>
      <c r="R254" s="107"/>
      <c r="S254" s="107"/>
      <c r="T254" s="107"/>
      <c r="U254" s="107"/>
      <c r="V254" s="107"/>
      <c r="W254" s="107"/>
      <c r="X254" s="201"/>
      <c r="Y254" s="188" t="s">
        <v>332</v>
      </c>
      <c r="Z254" s="189"/>
      <c r="AA254" s="190"/>
      <c r="AB254" s="289"/>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99999999999997" hidden="1" customHeight="1" x14ac:dyDescent="0.2">
      <c r="A255" s="1010"/>
      <c r="B255" s="225"/>
      <c r="C255" s="224"/>
      <c r="D255" s="225"/>
      <c r="E255" s="224"/>
      <c r="F255" s="286"/>
      <c r="G255" s="205"/>
      <c r="H255" s="110"/>
      <c r="I255" s="110"/>
      <c r="J255" s="110"/>
      <c r="K255" s="110"/>
      <c r="L255" s="110"/>
      <c r="M255" s="110"/>
      <c r="N255" s="110"/>
      <c r="O255" s="110"/>
      <c r="P255" s="110"/>
      <c r="Q255" s="110"/>
      <c r="R255" s="110"/>
      <c r="S255" s="110"/>
      <c r="T255" s="110"/>
      <c r="U255" s="110"/>
      <c r="V255" s="110"/>
      <c r="W255" s="110"/>
      <c r="X255" s="206"/>
      <c r="Y255" s="207" t="s">
        <v>54</v>
      </c>
      <c r="Z255" s="208"/>
      <c r="AA255" s="209"/>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8" hidden="1" customHeight="1" x14ac:dyDescent="0.2">
      <c r="A256" s="1010"/>
      <c r="B256" s="225"/>
      <c r="C256" s="224"/>
      <c r="D256" s="225"/>
      <c r="E256" s="224"/>
      <c r="F256" s="286"/>
      <c r="G256" s="281" t="s">
        <v>331</v>
      </c>
      <c r="H256" s="249"/>
      <c r="I256" s="249"/>
      <c r="J256" s="249"/>
      <c r="K256" s="249"/>
      <c r="L256" s="249"/>
      <c r="M256" s="249"/>
      <c r="N256" s="249"/>
      <c r="O256" s="249"/>
      <c r="P256" s="249"/>
      <c r="Q256" s="249"/>
      <c r="R256" s="249"/>
      <c r="S256" s="249"/>
      <c r="T256" s="249"/>
      <c r="U256" s="249"/>
      <c r="V256" s="249"/>
      <c r="W256" s="249"/>
      <c r="X256" s="250"/>
      <c r="Y256" s="282"/>
      <c r="Z256" s="283"/>
      <c r="AA256" s="284"/>
      <c r="AB256" s="248" t="s">
        <v>12</v>
      </c>
      <c r="AC256" s="249"/>
      <c r="AD256" s="250"/>
      <c r="AE256" s="247" t="s">
        <v>309</v>
      </c>
      <c r="AF256" s="247"/>
      <c r="AG256" s="247"/>
      <c r="AH256" s="247"/>
      <c r="AI256" s="247" t="s">
        <v>310</v>
      </c>
      <c r="AJ256" s="247"/>
      <c r="AK256" s="247"/>
      <c r="AL256" s="247"/>
      <c r="AM256" s="247" t="s">
        <v>316</v>
      </c>
      <c r="AN256" s="247"/>
      <c r="AO256" s="247"/>
      <c r="AP256" s="248"/>
      <c r="AQ256" s="248" t="s">
        <v>307</v>
      </c>
      <c r="AR256" s="249"/>
      <c r="AS256" s="249"/>
      <c r="AT256" s="250"/>
      <c r="AU256" s="251" t="s">
        <v>333</v>
      </c>
      <c r="AV256" s="251"/>
      <c r="AW256" s="251"/>
      <c r="AX256" s="252"/>
    </row>
    <row r="257" spans="1:50" ht="18.8" hidden="1" customHeight="1" x14ac:dyDescent="0.2">
      <c r="A257" s="1010"/>
      <c r="B257" s="225"/>
      <c r="C257" s="224"/>
      <c r="D257" s="225"/>
      <c r="E257" s="224"/>
      <c r="F257" s="286"/>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3"/>
      <c r="AR257" s="254"/>
      <c r="AS257" s="118" t="s">
        <v>308</v>
      </c>
      <c r="AT257" s="119"/>
      <c r="AU257" s="187"/>
      <c r="AV257" s="187"/>
      <c r="AW257" s="118" t="s">
        <v>297</v>
      </c>
      <c r="AX257" s="199"/>
    </row>
    <row r="258" spans="1:50" ht="39.799999999999997" hidden="1" customHeight="1" x14ac:dyDescent="0.2">
      <c r="A258" s="1010"/>
      <c r="B258" s="225"/>
      <c r="C258" s="224"/>
      <c r="D258" s="225"/>
      <c r="E258" s="224"/>
      <c r="F258" s="286"/>
      <c r="G258" s="200"/>
      <c r="H258" s="107"/>
      <c r="I258" s="107"/>
      <c r="J258" s="107"/>
      <c r="K258" s="107"/>
      <c r="L258" s="107"/>
      <c r="M258" s="107"/>
      <c r="N258" s="107"/>
      <c r="O258" s="107"/>
      <c r="P258" s="107"/>
      <c r="Q258" s="107"/>
      <c r="R258" s="107"/>
      <c r="S258" s="107"/>
      <c r="T258" s="107"/>
      <c r="U258" s="107"/>
      <c r="V258" s="107"/>
      <c r="W258" s="107"/>
      <c r="X258" s="201"/>
      <c r="Y258" s="188" t="s">
        <v>332</v>
      </c>
      <c r="Z258" s="189"/>
      <c r="AA258" s="190"/>
      <c r="AB258" s="289"/>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99999999999997" hidden="1" customHeight="1" x14ac:dyDescent="0.2">
      <c r="A259" s="1010"/>
      <c r="B259" s="225"/>
      <c r="C259" s="224"/>
      <c r="D259" s="225"/>
      <c r="E259" s="224"/>
      <c r="F259" s="286"/>
      <c r="G259" s="205"/>
      <c r="H259" s="110"/>
      <c r="I259" s="110"/>
      <c r="J259" s="110"/>
      <c r="K259" s="110"/>
      <c r="L259" s="110"/>
      <c r="M259" s="110"/>
      <c r="N259" s="110"/>
      <c r="O259" s="110"/>
      <c r="P259" s="110"/>
      <c r="Q259" s="110"/>
      <c r="R259" s="110"/>
      <c r="S259" s="110"/>
      <c r="T259" s="110"/>
      <c r="U259" s="110"/>
      <c r="V259" s="110"/>
      <c r="W259" s="110"/>
      <c r="X259" s="206"/>
      <c r="Y259" s="207" t="s">
        <v>54</v>
      </c>
      <c r="Z259" s="208"/>
      <c r="AA259" s="209"/>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8" hidden="1" customHeight="1" x14ac:dyDescent="0.2">
      <c r="A260" s="1010"/>
      <c r="B260" s="225"/>
      <c r="C260" s="224"/>
      <c r="D260" s="225"/>
      <c r="E260" s="224"/>
      <c r="F260" s="286"/>
      <c r="G260" s="281" t="s">
        <v>331</v>
      </c>
      <c r="H260" s="249"/>
      <c r="I260" s="249"/>
      <c r="J260" s="249"/>
      <c r="K260" s="249"/>
      <c r="L260" s="249"/>
      <c r="M260" s="249"/>
      <c r="N260" s="249"/>
      <c r="O260" s="249"/>
      <c r="P260" s="249"/>
      <c r="Q260" s="249"/>
      <c r="R260" s="249"/>
      <c r="S260" s="249"/>
      <c r="T260" s="249"/>
      <c r="U260" s="249"/>
      <c r="V260" s="249"/>
      <c r="W260" s="249"/>
      <c r="X260" s="250"/>
      <c r="Y260" s="282"/>
      <c r="Z260" s="283"/>
      <c r="AA260" s="284"/>
      <c r="AB260" s="248" t="s">
        <v>12</v>
      </c>
      <c r="AC260" s="249"/>
      <c r="AD260" s="250"/>
      <c r="AE260" s="247" t="s">
        <v>309</v>
      </c>
      <c r="AF260" s="247"/>
      <c r="AG260" s="247"/>
      <c r="AH260" s="247"/>
      <c r="AI260" s="247" t="s">
        <v>310</v>
      </c>
      <c r="AJ260" s="247"/>
      <c r="AK260" s="247"/>
      <c r="AL260" s="247"/>
      <c r="AM260" s="247" t="s">
        <v>316</v>
      </c>
      <c r="AN260" s="247"/>
      <c r="AO260" s="247"/>
      <c r="AP260" s="248"/>
      <c r="AQ260" s="248" t="s">
        <v>307</v>
      </c>
      <c r="AR260" s="249"/>
      <c r="AS260" s="249"/>
      <c r="AT260" s="250"/>
      <c r="AU260" s="251" t="s">
        <v>333</v>
      </c>
      <c r="AV260" s="251"/>
      <c r="AW260" s="251"/>
      <c r="AX260" s="252"/>
    </row>
    <row r="261" spans="1:50" ht="18.8" hidden="1" customHeight="1" x14ac:dyDescent="0.2">
      <c r="A261" s="1010"/>
      <c r="B261" s="225"/>
      <c r="C261" s="224"/>
      <c r="D261" s="225"/>
      <c r="E261" s="224"/>
      <c r="F261" s="286"/>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3"/>
      <c r="AR261" s="254"/>
      <c r="AS261" s="118" t="s">
        <v>308</v>
      </c>
      <c r="AT261" s="119"/>
      <c r="AU261" s="187"/>
      <c r="AV261" s="187"/>
      <c r="AW261" s="118" t="s">
        <v>297</v>
      </c>
      <c r="AX261" s="199"/>
    </row>
    <row r="262" spans="1:50" ht="39.799999999999997" hidden="1" customHeight="1" x14ac:dyDescent="0.2">
      <c r="A262" s="1010"/>
      <c r="B262" s="225"/>
      <c r="C262" s="224"/>
      <c r="D262" s="225"/>
      <c r="E262" s="224"/>
      <c r="F262" s="286"/>
      <c r="G262" s="200"/>
      <c r="H262" s="107"/>
      <c r="I262" s="107"/>
      <c r="J262" s="107"/>
      <c r="K262" s="107"/>
      <c r="L262" s="107"/>
      <c r="M262" s="107"/>
      <c r="N262" s="107"/>
      <c r="O262" s="107"/>
      <c r="P262" s="107"/>
      <c r="Q262" s="107"/>
      <c r="R262" s="107"/>
      <c r="S262" s="107"/>
      <c r="T262" s="107"/>
      <c r="U262" s="107"/>
      <c r="V262" s="107"/>
      <c r="W262" s="107"/>
      <c r="X262" s="201"/>
      <c r="Y262" s="188" t="s">
        <v>332</v>
      </c>
      <c r="Z262" s="189"/>
      <c r="AA262" s="190"/>
      <c r="AB262" s="289"/>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99999999999997" hidden="1" customHeight="1" x14ac:dyDescent="0.2">
      <c r="A263" s="1010"/>
      <c r="B263" s="225"/>
      <c r="C263" s="224"/>
      <c r="D263" s="225"/>
      <c r="E263" s="224"/>
      <c r="F263" s="286"/>
      <c r="G263" s="205"/>
      <c r="H263" s="110"/>
      <c r="I263" s="110"/>
      <c r="J263" s="110"/>
      <c r="K263" s="110"/>
      <c r="L263" s="110"/>
      <c r="M263" s="110"/>
      <c r="N263" s="110"/>
      <c r="O263" s="110"/>
      <c r="P263" s="110"/>
      <c r="Q263" s="110"/>
      <c r="R263" s="110"/>
      <c r="S263" s="110"/>
      <c r="T263" s="110"/>
      <c r="U263" s="110"/>
      <c r="V263" s="110"/>
      <c r="W263" s="110"/>
      <c r="X263" s="206"/>
      <c r="Y263" s="207" t="s">
        <v>54</v>
      </c>
      <c r="Z263" s="208"/>
      <c r="AA263" s="209"/>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8" hidden="1" customHeight="1" x14ac:dyDescent="0.2">
      <c r="A264" s="1010"/>
      <c r="B264" s="225"/>
      <c r="C264" s="224"/>
      <c r="D264" s="225"/>
      <c r="E264" s="224"/>
      <c r="F264" s="286"/>
      <c r="G264" s="244" t="s">
        <v>331</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309</v>
      </c>
      <c r="AF264" s="128"/>
      <c r="AG264" s="128"/>
      <c r="AH264" s="128"/>
      <c r="AI264" s="128" t="s">
        <v>310</v>
      </c>
      <c r="AJ264" s="128"/>
      <c r="AK264" s="128"/>
      <c r="AL264" s="128"/>
      <c r="AM264" s="128" t="s">
        <v>316</v>
      </c>
      <c r="AN264" s="128"/>
      <c r="AO264" s="128"/>
      <c r="AP264" s="123"/>
      <c r="AQ264" s="123" t="s">
        <v>307</v>
      </c>
      <c r="AR264" s="115"/>
      <c r="AS264" s="115"/>
      <c r="AT264" s="116"/>
      <c r="AU264" s="185" t="s">
        <v>333</v>
      </c>
      <c r="AV264" s="185"/>
      <c r="AW264" s="185"/>
      <c r="AX264" s="186"/>
    </row>
    <row r="265" spans="1:50" ht="18.8" hidden="1" customHeight="1" x14ac:dyDescent="0.2">
      <c r="A265" s="1010"/>
      <c r="B265" s="225"/>
      <c r="C265" s="224"/>
      <c r="D265" s="225"/>
      <c r="E265" s="224"/>
      <c r="F265" s="286"/>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3"/>
      <c r="AR265" s="254"/>
      <c r="AS265" s="118" t="s">
        <v>308</v>
      </c>
      <c r="AT265" s="119"/>
      <c r="AU265" s="187"/>
      <c r="AV265" s="187"/>
      <c r="AW265" s="118" t="s">
        <v>297</v>
      </c>
      <c r="AX265" s="199"/>
    </row>
    <row r="266" spans="1:50" ht="39.799999999999997" hidden="1" customHeight="1" x14ac:dyDescent="0.2">
      <c r="A266" s="1010"/>
      <c r="B266" s="225"/>
      <c r="C266" s="224"/>
      <c r="D266" s="225"/>
      <c r="E266" s="224"/>
      <c r="F266" s="286"/>
      <c r="G266" s="200"/>
      <c r="H266" s="107"/>
      <c r="I266" s="107"/>
      <c r="J266" s="107"/>
      <c r="K266" s="107"/>
      <c r="L266" s="107"/>
      <c r="M266" s="107"/>
      <c r="N266" s="107"/>
      <c r="O266" s="107"/>
      <c r="P266" s="107"/>
      <c r="Q266" s="107"/>
      <c r="R266" s="107"/>
      <c r="S266" s="107"/>
      <c r="T266" s="107"/>
      <c r="U266" s="107"/>
      <c r="V266" s="107"/>
      <c r="W266" s="107"/>
      <c r="X266" s="201"/>
      <c r="Y266" s="188" t="s">
        <v>332</v>
      </c>
      <c r="Z266" s="189"/>
      <c r="AA266" s="190"/>
      <c r="AB266" s="289"/>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99999999999997" hidden="1" customHeight="1" x14ac:dyDescent="0.2">
      <c r="A267" s="1010"/>
      <c r="B267" s="225"/>
      <c r="C267" s="224"/>
      <c r="D267" s="225"/>
      <c r="E267" s="224"/>
      <c r="F267" s="286"/>
      <c r="G267" s="205"/>
      <c r="H267" s="110"/>
      <c r="I267" s="110"/>
      <c r="J267" s="110"/>
      <c r="K267" s="110"/>
      <c r="L267" s="110"/>
      <c r="M267" s="110"/>
      <c r="N267" s="110"/>
      <c r="O267" s="110"/>
      <c r="P267" s="110"/>
      <c r="Q267" s="110"/>
      <c r="R267" s="110"/>
      <c r="S267" s="110"/>
      <c r="T267" s="110"/>
      <c r="U267" s="110"/>
      <c r="V267" s="110"/>
      <c r="W267" s="110"/>
      <c r="X267" s="206"/>
      <c r="Y267" s="207" t="s">
        <v>54</v>
      </c>
      <c r="Z267" s="208"/>
      <c r="AA267" s="209"/>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8" hidden="1" customHeight="1" x14ac:dyDescent="0.2">
      <c r="A268" s="1010"/>
      <c r="B268" s="225"/>
      <c r="C268" s="224"/>
      <c r="D268" s="225"/>
      <c r="E268" s="224"/>
      <c r="F268" s="286"/>
      <c r="G268" s="281" t="s">
        <v>331</v>
      </c>
      <c r="H268" s="249"/>
      <c r="I268" s="249"/>
      <c r="J268" s="249"/>
      <c r="K268" s="249"/>
      <c r="L268" s="249"/>
      <c r="M268" s="249"/>
      <c r="N268" s="249"/>
      <c r="O268" s="249"/>
      <c r="P268" s="249"/>
      <c r="Q268" s="249"/>
      <c r="R268" s="249"/>
      <c r="S268" s="249"/>
      <c r="T268" s="249"/>
      <c r="U268" s="249"/>
      <c r="V268" s="249"/>
      <c r="W268" s="249"/>
      <c r="X268" s="250"/>
      <c r="Y268" s="282"/>
      <c r="Z268" s="283"/>
      <c r="AA268" s="284"/>
      <c r="AB268" s="248" t="s">
        <v>12</v>
      </c>
      <c r="AC268" s="249"/>
      <c r="AD268" s="250"/>
      <c r="AE268" s="247" t="s">
        <v>309</v>
      </c>
      <c r="AF268" s="247"/>
      <c r="AG268" s="247"/>
      <c r="AH268" s="247"/>
      <c r="AI268" s="247" t="s">
        <v>310</v>
      </c>
      <c r="AJ268" s="247"/>
      <c r="AK268" s="247"/>
      <c r="AL268" s="247"/>
      <c r="AM268" s="247" t="s">
        <v>316</v>
      </c>
      <c r="AN268" s="247"/>
      <c r="AO268" s="247"/>
      <c r="AP268" s="248"/>
      <c r="AQ268" s="248" t="s">
        <v>307</v>
      </c>
      <c r="AR268" s="249"/>
      <c r="AS268" s="249"/>
      <c r="AT268" s="250"/>
      <c r="AU268" s="251" t="s">
        <v>333</v>
      </c>
      <c r="AV268" s="251"/>
      <c r="AW268" s="251"/>
      <c r="AX268" s="252"/>
    </row>
    <row r="269" spans="1:50" ht="18.8" hidden="1" customHeight="1" x14ac:dyDescent="0.2">
      <c r="A269" s="1010"/>
      <c r="B269" s="225"/>
      <c r="C269" s="224"/>
      <c r="D269" s="225"/>
      <c r="E269" s="224"/>
      <c r="F269" s="286"/>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3"/>
      <c r="AR269" s="254"/>
      <c r="AS269" s="118" t="s">
        <v>308</v>
      </c>
      <c r="AT269" s="119"/>
      <c r="AU269" s="187"/>
      <c r="AV269" s="187"/>
      <c r="AW269" s="118" t="s">
        <v>297</v>
      </c>
      <c r="AX269" s="199"/>
    </row>
    <row r="270" spans="1:50" ht="39.799999999999997" hidden="1" customHeight="1" x14ac:dyDescent="0.2">
      <c r="A270" s="1010"/>
      <c r="B270" s="225"/>
      <c r="C270" s="224"/>
      <c r="D270" s="225"/>
      <c r="E270" s="224"/>
      <c r="F270" s="286"/>
      <c r="G270" s="200"/>
      <c r="H270" s="107"/>
      <c r="I270" s="107"/>
      <c r="J270" s="107"/>
      <c r="K270" s="107"/>
      <c r="L270" s="107"/>
      <c r="M270" s="107"/>
      <c r="N270" s="107"/>
      <c r="O270" s="107"/>
      <c r="P270" s="107"/>
      <c r="Q270" s="107"/>
      <c r="R270" s="107"/>
      <c r="S270" s="107"/>
      <c r="T270" s="107"/>
      <c r="U270" s="107"/>
      <c r="V270" s="107"/>
      <c r="W270" s="107"/>
      <c r="X270" s="201"/>
      <c r="Y270" s="188" t="s">
        <v>332</v>
      </c>
      <c r="Z270" s="189"/>
      <c r="AA270" s="190"/>
      <c r="AB270" s="289"/>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99999999999997" hidden="1" customHeight="1" x14ac:dyDescent="0.2">
      <c r="A271" s="1010"/>
      <c r="B271" s="225"/>
      <c r="C271" s="224"/>
      <c r="D271" s="225"/>
      <c r="E271" s="224"/>
      <c r="F271" s="286"/>
      <c r="G271" s="205"/>
      <c r="H271" s="110"/>
      <c r="I271" s="110"/>
      <c r="J271" s="110"/>
      <c r="K271" s="110"/>
      <c r="L271" s="110"/>
      <c r="M271" s="110"/>
      <c r="N271" s="110"/>
      <c r="O271" s="110"/>
      <c r="P271" s="110"/>
      <c r="Q271" s="110"/>
      <c r="R271" s="110"/>
      <c r="S271" s="110"/>
      <c r="T271" s="110"/>
      <c r="U271" s="110"/>
      <c r="V271" s="110"/>
      <c r="W271" s="110"/>
      <c r="X271" s="206"/>
      <c r="Y271" s="207" t="s">
        <v>54</v>
      </c>
      <c r="Z271" s="208"/>
      <c r="AA271" s="209"/>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7" hidden="1" customHeight="1" x14ac:dyDescent="0.2">
      <c r="A272" s="1010"/>
      <c r="B272" s="225"/>
      <c r="C272" s="224"/>
      <c r="D272" s="225"/>
      <c r="E272" s="224"/>
      <c r="F272" s="286"/>
      <c r="G272" s="244" t="s">
        <v>334</v>
      </c>
      <c r="H272" s="115"/>
      <c r="I272" s="115"/>
      <c r="J272" s="115"/>
      <c r="K272" s="115"/>
      <c r="L272" s="115"/>
      <c r="M272" s="115"/>
      <c r="N272" s="115"/>
      <c r="O272" s="115"/>
      <c r="P272" s="116"/>
      <c r="Q272" s="123" t="s">
        <v>401</v>
      </c>
      <c r="R272" s="115"/>
      <c r="S272" s="115"/>
      <c r="T272" s="115"/>
      <c r="U272" s="115"/>
      <c r="V272" s="115"/>
      <c r="W272" s="115"/>
      <c r="X272" s="115"/>
      <c r="Y272" s="115"/>
      <c r="Z272" s="115"/>
      <c r="AA272" s="115"/>
      <c r="AB272" s="245" t="s">
        <v>402</v>
      </c>
      <c r="AC272" s="115"/>
      <c r="AD272" s="116"/>
      <c r="AE272" s="123" t="s">
        <v>335</v>
      </c>
      <c r="AF272" s="115"/>
      <c r="AG272" s="115"/>
      <c r="AH272" s="115"/>
      <c r="AI272" s="115"/>
      <c r="AJ272" s="115"/>
      <c r="AK272" s="115"/>
      <c r="AL272" s="115"/>
      <c r="AM272" s="115"/>
      <c r="AN272" s="115"/>
      <c r="AO272" s="115"/>
      <c r="AP272" s="115"/>
      <c r="AQ272" s="115"/>
      <c r="AR272" s="115"/>
      <c r="AS272" s="115"/>
      <c r="AT272" s="115"/>
      <c r="AU272" s="115"/>
      <c r="AV272" s="115"/>
      <c r="AW272" s="115"/>
      <c r="AX272" s="562"/>
    </row>
    <row r="273" spans="1:50" ht="22.7" hidden="1" customHeight="1" x14ac:dyDescent="0.2">
      <c r="A273" s="1010"/>
      <c r="B273" s="225"/>
      <c r="C273" s="224"/>
      <c r="D273" s="225"/>
      <c r="E273" s="224"/>
      <c r="F273" s="286"/>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6"/>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9"/>
    </row>
    <row r="274" spans="1:50" ht="22.7" hidden="1" customHeight="1" x14ac:dyDescent="0.2">
      <c r="A274" s="1010"/>
      <c r="B274" s="225"/>
      <c r="C274" s="224"/>
      <c r="D274" s="225"/>
      <c r="E274" s="224"/>
      <c r="F274" s="286"/>
      <c r="G274" s="200"/>
      <c r="H274" s="107"/>
      <c r="I274" s="107"/>
      <c r="J274" s="107"/>
      <c r="K274" s="107"/>
      <c r="L274" s="107"/>
      <c r="M274" s="107"/>
      <c r="N274" s="107"/>
      <c r="O274" s="107"/>
      <c r="P274" s="201"/>
      <c r="Q274" s="997"/>
      <c r="R274" s="998"/>
      <c r="S274" s="998"/>
      <c r="T274" s="998"/>
      <c r="U274" s="998"/>
      <c r="V274" s="998"/>
      <c r="W274" s="998"/>
      <c r="X274" s="998"/>
      <c r="Y274" s="998"/>
      <c r="Z274" s="998"/>
      <c r="AA274" s="999"/>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7" hidden="1" customHeight="1" x14ac:dyDescent="0.2">
      <c r="A275" s="1010"/>
      <c r="B275" s="225"/>
      <c r="C275" s="224"/>
      <c r="D275" s="225"/>
      <c r="E275" s="224"/>
      <c r="F275" s="286"/>
      <c r="G275" s="202"/>
      <c r="H275" s="203"/>
      <c r="I275" s="203"/>
      <c r="J275" s="203"/>
      <c r="K275" s="203"/>
      <c r="L275" s="203"/>
      <c r="M275" s="203"/>
      <c r="N275" s="203"/>
      <c r="O275" s="203"/>
      <c r="P275" s="204"/>
      <c r="Q275" s="1000"/>
      <c r="R275" s="1001"/>
      <c r="S275" s="1001"/>
      <c r="T275" s="1001"/>
      <c r="U275" s="1001"/>
      <c r="V275" s="1001"/>
      <c r="W275" s="1001"/>
      <c r="X275" s="1001"/>
      <c r="Y275" s="1001"/>
      <c r="Z275" s="1001"/>
      <c r="AA275" s="1002"/>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5" hidden="1" customHeight="1" x14ac:dyDescent="0.2">
      <c r="A276" s="1010"/>
      <c r="B276" s="225"/>
      <c r="C276" s="224"/>
      <c r="D276" s="225"/>
      <c r="E276" s="224"/>
      <c r="F276" s="286"/>
      <c r="G276" s="202"/>
      <c r="H276" s="203"/>
      <c r="I276" s="203"/>
      <c r="J276" s="203"/>
      <c r="K276" s="203"/>
      <c r="L276" s="203"/>
      <c r="M276" s="203"/>
      <c r="N276" s="203"/>
      <c r="O276" s="203"/>
      <c r="P276" s="204"/>
      <c r="Q276" s="1000"/>
      <c r="R276" s="1001"/>
      <c r="S276" s="1001"/>
      <c r="T276" s="1001"/>
      <c r="U276" s="1001"/>
      <c r="V276" s="1001"/>
      <c r="W276" s="1001"/>
      <c r="X276" s="1001"/>
      <c r="Y276" s="1001"/>
      <c r="Z276" s="1001"/>
      <c r="AA276" s="1002"/>
      <c r="AB276" s="234"/>
      <c r="AC276" s="235"/>
      <c r="AD276" s="235"/>
      <c r="AE276" s="240" t="s">
        <v>336</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7" hidden="1" customHeight="1" x14ac:dyDescent="0.2">
      <c r="A277" s="1010"/>
      <c r="B277" s="225"/>
      <c r="C277" s="224"/>
      <c r="D277" s="225"/>
      <c r="E277" s="224"/>
      <c r="F277" s="286"/>
      <c r="G277" s="202"/>
      <c r="H277" s="203"/>
      <c r="I277" s="203"/>
      <c r="J277" s="203"/>
      <c r="K277" s="203"/>
      <c r="L277" s="203"/>
      <c r="M277" s="203"/>
      <c r="N277" s="203"/>
      <c r="O277" s="203"/>
      <c r="P277" s="204"/>
      <c r="Q277" s="1000"/>
      <c r="R277" s="1001"/>
      <c r="S277" s="1001"/>
      <c r="T277" s="1001"/>
      <c r="U277" s="1001"/>
      <c r="V277" s="1001"/>
      <c r="W277" s="1001"/>
      <c r="X277" s="1001"/>
      <c r="Y277" s="1001"/>
      <c r="Z277" s="1001"/>
      <c r="AA277" s="1002"/>
      <c r="AB277" s="234"/>
      <c r="AC277" s="235"/>
      <c r="AD277" s="235"/>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7" hidden="1" customHeight="1" x14ac:dyDescent="0.2">
      <c r="A278" s="1010"/>
      <c r="B278" s="225"/>
      <c r="C278" s="224"/>
      <c r="D278" s="225"/>
      <c r="E278" s="224"/>
      <c r="F278" s="286"/>
      <c r="G278" s="205"/>
      <c r="H278" s="110"/>
      <c r="I278" s="110"/>
      <c r="J278" s="110"/>
      <c r="K278" s="110"/>
      <c r="L278" s="110"/>
      <c r="M278" s="110"/>
      <c r="N278" s="110"/>
      <c r="O278" s="110"/>
      <c r="P278" s="206"/>
      <c r="Q278" s="1003"/>
      <c r="R278" s="1004"/>
      <c r="S278" s="1004"/>
      <c r="T278" s="1004"/>
      <c r="U278" s="1004"/>
      <c r="V278" s="1004"/>
      <c r="W278" s="1004"/>
      <c r="X278" s="1004"/>
      <c r="Y278" s="1004"/>
      <c r="Z278" s="1004"/>
      <c r="AA278" s="1005"/>
      <c r="AB278" s="236"/>
      <c r="AC278" s="237"/>
      <c r="AD278" s="237"/>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7" hidden="1" customHeight="1" x14ac:dyDescent="0.2">
      <c r="A279" s="1010"/>
      <c r="B279" s="225"/>
      <c r="C279" s="224"/>
      <c r="D279" s="225"/>
      <c r="E279" s="224"/>
      <c r="F279" s="286"/>
      <c r="G279" s="244" t="s">
        <v>334</v>
      </c>
      <c r="H279" s="115"/>
      <c r="I279" s="115"/>
      <c r="J279" s="115"/>
      <c r="K279" s="115"/>
      <c r="L279" s="115"/>
      <c r="M279" s="115"/>
      <c r="N279" s="115"/>
      <c r="O279" s="115"/>
      <c r="P279" s="116"/>
      <c r="Q279" s="123" t="s">
        <v>401</v>
      </c>
      <c r="R279" s="115"/>
      <c r="S279" s="115"/>
      <c r="T279" s="115"/>
      <c r="U279" s="115"/>
      <c r="V279" s="115"/>
      <c r="W279" s="115"/>
      <c r="X279" s="115"/>
      <c r="Y279" s="115"/>
      <c r="Z279" s="115"/>
      <c r="AA279" s="115"/>
      <c r="AB279" s="245" t="s">
        <v>402</v>
      </c>
      <c r="AC279" s="115"/>
      <c r="AD279" s="116"/>
      <c r="AE279" s="228" t="s">
        <v>335</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7" hidden="1" customHeight="1" x14ac:dyDescent="0.2">
      <c r="A280" s="1010"/>
      <c r="B280" s="225"/>
      <c r="C280" s="224"/>
      <c r="D280" s="225"/>
      <c r="E280" s="224"/>
      <c r="F280" s="286"/>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6"/>
      <c r="AC280" s="118"/>
      <c r="AD280" s="119"/>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7" hidden="1" customHeight="1" x14ac:dyDescent="0.2">
      <c r="A281" s="1010"/>
      <c r="B281" s="225"/>
      <c r="C281" s="224"/>
      <c r="D281" s="225"/>
      <c r="E281" s="224"/>
      <c r="F281" s="286"/>
      <c r="G281" s="200"/>
      <c r="H281" s="107"/>
      <c r="I281" s="107"/>
      <c r="J281" s="107"/>
      <c r="K281" s="107"/>
      <c r="L281" s="107"/>
      <c r="M281" s="107"/>
      <c r="N281" s="107"/>
      <c r="O281" s="107"/>
      <c r="P281" s="201"/>
      <c r="Q281" s="997"/>
      <c r="R281" s="998"/>
      <c r="S281" s="998"/>
      <c r="T281" s="998"/>
      <c r="U281" s="998"/>
      <c r="V281" s="998"/>
      <c r="W281" s="998"/>
      <c r="X281" s="998"/>
      <c r="Y281" s="998"/>
      <c r="Z281" s="998"/>
      <c r="AA281" s="999"/>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7" hidden="1" customHeight="1" x14ac:dyDescent="0.2">
      <c r="A282" s="1010"/>
      <c r="B282" s="225"/>
      <c r="C282" s="224"/>
      <c r="D282" s="225"/>
      <c r="E282" s="224"/>
      <c r="F282" s="286"/>
      <c r="G282" s="202"/>
      <c r="H282" s="203"/>
      <c r="I282" s="203"/>
      <c r="J282" s="203"/>
      <c r="K282" s="203"/>
      <c r="L282" s="203"/>
      <c r="M282" s="203"/>
      <c r="N282" s="203"/>
      <c r="O282" s="203"/>
      <c r="P282" s="204"/>
      <c r="Q282" s="1000"/>
      <c r="R282" s="1001"/>
      <c r="S282" s="1001"/>
      <c r="T282" s="1001"/>
      <c r="U282" s="1001"/>
      <c r="V282" s="1001"/>
      <c r="W282" s="1001"/>
      <c r="X282" s="1001"/>
      <c r="Y282" s="1001"/>
      <c r="Z282" s="1001"/>
      <c r="AA282" s="1002"/>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5" hidden="1" customHeight="1" x14ac:dyDescent="0.2">
      <c r="A283" s="1010"/>
      <c r="B283" s="225"/>
      <c r="C283" s="224"/>
      <c r="D283" s="225"/>
      <c r="E283" s="224"/>
      <c r="F283" s="286"/>
      <c r="G283" s="202"/>
      <c r="H283" s="203"/>
      <c r="I283" s="203"/>
      <c r="J283" s="203"/>
      <c r="K283" s="203"/>
      <c r="L283" s="203"/>
      <c r="M283" s="203"/>
      <c r="N283" s="203"/>
      <c r="O283" s="203"/>
      <c r="P283" s="204"/>
      <c r="Q283" s="1000"/>
      <c r="R283" s="1001"/>
      <c r="S283" s="1001"/>
      <c r="T283" s="1001"/>
      <c r="U283" s="1001"/>
      <c r="V283" s="1001"/>
      <c r="W283" s="1001"/>
      <c r="X283" s="1001"/>
      <c r="Y283" s="1001"/>
      <c r="Z283" s="1001"/>
      <c r="AA283" s="1002"/>
      <c r="AB283" s="234"/>
      <c r="AC283" s="235"/>
      <c r="AD283" s="235"/>
      <c r="AE283" s="240" t="s">
        <v>336</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7" hidden="1" customHeight="1" x14ac:dyDescent="0.2">
      <c r="A284" s="1010"/>
      <c r="B284" s="225"/>
      <c r="C284" s="224"/>
      <c r="D284" s="225"/>
      <c r="E284" s="224"/>
      <c r="F284" s="286"/>
      <c r="G284" s="202"/>
      <c r="H284" s="203"/>
      <c r="I284" s="203"/>
      <c r="J284" s="203"/>
      <c r="K284" s="203"/>
      <c r="L284" s="203"/>
      <c r="M284" s="203"/>
      <c r="N284" s="203"/>
      <c r="O284" s="203"/>
      <c r="P284" s="204"/>
      <c r="Q284" s="1000"/>
      <c r="R284" s="1001"/>
      <c r="S284" s="1001"/>
      <c r="T284" s="1001"/>
      <c r="U284" s="1001"/>
      <c r="V284" s="1001"/>
      <c r="W284" s="1001"/>
      <c r="X284" s="1001"/>
      <c r="Y284" s="1001"/>
      <c r="Z284" s="1001"/>
      <c r="AA284" s="1002"/>
      <c r="AB284" s="234"/>
      <c r="AC284" s="235"/>
      <c r="AD284" s="235"/>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7" hidden="1" customHeight="1" x14ac:dyDescent="0.2">
      <c r="A285" s="1010"/>
      <c r="B285" s="225"/>
      <c r="C285" s="224"/>
      <c r="D285" s="225"/>
      <c r="E285" s="224"/>
      <c r="F285" s="286"/>
      <c r="G285" s="205"/>
      <c r="H285" s="110"/>
      <c r="I285" s="110"/>
      <c r="J285" s="110"/>
      <c r="K285" s="110"/>
      <c r="L285" s="110"/>
      <c r="M285" s="110"/>
      <c r="N285" s="110"/>
      <c r="O285" s="110"/>
      <c r="P285" s="206"/>
      <c r="Q285" s="1003"/>
      <c r="R285" s="1004"/>
      <c r="S285" s="1004"/>
      <c r="T285" s="1004"/>
      <c r="U285" s="1004"/>
      <c r="V285" s="1004"/>
      <c r="W285" s="1004"/>
      <c r="X285" s="1004"/>
      <c r="Y285" s="1004"/>
      <c r="Z285" s="1004"/>
      <c r="AA285" s="1005"/>
      <c r="AB285" s="236"/>
      <c r="AC285" s="237"/>
      <c r="AD285" s="237"/>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7" hidden="1" customHeight="1" x14ac:dyDescent="0.2">
      <c r="A286" s="1010"/>
      <c r="B286" s="225"/>
      <c r="C286" s="224"/>
      <c r="D286" s="225"/>
      <c r="E286" s="224"/>
      <c r="F286" s="286"/>
      <c r="G286" s="244" t="s">
        <v>334</v>
      </c>
      <c r="H286" s="115"/>
      <c r="I286" s="115"/>
      <c r="J286" s="115"/>
      <c r="K286" s="115"/>
      <c r="L286" s="115"/>
      <c r="M286" s="115"/>
      <c r="N286" s="115"/>
      <c r="O286" s="115"/>
      <c r="P286" s="116"/>
      <c r="Q286" s="123" t="s">
        <v>401</v>
      </c>
      <c r="R286" s="115"/>
      <c r="S286" s="115"/>
      <c r="T286" s="115"/>
      <c r="U286" s="115"/>
      <c r="V286" s="115"/>
      <c r="W286" s="115"/>
      <c r="X286" s="115"/>
      <c r="Y286" s="115"/>
      <c r="Z286" s="115"/>
      <c r="AA286" s="115"/>
      <c r="AB286" s="245" t="s">
        <v>402</v>
      </c>
      <c r="AC286" s="115"/>
      <c r="AD286" s="116"/>
      <c r="AE286" s="228" t="s">
        <v>335</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7" hidden="1" customHeight="1" x14ac:dyDescent="0.2">
      <c r="A287" s="1010"/>
      <c r="B287" s="225"/>
      <c r="C287" s="224"/>
      <c r="D287" s="225"/>
      <c r="E287" s="224"/>
      <c r="F287" s="286"/>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6"/>
      <c r="AC287" s="118"/>
      <c r="AD287" s="119"/>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7" hidden="1" customHeight="1" x14ac:dyDescent="0.2">
      <c r="A288" s="1010"/>
      <c r="B288" s="225"/>
      <c r="C288" s="224"/>
      <c r="D288" s="225"/>
      <c r="E288" s="224"/>
      <c r="F288" s="286"/>
      <c r="G288" s="200"/>
      <c r="H288" s="107"/>
      <c r="I288" s="107"/>
      <c r="J288" s="107"/>
      <c r="K288" s="107"/>
      <c r="L288" s="107"/>
      <c r="M288" s="107"/>
      <c r="N288" s="107"/>
      <c r="O288" s="107"/>
      <c r="P288" s="201"/>
      <c r="Q288" s="997"/>
      <c r="R288" s="998"/>
      <c r="S288" s="998"/>
      <c r="T288" s="998"/>
      <c r="U288" s="998"/>
      <c r="V288" s="998"/>
      <c r="W288" s="998"/>
      <c r="X288" s="998"/>
      <c r="Y288" s="998"/>
      <c r="Z288" s="998"/>
      <c r="AA288" s="999"/>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7" hidden="1" customHeight="1" x14ac:dyDescent="0.2">
      <c r="A289" s="1010"/>
      <c r="B289" s="225"/>
      <c r="C289" s="224"/>
      <c r="D289" s="225"/>
      <c r="E289" s="224"/>
      <c r="F289" s="286"/>
      <c r="G289" s="202"/>
      <c r="H289" s="203"/>
      <c r="I289" s="203"/>
      <c r="J289" s="203"/>
      <c r="K289" s="203"/>
      <c r="L289" s="203"/>
      <c r="M289" s="203"/>
      <c r="N289" s="203"/>
      <c r="O289" s="203"/>
      <c r="P289" s="204"/>
      <c r="Q289" s="1000"/>
      <c r="R289" s="1001"/>
      <c r="S289" s="1001"/>
      <c r="T289" s="1001"/>
      <c r="U289" s="1001"/>
      <c r="V289" s="1001"/>
      <c r="W289" s="1001"/>
      <c r="X289" s="1001"/>
      <c r="Y289" s="1001"/>
      <c r="Z289" s="1001"/>
      <c r="AA289" s="1002"/>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5" hidden="1" customHeight="1" x14ac:dyDescent="0.2">
      <c r="A290" s="1010"/>
      <c r="B290" s="225"/>
      <c r="C290" s="224"/>
      <c r="D290" s="225"/>
      <c r="E290" s="224"/>
      <c r="F290" s="286"/>
      <c r="G290" s="202"/>
      <c r="H290" s="203"/>
      <c r="I290" s="203"/>
      <c r="J290" s="203"/>
      <c r="K290" s="203"/>
      <c r="L290" s="203"/>
      <c r="M290" s="203"/>
      <c r="N290" s="203"/>
      <c r="O290" s="203"/>
      <c r="P290" s="204"/>
      <c r="Q290" s="1000"/>
      <c r="R290" s="1001"/>
      <c r="S290" s="1001"/>
      <c r="T290" s="1001"/>
      <c r="U290" s="1001"/>
      <c r="V290" s="1001"/>
      <c r="W290" s="1001"/>
      <c r="X290" s="1001"/>
      <c r="Y290" s="1001"/>
      <c r="Z290" s="1001"/>
      <c r="AA290" s="1002"/>
      <c r="AB290" s="234"/>
      <c r="AC290" s="235"/>
      <c r="AD290" s="235"/>
      <c r="AE290" s="240" t="s">
        <v>336</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7" hidden="1" customHeight="1" x14ac:dyDescent="0.2">
      <c r="A291" s="1010"/>
      <c r="B291" s="225"/>
      <c r="C291" s="224"/>
      <c r="D291" s="225"/>
      <c r="E291" s="224"/>
      <c r="F291" s="286"/>
      <c r="G291" s="202"/>
      <c r="H291" s="203"/>
      <c r="I291" s="203"/>
      <c r="J291" s="203"/>
      <c r="K291" s="203"/>
      <c r="L291" s="203"/>
      <c r="M291" s="203"/>
      <c r="N291" s="203"/>
      <c r="O291" s="203"/>
      <c r="P291" s="204"/>
      <c r="Q291" s="1000"/>
      <c r="R291" s="1001"/>
      <c r="S291" s="1001"/>
      <c r="T291" s="1001"/>
      <c r="U291" s="1001"/>
      <c r="V291" s="1001"/>
      <c r="W291" s="1001"/>
      <c r="X291" s="1001"/>
      <c r="Y291" s="1001"/>
      <c r="Z291" s="1001"/>
      <c r="AA291" s="1002"/>
      <c r="AB291" s="234"/>
      <c r="AC291" s="235"/>
      <c r="AD291" s="235"/>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7" hidden="1" customHeight="1" x14ac:dyDescent="0.2">
      <c r="A292" s="1010"/>
      <c r="B292" s="225"/>
      <c r="C292" s="224"/>
      <c r="D292" s="225"/>
      <c r="E292" s="224"/>
      <c r="F292" s="286"/>
      <c r="G292" s="205"/>
      <c r="H292" s="110"/>
      <c r="I292" s="110"/>
      <c r="J292" s="110"/>
      <c r="K292" s="110"/>
      <c r="L292" s="110"/>
      <c r="M292" s="110"/>
      <c r="N292" s="110"/>
      <c r="O292" s="110"/>
      <c r="P292" s="206"/>
      <c r="Q292" s="1003"/>
      <c r="R292" s="1004"/>
      <c r="S292" s="1004"/>
      <c r="T292" s="1004"/>
      <c r="U292" s="1004"/>
      <c r="V292" s="1004"/>
      <c r="W292" s="1004"/>
      <c r="X292" s="1004"/>
      <c r="Y292" s="1004"/>
      <c r="Z292" s="1004"/>
      <c r="AA292" s="1005"/>
      <c r="AB292" s="236"/>
      <c r="AC292" s="237"/>
      <c r="AD292" s="237"/>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7" hidden="1" customHeight="1" x14ac:dyDescent="0.2">
      <c r="A293" s="1010"/>
      <c r="B293" s="225"/>
      <c r="C293" s="224"/>
      <c r="D293" s="225"/>
      <c r="E293" s="224"/>
      <c r="F293" s="286"/>
      <c r="G293" s="244" t="s">
        <v>334</v>
      </c>
      <c r="H293" s="115"/>
      <c r="I293" s="115"/>
      <c r="J293" s="115"/>
      <c r="K293" s="115"/>
      <c r="L293" s="115"/>
      <c r="M293" s="115"/>
      <c r="N293" s="115"/>
      <c r="O293" s="115"/>
      <c r="P293" s="116"/>
      <c r="Q293" s="123" t="s">
        <v>401</v>
      </c>
      <c r="R293" s="115"/>
      <c r="S293" s="115"/>
      <c r="T293" s="115"/>
      <c r="U293" s="115"/>
      <c r="V293" s="115"/>
      <c r="W293" s="115"/>
      <c r="X293" s="115"/>
      <c r="Y293" s="115"/>
      <c r="Z293" s="115"/>
      <c r="AA293" s="115"/>
      <c r="AB293" s="245" t="s">
        <v>402</v>
      </c>
      <c r="AC293" s="115"/>
      <c r="AD293" s="116"/>
      <c r="AE293" s="228" t="s">
        <v>335</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7" hidden="1" customHeight="1" x14ac:dyDescent="0.2">
      <c r="A294" s="1010"/>
      <c r="B294" s="225"/>
      <c r="C294" s="224"/>
      <c r="D294" s="225"/>
      <c r="E294" s="224"/>
      <c r="F294" s="286"/>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6"/>
      <c r="AC294" s="118"/>
      <c r="AD294" s="119"/>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7" hidden="1" customHeight="1" x14ac:dyDescent="0.2">
      <c r="A295" s="1010"/>
      <c r="B295" s="225"/>
      <c r="C295" s="224"/>
      <c r="D295" s="225"/>
      <c r="E295" s="224"/>
      <c r="F295" s="286"/>
      <c r="G295" s="200"/>
      <c r="H295" s="107"/>
      <c r="I295" s="107"/>
      <c r="J295" s="107"/>
      <c r="K295" s="107"/>
      <c r="L295" s="107"/>
      <c r="M295" s="107"/>
      <c r="N295" s="107"/>
      <c r="O295" s="107"/>
      <c r="P295" s="201"/>
      <c r="Q295" s="997"/>
      <c r="R295" s="998"/>
      <c r="S295" s="998"/>
      <c r="T295" s="998"/>
      <c r="U295" s="998"/>
      <c r="V295" s="998"/>
      <c r="W295" s="998"/>
      <c r="X295" s="998"/>
      <c r="Y295" s="998"/>
      <c r="Z295" s="998"/>
      <c r="AA295" s="999"/>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7" hidden="1" customHeight="1" x14ac:dyDescent="0.2">
      <c r="A296" s="1010"/>
      <c r="B296" s="225"/>
      <c r="C296" s="224"/>
      <c r="D296" s="225"/>
      <c r="E296" s="224"/>
      <c r="F296" s="286"/>
      <c r="G296" s="202"/>
      <c r="H296" s="203"/>
      <c r="I296" s="203"/>
      <c r="J296" s="203"/>
      <c r="K296" s="203"/>
      <c r="L296" s="203"/>
      <c r="M296" s="203"/>
      <c r="N296" s="203"/>
      <c r="O296" s="203"/>
      <c r="P296" s="204"/>
      <c r="Q296" s="1000"/>
      <c r="R296" s="1001"/>
      <c r="S296" s="1001"/>
      <c r="T296" s="1001"/>
      <c r="U296" s="1001"/>
      <c r="V296" s="1001"/>
      <c r="W296" s="1001"/>
      <c r="X296" s="1001"/>
      <c r="Y296" s="1001"/>
      <c r="Z296" s="1001"/>
      <c r="AA296" s="1002"/>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5" hidden="1" customHeight="1" x14ac:dyDescent="0.2">
      <c r="A297" s="1010"/>
      <c r="B297" s="225"/>
      <c r="C297" s="224"/>
      <c r="D297" s="225"/>
      <c r="E297" s="224"/>
      <c r="F297" s="286"/>
      <c r="G297" s="202"/>
      <c r="H297" s="203"/>
      <c r="I297" s="203"/>
      <c r="J297" s="203"/>
      <c r="K297" s="203"/>
      <c r="L297" s="203"/>
      <c r="M297" s="203"/>
      <c r="N297" s="203"/>
      <c r="O297" s="203"/>
      <c r="P297" s="204"/>
      <c r="Q297" s="1000"/>
      <c r="R297" s="1001"/>
      <c r="S297" s="1001"/>
      <c r="T297" s="1001"/>
      <c r="U297" s="1001"/>
      <c r="V297" s="1001"/>
      <c r="W297" s="1001"/>
      <c r="X297" s="1001"/>
      <c r="Y297" s="1001"/>
      <c r="Z297" s="1001"/>
      <c r="AA297" s="1002"/>
      <c r="AB297" s="234"/>
      <c r="AC297" s="235"/>
      <c r="AD297" s="235"/>
      <c r="AE297" s="240" t="s">
        <v>336</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7" hidden="1" customHeight="1" x14ac:dyDescent="0.2">
      <c r="A298" s="1010"/>
      <c r="B298" s="225"/>
      <c r="C298" s="224"/>
      <c r="D298" s="225"/>
      <c r="E298" s="224"/>
      <c r="F298" s="286"/>
      <c r="G298" s="202"/>
      <c r="H298" s="203"/>
      <c r="I298" s="203"/>
      <c r="J298" s="203"/>
      <c r="K298" s="203"/>
      <c r="L298" s="203"/>
      <c r="M298" s="203"/>
      <c r="N298" s="203"/>
      <c r="O298" s="203"/>
      <c r="P298" s="204"/>
      <c r="Q298" s="1000"/>
      <c r="R298" s="1001"/>
      <c r="S298" s="1001"/>
      <c r="T298" s="1001"/>
      <c r="U298" s="1001"/>
      <c r="V298" s="1001"/>
      <c r="W298" s="1001"/>
      <c r="X298" s="1001"/>
      <c r="Y298" s="1001"/>
      <c r="Z298" s="1001"/>
      <c r="AA298" s="1002"/>
      <c r="AB298" s="234"/>
      <c r="AC298" s="235"/>
      <c r="AD298" s="235"/>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7" hidden="1" customHeight="1" x14ac:dyDescent="0.2">
      <c r="A299" s="1010"/>
      <c r="B299" s="225"/>
      <c r="C299" s="224"/>
      <c r="D299" s="225"/>
      <c r="E299" s="224"/>
      <c r="F299" s="286"/>
      <c r="G299" s="205"/>
      <c r="H299" s="110"/>
      <c r="I299" s="110"/>
      <c r="J299" s="110"/>
      <c r="K299" s="110"/>
      <c r="L299" s="110"/>
      <c r="M299" s="110"/>
      <c r="N299" s="110"/>
      <c r="O299" s="110"/>
      <c r="P299" s="206"/>
      <c r="Q299" s="1003"/>
      <c r="R299" s="1004"/>
      <c r="S299" s="1004"/>
      <c r="T299" s="1004"/>
      <c r="U299" s="1004"/>
      <c r="V299" s="1004"/>
      <c r="W299" s="1004"/>
      <c r="X299" s="1004"/>
      <c r="Y299" s="1004"/>
      <c r="Z299" s="1004"/>
      <c r="AA299" s="1005"/>
      <c r="AB299" s="236"/>
      <c r="AC299" s="237"/>
      <c r="AD299" s="237"/>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7" hidden="1" customHeight="1" x14ac:dyDescent="0.2">
      <c r="A300" s="1010"/>
      <c r="B300" s="225"/>
      <c r="C300" s="224"/>
      <c r="D300" s="225"/>
      <c r="E300" s="224"/>
      <c r="F300" s="286"/>
      <c r="G300" s="244" t="s">
        <v>334</v>
      </c>
      <c r="H300" s="115"/>
      <c r="I300" s="115"/>
      <c r="J300" s="115"/>
      <c r="K300" s="115"/>
      <c r="L300" s="115"/>
      <c r="M300" s="115"/>
      <c r="N300" s="115"/>
      <c r="O300" s="115"/>
      <c r="P300" s="116"/>
      <c r="Q300" s="123" t="s">
        <v>401</v>
      </c>
      <c r="R300" s="115"/>
      <c r="S300" s="115"/>
      <c r="T300" s="115"/>
      <c r="U300" s="115"/>
      <c r="V300" s="115"/>
      <c r="W300" s="115"/>
      <c r="X300" s="115"/>
      <c r="Y300" s="115"/>
      <c r="Z300" s="115"/>
      <c r="AA300" s="115"/>
      <c r="AB300" s="245" t="s">
        <v>402</v>
      </c>
      <c r="AC300" s="115"/>
      <c r="AD300" s="116"/>
      <c r="AE300" s="228" t="s">
        <v>335</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7" hidden="1" customHeight="1" x14ac:dyDescent="0.2">
      <c r="A301" s="1010"/>
      <c r="B301" s="225"/>
      <c r="C301" s="224"/>
      <c r="D301" s="225"/>
      <c r="E301" s="224"/>
      <c r="F301" s="286"/>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6"/>
      <c r="AC301" s="118"/>
      <c r="AD301" s="119"/>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7" hidden="1" customHeight="1" x14ac:dyDescent="0.2">
      <c r="A302" s="1010"/>
      <c r="B302" s="225"/>
      <c r="C302" s="224"/>
      <c r="D302" s="225"/>
      <c r="E302" s="224"/>
      <c r="F302" s="286"/>
      <c r="G302" s="200"/>
      <c r="H302" s="107"/>
      <c r="I302" s="107"/>
      <c r="J302" s="107"/>
      <c r="K302" s="107"/>
      <c r="L302" s="107"/>
      <c r="M302" s="107"/>
      <c r="N302" s="107"/>
      <c r="O302" s="107"/>
      <c r="P302" s="201"/>
      <c r="Q302" s="997"/>
      <c r="R302" s="998"/>
      <c r="S302" s="998"/>
      <c r="T302" s="998"/>
      <c r="U302" s="998"/>
      <c r="V302" s="998"/>
      <c r="W302" s="998"/>
      <c r="X302" s="998"/>
      <c r="Y302" s="998"/>
      <c r="Z302" s="998"/>
      <c r="AA302" s="999"/>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7" hidden="1" customHeight="1" x14ac:dyDescent="0.2">
      <c r="A303" s="1010"/>
      <c r="B303" s="225"/>
      <c r="C303" s="224"/>
      <c r="D303" s="225"/>
      <c r="E303" s="224"/>
      <c r="F303" s="286"/>
      <c r="G303" s="202"/>
      <c r="H303" s="203"/>
      <c r="I303" s="203"/>
      <c r="J303" s="203"/>
      <c r="K303" s="203"/>
      <c r="L303" s="203"/>
      <c r="M303" s="203"/>
      <c r="N303" s="203"/>
      <c r="O303" s="203"/>
      <c r="P303" s="204"/>
      <c r="Q303" s="1000"/>
      <c r="R303" s="1001"/>
      <c r="S303" s="1001"/>
      <c r="T303" s="1001"/>
      <c r="U303" s="1001"/>
      <c r="V303" s="1001"/>
      <c r="W303" s="1001"/>
      <c r="X303" s="1001"/>
      <c r="Y303" s="1001"/>
      <c r="Z303" s="1001"/>
      <c r="AA303" s="1002"/>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5" hidden="1" customHeight="1" x14ac:dyDescent="0.2">
      <c r="A304" s="1010"/>
      <c r="B304" s="225"/>
      <c r="C304" s="224"/>
      <c r="D304" s="225"/>
      <c r="E304" s="224"/>
      <c r="F304" s="286"/>
      <c r="G304" s="202"/>
      <c r="H304" s="203"/>
      <c r="I304" s="203"/>
      <c r="J304" s="203"/>
      <c r="K304" s="203"/>
      <c r="L304" s="203"/>
      <c r="M304" s="203"/>
      <c r="N304" s="203"/>
      <c r="O304" s="203"/>
      <c r="P304" s="204"/>
      <c r="Q304" s="1000"/>
      <c r="R304" s="1001"/>
      <c r="S304" s="1001"/>
      <c r="T304" s="1001"/>
      <c r="U304" s="1001"/>
      <c r="V304" s="1001"/>
      <c r="W304" s="1001"/>
      <c r="X304" s="1001"/>
      <c r="Y304" s="1001"/>
      <c r="Z304" s="1001"/>
      <c r="AA304" s="1002"/>
      <c r="AB304" s="234"/>
      <c r="AC304" s="235"/>
      <c r="AD304" s="235"/>
      <c r="AE304" s="242" t="s">
        <v>336</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7" hidden="1" customHeight="1" x14ac:dyDescent="0.2">
      <c r="A305" s="1010"/>
      <c r="B305" s="225"/>
      <c r="C305" s="224"/>
      <c r="D305" s="225"/>
      <c r="E305" s="224"/>
      <c r="F305" s="286"/>
      <c r="G305" s="202"/>
      <c r="H305" s="203"/>
      <c r="I305" s="203"/>
      <c r="J305" s="203"/>
      <c r="K305" s="203"/>
      <c r="L305" s="203"/>
      <c r="M305" s="203"/>
      <c r="N305" s="203"/>
      <c r="O305" s="203"/>
      <c r="P305" s="204"/>
      <c r="Q305" s="1000"/>
      <c r="R305" s="1001"/>
      <c r="S305" s="1001"/>
      <c r="T305" s="1001"/>
      <c r="U305" s="1001"/>
      <c r="V305" s="1001"/>
      <c r="W305" s="1001"/>
      <c r="X305" s="1001"/>
      <c r="Y305" s="1001"/>
      <c r="Z305" s="1001"/>
      <c r="AA305" s="1002"/>
      <c r="AB305" s="234"/>
      <c r="AC305" s="235"/>
      <c r="AD305" s="235"/>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7" hidden="1" customHeight="1" x14ac:dyDescent="0.2">
      <c r="A306" s="1010"/>
      <c r="B306" s="225"/>
      <c r="C306" s="224"/>
      <c r="D306" s="225"/>
      <c r="E306" s="287"/>
      <c r="F306" s="288"/>
      <c r="G306" s="205"/>
      <c r="H306" s="110"/>
      <c r="I306" s="110"/>
      <c r="J306" s="110"/>
      <c r="K306" s="110"/>
      <c r="L306" s="110"/>
      <c r="M306" s="110"/>
      <c r="N306" s="110"/>
      <c r="O306" s="110"/>
      <c r="P306" s="206"/>
      <c r="Q306" s="1003"/>
      <c r="R306" s="1004"/>
      <c r="S306" s="1004"/>
      <c r="T306" s="1004"/>
      <c r="U306" s="1004"/>
      <c r="V306" s="1004"/>
      <c r="W306" s="1004"/>
      <c r="X306" s="1004"/>
      <c r="Y306" s="1004"/>
      <c r="Z306" s="1004"/>
      <c r="AA306" s="1005"/>
      <c r="AB306" s="236"/>
      <c r="AC306" s="237"/>
      <c r="AD306" s="237"/>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1010"/>
      <c r="B307" s="225"/>
      <c r="C307" s="224"/>
      <c r="D307" s="225"/>
      <c r="E307" s="103" t="s">
        <v>354</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1010"/>
      <c r="B308" s="225"/>
      <c r="C308" s="224"/>
      <c r="D308" s="225"/>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1010"/>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2">
      <c r="A310" s="1010"/>
      <c r="B310" s="225"/>
      <c r="C310" s="224"/>
      <c r="D310" s="225"/>
      <c r="E310" s="276" t="s">
        <v>352</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hidden="1" customHeight="1" x14ac:dyDescent="0.2">
      <c r="A311" s="1010"/>
      <c r="B311" s="225"/>
      <c r="C311" s="224"/>
      <c r="D311" s="225"/>
      <c r="E311" s="211" t="s">
        <v>351</v>
      </c>
      <c r="F311" s="212"/>
      <c r="G311" s="20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8" hidden="1" customHeight="1" x14ac:dyDescent="0.2">
      <c r="A312" s="1010"/>
      <c r="B312" s="225"/>
      <c r="C312" s="224"/>
      <c r="D312" s="225"/>
      <c r="E312" s="222" t="s">
        <v>320</v>
      </c>
      <c r="F312" s="285"/>
      <c r="G312" s="281" t="s">
        <v>331</v>
      </c>
      <c r="H312" s="249"/>
      <c r="I312" s="249"/>
      <c r="J312" s="249"/>
      <c r="K312" s="249"/>
      <c r="L312" s="249"/>
      <c r="M312" s="249"/>
      <c r="N312" s="249"/>
      <c r="O312" s="249"/>
      <c r="P312" s="249"/>
      <c r="Q312" s="249"/>
      <c r="R312" s="249"/>
      <c r="S312" s="249"/>
      <c r="T312" s="249"/>
      <c r="U312" s="249"/>
      <c r="V312" s="249"/>
      <c r="W312" s="249"/>
      <c r="X312" s="250"/>
      <c r="Y312" s="282"/>
      <c r="Z312" s="283"/>
      <c r="AA312" s="284"/>
      <c r="AB312" s="248" t="s">
        <v>12</v>
      </c>
      <c r="AC312" s="249"/>
      <c r="AD312" s="250"/>
      <c r="AE312" s="247" t="s">
        <v>309</v>
      </c>
      <c r="AF312" s="247"/>
      <c r="AG312" s="247"/>
      <c r="AH312" s="247"/>
      <c r="AI312" s="247" t="s">
        <v>310</v>
      </c>
      <c r="AJ312" s="247"/>
      <c r="AK312" s="247"/>
      <c r="AL312" s="247"/>
      <c r="AM312" s="247" t="s">
        <v>316</v>
      </c>
      <c r="AN312" s="247"/>
      <c r="AO312" s="247"/>
      <c r="AP312" s="248"/>
      <c r="AQ312" s="248" t="s">
        <v>307</v>
      </c>
      <c r="AR312" s="249"/>
      <c r="AS312" s="249"/>
      <c r="AT312" s="250"/>
      <c r="AU312" s="251" t="s">
        <v>333</v>
      </c>
      <c r="AV312" s="251"/>
      <c r="AW312" s="251"/>
      <c r="AX312" s="252"/>
    </row>
    <row r="313" spans="1:50" ht="18.8" hidden="1" customHeight="1" x14ac:dyDescent="0.2">
      <c r="A313" s="1010"/>
      <c r="B313" s="225"/>
      <c r="C313" s="224"/>
      <c r="D313" s="225"/>
      <c r="E313" s="224"/>
      <c r="F313" s="286"/>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3"/>
      <c r="AR313" s="254"/>
      <c r="AS313" s="118" t="s">
        <v>308</v>
      </c>
      <c r="AT313" s="119"/>
      <c r="AU313" s="187"/>
      <c r="AV313" s="187"/>
      <c r="AW313" s="118" t="s">
        <v>297</v>
      </c>
      <c r="AX313" s="199"/>
    </row>
    <row r="314" spans="1:50" ht="39.799999999999997" hidden="1" customHeight="1" x14ac:dyDescent="0.2">
      <c r="A314" s="1010"/>
      <c r="B314" s="225"/>
      <c r="C314" s="224"/>
      <c r="D314" s="225"/>
      <c r="E314" s="224"/>
      <c r="F314" s="286"/>
      <c r="G314" s="200"/>
      <c r="H314" s="107"/>
      <c r="I314" s="107"/>
      <c r="J314" s="107"/>
      <c r="K314" s="107"/>
      <c r="L314" s="107"/>
      <c r="M314" s="107"/>
      <c r="N314" s="107"/>
      <c r="O314" s="107"/>
      <c r="P314" s="107"/>
      <c r="Q314" s="107"/>
      <c r="R314" s="107"/>
      <c r="S314" s="107"/>
      <c r="T314" s="107"/>
      <c r="U314" s="107"/>
      <c r="V314" s="107"/>
      <c r="W314" s="107"/>
      <c r="X314" s="201"/>
      <c r="Y314" s="188" t="s">
        <v>332</v>
      </c>
      <c r="Z314" s="189"/>
      <c r="AA314" s="190"/>
      <c r="AB314" s="289"/>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99999999999997" hidden="1" customHeight="1" x14ac:dyDescent="0.2">
      <c r="A315" s="1010"/>
      <c r="B315" s="225"/>
      <c r="C315" s="224"/>
      <c r="D315" s="225"/>
      <c r="E315" s="224"/>
      <c r="F315" s="286"/>
      <c r="G315" s="205"/>
      <c r="H315" s="110"/>
      <c r="I315" s="110"/>
      <c r="J315" s="110"/>
      <c r="K315" s="110"/>
      <c r="L315" s="110"/>
      <c r="M315" s="110"/>
      <c r="N315" s="110"/>
      <c r="O315" s="110"/>
      <c r="P315" s="110"/>
      <c r="Q315" s="110"/>
      <c r="R315" s="110"/>
      <c r="S315" s="110"/>
      <c r="T315" s="110"/>
      <c r="U315" s="110"/>
      <c r="V315" s="110"/>
      <c r="W315" s="110"/>
      <c r="X315" s="206"/>
      <c r="Y315" s="207" t="s">
        <v>54</v>
      </c>
      <c r="Z315" s="208"/>
      <c r="AA315" s="209"/>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8" hidden="1" customHeight="1" x14ac:dyDescent="0.2">
      <c r="A316" s="1010"/>
      <c r="B316" s="225"/>
      <c r="C316" s="224"/>
      <c r="D316" s="225"/>
      <c r="E316" s="224"/>
      <c r="F316" s="286"/>
      <c r="G316" s="281" t="s">
        <v>331</v>
      </c>
      <c r="H316" s="249"/>
      <c r="I316" s="249"/>
      <c r="J316" s="249"/>
      <c r="K316" s="249"/>
      <c r="L316" s="249"/>
      <c r="M316" s="249"/>
      <c r="N316" s="249"/>
      <c r="O316" s="249"/>
      <c r="P316" s="249"/>
      <c r="Q316" s="249"/>
      <c r="R316" s="249"/>
      <c r="S316" s="249"/>
      <c r="T316" s="249"/>
      <c r="U316" s="249"/>
      <c r="V316" s="249"/>
      <c r="W316" s="249"/>
      <c r="X316" s="250"/>
      <c r="Y316" s="282"/>
      <c r="Z316" s="283"/>
      <c r="AA316" s="284"/>
      <c r="AB316" s="248" t="s">
        <v>12</v>
      </c>
      <c r="AC316" s="249"/>
      <c r="AD316" s="250"/>
      <c r="AE316" s="247" t="s">
        <v>309</v>
      </c>
      <c r="AF316" s="247"/>
      <c r="AG316" s="247"/>
      <c r="AH316" s="247"/>
      <c r="AI316" s="247" t="s">
        <v>310</v>
      </c>
      <c r="AJ316" s="247"/>
      <c r="AK316" s="247"/>
      <c r="AL316" s="247"/>
      <c r="AM316" s="247" t="s">
        <v>316</v>
      </c>
      <c r="AN316" s="247"/>
      <c r="AO316" s="247"/>
      <c r="AP316" s="248"/>
      <c r="AQ316" s="248" t="s">
        <v>307</v>
      </c>
      <c r="AR316" s="249"/>
      <c r="AS316" s="249"/>
      <c r="AT316" s="250"/>
      <c r="AU316" s="251" t="s">
        <v>333</v>
      </c>
      <c r="AV316" s="251"/>
      <c r="AW316" s="251"/>
      <c r="AX316" s="252"/>
    </row>
    <row r="317" spans="1:50" ht="18.8" hidden="1" customHeight="1" x14ac:dyDescent="0.2">
      <c r="A317" s="1010"/>
      <c r="B317" s="225"/>
      <c r="C317" s="224"/>
      <c r="D317" s="225"/>
      <c r="E317" s="224"/>
      <c r="F317" s="286"/>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3"/>
      <c r="AR317" s="254"/>
      <c r="AS317" s="118" t="s">
        <v>308</v>
      </c>
      <c r="AT317" s="119"/>
      <c r="AU317" s="187"/>
      <c r="AV317" s="187"/>
      <c r="AW317" s="118" t="s">
        <v>297</v>
      </c>
      <c r="AX317" s="199"/>
    </row>
    <row r="318" spans="1:50" ht="39.799999999999997" hidden="1" customHeight="1" x14ac:dyDescent="0.2">
      <c r="A318" s="1010"/>
      <c r="B318" s="225"/>
      <c r="C318" s="224"/>
      <c r="D318" s="225"/>
      <c r="E318" s="224"/>
      <c r="F318" s="286"/>
      <c r="G318" s="200"/>
      <c r="H318" s="107"/>
      <c r="I318" s="107"/>
      <c r="J318" s="107"/>
      <c r="K318" s="107"/>
      <c r="L318" s="107"/>
      <c r="M318" s="107"/>
      <c r="N318" s="107"/>
      <c r="O318" s="107"/>
      <c r="P318" s="107"/>
      <c r="Q318" s="107"/>
      <c r="R318" s="107"/>
      <c r="S318" s="107"/>
      <c r="T318" s="107"/>
      <c r="U318" s="107"/>
      <c r="V318" s="107"/>
      <c r="W318" s="107"/>
      <c r="X318" s="201"/>
      <c r="Y318" s="188" t="s">
        <v>332</v>
      </c>
      <c r="Z318" s="189"/>
      <c r="AA318" s="190"/>
      <c r="AB318" s="289"/>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99999999999997" hidden="1" customHeight="1" x14ac:dyDescent="0.2">
      <c r="A319" s="1010"/>
      <c r="B319" s="225"/>
      <c r="C319" s="224"/>
      <c r="D319" s="225"/>
      <c r="E319" s="224"/>
      <c r="F319" s="286"/>
      <c r="G319" s="205"/>
      <c r="H319" s="110"/>
      <c r="I319" s="110"/>
      <c r="J319" s="110"/>
      <c r="K319" s="110"/>
      <c r="L319" s="110"/>
      <c r="M319" s="110"/>
      <c r="N319" s="110"/>
      <c r="O319" s="110"/>
      <c r="P319" s="110"/>
      <c r="Q319" s="110"/>
      <c r="R319" s="110"/>
      <c r="S319" s="110"/>
      <c r="T319" s="110"/>
      <c r="U319" s="110"/>
      <c r="V319" s="110"/>
      <c r="W319" s="110"/>
      <c r="X319" s="206"/>
      <c r="Y319" s="207" t="s">
        <v>54</v>
      </c>
      <c r="Z319" s="208"/>
      <c r="AA319" s="209"/>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8" hidden="1" customHeight="1" x14ac:dyDescent="0.2">
      <c r="A320" s="1010"/>
      <c r="B320" s="225"/>
      <c r="C320" s="224"/>
      <c r="D320" s="225"/>
      <c r="E320" s="224"/>
      <c r="F320" s="286"/>
      <c r="G320" s="281" t="s">
        <v>331</v>
      </c>
      <c r="H320" s="249"/>
      <c r="I320" s="249"/>
      <c r="J320" s="249"/>
      <c r="K320" s="249"/>
      <c r="L320" s="249"/>
      <c r="M320" s="249"/>
      <c r="N320" s="249"/>
      <c r="O320" s="249"/>
      <c r="P320" s="249"/>
      <c r="Q320" s="249"/>
      <c r="R320" s="249"/>
      <c r="S320" s="249"/>
      <c r="T320" s="249"/>
      <c r="U320" s="249"/>
      <c r="V320" s="249"/>
      <c r="W320" s="249"/>
      <c r="X320" s="250"/>
      <c r="Y320" s="282"/>
      <c r="Z320" s="283"/>
      <c r="AA320" s="284"/>
      <c r="AB320" s="248" t="s">
        <v>12</v>
      </c>
      <c r="AC320" s="249"/>
      <c r="AD320" s="250"/>
      <c r="AE320" s="247" t="s">
        <v>309</v>
      </c>
      <c r="AF320" s="247"/>
      <c r="AG320" s="247"/>
      <c r="AH320" s="247"/>
      <c r="AI320" s="247" t="s">
        <v>310</v>
      </c>
      <c r="AJ320" s="247"/>
      <c r="AK320" s="247"/>
      <c r="AL320" s="247"/>
      <c r="AM320" s="247" t="s">
        <v>316</v>
      </c>
      <c r="AN320" s="247"/>
      <c r="AO320" s="247"/>
      <c r="AP320" s="248"/>
      <c r="AQ320" s="248" t="s">
        <v>307</v>
      </c>
      <c r="AR320" s="249"/>
      <c r="AS320" s="249"/>
      <c r="AT320" s="250"/>
      <c r="AU320" s="251" t="s">
        <v>333</v>
      </c>
      <c r="AV320" s="251"/>
      <c r="AW320" s="251"/>
      <c r="AX320" s="252"/>
    </row>
    <row r="321" spans="1:50" ht="18.8" hidden="1" customHeight="1" x14ac:dyDescent="0.2">
      <c r="A321" s="1010"/>
      <c r="B321" s="225"/>
      <c r="C321" s="224"/>
      <c r="D321" s="225"/>
      <c r="E321" s="224"/>
      <c r="F321" s="286"/>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3"/>
      <c r="AR321" s="254"/>
      <c r="AS321" s="118" t="s">
        <v>308</v>
      </c>
      <c r="AT321" s="119"/>
      <c r="AU321" s="187"/>
      <c r="AV321" s="187"/>
      <c r="AW321" s="118" t="s">
        <v>297</v>
      </c>
      <c r="AX321" s="199"/>
    </row>
    <row r="322" spans="1:50" ht="39.799999999999997" hidden="1" customHeight="1" x14ac:dyDescent="0.2">
      <c r="A322" s="1010"/>
      <c r="B322" s="225"/>
      <c r="C322" s="224"/>
      <c r="D322" s="225"/>
      <c r="E322" s="224"/>
      <c r="F322" s="286"/>
      <c r="G322" s="200"/>
      <c r="H322" s="107"/>
      <c r="I322" s="107"/>
      <c r="J322" s="107"/>
      <c r="K322" s="107"/>
      <c r="L322" s="107"/>
      <c r="M322" s="107"/>
      <c r="N322" s="107"/>
      <c r="O322" s="107"/>
      <c r="P322" s="107"/>
      <c r="Q322" s="107"/>
      <c r="R322" s="107"/>
      <c r="S322" s="107"/>
      <c r="T322" s="107"/>
      <c r="U322" s="107"/>
      <c r="V322" s="107"/>
      <c r="W322" s="107"/>
      <c r="X322" s="201"/>
      <c r="Y322" s="188" t="s">
        <v>332</v>
      </c>
      <c r="Z322" s="189"/>
      <c r="AA322" s="190"/>
      <c r="AB322" s="289"/>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99999999999997" hidden="1" customHeight="1" x14ac:dyDescent="0.2">
      <c r="A323" s="1010"/>
      <c r="B323" s="225"/>
      <c r="C323" s="224"/>
      <c r="D323" s="225"/>
      <c r="E323" s="224"/>
      <c r="F323" s="286"/>
      <c r="G323" s="205"/>
      <c r="H323" s="110"/>
      <c r="I323" s="110"/>
      <c r="J323" s="110"/>
      <c r="K323" s="110"/>
      <c r="L323" s="110"/>
      <c r="M323" s="110"/>
      <c r="N323" s="110"/>
      <c r="O323" s="110"/>
      <c r="P323" s="110"/>
      <c r="Q323" s="110"/>
      <c r="R323" s="110"/>
      <c r="S323" s="110"/>
      <c r="T323" s="110"/>
      <c r="U323" s="110"/>
      <c r="V323" s="110"/>
      <c r="W323" s="110"/>
      <c r="X323" s="206"/>
      <c r="Y323" s="207" t="s">
        <v>54</v>
      </c>
      <c r="Z323" s="208"/>
      <c r="AA323" s="209"/>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8" hidden="1" customHeight="1" x14ac:dyDescent="0.2">
      <c r="A324" s="1010"/>
      <c r="B324" s="225"/>
      <c r="C324" s="224"/>
      <c r="D324" s="225"/>
      <c r="E324" s="224"/>
      <c r="F324" s="286"/>
      <c r="G324" s="281" t="s">
        <v>331</v>
      </c>
      <c r="H324" s="249"/>
      <c r="I324" s="249"/>
      <c r="J324" s="249"/>
      <c r="K324" s="249"/>
      <c r="L324" s="249"/>
      <c r="M324" s="249"/>
      <c r="N324" s="249"/>
      <c r="O324" s="249"/>
      <c r="P324" s="249"/>
      <c r="Q324" s="249"/>
      <c r="R324" s="249"/>
      <c r="S324" s="249"/>
      <c r="T324" s="249"/>
      <c r="U324" s="249"/>
      <c r="V324" s="249"/>
      <c r="W324" s="249"/>
      <c r="X324" s="250"/>
      <c r="Y324" s="282"/>
      <c r="Z324" s="283"/>
      <c r="AA324" s="284"/>
      <c r="AB324" s="248" t="s">
        <v>12</v>
      </c>
      <c r="AC324" s="249"/>
      <c r="AD324" s="250"/>
      <c r="AE324" s="247" t="s">
        <v>309</v>
      </c>
      <c r="AF324" s="247"/>
      <c r="AG324" s="247"/>
      <c r="AH324" s="247"/>
      <c r="AI324" s="247" t="s">
        <v>310</v>
      </c>
      <c r="AJ324" s="247"/>
      <c r="AK324" s="247"/>
      <c r="AL324" s="247"/>
      <c r="AM324" s="247" t="s">
        <v>316</v>
      </c>
      <c r="AN324" s="247"/>
      <c r="AO324" s="247"/>
      <c r="AP324" s="248"/>
      <c r="AQ324" s="248" t="s">
        <v>307</v>
      </c>
      <c r="AR324" s="249"/>
      <c r="AS324" s="249"/>
      <c r="AT324" s="250"/>
      <c r="AU324" s="251" t="s">
        <v>333</v>
      </c>
      <c r="AV324" s="251"/>
      <c r="AW324" s="251"/>
      <c r="AX324" s="252"/>
    </row>
    <row r="325" spans="1:50" ht="18.8" hidden="1" customHeight="1" x14ac:dyDescent="0.2">
      <c r="A325" s="1010"/>
      <c r="B325" s="225"/>
      <c r="C325" s="224"/>
      <c r="D325" s="225"/>
      <c r="E325" s="224"/>
      <c r="F325" s="286"/>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3"/>
      <c r="AR325" s="254"/>
      <c r="AS325" s="118" t="s">
        <v>308</v>
      </c>
      <c r="AT325" s="119"/>
      <c r="AU325" s="187"/>
      <c r="AV325" s="187"/>
      <c r="AW325" s="118" t="s">
        <v>297</v>
      </c>
      <c r="AX325" s="199"/>
    </row>
    <row r="326" spans="1:50" ht="39.799999999999997" hidden="1" customHeight="1" x14ac:dyDescent="0.2">
      <c r="A326" s="1010"/>
      <c r="B326" s="225"/>
      <c r="C326" s="224"/>
      <c r="D326" s="225"/>
      <c r="E326" s="224"/>
      <c r="F326" s="286"/>
      <c r="G326" s="200"/>
      <c r="H326" s="107"/>
      <c r="I326" s="107"/>
      <c r="J326" s="107"/>
      <c r="K326" s="107"/>
      <c r="L326" s="107"/>
      <c r="M326" s="107"/>
      <c r="N326" s="107"/>
      <c r="O326" s="107"/>
      <c r="P326" s="107"/>
      <c r="Q326" s="107"/>
      <c r="R326" s="107"/>
      <c r="S326" s="107"/>
      <c r="T326" s="107"/>
      <c r="U326" s="107"/>
      <c r="V326" s="107"/>
      <c r="W326" s="107"/>
      <c r="X326" s="201"/>
      <c r="Y326" s="188" t="s">
        <v>332</v>
      </c>
      <c r="Z326" s="189"/>
      <c r="AA326" s="190"/>
      <c r="AB326" s="289"/>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99999999999997" hidden="1" customHeight="1" x14ac:dyDescent="0.2">
      <c r="A327" s="1010"/>
      <c r="B327" s="225"/>
      <c r="C327" s="224"/>
      <c r="D327" s="225"/>
      <c r="E327" s="224"/>
      <c r="F327" s="286"/>
      <c r="G327" s="205"/>
      <c r="H327" s="110"/>
      <c r="I327" s="110"/>
      <c r="J327" s="110"/>
      <c r="K327" s="110"/>
      <c r="L327" s="110"/>
      <c r="M327" s="110"/>
      <c r="N327" s="110"/>
      <c r="O327" s="110"/>
      <c r="P327" s="110"/>
      <c r="Q327" s="110"/>
      <c r="R327" s="110"/>
      <c r="S327" s="110"/>
      <c r="T327" s="110"/>
      <c r="U327" s="110"/>
      <c r="V327" s="110"/>
      <c r="W327" s="110"/>
      <c r="X327" s="206"/>
      <c r="Y327" s="207" t="s">
        <v>54</v>
      </c>
      <c r="Z327" s="208"/>
      <c r="AA327" s="209"/>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8" hidden="1" customHeight="1" x14ac:dyDescent="0.2">
      <c r="A328" s="1010"/>
      <c r="B328" s="225"/>
      <c r="C328" s="224"/>
      <c r="D328" s="225"/>
      <c r="E328" s="224"/>
      <c r="F328" s="286"/>
      <c r="G328" s="281" t="s">
        <v>331</v>
      </c>
      <c r="H328" s="249"/>
      <c r="I328" s="249"/>
      <c r="J328" s="249"/>
      <c r="K328" s="249"/>
      <c r="L328" s="249"/>
      <c r="M328" s="249"/>
      <c r="N328" s="249"/>
      <c r="O328" s="249"/>
      <c r="P328" s="249"/>
      <c r="Q328" s="249"/>
      <c r="R328" s="249"/>
      <c r="S328" s="249"/>
      <c r="T328" s="249"/>
      <c r="U328" s="249"/>
      <c r="V328" s="249"/>
      <c r="W328" s="249"/>
      <c r="X328" s="250"/>
      <c r="Y328" s="282"/>
      <c r="Z328" s="283"/>
      <c r="AA328" s="284"/>
      <c r="AB328" s="248" t="s">
        <v>12</v>
      </c>
      <c r="AC328" s="249"/>
      <c r="AD328" s="250"/>
      <c r="AE328" s="247" t="s">
        <v>309</v>
      </c>
      <c r="AF328" s="247"/>
      <c r="AG328" s="247"/>
      <c r="AH328" s="247"/>
      <c r="AI328" s="247" t="s">
        <v>310</v>
      </c>
      <c r="AJ328" s="247"/>
      <c r="AK328" s="247"/>
      <c r="AL328" s="247"/>
      <c r="AM328" s="247" t="s">
        <v>316</v>
      </c>
      <c r="AN328" s="247"/>
      <c r="AO328" s="247"/>
      <c r="AP328" s="248"/>
      <c r="AQ328" s="248" t="s">
        <v>307</v>
      </c>
      <c r="AR328" s="249"/>
      <c r="AS328" s="249"/>
      <c r="AT328" s="250"/>
      <c r="AU328" s="251" t="s">
        <v>333</v>
      </c>
      <c r="AV328" s="251"/>
      <c r="AW328" s="251"/>
      <c r="AX328" s="252"/>
    </row>
    <row r="329" spans="1:50" ht="18.8" hidden="1" customHeight="1" x14ac:dyDescent="0.2">
      <c r="A329" s="1010"/>
      <c r="B329" s="225"/>
      <c r="C329" s="224"/>
      <c r="D329" s="225"/>
      <c r="E329" s="224"/>
      <c r="F329" s="286"/>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3"/>
      <c r="AR329" s="254"/>
      <c r="AS329" s="118" t="s">
        <v>308</v>
      </c>
      <c r="AT329" s="119"/>
      <c r="AU329" s="187"/>
      <c r="AV329" s="187"/>
      <c r="AW329" s="118" t="s">
        <v>297</v>
      </c>
      <c r="AX329" s="199"/>
    </row>
    <row r="330" spans="1:50" ht="39.799999999999997" hidden="1" customHeight="1" x14ac:dyDescent="0.2">
      <c r="A330" s="1010"/>
      <c r="B330" s="225"/>
      <c r="C330" s="224"/>
      <c r="D330" s="225"/>
      <c r="E330" s="224"/>
      <c r="F330" s="286"/>
      <c r="G330" s="200"/>
      <c r="H330" s="107"/>
      <c r="I330" s="107"/>
      <c r="J330" s="107"/>
      <c r="K330" s="107"/>
      <c r="L330" s="107"/>
      <c r="M330" s="107"/>
      <c r="N330" s="107"/>
      <c r="O330" s="107"/>
      <c r="P330" s="107"/>
      <c r="Q330" s="107"/>
      <c r="R330" s="107"/>
      <c r="S330" s="107"/>
      <c r="T330" s="107"/>
      <c r="U330" s="107"/>
      <c r="V330" s="107"/>
      <c r="W330" s="107"/>
      <c r="X330" s="201"/>
      <c r="Y330" s="188" t="s">
        <v>332</v>
      </c>
      <c r="Z330" s="189"/>
      <c r="AA330" s="190"/>
      <c r="AB330" s="289"/>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99999999999997" hidden="1" customHeight="1" x14ac:dyDescent="0.2">
      <c r="A331" s="1010"/>
      <c r="B331" s="225"/>
      <c r="C331" s="224"/>
      <c r="D331" s="225"/>
      <c r="E331" s="224"/>
      <c r="F331" s="286"/>
      <c r="G331" s="205"/>
      <c r="H331" s="110"/>
      <c r="I331" s="110"/>
      <c r="J331" s="110"/>
      <c r="K331" s="110"/>
      <c r="L331" s="110"/>
      <c r="M331" s="110"/>
      <c r="N331" s="110"/>
      <c r="O331" s="110"/>
      <c r="P331" s="110"/>
      <c r="Q331" s="110"/>
      <c r="R331" s="110"/>
      <c r="S331" s="110"/>
      <c r="T331" s="110"/>
      <c r="U331" s="110"/>
      <c r="V331" s="110"/>
      <c r="W331" s="110"/>
      <c r="X331" s="206"/>
      <c r="Y331" s="207" t="s">
        <v>54</v>
      </c>
      <c r="Z331" s="208"/>
      <c r="AA331" s="209"/>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7" hidden="1" customHeight="1" x14ac:dyDescent="0.2">
      <c r="A332" s="1010"/>
      <c r="B332" s="225"/>
      <c r="C332" s="224"/>
      <c r="D332" s="225"/>
      <c r="E332" s="224"/>
      <c r="F332" s="286"/>
      <c r="G332" s="244" t="s">
        <v>334</v>
      </c>
      <c r="H332" s="115"/>
      <c r="I332" s="115"/>
      <c r="J332" s="115"/>
      <c r="K332" s="115"/>
      <c r="L332" s="115"/>
      <c r="M332" s="115"/>
      <c r="N332" s="115"/>
      <c r="O332" s="115"/>
      <c r="P332" s="116"/>
      <c r="Q332" s="123" t="s">
        <v>401</v>
      </c>
      <c r="R332" s="115"/>
      <c r="S332" s="115"/>
      <c r="T332" s="115"/>
      <c r="U332" s="115"/>
      <c r="V332" s="115"/>
      <c r="W332" s="115"/>
      <c r="X332" s="115"/>
      <c r="Y332" s="115"/>
      <c r="Z332" s="115"/>
      <c r="AA332" s="115"/>
      <c r="AB332" s="245" t="s">
        <v>402</v>
      </c>
      <c r="AC332" s="115"/>
      <c r="AD332" s="116"/>
      <c r="AE332" s="123" t="s">
        <v>335</v>
      </c>
      <c r="AF332" s="115"/>
      <c r="AG332" s="115"/>
      <c r="AH332" s="115"/>
      <c r="AI332" s="115"/>
      <c r="AJ332" s="115"/>
      <c r="AK332" s="115"/>
      <c r="AL332" s="115"/>
      <c r="AM332" s="115"/>
      <c r="AN332" s="115"/>
      <c r="AO332" s="115"/>
      <c r="AP332" s="115"/>
      <c r="AQ332" s="115"/>
      <c r="AR332" s="115"/>
      <c r="AS332" s="115"/>
      <c r="AT332" s="115"/>
      <c r="AU332" s="115"/>
      <c r="AV332" s="115"/>
      <c r="AW332" s="115"/>
      <c r="AX332" s="562"/>
    </row>
    <row r="333" spans="1:50" ht="22.7" hidden="1" customHeight="1" x14ac:dyDescent="0.2">
      <c r="A333" s="1010"/>
      <c r="B333" s="225"/>
      <c r="C333" s="224"/>
      <c r="D333" s="225"/>
      <c r="E333" s="224"/>
      <c r="F333" s="286"/>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6"/>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9"/>
    </row>
    <row r="334" spans="1:50" ht="22.7" hidden="1" customHeight="1" x14ac:dyDescent="0.2">
      <c r="A334" s="1010"/>
      <c r="B334" s="225"/>
      <c r="C334" s="224"/>
      <c r="D334" s="225"/>
      <c r="E334" s="224"/>
      <c r="F334" s="286"/>
      <c r="G334" s="200"/>
      <c r="H334" s="107"/>
      <c r="I334" s="107"/>
      <c r="J334" s="107"/>
      <c r="K334" s="107"/>
      <c r="L334" s="107"/>
      <c r="M334" s="107"/>
      <c r="N334" s="107"/>
      <c r="O334" s="107"/>
      <c r="P334" s="201"/>
      <c r="Q334" s="997"/>
      <c r="R334" s="998"/>
      <c r="S334" s="998"/>
      <c r="T334" s="998"/>
      <c r="U334" s="998"/>
      <c r="V334" s="998"/>
      <c r="W334" s="998"/>
      <c r="X334" s="998"/>
      <c r="Y334" s="998"/>
      <c r="Z334" s="998"/>
      <c r="AA334" s="999"/>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7" hidden="1" customHeight="1" x14ac:dyDescent="0.2">
      <c r="A335" s="1010"/>
      <c r="B335" s="225"/>
      <c r="C335" s="224"/>
      <c r="D335" s="225"/>
      <c r="E335" s="224"/>
      <c r="F335" s="286"/>
      <c r="G335" s="202"/>
      <c r="H335" s="203"/>
      <c r="I335" s="203"/>
      <c r="J335" s="203"/>
      <c r="K335" s="203"/>
      <c r="L335" s="203"/>
      <c r="M335" s="203"/>
      <c r="N335" s="203"/>
      <c r="O335" s="203"/>
      <c r="P335" s="204"/>
      <c r="Q335" s="1000"/>
      <c r="R335" s="1001"/>
      <c r="S335" s="1001"/>
      <c r="T335" s="1001"/>
      <c r="U335" s="1001"/>
      <c r="V335" s="1001"/>
      <c r="W335" s="1001"/>
      <c r="X335" s="1001"/>
      <c r="Y335" s="1001"/>
      <c r="Z335" s="1001"/>
      <c r="AA335" s="1002"/>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5" hidden="1" customHeight="1" x14ac:dyDescent="0.2">
      <c r="A336" s="1010"/>
      <c r="B336" s="225"/>
      <c r="C336" s="224"/>
      <c r="D336" s="225"/>
      <c r="E336" s="224"/>
      <c r="F336" s="286"/>
      <c r="G336" s="202"/>
      <c r="H336" s="203"/>
      <c r="I336" s="203"/>
      <c r="J336" s="203"/>
      <c r="K336" s="203"/>
      <c r="L336" s="203"/>
      <c r="M336" s="203"/>
      <c r="N336" s="203"/>
      <c r="O336" s="203"/>
      <c r="P336" s="204"/>
      <c r="Q336" s="1000"/>
      <c r="R336" s="1001"/>
      <c r="S336" s="1001"/>
      <c r="T336" s="1001"/>
      <c r="U336" s="1001"/>
      <c r="V336" s="1001"/>
      <c r="W336" s="1001"/>
      <c r="X336" s="1001"/>
      <c r="Y336" s="1001"/>
      <c r="Z336" s="1001"/>
      <c r="AA336" s="1002"/>
      <c r="AB336" s="234"/>
      <c r="AC336" s="235"/>
      <c r="AD336" s="235"/>
      <c r="AE336" s="240" t="s">
        <v>336</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7" hidden="1" customHeight="1" x14ac:dyDescent="0.2">
      <c r="A337" s="1010"/>
      <c r="B337" s="225"/>
      <c r="C337" s="224"/>
      <c r="D337" s="225"/>
      <c r="E337" s="224"/>
      <c r="F337" s="286"/>
      <c r="G337" s="202"/>
      <c r="H337" s="203"/>
      <c r="I337" s="203"/>
      <c r="J337" s="203"/>
      <c r="K337" s="203"/>
      <c r="L337" s="203"/>
      <c r="M337" s="203"/>
      <c r="N337" s="203"/>
      <c r="O337" s="203"/>
      <c r="P337" s="204"/>
      <c r="Q337" s="1000"/>
      <c r="R337" s="1001"/>
      <c r="S337" s="1001"/>
      <c r="T337" s="1001"/>
      <c r="U337" s="1001"/>
      <c r="V337" s="1001"/>
      <c r="W337" s="1001"/>
      <c r="X337" s="1001"/>
      <c r="Y337" s="1001"/>
      <c r="Z337" s="1001"/>
      <c r="AA337" s="1002"/>
      <c r="AB337" s="234"/>
      <c r="AC337" s="235"/>
      <c r="AD337" s="235"/>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7" hidden="1" customHeight="1" x14ac:dyDescent="0.2">
      <c r="A338" s="1010"/>
      <c r="B338" s="225"/>
      <c r="C338" s="224"/>
      <c r="D338" s="225"/>
      <c r="E338" s="224"/>
      <c r="F338" s="286"/>
      <c r="G338" s="205"/>
      <c r="H338" s="110"/>
      <c r="I338" s="110"/>
      <c r="J338" s="110"/>
      <c r="K338" s="110"/>
      <c r="L338" s="110"/>
      <c r="M338" s="110"/>
      <c r="N338" s="110"/>
      <c r="O338" s="110"/>
      <c r="P338" s="206"/>
      <c r="Q338" s="1003"/>
      <c r="R338" s="1004"/>
      <c r="S338" s="1004"/>
      <c r="T338" s="1004"/>
      <c r="U338" s="1004"/>
      <c r="V338" s="1004"/>
      <c r="W338" s="1004"/>
      <c r="X338" s="1004"/>
      <c r="Y338" s="1004"/>
      <c r="Z338" s="1004"/>
      <c r="AA338" s="1005"/>
      <c r="AB338" s="236"/>
      <c r="AC338" s="237"/>
      <c r="AD338" s="237"/>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7" hidden="1" customHeight="1" x14ac:dyDescent="0.2">
      <c r="A339" s="1010"/>
      <c r="B339" s="225"/>
      <c r="C339" s="224"/>
      <c r="D339" s="225"/>
      <c r="E339" s="224"/>
      <c r="F339" s="286"/>
      <c r="G339" s="244" t="s">
        <v>334</v>
      </c>
      <c r="H339" s="115"/>
      <c r="I339" s="115"/>
      <c r="J339" s="115"/>
      <c r="K339" s="115"/>
      <c r="L339" s="115"/>
      <c r="M339" s="115"/>
      <c r="N339" s="115"/>
      <c r="O339" s="115"/>
      <c r="P339" s="116"/>
      <c r="Q339" s="123" t="s">
        <v>401</v>
      </c>
      <c r="R339" s="115"/>
      <c r="S339" s="115"/>
      <c r="T339" s="115"/>
      <c r="U339" s="115"/>
      <c r="V339" s="115"/>
      <c r="W339" s="115"/>
      <c r="X339" s="115"/>
      <c r="Y339" s="115"/>
      <c r="Z339" s="115"/>
      <c r="AA339" s="115"/>
      <c r="AB339" s="245" t="s">
        <v>402</v>
      </c>
      <c r="AC339" s="115"/>
      <c r="AD339" s="116"/>
      <c r="AE339" s="228" t="s">
        <v>335</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7" hidden="1" customHeight="1" x14ac:dyDescent="0.2">
      <c r="A340" s="1010"/>
      <c r="B340" s="225"/>
      <c r="C340" s="224"/>
      <c r="D340" s="225"/>
      <c r="E340" s="224"/>
      <c r="F340" s="286"/>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6"/>
      <c r="AC340" s="118"/>
      <c r="AD340" s="119"/>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7" hidden="1" customHeight="1" x14ac:dyDescent="0.2">
      <c r="A341" s="1010"/>
      <c r="B341" s="225"/>
      <c r="C341" s="224"/>
      <c r="D341" s="225"/>
      <c r="E341" s="224"/>
      <c r="F341" s="286"/>
      <c r="G341" s="200"/>
      <c r="H341" s="107"/>
      <c r="I341" s="107"/>
      <c r="J341" s="107"/>
      <c r="K341" s="107"/>
      <c r="L341" s="107"/>
      <c r="M341" s="107"/>
      <c r="N341" s="107"/>
      <c r="O341" s="107"/>
      <c r="P341" s="201"/>
      <c r="Q341" s="997"/>
      <c r="R341" s="998"/>
      <c r="S341" s="998"/>
      <c r="T341" s="998"/>
      <c r="U341" s="998"/>
      <c r="V341" s="998"/>
      <c r="W341" s="998"/>
      <c r="X341" s="998"/>
      <c r="Y341" s="998"/>
      <c r="Z341" s="998"/>
      <c r="AA341" s="999"/>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7" hidden="1" customHeight="1" x14ac:dyDescent="0.2">
      <c r="A342" s="1010"/>
      <c r="B342" s="225"/>
      <c r="C342" s="224"/>
      <c r="D342" s="225"/>
      <c r="E342" s="224"/>
      <c r="F342" s="286"/>
      <c r="G342" s="202"/>
      <c r="H342" s="203"/>
      <c r="I342" s="203"/>
      <c r="J342" s="203"/>
      <c r="K342" s="203"/>
      <c r="L342" s="203"/>
      <c r="M342" s="203"/>
      <c r="N342" s="203"/>
      <c r="O342" s="203"/>
      <c r="P342" s="204"/>
      <c r="Q342" s="1000"/>
      <c r="R342" s="1001"/>
      <c r="S342" s="1001"/>
      <c r="T342" s="1001"/>
      <c r="U342" s="1001"/>
      <c r="V342" s="1001"/>
      <c r="W342" s="1001"/>
      <c r="X342" s="1001"/>
      <c r="Y342" s="1001"/>
      <c r="Z342" s="1001"/>
      <c r="AA342" s="1002"/>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5" hidden="1" customHeight="1" x14ac:dyDescent="0.2">
      <c r="A343" s="1010"/>
      <c r="B343" s="225"/>
      <c r="C343" s="224"/>
      <c r="D343" s="225"/>
      <c r="E343" s="224"/>
      <c r="F343" s="286"/>
      <c r="G343" s="202"/>
      <c r="H343" s="203"/>
      <c r="I343" s="203"/>
      <c r="J343" s="203"/>
      <c r="K343" s="203"/>
      <c r="L343" s="203"/>
      <c r="M343" s="203"/>
      <c r="N343" s="203"/>
      <c r="O343" s="203"/>
      <c r="P343" s="204"/>
      <c r="Q343" s="1000"/>
      <c r="R343" s="1001"/>
      <c r="S343" s="1001"/>
      <c r="T343" s="1001"/>
      <c r="U343" s="1001"/>
      <c r="V343" s="1001"/>
      <c r="W343" s="1001"/>
      <c r="X343" s="1001"/>
      <c r="Y343" s="1001"/>
      <c r="Z343" s="1001"/>
      <c r="AA343" s="1002"/>
      <c r="AB343" s="234"/>
      <c r="AC343" s="235"/>
      <c r="AD343" s="235"/>
      <c r="AE343" s="240" t="s">
        <v>336</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7" hidden="1" customHeight="1" x14ac:dyDescent="0.2">
      <c r="A344" s="1010"/>
      <c r="B344" s="225"/>
      <c r="C344" s="224"/>
      <c r="D344" s="225"/>
      <c r="E344" s="224"/>
      <c r="F344" s="286"/>
      <c r="G344" s="202"/>
      <c r="H344" s="203"/>
      <c r="I344" s="203"/>
      <c r="J344" s="203"/>
      <c r="K344" s="203"/>
      <c r="L344" s="203"/>
      <c r="M344" s="203"/>
      <c r="N344" s="203"/>
      <c r="O344" s="203"/>
      <c r="P344" s="204"/>
      <c r="Q344" s="1000"/>
      <c r="R344" s="1001"/>
      <c r="S344" s="1001"/>
      <c r="T344" s="1001"/>
      <c r="U344" s="1001"/>
      <c r="V344" s="1001"/>
      <c r="W344" s="1001"/>
      <c r="X344" s="1001"/>
      <c r="Y344" s="1001"/>
      <c r="Z344" s="1001"/>
      <c r="AA344" s="1002"/>
      <c r="AB344" s="234"/>
      <c r="AC344" s="235"/>
      <c r="AD344" s="235"/>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7" hidden="1" customHeight="1" x14ac:dyDescent="0.2">
      <c r="A345" s="1010"/>
      <c r="B345" s="225"/>
      <c r="C345" s="224"/>
      <c r="D345" s="225"/>
      <c r="E345" s="224"/>
      <c r="F345" s="286"/>
      <c r="G345" s="205"/>
      <c r="H345" s="110"/>
      <c r="I345" s="110"/>
      <c r="J345" s="110"/>
      <c r="K345" s="110"/>
      <c r="L345" s="110"/>
      <c r="M345" s="110"/>
      <c r="N345" s="110"/>
      <c r="O345" s="110"/>
      <c r="P345" s="206"/>
      <c r="Q345" s="1003"/>
      <c r="R345" s="1004"/>
      <c r="S345" s="1004"/>
      <c r="T345" s="1004"/>
      <c r="U345" s="1004"/>
      <c r="V345" s="1004"/>
      <c r="W345" s="1004"/>
      <c r="X345" s="1004"/>
      <c r="Y345" s="1004"/>
      <c r="Z345" s="1004"/>
      <c r="AA345" s="1005"/>
      <c r="AB345" s="236"/>
      <c r="AC345" s="237"/>
      <c r="AD345" s="237"/>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7" hidden="1" customHeight="1" x14ac:dyDescent="0.2">
      <c r="A346" s="1010"/>
      <c r="B346" s="225"/>
      <c r="C346" s="224"/>
      <c r="D346" s="225"/>
      <c r="E346" s="224"/>
      <c r="F346" s="286"/>
      <c r="G346" s="244" t="s">
        <v>334</v>
      </c>
      <c r="H346" s="115"/>
      <c r="I346" s="115"/>
      <c r="J346" s="115"/>
      <c r="K346" s="115"/>
      <c r="L346" s="115"/>
      <c r="M346" s="115"/>
      <c r="N346" s="115"/>
      <c r="O346" s="115"/>
      <c r="P346" s="116"/>
      <c r="Q346" s="123" t="s">
        <v>401</v>
      </c>
      <c r="R346" s="115"/>
      <c r="S346" s="115"/>
      <c r="T346" s="115"/>
      <c r="U346" s="115"/>
      <c r="V346" s="115"/>
      <c r="W346" s="115"/>
      <c r="X346" s="115"/>
      <c r="Y346" s="115"/>
      <c r="Z346" s="115"/>
      <c r="AA346" s="115"/>
      <c r="AB346" s="245" t="s">
        <v>402</v>
      </c>
      <c r="AC346" s="115"/>
      <c r="AD346" s="116"/>
      <c r="AE346" s="228" t="s">
        <v>335</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7" hidden="1" customHeight="1" x14ac:dyDescent="0.2">
      <c r="A347" s="1010"/>
      <c r="B347" s="225"/>
      <c r="C347" s="224"/>
      <c r="D347" s="225"/>
      <c r="E347" s="224"/>
      <c r="F347" s="286"/>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6"/>
      <c r="AC347" s="118"/>
      <c r="AD347" s="119"/>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7" hidden="1" customHeight="1" x14ac:dyDescent="0.2">
      <c r="A348" s="1010"/>
      <c r="B348" s="225"/>
      <c r="C348" s="224"/>
      <c r="D348" s="225"/>
      <c r="E348" s="224"/>
      <c r="F348" s="286"/>
      <c r="G348" s="200"/>
      <c r="H348" s="107"/>
      <c r="I348" s="107"/>
      <c r="J348" s="107"/>
      <c r="K348" s="107"/>
      <c r="L348" s="107"/>
      <c r="M348" s="107"/>
      <c r="N348" s="107"/>
      <c r="O348" s="107"/>
      <c r="P348" s="201"/>
      <c r="Q348" s="997"/>
      <c r="R348" s="998"/>
      <c r="S348" s="998"/>
      <c r="T348" s="998"/>
      <c r="U348" s="998"/>
      <c r="V348" s="998"/>
      <c r="W348" s="998"/>
      <c r="X348" s="998"/>
      <c r="Y348" s="998"/>
      <c r="Z348" s="998"/>
      <c r="AA348" s="999"/>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7" hidden="1" customHeight="1" x14ac:dyDescent="0.2">
      <c r="A349" s="1010"/>
      <c r="B349" s="225"/>
      <c r="C349" s="224"/>
      <c r="D349" s="225"/>
      <c r="E349" s="224"/>
      <c r="F349" s="286"/>
      <c r="G349" s="202"/>
      <c r="H349" s="203"/>
      <c r="I349" s="203"/>
      <c r="J349" s="203"/>
      <c r="K349" s="203"/>
      <c r="L349" s="203"/>
      <c r="M349" s="203"/>
      <c r="N349" s="203"/>
      <c r="O349" s="203"/>
      <c r="P349" s="204"/>
      <c r="Q349" s="1000"/>
      <c r="R349" s="1001"/>
      <c r="S349" s="1001"/>
      <c r="T349" s="1001"/>
      <c r="U349" s="1001"/>
      <c r="V349" s="1001"/>
      <c r="W349" s="1001"/>
      <c r="X349" s="1001"/>
      <c r="Y349" s="1001"/>
      <c r="Z349" s="1001"/>
      <c r="AA349" s="1002"/>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5" hidden="1" customHeight="1" x14ac:dyDescent="0.2">
      <c r="A350" s="1010"/>
      <c r="B350" s="225"/>
      <c r="C350" s="224"/>
      <c r="D350" s="225"/>
      <c r="E350" s="224"/>
      <c r="F350" s="286"/>
      <c r="G350" s="202"/>
      <c r="H350" s="203"/>
      <c r="I350" s="203"/>
      <c r="J350" s="203"/>
      <c r="K350" s="203"/>
      <c r="L350" s="203"/>
      <c r="M350" s="203"/>
      <c r="N350" s="203"/>
      <c r="O350" s="203"/>
      <c r="P350" s="204"/>
      <c r="Q350" s="1000"/>
      <c r="R350" s="1001"/>
      <c r="S350" s="1001"/>
      <c r="T350" s="1001"/>
      <c r="U350" s="1001"/>
      <c r="V350" s="1001"/>
      <c r="W350" s="1001"/>
      <c r="X350" s="1001"/>
      <c r="Y350" s="1001"/>
      <c r="Z350" s="1001"/>
      <c r="AA350" s="1002"/>
      <c r="AB350" s="234"/>
      <c r="AC350" s="235"/>
      <c r="AD350" s="235"/>
      <c r="AE350" s="240" t="s">
        <v>336</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7" hidden="1" customHeight="1" x14ac:dyDescent="0.2">
      <c r="A351" s="1010"/>
      <c r="B351" s="225"/>
      <c r="C351" s="224"/>
      <c r="D351" s="225"/>
      <c r="E351" s="224"/>
      <c r="F351" s="286"/>
      <c r="G351" s="202"/>
      <c r="H351" s="203"/>
      <c r="I351" s="203"/>
      <c r="J351" s="203"/>
      <c r="K351" s="203"/>
      <c r="L351" s="203"/>
      <c r="M351" s="203"/>
      <c r="N351" s="203"/>
      <c r="O351" s="203"/>
      <c r="P351" s="204"/>
      <c r="Q351" s="1000"/>
      <c r="R351" s="1001"/>
      <c r="S351" s="1001"/>
      <c r="T351" s="1001"/>
      <c r="U351" s="1001"/>
      <c r="V351" s="1001"/>
      <c r="W351" s="1001"/>
      <c r="X351" s="1001"/>
      <c r="Y351" s="1001"/>
      <c r="Z351" s="1001"/>
      <c r="AA351" s="1002"/>
      <c r="AB351" s="234"/>
      <c r="AC351" s="235"/>
      <c r="AD351" s="235"/>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7" hidden="1" customHeight="1" x14ac:dyDescent="0.2">
      <c r="A352" s="1010"/>
      <c r="B352" s="225"/>
      <c r="C352" s="224"/>
      <c r="D352" s="225"/>
      <c r="E352" s="224"/>
      <c r="F352" s="286"/>
      <c r="G352" s="205"/>
      <c r="H352" s="110"/>
      <c r="I352" s="110"/>
      <c r="J352" s="110"/>
      <c r="K352" s="110"/>
      <c r="L352" s="110"/>
      <c r="M352" s="110"/>
      <c r="N352" s="110"/>
      <c r="O352" s="110"/>
      <c r="P352" s="206"/>
      <c r="Q352" s="1003"/>
      <c r="R352" s="1004"/>
      <c r="S352" s="1004"/>
      <c r="T352" s="1004"/>
      <c r="U352" s="1004"/>
      <c r="V352" s="1004"/>
      <c r="W352" s="1004"/>
      <c r="X352" s="1004"/>
      <c r="Y352" s="1004"/>
      <c r="Z352" s="1004"/>
      <c r="AA352" s="1005"/>
      <c r="AB352" s="236"/>
      <c r="AC352" s="237"/>
      <c r="AD352" s="237"/>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7" hidden="1" customHeight="1" x14ac:dyDescent="0.2">
      <c r="A353" s="1010"/>
      <c r="B353" s="225"/>
      <c r="C353" s="224"/>
      <c r="D353" s="225"/>
      <c r="E353" s="224"/>
      <c r="F353" s="286"/>
      <c r="G353" s="244" t="s">
        <v>334</v>
      </c>
      <c r="H353" s="115"/>
      <c r="I353" s="115"/>
      <c r="J353" s="115"/>
      <c r="K353" s="115"/>
      <c r="L353" s="115"/>
      <c r="M353" s="115"/>
      <c r="N353" s="115"/>
      <c r="O353" s="115"/>
      <c r="P353" s="116"/>
      <c r="Q353" s="123" t="s">
        <v>401</v>
      </c>
      <c r="R353" s="115"/>
      <c r="S353" s="115"/>
      <c r="T353" s="115"/>
      <c r="U353" s="115"/>
      <c r="V353" s="115"/>
      <c r="W353" s="115"/>
      <c r="X353" s="115"/>
      <c r="Y353" s="115"/>
      <c r="Z353" s="115"/>
      <c r="AA353" s="115"/>
      <c r="AB353" s="245" t="s">
        <v>402</v>
      </c>
      <c r="AC353" s="115"/>
      <c r="AD353" s="116"/>
      <c r="AE353" s="228" t="s">
        <v>335</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7" hidden="1" customHeight="1" x14ac:dyDescent="0.2">
      <c r="A354" s="1010"/>
      <c r="B354" s="225"/>
      <c r="C354" s="224"/>
      <c r="D354" s="225"/>
      <c r="E354" s="224"/>
      <c r="F354" s="286"/>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6"/>
      <c r="AC354" s="118"/>
      <c r="AD354" s="119"/>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7" hidden="1" customHeight="1" x14ac:dyDescent="0.2">
      <c r="A355" s="1010"/>
      <c r="B355" s="225"/>
      <c r="C355" s="224"/>
      <c r="D355" s="225"/>
      <c r="E355" s="224"/>
      <c r="F355" s="286"/>
      <c r="G355" s="200"/>
      <c r="H355" s="107"/>
      <c r="I355" s="107"/>
      <c r="J355" s="107"/>
      <c r="K355" s="107"/>
      <c r="L355" s="107"/>
      <c r="M355" s="107"/>
      <c r="N355" s="107"/>
      <c r="O355" s="107"/>
      <c r="P355" s="201"/>
      <c r="Q355" s="997"/>
      <c r="R355" s="998"/>
      <c r="S355" s="998"/>
      <c r="T355" s="998"/>
      <c r="U355" s="998"/>
      <c r="V355" s="998"/>
      <c r="W355" s="998"/>
      <c r="X355" s="998"/>
      <c r="Y355" s="998"/>
      <c r="Z355" s="998"/>
      <c r="AA355" s="999"/>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7" hidden="1" customHeight="1" x14ac:dyDescent="0.2">
      <c r="A356" s="1010"/>
      <c r="B356" s="225"/>
      <c r="C356" s="224"/>
      <c r="D356" s="225"/>
      <c r="E356" s="224"/>
      <c r="F356" s="286"/>
      <c r="G356" s="202"/>
      <c r="H356" s="203"/>
      <c r="I356" s="203"/>
      <c r="J356" s="203"/>
      <c r="K356" s="203"/>
      <c r="L356" s="203"/>
      <c r="M356" s="203"/>
      <c r="N356" s="203"/>
      <c r="O356" s="203"/>
      <c r="P356" s="204"/>
      <c r="Q356" s="1000"/>
      <c r="R356" s="1001"/>
      <c r="S356" s="1001"/>
      <c r="T356" s="1001"/>
      <c r="U356" s="1001"/>
      <c r="V356" s="1001"/>
      <c r="W356" s="1001"/>
      <c r="X356" s="1001"/>
      <c r="Y356" s="1001"/>
      <c r="Z356" s="1001"/>
      <c r="AA356" s="1002"/>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5" hidden="1" customHeight="1" x14ac:dyDescent="0.2">
      <c r="A357" s="1010"/>
      <c r="B357" s="225"/>
      <c r="C357" s="224"/>
      <c r="D357" s="225"/>
      <c r="E357" s="224"/>
      <c r="F357" s="286"/>
      <c r="G357" s="202"/>
      <c r="H357" s="203"/>
      <c r="I357" s="203"/>
      <c r="J357" s="203"/>
      <c r="K357" s="203"/>
      <c r="L357" s="203"/>
      <c r="M357" s="203"/>
      <c r="N357" s="203"/>
      <c r="O357" s="203"/>
      <c r="P357" s="204"/>
      <c r="Q357" s="1000"/>
      <c r="R357" s="1001"/>
      <c r="S357" s="1001"/>
      <c r="T357" s="1001"/>
      <c r="U357" s="1001"/>
      <c r="V357" s="1001"/>
      <c r="W357" s="1001"/>
      <c r="X357" s="1001"/>
      <c r="Y357" s="1001"/>
      <c r="Z357" s="1001"/>
      <c r="AA357" s="1002"/>
      <c r="AB357" s="234"/>
      <c r="AC357" s="235"/>
      <c r="AD357" s="235"/>
      <c r="AE357" s="240" t="s">
        <v>336</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7" hidden="1" customHeight="1" x14ac:dyDescent="0.2">
      <c r="A358" s="1010"/>
      <c r="B358" s="225"/>
      <c r="C358" s="224"/>
      <c r="D358" s="225"/>
      <c r="E358" s="224"/>
      <c r="F358" s="286"/>
      <c r="G358" s="202"/>
      <c r="H358" s="203"/>
      <c r="I358" s="203"/>
      <c r="J358" s="203"/>
      <c r="K358" s="203"/>
      <c r="L358" s="203"/>
      <c r="M358" s="203"/>
      <c r="N358" s="203"/>
      <c r="O358" s="203"/>
      <c r="P358" s="204"/>
      <c r="Q358" s="1000"/>
      <c r="R358" s="1001"/>
      <c r="S358" s="1001"/>
      <c r="T358" s="1001"/>
      <c r="U358" s="1001"/>
      <c r="V358" s="1001"/>
      <c r="W358" s="1001"/>
      <c r="X358" s="1001"/>
      <c r="Y358" s="1001"/>
      <c r="Z358" s="1001"/>
      <c r="AA358" s="1002"/>
      <c r="AB358" s="234"/>
      <c r="AC358" s="235"/>
      <c r="AD358" s="235"/>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7" hidden="1" customHeight="1" x14ac:dyDescent="0.2">
      <c r="A359" s="1010"/>
      <c r="B359" s="225"/>
      <c r="C359" s="224"/>
      <c r="D359" s="225"/>
      <c r="E359" s="224"/>
      <c r="F359" s="286"/>
      <c r="G359" s="205"/>
      <c r="H359" s="110"/>
      <c r="I359" s="110"/>
      <c r="J359" s="110"/>
      <c r="K359" s="110"/>
      <c r="L359" s="110"/>
      <c r="M359" s="110"/>
      <c r="N359" s="110"/>
      <c r="O359" s="110"/>
      <c r="P359" s="206"/>
      <c r="Q359" s="1003"/>
      <c r="R359" s="1004"/>
      <c r="S359" s="1004"/>
      <c r="T359" s="1004"/>
      <c r="U359" s="1004"/>
      <c r="V359" s="1004"/>
      <c r="W359" s="1004"/>
      <c r="X359" s="1004"/>
      <c r="Y359" s="1004"/>
      <c r="Z359" s="1004"/>
      <c r="AA359" s="1005"/>
      <c r="AB359" s="236"/>
      <c r="AC359" s="237"/>
      <c r="AD359" s="237"/>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7" hidden="1" customHeight="1" x14ac:dyDescent="0.2">
      <c r="A360" s="1010"/>
      <c r="B360" s="225"/>
      <c r="C360" s="224"/>
      <c r="D360" s="225"/>
      <c r="E360" s="224"/>
      <c r="F360" s="286"/>
      <c r="G360" s="244" t="s">
        <v>334</v>
      </c>
      <c r="H360" s="115"/>
      <c r="I360" s="115"/>
      <c r="J360" s="115"/>
      <c r="K360" s="115"/>
      <c r="L360" s="115"/>
      <c r="M360" s="115"/>
      <c r="N360" s="115"/>
      <c r="O360" s="115"/>
      <c r="P360" s="116"/>
      <c r="Q360" s="123" t="s">
        <v>401</v>
      </c>
      <c r="R360" s="115"/>
      <c r="S360" s="115"/>
      <c r="T360" s="115"/>
      <c r="U360" s="115"/>
      <c r="V360" s="115"/>
      <c r="W360" s="115"/>
      <c r="X360" s="115"/>
      <c r="Y360" s="115"/>
      <c r="Z360" s="115"/>
      <c r="AA360" s="115"/>
      <c r="AB360" s="245" t="s">
        <v>402</v>
      </c>
      <c r="AC360" s="115"/>
      <c r="AD360" s="116"/>
      <c r="AE360" s="228" t="s">
        <v>335</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7" hidden="1" customHeight="1" x14ac:dyDescent="0.2">
      <c r="A361" s="1010"/>
      <c r="B361" s="225"/>
      <c r="C361" s="224"/>
      <c r="D361" s="225"/>
      <c r="E361" s="224"/>
      <c r="F361" s="286"/>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6"/>
      <c r="AC361" s="118"/>
      <c r="AD361" s="119"/>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7" hidden="1" customHeight="1" x14ac:dyDescent="0.2">
      <c r="A362" s="1010"/>
      <c r="B362" s="225"/>
      <c r="C362" s="224"/>
      <c r="D362" s="225"/>
      <c r="E362" s="224"/>
      <c r="F362" s="286"/>
      <c r="G362" s="200"/>
      <c r="H362" s="107"/>
      <c r="I362" s="107"/>
      <c r="J362" s="107"/>
      <c r="K362" s="107"/>
      <c r="L362" s="107"/>
      <c r="M362" s="107"/>
      <c r="N362" s="107"/>
      <c r="O362" s="107"/>
      <c r="P362" s="201"/>
      <c r="Q362" s="997"/>
      <c r="R362" s="998"/>
      <c r="S362" s="998"/>
      <c r="T362" s="998"/>
      <c r="U362" s="998"/>
      <c r="V362" s="998"/>
      <c r="W362" s="998"/>
      <c r="X362" s="998"/>
      <c r="Y362" s="998"/>
      <c r="Z362" s="998"/>
      <c r="AA362" s="999"/>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7" hidden="1" customHeight="1" x14ac:dyDescent="0.2">
      <c r="A363" s="1010"/>
      <c r="B363" s="225"/>
      <c r="C363" s="224"/>
      <c r="D363" s="225"/>
      <c r="E363" s="224"/>
      <c r="F363" s="286"/>
      <c r="G363" s="202"/>
      <c r="H363" s="203"/>
      <c r="I363" s="203"/>
      <c r="J363" s="203"/>
      <c r="K363" s="203"/>
      <c r="L363" s="203"/>
      <c r="M363" s="203"/>
      <c r="N363" s="203"/>
      <c r="O363" s="203"/>
      <c r="P363" s="204"/>
      <c r="Q363" s="1000"/>
      <c r="R363" s="1001"/>
      <c r="S363" s="1001"/>
      <c r="T363" s="1001"/>
      <c r="U363" s="1001"/>
      <c r="V363" s="1001"/>
      <c r="W363" s="1001"/>
      <c r="X363" s="1001"/>
      <c r="Y363" s="1001"/>
      <c r="Z363" s="1001"/>
      <c r="AA363" s="1002"/>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5" hidden="1" customHeight="1" x14ac:dyDescent="0.2">
      <c r="A364" s="1010"/>
      <c r="B364" s="225"/>
      <c r="C364" s="224"/>
      <c r="D364" s="225"/>
      <c r="E364" s="224"/>
      <c r="F364" s="286"/>
      <c r="G364" s="202"/>
      <c r="H364" s="203"/>
      <c r="I364" s="203"/>
      <c r="J364" s="203"/>
      <c r="K364" s="203"/>
      <c r="L364" s="203"/>
      <c r="M364" s="203"/>
      <c r="N364" s="203"/>
      <c r="O364" s="203"/>
      <c r="P364" s="204"/>
      <c r="Q364" s="1000"/>
      <c r="R364" s="1001"/>
      <c r="S364" s="1001"/>
      <c r="T364" s="1001"/>
      <c r="U364" s="1001"/>
      <c r="V364" s="1001"/>
      <c r="W364" s="1001"/>
      <c r="X364" s="1001"/>
      <c r="Y364" s="1001"/>
      <c r="Z364" s="1001"/>
      <c r="AA364" s="1002"/>
      <c r="AB364" s="234"/>
      <c r="AC364" s="235"/>
      <c r="AD364" s="235"/>
      <c r="AE364" s="242" t="s">
        <v>336</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7" hidden="1" customHeight="1" x14ac:dyDescent="0.2">
      <c r="A365" s="1010"/>
      <c r="B365" s="225"/>
      <c r="C365" s="224"/>
      <c r="D365" s="225"/>
      <c r="E365" s="224"/>
      <c r="F365" s="286"/>
      <c r="G365" s="202"/>
      <c r="H365" s="203"/>
      <c r="I365" s="203"/>
      <c r="J365" s="203"/>
      <c r="K365" s="203"/>
      <c r="L365" s="203"/>
      <c r="M365" s="203"/>
      <c r="N365" s="203"/>
      <c r="O365" s="203"/>
      <c r="P365" s="204"/>
      <c r="Q365" s="1000"/>
      <c r="R365" s="1001"/>
      <c r="S365" s="1001"/>
      <c r="T365" s="1001"/>
      <c r="U365" s="1001"/>
      <c r="V365" s="1001"/>
      <c r="W365" s="1001"/>
      <c r="X365" s="1001"/>
      <c r="Y365" s="1001"/>
      <c r="Z365" s="1001"/>
      <c r="AA365" s="1002"/>
      <c r="AB365" s="234"/>
      <c r="AC365" s="235"/>
      <c r="AD365" s="235"/>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7" hidden="1" customHeight="1" x14ac:dyDescent="0.2">
      <c r="A366" s="1010"/>
      <c r="B366" s="225"/>
      <c r="C366" s="224"/>
      <c r="D366" s="225"/>
      <c r="E366" s="287"/>
      <c r="F366" s="288"/>
      <c r="G366" s="205"/>
      <c r="H366" s="110"/>
      <c r="I366" s="110"/>
      <c r="J366" s="110"/>
      <c r="K366" s="110"/>
      <c r="L366" s="110"/>
      <c r="M366" s="110"/>
      <c r="N366" s="110"/>
      <c r="O366" s="110"/>
      <c r="P366" s="206"/>
      <c r="Q366" s="1003"/>
      <c r="R366" s="1004"/>
      <c r="S366" s="1004"/>
      <c r="T366" s="1004"/>
      <c r="U366" s="1004"/>
      <c r="V366" s="1004"/>
      <c r="W366" s="1004"/>
      <c r="X366" s="1004"/>
      <c r="Y366" s="1004"/>
      <c r="Z366" s="1004"/>
      <c r="AA366" s="1005"/>
      <c r="AB366" s="236"/>
      <c r="AC366" s="237"/>
      <c r="AD366" s="237"/>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1010"/>
      <c r="B367" s="225"/>
      <c r="C367" s="224"/>
      <c r="D367" s="225"/>
      <c r="E367" s="103" t="s">
        <v>354</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1010"/>
      <c r="B368" s="225"/>
      <c r="C368" s="224"/>
      <c r="D368" s="225"/>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1010"/>
      <c r="B369" s="225"/>
      <c r="C369" s="224"/>
      <c r="D369" s="225"/>
      <c r="E369" s="772"/>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773"/>
    </row>
    <row r="370" spans="1:50" ht="45" hidden="1" customHeight="1" x14ac:dyDescent="0.2">
      <c r="A370" s="1010"/>
      <c r="B370" s="225"/>
      <c r="C370" s="224"/>
      <c r="D370" s="225"/>
      <c r="E370" s="276" t="s">
        <v>352</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hidden="1" customHeight="1" x14ac:dyDescent="0.2">
      <c r="A371" s="1010"/>
      <c r="B371" s="225"/>
      <c r="C371" s="224"/>
      <c r="D371" s="225"/>
      <c r="E371" s="211" t="s">
        <v>351</v>
      </c>
      <c r="F371" s="212"/>
      <c r="G371" s="20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8" hidden="1" customHeight="1" x14ac:dyDescent="0.2">
      <c r="A372" s="1010"/>
      <c r="B372" s="225"/>
      <c r="C372" s="224"/>
      <c r="D372" s="225"/>
      <c r="E372" s="222" t="s">
        <v>320</v>
      </c>
      <c r="F372" s="285"/>
      <c r="G372" s="281" t="s">
        <v>331</v>
      </c>
      <c r="H372" s="249"/>
      <c r="I372" s="249"/>
      <c r="J372" s="249"/>
      <c r="K372" s="249"/>
      <c r="L372" s="249"/>
      <c r="M372" s="249"/>
      <c r="N372" s="249"/>
      <c r="O372" s="249"/>
      <c r="P372" s="249"/>
      <c r="Q372" s="249"/>
      <c r="R372" s="249"/>
      <c r="S372" s="249"/>
      <c r="T372" s="249"/>
      <c r="U372" s="249"/>
      <c r="V372" s="249"/>
      <c r="W372" s="249"/>
      <c r="X372" s="250"/>
      <c r="Y372" s="282"/>
      <c r="Z372" s="283"/>
      <c r="AA372" s="284"/>
      <c r="AB372" s="248" t="s">
        <v>12</v>
      </c>
      <c r="AC372" s="249"/>
      <c r="AD372" s="250"/>
      <c r="AE372" s="247" t="s">
        <v>309</v>
      </c>
      <c r="AF372" s="247"/>
      <c r="AG372" s="247"/>
      <c r="AH372" s="247"/>
      <c r="AI372" s="247" t="s">
        <v>310</v>
      </c>
      <c r="AJ372" s="247"/>
      <c r="AK372" s="247"/>
      <c r="AL372" s="247"/>
      <c r="AM372" s="247" t="s">
        <v>316</v>
      </c>
      <c r="AN372" s="247"/>
      <c r="AO372" s="247"/>
      <c r="AP372" s="248"/>
      <c r="AQ372" s="248" t="s">
        <v>307</v>
      </c>
      <c r="AR372" s="249"/>
      <c r="AS372" s="249"/>
      <c r="AT372" s="250"/>
      <c r="AU372" s="251" t="s">
        <v>333</v>
      </c>
      <c r="AV372" s="251"/>
      <c r="AW372" s="251"/>
      <c r="AX372" s="252"/>
    </row>
    <row r="373" spans="1:50" ht="18.8" hidden="1" customHeight="1" x14ac:dyDescent="0.2">
      <c r="A373" s="1010"/>
      <c r="B373" s="225"/>
      <c r="C373" s="224"/>
      <c r="D373" s="225"/>
      <c r="E373" s="224"/>
      <c r="F373" s="286"/>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3"/>
      <c r="AR373" s="254"/>
      <c r="AS373" s="118" t="s">
        <v>308</v>
      </c>
      <c r="AT373" s="119"/>
      <c r="AU373" s="187"/>
      <c r="AV373" s="187"/>
      <c r="AW373" s="118" t="s">
        <v>297</v>
      </c>
      <c r="AX373" s="199"/>
    </row>
    <row r="374" spans="1:50" ht="39.799999999999997" hidden="1" customHeight="1" x14ac:dyDescent="0.2">
      <c r="A374" s="1010"/>
      <c r="B374" s="225"/>
      <c r="C374" s="224"/>
      <c r="D374" s="225"/>
      <c r="E374" s="224"/>
      <c r="F374" s="286"/>
      <c r="G374" s="200"/>
      <c r="H374" s="107"/>
      <c r="I374" s="107"/>
      <c r="J374" s="107"/>
      <c r="K374" s="107"/>
      <c r="L374" s="107"/>
      <c r="M374" s="107"/>
      <c r="N374" s="107"/>
      <c r="O374" s="107"/>
      <c r="P374" s="107"/>
      <c r="Q374" s="107"/>
      <c r="R374" s="107"/>
      <c r="S374" s="107"/>
      <c r="T374" s="107"/>
      <c r="U374" s="107"/>
      <c r="V374" s="107"/>
      <c r="W374" s="107"/>
      <c r="X374" s="201"/>
      <c r="Y374" s="188" t="s">
        <v>332</v>
      </c>
      <c r="Z374" s="189"/>
      <c r="AA374" s="190"/>
      <c r="AB374" s="289"/>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99999999999997" hidden="1" customHeight="1" x14ac:dyDescent="0.2">
      <c r="A375" s="1010"/>
      <c r="B375" s="225"/>
      <c r="C375" s="224"/>
      <c r="D375" s="225"/>
      <c r="E375" s="224"/>
      <c r="F375" s="286"/>
      <c r="G375" s="205"/>
      <c r="H375" s="110"/>
      <c r="I375" s="110"/>
      <c r="J375" s="110"/>
      <c r="K375" s="110"/>
      <c r="L375" s="110"/>
      <c r="M375" s="110"/>
      <c r="N375" s="110"/>
      <c r="O375" s="110"/>
      <c r="P375" s="110"/>
      <c r="Q375" s="110"/>
      <c r="R375" s="110"/>
      <c r="S375" s="110"/>
      <c r="T375" s="110"/>
      <c r="U375" s="110"/>
      <c r="V375" s="110"/>
      <c r="W375" s="110"/>
      <c r="X375" s="206"/>
      <c r="Y375" s="207" t="s">
        <v>54</v>
      </c>
      <c r="Z375" s="208"/>
      <c r="AA375" s="209"/>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8" hidden="1" customHeight="1" x14ac:dyDescent="0.2">
      <c r="A376" s="1010"/>
      <c r="B376" s="225"/>
      <c r="C376" s="224"/>
      <c r="D376" s="225"/>
      <c r="E376" s="224"/>
      <c r="F376" s="286"/>
      <c r="G376" s="281" t="s">
        <v>331</v>
      </c>
      <c r="H376" s="249"/>
      <c r="I376" s="249"/>
      <c r="J376" s="249"/>
      <c r="K376" s="249"/>
      <c r="L376" s="249"/>
      <c r="M376" s="249"/>
      <c r="N376" s="249"/>
      <c r="O376" s="249"/>
      <c r="P376" s="249"/>
      <c r="Q376" s="249"/>
      <c r="R376" s="249"/>
      <c r="S376" s="249"/>
      <c r="T376" s="249"/>
      <c r="U376" s="249"/>
      <c r="V376" s="249"/>
      <c r="W376" s="249"/>
      <c r="X376" s="250"/>
      <c r="Y376" s="282"/>
      <c r="Z376" s="283"/>
      <c r="AA376" s="284"/>
      <c r="AB376" s="248" t="s">
        <v>12</v>
      </c>
      <c r="AC376" s="249"/>
      <c r="AD376" s="250"/>
      <c r="AE376" s="247" t="s">
        <v>309</v>
      </c>
      <c r="AF376" s="247"/>
      <c r="AG376" s="247"/>
      <c r="AH376" s="247"/>
      <c r="AI376" s="247" t="s">
        <v>310</v>
      </c>
      <c r="AJ376" s="247"/>
      <c r="AK376" s="247"/>
      <c r="AL376" s="247"/>
      <c r="AM376" s="247" t="s">
        <v>316</v>
      </c>
      <c r="AN376" s="247"/>
      <c r="AO376" s="247"/>
      <c r="AP376" s="248"/>
      <c r="AQ376" s="248" t="s">
        <v>307</v>
      </c>
      <c r="AR376" s="249"/>
      <c r="AS376" s="249"/>
      <c r="AT376" s="250"/>
      <c r="AU376" s="251" t="s">
        <v>333</v>
      </c>
      <c r="AV376" s="251"/>
      <c r="AW376" s="251"/>
      <c r="AX376" s="252"/>
    </row>
    <row r="377" spans="1:50" ht="18.8" hidden="1" customHeight="1" x14ac:dyDescent="0.2">
      <c r="A377" s="1010"/>
      <c r="B377" s="225"/>
      <c r="C377" s="224"/>
      <c r="D377" s="225"/>
      <c r="E377" s="224"/>
      <c r="F377" s="286"/>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3"/>
      <c r="AR377" s="254"/>
      <c r="AS377" s="118" t="s">
        <v>308</v>
      </c>
      <c r="AT377" s="119"/>
      <c r="AU377" s="187"/>
      <c r="AV377" s="187"/>
      <c r="AW377" s="118" t="s">
        <v>297</v>
      </c>
      <c r="AX377" s="199"/>
    </row>
    <row r="378" spans="1:50" ht="39.799999999999997" hidden="1" customHeight="1" x14ac:dyDescent="0.2">
      <c r="A378" s="1010"/>
      <c r="B378" s="225"/>
      <c r="C378" s="224"/>
      <c r="D378" s="225"/>
      <c r="E378" s="224"/>
      <c r="F378" s="286"/>
      <c r="G378" s="200"/>
      <c r="H378" s="107"/>
      <c r="I378" s="107"/>
      <c r="J378" s="107"/>
      <c r="K378" s="107"/>
      <c r="L378" s="107"/>
      <c r="M378" s="107"/>
      <c r="N378" s="107"/>
      <c r="O378" s="107"/>
      <c r="P378" s="107"/>
      <c r="Q378" s="107"/>
      <c r="R378" s="107"/>
      <c r="S378" s="107"/>
      <c r="T378" s="107"/>
      <c r="U378" s="107"/>
      <c r="V378" s="107"/>
      <c r="W378" s="107"/>
      <c r="X378" s="201"/>
      <c r="Y378" s="188" t="s">
        <v>332</v>
      </c>
      <c r="Z378" s="189"/>
      <c r="AA378" s="190"/>
      <c r="AB378" s="289"/>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99999999999997" hidden="1" customHeight="1" x14ac:dyDescent="0.2">
      <c r="A379" s="1010"/>
      <c r="B379" s="225"/>
      <c r="C379" s="224"/>
      <c r="D379" s="225"/>
      <c r="E379" s="224"/>
      <c r="F379" s="286"/>
      <c r="G379" s="205"/>
      <c r="H379" s="110"/>
      <c r="I379" s="110"/>
      <c r="J379" s="110"/>
      <c r="K379" s="110"/>
      <c r="L379" s="110"/>
      <c r="M379" s="110"/>
      <c r="N379" s="110"/>
      <c r="O379" s="110"/>
      <c r="P379" s="110"/>
      <c r="Q379" s="110"/>
      <c r="R379" s="110"/>
      <c r="S379" s="110"/>
      <c r="T379" s="110"/>
      <c r="U379" s="110"/>
      <c r="V379" s="110"/>
      <c r="W379" s="110"/>
      <c r="X379" s="206"/>
      <c r="Y379" s="207" t="s">
        <v>54</v>
      </c>
      <c r="Z379" s="208"/>
      <c r="AA379" s="209"/>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8" hidden="1" customHeight="1" x14ac:dyDescent="0.2">
      <c r="A380" s="1010"/>
      <c r="B380" s="225"/>
      <c r="C380" s="224"/>
      <c r="D380" s="225"/>
      <c r="E380" s="224"/>
      <c r="F380" s="286"/>
      <c r="G380" s="281" t="s">
        <v>331</v>
      </c>
      <c r="H380" s="249"/>
      <c r="I380" s="249"/>
      <c r="J380" s="249"/>
      <c r="K380" s="249"/>
      <c r="L380" s="249"/>
      <c r="M380" s="249"/>
      <c r="N380" s="249"/>
      <c r="O380" s="249"/>
      <c r="P380" s="249"/>
      <c r="Q380" s="249"/>
      <c r="R380" s="249"/>
      <c r="S380" s="249"/>
      <c r="T380" s="249"/>
      <c r="U380" s="249"/>
      <c r="V380" s="249"/>
      <c r="W380" s="249"/>
      <c r="X380" s="250"/>
      <c r="Y380" s="282"/>
      <c r="Z380" s="283"/>
      <c r="AA380" s="284"/>
      <c r="AB380" s="248" t="s">
        <v>12</v>
      </c>
      <c r="AC380" s="249"/>
      <c r="AD380" s="250"/>
      <c r="AE380" s="247" t="s">
        <v>309</v>
      </c>
      <c r="AF380" s="247"/>
      <c r="AG380" s="247"/>
      <c r="AH380" s="247"/>
      <c r="AI380" s="247" t="s">
        <v>310</v>
      </c>
      <c r="AJ380" s="247"/>
      <c r="AK380" s="247"/>
      <c r="AL380" s="247"/>
      <c r="AM380" s="247" t="s">
        <v>316</v>
      </c>
      <c r="AN380" s="247"/>
      <c r="AO380" s="247"/>
      <c r="AP380" s="248"/>
      <c r="AQ380" s="248" t="s">
        <v>307</v>
      </c>
      <c r="AR380" s="249"/>
      <c r="AS380" s="249"/>
      <c r="AT380" s="250"/>
      <c r="AU380" s="251" t="s">
        <v>333</v>
      </c>
      <c r="AV380" s="251"/>
      <c r="AW380" s="251"/>
      <c r="AX380" s="252"/>
    </row>
    <row r="381" spans="1:50" ht="18.8" hidden="1" customHeight="1" x14ac:dyDescent="0.2">
      <c r="A381" s="1010"/>
      <c r="B381" s="225"/>
      <c r="C381" s="224"/>
      <c r="D381" s="225"/>
      <c r="E381" s="224"/>
      <c r="F381" s="286"/>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3"/>
      <c r="AR381" s="254"/>
      <c r="AS381" s="118" t="s">
        <v>308</v>
      </c>
      <c r="AT381" s="119"/>
      <c r="AU381" s="187"/>
      <c r="AV381" s="187"/>
      <c r="AW381" s="118" t="s">
        <v>297</v>
      </c>
      <c r="AX381" s="199"/>
    </row>
    <row r="382" spans="1:50" ht="39.799999999999997" hidden="1" customHeight="1" x14ac:dyDescent="0.2">
      <c r="A382" s="1010"/>
      <c r="B382" s="225"/>
      <c r="C382" s="224"/>
      <c r="D382" s="225"/>
      <c r="E382" s="224"/>
      <c r="F382" s="286"/>
      <c r="G382" s="200"/>
      <c r="H382" s="107"/>
      <c r="I382" s="107"/>
      <c r="J382" s="107"/>
      <c r="K382" s="107"/>
      <c r="L382" s="107"/>
      <c r="M382" s="107"/>
      <c r="N382" s="107"/>
      <c r="O382" s="107"/>
      <c r="P382" s="107"/>
      <c r="Q382" s="107"/>
      <c r="R382" s="107"/>
      <c r="S382" s="107"/>
      <c r="T382" s="107"/>
      <c r="U382" s="107"/>
      <c r="V382" s="107"/>
      <c r="W382" s="107"/>
      <c r="X382" s="201"/>
      <c r="Y382" s="188" t="s">
        <v>332</v>
      </c>
      <c r="Z382" s="189"/>
      <c r="AA382" s="190"/>
      <c r="AB382" s="289"/>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99999999999997" hidden="1" customHeight="1" x14ac:dyDescent="0.2">
      <c r="A383" s="1010"/>
      <c r="B383" s="225"/>
      <c r="C383" s="224"/>
      <c r="D383" s="225"/>
      <c r="E383" s="224"/>
      <c r="F383" s="286"/>
      <c r="G383" s="205"/>
      <c r="H383" s="110"/>
      <c r="I383" s="110"/>
      <c r="J383" s="110"/>
      <c r="K383" s="110"/>
      <c r="L383" s="110"/>
      <c r="M383" s="110"/>
      <c r="N383" s="110"/>
      <c r="O383" s="110"/>
      <c r="P383" s="110"/>
      <c r="Q383" s="110"/>
      <c r="R383" s="110"/>
      <c r="S383" s="110"/>
      <c r="T383" s="110"/>
      <c r="U383" s="110"/>
      <c r="V383" s="110"/>
      <c r="W383" s="110"/>
      <c r="X383" s="206"/>
      <c r="Y383" s="207" t="s">
        <v>54</v>
      </c>
      <c r="Z383" s="208"/>
      <c r="AA383" s="209"/>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8" hidden="1" customHeight="1" x14ac:dyDescent="0.2">
      <c r="A384" s="1010"/>
      <c r="B384" s="225"/>
      <c r="C384" s="224"/>
      <c r="D384" s="225"/>
      <c r="E384" s="224"/>
      <c r="F384" s="286"/>
      <c r="G384" s="281" t="s">
        <v>331</v>
      </c>
      <c r="H384" s="249"/>
      <c r="I384" s="249"/>
      <c r="J384" s="249"/>
      <c r="K384" s="249"/>
      <c r="L384" s="249"/>
      <c r="M384" s="249"/>
      <c r="N384" s="249"/>
      <c r="O384" s="249"/>
      <c r="P384" s="249"/>
      <c r="Q384" s="249"/>
      <c r="R384" s="249"/>
      <c r="S384" s="249"/>
      <c r="T384" s="249"/>
      <c r="U384" s="249"/>
      <c r="V384" s="249"/>
      <c r="W384" s="249"/>
      <c r="X384" s="250"/>
      <c r="Y384" s="282"/>
      <c r="Z384" s="283"/>
      <c r="AA384" s="284"/>
      <c r="AB384" s="248" t="s">
        <v>12</v>
      </c>
      <c r="AC384" s="249"/>
      <c r="AD384" s="250"/>
      <c r="AE384" s="247" t="s">
        <v>309</v>
      </c>
      <c r="AF384" s="247"/>
      <c r="AG384" s="247"/>
      <c r="AH384" s="247"/>
      <c r="AI384" s="247" t="s">
        <v>310</v>
      </c>
      <c r="AJ384" s="247"/>
      <c r="AK384" s="247"/>
      <c r="AL384" s="247"/>
      <c r="AM384" s="247" t="s">
        <v>316</v>
      </c>
      <c r="AN384" s="247"/>
      <c r="AO384" s="247"/>
      <c r="AP384" s="248"/>
      <c r="AQ384" s="248" t="s">
        <v>307</v>
      </c>
      <c r="AR384" s="249"/>
      <c r="AS384" s="249"/>
      <c r="AT384" s="250"/>
      <c r="AU384" s="251" t="s">
        <v>333</v>
      </c>
      <c r="AV384" s="251"/>
      <c r="AW384" s="251"/>
      <c r="AX384" s="252"/>
    </row>
    <row r="385" spans="1:50" ht="18.8" hidden="1" customHeight="1" x14ac:dyDescent="0.2">
      <c r="A385" s="1010"/>
      <c r="B385" s="225"/>
      <c r="C385" s="224"/>
      <c r="D385" s="225"/>
      <c r="E385" s="224"/>
      <c r="F385" s="286"/>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3"/>
      <c r="AR385" s="254"/>
      <c r="AS385" s="118" t="s">
        <v>308</v>
      </c>
      <c r="AT385" s="119"/>
      <c r="AU385" s="187"/>
      <c r="AV385" s="187"/>
      <c r="AW385" s="118" t="s">
        <v>297</v>
      </c>
      <c r="AX385" s="199"/>
    </row>
    <row r="386" spans="1:50" ht="39.799999999999997" hidden="1" customHeight="1" x14ac:dyDescent="0.2">
      <c r="A386" s="1010"/>
      <c r="B386" s="225"/>
      <c r="C386" s="224"/>
      <c r="D386" s="225"/>
      <c r="E386" s="224"/>
      <c r="F386" s="286"/>
      <c r="G386" s="200"/>
      <c r="H386" s="107"/>
      <c r="I386" s="107"/>
      <c r="J386" s="107"/>
      <c r="K386" s="107"/>
      <c r="L386" s="107"/>
      <c r="M386" s="107"/>
      <c r="N386" s="107"/>
      <c r="O386" s="107"/>
      <c r="P386" s="107"/>
      <c r="Q386" s="107"/>
      <c r="R386" s="107"/>
      <c r="S386" s="107"/>
      <c r="T386" s="107"/>
      <c r="U386" s="107"/>
      <c r="V386" s="107"/>
      <c r="W386" s="107"/>
      <c r="X386" s="201"/>
      <c r="Y386" s="188" t="s">
        <v>332</v>
      </c>
      <c r="Z386" s="189"/>
      <c r="AA386" s="190"/>
      <c r="AB386" s="289"/>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99999999999997" hidden="1" customHeight="1" x14ac:dyDescent="0.2">
      <c r="A387" s="1010"/>
      <c r="B387" s="225"/>
      <c r="C387" s="224"/>
      <c r="D387" s="225"/>
      <c r="E387" s="224"/>
      <c r="F387" s="286"/>
      <c r="G387" s="205"/>
      <c r="H387" s="110"/>
      <c r="I387" s="110"/>
      <c r="J387" s="110"/>
      <c r="K387" s="110"/>
      <c r="L387" s="110"/>
      <c r="M387" s="110"/>
      <c r="N387" s="110"/>
      <c r="O387" s="110"/>
      <c r="P387" s="110"/>
      <c r="Q387" s="110"/>
      <c r="R387" s="110"/>
      <c r="S387" s="110"/>
      <c r="T387" s="110"/>
      <c r="U387" s="110"/>
      <c r="V387" s="110"/>
      <c r="W387" s="110"/>
      <c r="X387" s="206"/>
      <c r="Y387" s="207" t="s">
        <v>54</v>
      </c>
      <c r="Z387" s="208"/>
      <c r="AA387" s="209"/>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8" hidden="1" customHeight="1" x14ac:dyDescent="0.2">
      <c r="A388" s="1010"/>
      <c r="B388" s="225"/>
      <c r="C388" s="224"/>
      <c r="D388" s="225"/>
      <c r="E388" s="224"/>
      <c r="F388" s="286"/>
      <c r="G388" s="281" t="s">
        <v>331</v>
      </c>
      <c r="H388" s="249"/>
      <c r="I388" s="249"/>
      <c r="J388" s="249"/>
      <c r="K388" s="249"/>
      <c r="L388" s="249"/>
      <c r="M388" s="249"/>
      <c r="N388" s="249"/>
      <c r="O388" s="249"/>
      <c r="P388" s="249"/>
      <c r="Q388" s="249"/>
      <c r="R388" s="249"/>
      <c r="S388" s="249"/>
      <c r="T388" s="249"/>
      <c r="U388" s="249"/>
      <c r="V388" s="249"/>
      <c r="W388" s="249"/>
      <c r="X388" s="250"/>
      <c r="Y388" s="282"/>
      <c r="Z388" s="283"/>
      <c r="AA388" s="284"/>
      <c r="AB388" s="248" t="s">
        <v>12</v>
      </c>
      <c r="AC388" s="249"/>
      <c r="AD388" s="250"/>
      <c r="AE388" s="247" t="s">
        <v>309</v>
      </c>
      <c r="AF388" s="247"/>
      <c r="AG388" s="247"/>
      <c r="AH388" s="247"/>
      <c r="AI388" s="247" t="s">
        <v>310</v>
      </c>
      <c r="AJ388" s="247"/>
      <c r="AK388" s="247"/>
      <c r="AL388" s="247"/>
      <c r="AM388" s="247" t="s">
        <v>316</v>
      </c>
      <c r="AN388" s="247"/>
      <c r="AO388" s="247"/>
      <c r="AP388" s="248"/>
      <c r="AQ388" s="248" t="s">
        <v>307</v>
      </c>
      <c r="AR388" s="249"/>
      <c r="AS388" s="249"/>
      <c r="AT388" s="250"/>
      <c r="AU388" s="251" t="s">
        <v>333</v>
      </c>
      <c r="AV388" s="251"/>
      <c r="AW388" s="251"/>
      <c r="AX388" s="252"/>
    </row>
    <row r="389" spans="1:50" ht="18.8" hidden="1" customHeight="1" x14ac:dyDescent="0.2">
      <c r="A389" s="1010"/>
      <c r="B389" s="225"/>
      <c r="C389" s="224"/>
      <c r="D389" s="225"/>
      <c r="E389" s="224"/>
      <c r="F389" s="286"/>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3"/>
      <c r="AR389" s="254"/>
      <c r="AS389" s="118" t="s">
        <v>308</v>
      </c>
      <c r="AT389" s="119"/>
      <c r="AU389" s="187"/>
      <c r="AV389" s="187"/>
      <c r="AW389" s="118" t="s">
        <v>297</v>
      </c>
      <c r="AX389" s="199"/>
    </row>
    <row r="390" spans="1:50" ht="39.799999999999997" hidden="1" customHeight="1" x14ac:dyDescent="0.2">
      <c r="A390" s="1010"/>
      <c r="B390" s="225"/>
      <c r="C390" s="224"/>
      <c r="D390" s="225"/>
      <c r="E390" s="224"/>
      <c r="F390" s="286"/>
      <c r="G390" s="200"/>
      <c r="H390" s="107"/>
      <c r="I390" s="107"/>
      <c r="J390" s="107"/>
      <c r="K390" s="107"/>
      <c r="L390" s="107"/>
      <c r="M390" s="107"/>
      <c r="N390" s="107"/>
      <c r="O390" s="107"/>
      <c r="P390" s="107"/>
      <c r="Q390" s="107"/>
      <c r="R390" s="107"/>
      <c r="S390" s="107"/>
      <c r="T390" s="107"/>
      <c r="U390" s="107"/>
      <c r="V390" s="107"/>
      <c r="W390" s="107"/>
      <c r="X390" s="201"/>
      <c r="Y390" s="188" t="s">
        <v>332</v>
      </c>
      <c r="Z390" s="189"/>
      <c r="AA390" s="190"/>
      <c r="AB390" s="289"/>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99999999999997" hidden="1" customHeight="1" x14ac:dyDescent="0.2">
      <c r="A391" s="1010"/>
      <c r="B391" s="225"/>
      <c r="C391" s="224"/>
      <c r="D391" s="225"/>
      <c r="E391" s="224"/>
      <c r="F391" s="286"/>
      <c r="G391" s="205"/>
      <c r="H391" s="110"/>
      <c r="I391" s="110"/>
      <c r="J391" s="110"/>
      <c r="K391" s="110"/>
      <c r="L391" s="110"/>
      <c r="M391" s="110"/>
      <c r="N391" s="110"/>
      <c r="O391" s="110"/>
      <c r="P391" s="110"/>
      <c r="Q391" s="110"/>
      <c r="R391" s="110"/>
      <c r="S391" s="110"/>
      <c r="T391" s="110"/>
      <c r="U391" s="110"/>
      <c r="V391" s="110"/>
      <c r="W391" s="110"/>
      <c r="X391" s="206"/>
      <c r="Y391" s="207" t="s">
        <v>54</v>
      </c>
      <c r="Z391" s="208"/>
      <c r="AA391" s="209"/>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7" hidden="1" customHeight="1" x14ac:dyDescent="0.2">
      <c r="A392" s="1010"/>
      <c r="B392" s="225"/>
      <c r="C392" s="224"/>
      <c r="D392" s="225"/>
      <c r="E392" s="224"/>
      <c r="F392" s="286"/>
      <c r="G392" s="244" t="s">
        <v>334</v>
      </c>
      <c r="H392" s="115"/>
      <c r="I392" s="115"/>
      <c r="J392" s="115"/>
      <c r="K392" s="115"/>
      <c r="L392" s="115"/>
      <c r="M392" s="115"/>
      <c r="N392" s="115"/>
      <c r="O392" s="115"/>
      <c r="P392" s="116"/>
      <c r="Q392" s="123" t="s">
        <v>401</v>
      </c>
      <c r="R392" s="115"/>
      <c r="S392" s="115"/>
      <c r="T392" s="115"/>
      <c r="U392" s="115"/>
      <c r="V392" s="115"/>
      <c r="W392" s="115"/>
      <c r="X392" s="115"/>
      <c r="Y392" s="115"/>
      <c r="Z392" s="115"/>
      <c r="AA392" s="115"/>
      <c r="AB392" s="245" t="s">
        <v>402</v>
      </c>
      <c r="AC392" s="115"/>
      <c r="AD392" s="116"/>
      <c r="AE392" s="123" t="s">
        <v>335</v>
      </c>
      <c r="AF392" s="115"/>
      <c r="AG392" s="115"/>
      <c r="AH392" s="115"/>
      <c r="AI392" s="115"/>
      <c r="AJ392" s="115"/>
      <c r="AK392" s="115"/>
      <c r="AL392" s="115"/>
      <c r="AM392" s="115"/>
      <c r="AN392" s="115"/>
      <c r="AO392" s="115"/>
      <c r="AP392" s="115"/>
      <c r="AQ392" s="115"/>
      <c r="AR392" s="115"/>
      <c r="AS392" s="115"/>
      <c r="AT392" s="115"/>
      <c r="AU392" s="115"/>
      <c r="AV392" s="115"/>
      <c r="AW392" s="115"/>
      <c r="AX392" s="562"/>
    </row>
    <row r="393" spans="1:50" ht="22.7" hidden="1" customHeight="1" x14ac:dyDescent="0.2">
      <c r="A393" s="1010"/>
      <c r="B393" s="225"/>
      <c r="C393" s="224"/>
      <c r="D393" s="225"/>
      <c r="E393" s="224"/>
      <c r="F393" s="286"/>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6"/>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9"/>
    </row>
    <row r="394" spans="1:50" ht="22.7" hidden="1" customHeight="1" x14ac:dyDescent="0.2">
      <c r="A394" s="1010"/>
      <c r="B394" s="225"/>
      <c r="C394" s="224"/>
      <c r="D394" s="225"/>
      <c r="E394" s="224"/>
      <c r="F394" s="286"/>
      <c r="G394" s="200"/>
      <c r="H394" s="107"/>
      <c r="I394" s="107"/>
      <c r="J394" s="107"/>
      <c r="K394" s="107"/>
      <c r="L394" s="107"/>
      <c r="M394" s="107"/>
      <c r="N394" s="107"/>
      <c r="O394" s="107"/>
      <c r="P394" s="201"/>
      <c r="Q394" s="997"/>
      <c r="R394" s="998"/>
      <c r="S394" s="998"/>
      <c r="T394" s="998"/>
      <c r="U394" s="998"/>
      <c r="V394" s="998"/>
      <c r="W394" s="998"/>
      <c r="X394" s="998"/>
      <c r="Y394" s="998"/>
      <c r="Z394" s="998"/>
      <c r="AA394" s="999"/>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7" hidden="1" customHeight="1" x14ac:dyDescent="0.2">
      <c r="A395" s="1010"/>
      <c r="B395" s="225"/>
      <c r="C395" s="224"/>
      <c r="D395" s="225"/>
      <c r="E395" s="224"/>
      <c r="F395" s="286"/>
      <c r="G395" s="202"/>
      <c r="H395" s="203"/>
      <c r="I395" s="203"/>
      <c r="J395" s="203"/>
      <c r="K395" s="203"/>
      <c r="L395" s="203"/>
      <c r="M395" s="203"/>
      <c r="N395" s="203"/>
      <c r="O395" s="203"/>
      <c r="P395" s="204"/>
      <c r="Q395" s="1000"/>
      <c r="R395" s="1001"/>
      <c r="S395" s="1001"/>
      <c r="T395" s="1001"/>
      <c r="U395" s="1001"/>
      <c r="V395" s="1001"/>
      <c r="W395" s="1001"/>
      <c r="X395" s="1001"/>
      <c r="Y395" s="1001"/>
      <c r="Z395" s="1001"/>
      <c r="AA395" s="1002"/>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5" hidden="1" customHeight="1" x14ac:dyDescent="0.2">
      <c r="A396" s="1010"/>
      <c r="B396" s="225"/>
      <c r="C396" s="224"/>
      <c r="D396" s="225"/>
      <c r="E396" s="224"/>
      <c r="F396" s="286"/>
      <c r="G396" s="202"/>
      <c r="H396" s="203"/>
      <c r="I396" s="203"/>
      <c r="J396" s="203"/>
      <c r="K396" s="203"/>
      <c r="L396" s="203"/>
      <c r="M396" s="203"/>
      <c r="N396" s="203"/>
      <c r="O396" s="203"/>
      <c r="P396" s="204"/>
      <c r="Q396" s="1000"/>
      <c r="R396" s="1001"/>
      <c r="S396" s="1001"/>
      <c r="T396" s="1001"/>
      <c r="U396" s="1001"/>
      <c r="V396" s="1001"/>
      <c r="W396" s="1001"/>
      <c r="X396" s="1001"/>
      <c r="Y396" s="1001"/>
      <c r="Z396" s="1001"/>
      <c r="AA396" s="1002"/>
      <c r="AB396" s="234"/>
      <c r="AC396" s="235"/>
      <c r="AD396" s="235"/>
      <c r="AE396" s="240" t="s">
        <v>336</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7" hidden="1" customHeight="1" x14ac:dyDescent="0.2">
      <c r="A397" s="1010"/>
      <c r="B397" s="225"/>
      <c r="C397" s="224"/>
      <c r="D397" s="225"/>
      <c r="E397" s="224"/>
      <c r="F397" s="286"/>
      <c r="G397" s="202"/>
      <c r="H397" s="203"/>
      <c r="I397" s="203"/>
      <c r="J397" s="203"/>
      <c r="K397" s="203"/>
      <c r="L397" s="203"/>
      <c r="M397" s="203"/>
      <c r="N397" s="203"/>
      <c r="O397" s="203"/>
      <c r="P397" s="204"/>
      <c r="Q397" s="1000"/>
      <c r="R397" s="1001"/>
      <c r="S397" s="1001"/>
      <c r="T397" s="1001"/>
      <c r="U397" s="1001"/>
      <c r="V397" s="1001"/>
      <c r="W397" s="1001"/>
      <c r="X397" s="1001"/>
      <c r="Y397" s="1001"/>
      <c r="Z397" s="1001"/>
      <c r="AA397" s="1002"/>
      <c r="AB397" s="234"/>
      <c r="AC397" s="235"/>
      <c r="AD397" s="235"/>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7" hidden="1" customHeight="1" x14ac:dyDescent="0.2">
      <c r="A398" s="1010"/>
      <c r="B398" s="225"/>
      <c r="C398" s="224"/>
      <c r="D398" s="225"/>
      <c r="E398" s="224"/>
      <c r="F398" s="286"/>
      <c r="G398" s="205"/>
      <c r="H398" s="110"/>
      <c r="I398" s="110"/>
      <c r="J398" s="110"/>
      <c r="K398" s="110"/>
      <c r="L398" s="110"/>
      <c r="M398" s="110"/>
      <c r="N398" s="110"/>
      <c r="O398" s="110"/>
      <c r="P398" s="206"/>
      <c r="Q398" s="1003"/>
      <c r="R398" s="1004"/>
      <c r="S398" s="1004"/>
      <c r="T398" s="1004"/>
      <c r="U398" s="1004"/>
      <c r="V398" s="1004"/>
      <c r="W398" s="1004"/>
      <c r="X398" s="1004"/>
      <c r="Y398" s="1004"/>
      <c r="Z398" s="1004"/>
      <c r="AA398" s="1005"/>
      <c r="AB398" s="236"/>
      <c r="AC398" s="237"/>
      <c r="AD398" s="237"/>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7" hidden="1" customHeight="1" x14ac:dyDescent="0.2">
      <c r="A399" s="1010"/>
      <c r="B399" s="225"/>
      <c r="C399" s="224"/>
      <c r="D399" s="225"/>
      <c r="E399" s="224"/>
      <c r="F399" s="286"/>
      <c r="G399" s="244" t="s">
        <v>334</v>
      </c>
      <c r="H399" s="115"/>
      <c r="I399" s="115"/>
      <c r="J399" s="115"/>
      <c r="K399" s="115"/>
      <c r="L399" s="115"/>
      <c r="M399" s="115"/>
      <c r="N399" s="115"/>
      <c r="O399" s="115"/>
      <c r="P399" s="116"/>
      <c r="Q399" s="123" t="s">
        <v>401</v>
      </c>
      <c r="R399" s="115"/>
      <c r="S399" s="115"/>
      <c r="T399" s="115"/>
      <c r="U399" s="115"/>
      <c r="V399" s="115"/>
      <c r="W399" s="115"/>
      <c r="X399" s="115"/>
      <c r="Y399" s="115"/>
      <c r="Z399" s="115"/>
      <c r="AA399" s="115"/>
      <c r="AB399" s="245" t="s">
        <v>402</v>
      </c>
      <c r="AC399" s="115"/>
      <c r="AD399" s="116"/>
      <c r="AE399" s="228" t="s">
        <v>335</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7" hidden="1" customHeight="1" x14ac:dyDescent="0.2">
      <c r="A400" s="1010"/>
      <c r="B400" s="225"/>
      <c r="C400" s="224"/>
      <c r="D400" s="225"/>
      <c r="E400" s="224"/>
      <c r="F400" s="286"/>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6"/>
      <c r="AC400" s="118"/>
      <c r="AD400" s="119"/>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7" hidden="1" customHeight="1" x14ac:dyDescent="0.2">
      <c r="A401" s="1010"/>
      <c r="B401" s="225"/>
      <c r="C401" s="224"/>
      <c r="D401" s="225"/>
      <c r="E401" s="224"/>
      <c r="F401" s="286"/>
      <c r="G401" s="200"/>
      <c r="H401" s="107"/>
      <c r="I401" s="107"/>
      <c r="J401" s="107"/>
      <c r="K401" s="107"/>
      <c r="L401" s="107"/>
      <c r="M401" s="107"/>
      <c r="N401" s="107"/>
      <c r="O401" s="107"/>
      <c r="P401" s="201"/>
      <c r="Q401" s="997"/>
      <c r="R401" s="998"/>
      <c r="S401" s="998"/>
      <c r="T401" s="998"/>
      <c r="U401" s="998"/>
      <c r="V401" s="998"/>
      <c r="W401" s="998"/>
      <c r="X401" s="998"/>
      <c r="Y401" s="998"/>
      <c r="Z401" s="998"/>
      <c r="AA401" s="999"/>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7" hidden="1" customHeight="1" x14ac:dyDescent="0.2">
      <c r="A402" s="1010"/>
      <c r="B402" s="225"/>
      <c r="C402" s="224"/>
      <c r="D402" s="225"/>
      <c r="E402" s="224"/>
      <c r="F402" s="286"/>
      <c r="G402" s="202"/>
      <c r="H402" s="203"/>
      <c r="I402" s="203"/>
      <c r="J402" s="203"/>
      <c r="K402" s="203"/>
      <c r="L402" s="203"/>
      <c r="M402" s="203"/>
      <c r="N402" s="203"/>
      <c r="O402" s="203"/>
      <c r="P402" s="204"/>
      <c r="Q402" s="1000"/>
      <c r="R402" s="1001"/>
      <c r="S402" s="1001"/>
      <c r="T402" s="1001"/>
      <c r="U402" s="1001"/>
      <c r="V402" s="1001"/>
      <c r="W402" s="1001"/>
      <c r="X402" s="1001"/>
      <c r="Y402" s="1001"/>
      <c r="Z402" s="1001"/>
      <c r="AA402" s="1002"/>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5" hidden="1" customHeight="1" x14ac:dyDescent="0.2">
      <c r="A403" s="1010"/>
      <c r="B403" s="225"/>
      <c r="C403" s="224"/>
      <c r="D403" s="225"/>
      <c r="E403" s="224"/>
      <c r="F403" s="286"/>
      <c r="G403" s="202"/>
      <c r="H403" s="203"/>
      <c r="I403" s="203"/>
      <c r="J403" s="203"/>
      <c r="K403" s="203"/>
      <c r="L403" s="203"/>
      <c r="M403" s="203"/>
      <c r="N403" s="203"/>
      <c r="O403" s="203"/>
      <c r="P403" s="204"/>
      <c r="Q403" s="1000"/>
      <c r="R403" s="1001"/>
      <c r="S403" s="1001"/>
      <c r="T403" s="1001"/>
      <c r="U403" s="1001"/>
      <c r="V403" s="1001"/>
      <c r="W403" s="1001"/>
      <c r="X403" s="1001"/>
      <c r="Y403" s="1001"/>
      <c r="Z403" s="1001"/>
      <c r="AA403" s="1002"/>
      <c r="AB403" s="234"/>
      <c r="AC403" s="235"/>
      <c r="AD403" s="235"/>
      <c r="AE403" s="240" t="s">
        <v>336</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7" hidden="1" customHeight="1" x14ac:dyDescent="0.2">
      <c r="A404" s="1010"/>
      <c r="B404" s="225"/>
      <c r="C404" s="224"/>
      <c r="D404" s="225"/>
      <c r="E404" s="224"/>
      <c r="F404" s="286"/>
      <c r="G404" s="202"/>
      <c r="H404" s="203"/>
      <c r="I404" s="203"/>
      <c r="J404" s="203"/>
      <c r="K404" s="203"/>
      <c r="L404" s="203"/>
      <c r="M404" s="203"/>
      <c r="N404" s="203"/>
      <c r="O404" s="203"/>
      <c r="P404" s="204"/>
      <c r="Q404" s="1000"/>
      <c r="R404" s="1001"/>
      <c r="S404" s="1001"/>
      <c r="T404" s="1001"/>
      <c r="U404" s="1001"/>
      <c r="V404" s="1001"/>
      <c r="W404" s="1001"/>
      <c r="X404" s="1001"/>
      <c r="Y404" s="1001"/>
      <c r="Z404" s="1001"/>
      <c r="AA404" s="1002"/>
      <c r="AB404" s="234"/>
      <c r="AC404" s="235"/>
      <c r="AD404" s="235"/>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7" hidden="1" customHeight="1" x14ac:dyDescent="0.2">
      <c r="A405" s="1010"/>
      <c r="B405" s="225"/>
      <c r="C405" s="224"/>
      <c r="D405" s="225"/>
      <c r="E405" s="224"/>
      <c r="F405" s="286"/>
      <c r="G405" s="205"/>
      <c r="H405" s="110"/>
      <c r="I405" s="110"/>
      <c r="J405" s="110"/>
      <c r="K405" s="110"/>
      <c r="L405" s="110"/>
      <c r="M405" s="110"/>
      <c r="N405" s="110"/>
      <c r="O405" s="110"/>
      <c r="P405" s="206"/>
      <c r="Q405" s="1003"/>
      <c r="R405" s="1004"/>
      <c r="S405" s="1004"/>
      <c r="T405" s="1004"/>
      <c r="U405" s="1004"/>
      <c r="V405" s="1004"/>
      <c r="W405" s="1004"/>
      <c r="X405" s="1004"/>
      <c r="Y405" s="1004"/>
      <c r="Z405" s="1004"/>
      <c r="AA405" s="1005"/>
      <c r="AB405" s="236"/>
      <c r="AC405" s="237"/>
      <c r="AD405" s="237"/>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7" hidden="1" customHeight="1" x14ac:dyDescent="0.2">
      <c r="A406" s="1010"/>
      <c r="B406" s="225"/>
      <c r="C406" s="224"/>
      <c r="D406" s="225"/>
      <c r="E406" s="224"/>
      <c r="F406" s="286"/>
      <c r="G406" s="244" t="s">
        <v>334</v>
      </c>
      <c r="H406" s="115"/>
      <c r="I406" s="115"/>
      <c r="J406" s="115"/>
      <c r="K406" s="115"/>
      <c r="L406" s="115"/>
      <c r="M406" s="115"/>
      <c r="N406" s="115"/>
      <c r="O406" s="115"/>
      <c r="P406" s="116"/>
      <c r="Q406" s="123" t="s">
        <v>401</v>
      </c>
      <c r="R406" s="115"/>
      <c r="S406" s="115"/>
      <c r="T406" s="115"/>
      <c r="U406" s="115"/>
      <c r="V406" s="115"/>
      <c r="W406" s="115"/>
      <c r="X406" s="115"/>
      <c r="Y406" s="115"/>
      <c r="Z406" s="115"/>
      <c r="AA406" s="115"/>
      <c r="AB406" s="245" t="s">
        <v>402</v>
      </c>
      <c r="AC406" s="115"/>
      <c r="AD406" s="116"/>
      <c r="AE406" s="228" t="s">
        <v>335</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7" hidden="1" customHeight="1" x14ac:dyDescent="0.2">
      <c r="A407" s="1010"/>
      <c r="B407" s="225"/>
      <c r="C407" s="224"/>
      <c r="D407" s="225"/>
      <c r="E407" s="224"/>
      <c r="F407" s="286"/>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6"/>
      <c r="AC407" s="118"/>
      <c r="AD407" s="119"/>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7" hidden="1" customHeight="1" x14ac:dyDescent="0.2">
      <c r="A408" s="1010"/>
      <c r="B408" s="225"/>
      <c r="C408" s="224"/>
      <c r="D408" s="225"/>
      <c r="E408" s="224"/>
      <c r="F408" s="286"/>
      <c r="G408" s="200"/>
      <c r="H408" s="107"/>
      <c r="I408" s="107"/>
      <c r="J408" s="107"/>
      <c r="K408" s="107"/>
      <c r="L408" s="107"/>
      <c r="M408" s="107"/>
      <c r="N408" s="107"/>
      <c r="O408" s="107"/>
      <c r="P408" s="201"/>
      <c r="Q408" s="997"/>
      <c r="R408" s="998"/>
      <c r="S408" s="998"/>
      <c r="T408" s="998"/>
      <c r="U408" s="998"/>
      <c r="V408" s="998"/>
      <c r="W408" s="998"/>
      <c r="X408" s="998"/>
      <c r="Y408" s="998"/>
      <c r="Z408" s="998"/>
      <c r="AA408" s="999"/>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7" hidden="1" customHeight="1" x14ac:dyDescent="0.2">
      <c r="A409" s="1010"/>
      <c r="B409" s="225"/>
      <c r="C409" s="224"/>
      <c r="D409" s="225"/>
      <c r="E409" s="224"/>
      <c r="F409" s="286"/>
      <c r="G409" s="202"/>
      <c r="H409" s="203"/>
      <c r="I409" s="203"/>
      <c r="J409" s="203"/>
      <c r="K409" s="203"/>
      <c r="L409" s="203"/>
      <c r="M409" s="203"/>
      <c r="N409" s="203"/>
      <c r="O409" s="203"/>
      <c r="P409" s="204"/>
      <c r="Q409" s="1000"/>
      <c r="R409" s="1001"/>
      <c r="S409" s="1001"/>
      <c r="T409" s="1001"/>
      <c r="U409" s="1001"/>
      <c r="V409" s="1001"/>
      <c r="W409" s="1001"/>
      <c r="X409" s="1001"/>
      <c r="Y409" s="1001"/>
      <c r="Z409" s="1001"/>
      <c r="AA409" s="1002"/>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5" hidden="1" customHeight="1" x14ac:dyDescent="0.2">
      <c r="A410" s="1010"/>
      <c r="B410" s="225"/>
      <c r="C410" s="224"/>
      <c r="D410" s="225"/>
      <c r="E410" s="224"/>
      <c r="F410" s="286"/>
      <c r="G410" s="202"/>
      <c r="H410" s="203"/>
      <c r="I410" s="203"/>
      <c r="J410" s="203"/>
      <c r="K410" s="203"/>
      <c r="L410" s="203"/>
      <c r="M410" s="203"/>
      <c r="N410" s="203"/>
      <c r="O410" s="203"/>
      <c r="P410" s="204"/>
      <c r="Q410" s="1000"/>
      <c r="R410" s="1001"/>
      <c r="S410" s="1001"/>
      <c r="T410" s="1001"/>
      <c r="U410" s="1001"/>
      <c r="V410" s="1001"/>
      <c r="W410" s="1001"/>
      <c r="X410" s="1001"/>
      <c r="Y410" s="1001"/>
      <c r="Z410" s="1001"/>
      <c r="AA410" s="1002"/>
      <c r="AB410" s="234"/>
      <c r="AC410" s="235"/>
      <c r="AD410" s="235"/>
      <c r="AE410" s="240" t="s">
        <v>336</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7" hidden="1" customHeight="1" x14ac:dyDescent="0.2">
      <c r="A411" s="1010"/>
      <c r="B411" s="225"/>
      <c r="C411" s="224"/>
      <c r="D411" s="225"/>
      <c r="E411" s="224"/>
      <c r="F411" s="286"/>
      <c r="G411" s="202"/>
      <c r="H411" s="203"/>
      <c r="I411" s="203"/>
      <c r="J411" s="203"/>
      <c r="K411" s="203"/>
      <c r="L411" s="203"/>
      <c r="M411" s="203"/>
      <c r="N411" s="203"/>
      <c r="O411" s="203"/>
      <c r="P411" s="204"/>
      <c r="Q411" s="1000"/>
      <c r="R411" s="1001"/>
      <c r="S411" s="1001"/>
      <c r="T411" s="1001"/>
      <c r="U411" s="1001"/>
      <c r="V411" s="1001"/>
      <c r="W411" s="1001"/>
      <c r="X411" s="1001"/>
      <c r="Y411" s="1001"/>
      <c r="Z411" s="1001"/>
      <c r="AA411" s="1002"/>
      <c r="AB411" s="234"/>
      <c r="AC411" s="235"/>
      <c r="AD411" s="235"/>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7" hidden="1" customHeight="1" x14ac:dyDescent="0.2">
      <c r="A412" s="1010"/>
      <c r="B412" s="225"/>
      <c r="C412" s="224"/>
      <c r="D412" s="225"/>
      <c r="E412" s="224"/>
      <c r="F412" s="286"/>
      <c r="G412" s="205"/>
      <c r="H412" s="110"/>
      <c r="I412" s="110"/>
      <c r="J412" s="110"/>
      <c r="K412" s="110"/>
      <c r="L412" s="110"/>
      <c r="M412" s="110"/>
      <c r="N412" s="110"/>
      <c r="O412" s="110"/>
      <c r="P412" s="206"/>
      <c r="Q412" s="1003"/>
      <c r="R412" s="1004"/>
      <c r="S412" s="1004"/>
      <c r="T412" s="1004"/>
      <c r="U412" s="1004"/>
      <c r="V412" s="1004"/>
      <c r="W412" s="1004"/>
      <c r="X412" s="1004"/>
      <c r="Y412" s="1004"/>
      <c r="Z412" s="1004"/>
      <c r="AA412" s="1005"/>
      <c r="AB412" s="236"/>
      <c r="AC412" s="237"/>
      <c r="AD412" s="237"/>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7" hidden="1" customHeight="1" x14ac:dyDescent="0.2">
      <c r="A413" s="1010"/>
      <c r="B413" s="225"/>
      <c r="C413" s="224"/>
      <c r="D413" s="225"/>
      <c r="E413" s="224"/>
      <c r="F413" s="286"/>
      <c r="G413" s="244" t="s">
        <v>334</v>
      </c>
      <c r="H413" s="115"/>
      <c r="I413" s="115"/>
      <c r="J413" s="115"/>
      <c r="K413" s="115"/>
      <c r="L413" s="115"/>
      <c r="M413" s="115"/>
      <c r="N413" s="115"/>
      <c r="O413" s="115"/>
      <c r="P413" s="116"/>
      <c r="Q413" s="123" t="s">
        <v>401</v>
      </c>
      <c r="R413" s="115"/>
      <c r="S413" s="115"/>
      <c r="T413" s="115"/>
      <c r="U413" s="115"/>
      <c r="V413" s="115"/>
      <c r="W413" s="115"/>
      <c r="X413" s="115"/>
      <c r="Y413" s="115"/>
      <c r="Z413" s="115"/>
      <c r="AA413" s="115"/>
      <c r="AB413" s="245" t="s">
        <v>402</v>
      </c>
      <c r="AC413" s="115"/>
      <c r="AD413" s="116"/>
      <c r="AE413" s="228" t="s">
        <v>335</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7" hidden="1" customHeight="1" x14ac:dyDescent="0.2">
      <c r="A414" s="1010"/>
      <c r="B414" s="225"/>
      <c r="C414" s="224"/>
      <c r="D414" s="225"/>
      <c r="E414" s="224"/>
      <c r="F414" s="286"/>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6"/>
      <c r="AC414" s="118"/>
      <c r="AD414" s="119"/>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7" hidden="1" customHeight="1" x14ac:dyDescent="0.2">
      <c r="A415" s="1010"/>
      <c r="B415" s="225"/>
      <c r="C415" s="224"/>
      <c r="D415" s="225"/>
      <c r="E415" s="224"/>
      <c r="F415" s="286"/>
      <c r="G415" s="200"/>
      <c r="H415" s="107"/>
      <c r="I415" s="107"/>
      <c r="J415" s="107"/>
      <c r="K415" s="107"/>
      <c r="L415" s="107"/>
      <c r="M415" s="107"/>
      <c r="N415" s="107"/>
      <c r="O415" s="107"/>
      <c r="P415" s="201"/>
      <c r="Q415" s="997"/>
      <c r="R415" s="998"/>
      <c r="S415" s="998"/>
      <c r="T415" s="998"/>
      <c r="U415" s="998"/>
      <c r="V415" s="998"/>
      <c r="W415" s="998"/>
      <c r="X415" s="998"/>
      <c r="Y415" s="998"/>
      <c r="Z415" s="998"/>
      <c r="AA415" s="999"/>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7" hidden="1" customHeight="1" x14ac:dyDescent="0.2">
      <c r="A416" s="1010"/>
      <c r="B416" s="225"/>
      <c r="C416" s="224"/>
      <c r="D416" s="225"/>
      <c r="E416" s="224"/>
      <c r="F416" s="286"/>
      <c r="G416" s="202"/>
      <c r="H416" s="203"/>
      <c r="I416" s="203"/>
      <c r="J416" s="203"/>
      <c r="K416" s="203"/>
      <c r="L416" s="203"/>
      <c r="M416" s="203"/>
      <c r="N416" s="203"/>
      <c r="O416" s="203"/>
      <c r="P416" s="204"/>
      <c r="Q416" s="1000"/>
      <c r="R416" s="1001"/>
      <c r="S416" s="1001"/>
      <c r="T416" s="1001"/>
      <c r="U416" s="1001"/>
      <c r="V416" s="1001"/>
      <c r="W416" s="1001"/>
      <c r="X416" s="1001"/>
      <c r="Y416" s="1001"/>
      <c r="Z416" s="1001"/>
      <c r="AA416" s="1002"/>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5" hidden="1" customHeight="1" x14ac:dyDescent="0.2">
      <c r="A417" s="1010"/>
      <c r="B417" s="225"/>
      <c r="C417" s="224"/>
      <c r="D417" s="225"/>
      <c r="E417" s="224"/>
      <c r="F417" s="286"/>
      <c r="G417" s="202"/>
      <c r="H417" s="203"/>
      <c r="I417" s="203"/>
      <c r="J417" s="203"/>
      <c r="K417" s="203"/>
      <c r="L417" s="203"/>
      <c r="M417" s="203"/>
      <c r="N417" s="203"/>
      <c r="O417" s="203"/>
      <c r="P417" s="204"/>
      <c r="Q417" s="1000"/>
      <c r="R417" s="1001"/>
      <c r="S417" s="1001"/>
      <c r="T417" s="1001"/>
      <c r="U417" s="1001"/>
      <c r="V417" s="1001"/>
      <c r="W417" s="1001"/>
      <c r="X417" s="1001"/>
      <c r="Y417" s="1001"/>
      <c r="Z417" s="1001"/>
      <c r="AA417" s="1002"/>
      <c r="AB417" s="234"/>
      <c r="AC417" s="235"/>
      <c r="AD417" s="235"/>
      <c r="AE417" s="240" t="s">
        <v>336</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7" hidden="1" customHeight="1" x14ac:dyDescent="0.2">
      <c r="A418" s="1010"/>
      <c r="B418" s="225"/>
      <c r="C418" s="224"/>
      <c r="D418" s="225"/>
      <c r="E418" s="224"/>
      <c r="F418" s="286"/>
      <c r="G418" s="202"/>
      <c r="H418" s="203"/>
      <c r="I418" s="203"/>
      <c r="J418" s="203"/>
      <c r="K418" s="203"/>
      <c r="L418" s="203"/>
      <c r="M418" s="203"/>
      <c r="N418" s="203"/>
      <c r="O418" s="203"/>
      <c r="P418" s="204"/>
      <c r="Q418" s="1000"/>
      <c r="R418" s="1001"/>
      <c r="S418" s="1001"/>
      <c r="T418" s="1001"/>
      <c r="U418" s="1001"/>
      <c r="V418" s="1001"/>
      <c r="W418" s="1001"/>
      <c r="X418" s="1001"/>
      <c r="Y418" s="1001"/>
      <c r="Z418" s="1001"/>
      <c r="AA418" s="1002"/>
      <c r="AB418" s="234"/>
      <c r="AC418" s="235"/>
      <c r="AD418" s="235"/>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7" hidden="1" customHeight="1" x14ac:dyDescent="0.2">
      <c r="A419" s="1010"/>
      <c r="B419" s="225"/>
      <c r="C419" s="224"/>
      <c r="D419" s="225"/>
      <c r="E419" s="224"/>
      <c r="F419" s="286"/>
      <c r="G419" s="205"/>
      <c r="H419" s="110"/>
      <c r="I419" s="110"/>
      <c r="J419" s="110"/>
      <c r="K419" s="110"/>
      <c r="L419" s="110"/>
      <c r="M419" s="110"/>
      <c r="N419" s="110"/>
      <c r="O419" s="110"/>
      <c r="P419" s="206"/>
      <c r="Q419" s="1003"/>
      <c r="R419" s="1004"/>
      <c r="S419" s="1004"/>
      <c r="T419" s="1004"/>
      <c r="U419" s="1004"/>
      <c r="V419" s="1004"/>
      <c r="W419" s="1004"/>
      <c r="X419" s="1004"/>
      <c r="Y419" s="1004"/>
      <c r="Z419" s="1004"/>
      <c r="AA419" s="1005"/>
      <c r="AB419" s="236"/>
      <c r="AC419" s="237"/>
      <c r="AD419" s="237"/>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7" hidden="1" customHeight="1" x14ac:dyDescent="0.2">
      <c r="A420" s="1010"/>
      <c r="B420" s="225"/>
      <c r="C420" s="224"/>
      <c r="D420" s="225"/>
      <c r="E420" s="224"/>
      <c r="F420" s="286"/>
      <c r="G420" s="244" t="s">
        <v>334</v>
      </c>
      <c r="H420" s="115"/>
      <c r="I420" s="115"/>
      <c r="J420" s="115"/>
      <c r="K420" s="115"/>
      <c r="L420" s="115"/>
      <c r="M420" s="115"/>
      <c r="N420" s="115"/>
      <c r="O420" s="115"/>
      <c r="P420" s="116"/>
      <c r="Q420" s="123" t="s">
        <v>401</v>
      </c>
      <c r="R420" s="115"/>
      <c r="S420" s="115"/>
      <c r="T420" s="115"/>
      <c r="U420" s="115"/>
      <c r="V420" s="115"/>
      <c r="W420" s="115"/>
      <c r="X420" s="115"/>
      <c r="Y420" s="115"/>
      <c r="Z420" s="115"/>
      <c r="AA420" s="115"/>
      <c r="AB420" s="245" t="s">
        <v>402</v>
      </c>
      <c r="AC420" s="115"/>
      <c r="AD420" s="116"/>
      <c r="AE420" s="228" t="s">
        <v>335</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7" hidden="1" customHeight="1" x14ac:dyDescent="0.2">
      <c r="A421" s="1010"/>
      <c r="B421" s="225"/>
      <c r="C421" s="224"/>
      <c r="D421" s="225"/>
      <c r="E421" s="224"/>
      <c r="F421" s="286"/>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6"/>
      <c r="AC421" s="118"/>
      <c r="AD421" s="119"/>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7" hidden="1" customHeight="1" x14ac:dyDescent="0.2">
      <c r="A422" s="1010"/>
      <c r="B422" s="225"/>
      <c r="C422" s="224"/>
      <c r="D422" s="225"/>
      <c r="E422" s="224"/>
      <c r="F422" s="286"/>
      <c r="G422" s="200"/>
      <c r="H422" s="107"/>
      <c r="I422" s="107"/>
      <c r="J422" s="107"/>
      <c r="K422" s="107"/>
      <c r="L422" s="107"/>
      <c r="M422" s="107"/>
      <c r="N422" s="107"/>
      <c r="O422" s="107"/>
      <c r="P422" s="201"/>
      <c r="Q422" s="997"/>
      <c r="R422" s="998"/>
      <c r="S422" s="998"/>
      <c r="T422" s="998"/>
      <c r="U422" s="998"/>
      <c r="V422" s="998"/>
      <c r="W422" s="998"/>
      <c r="X422" s="998"/>
      <c r="Y422" s="998"/>
      <c r="Z422" s="998"/>
      <c r="AA422" s="999"/>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7" hidden="1" customHeight="1" x14ac:dyDescent="0.2">
      <c r="A423" s="1010"/>
      <c r="B423" s="225"/>
      <c r="C423" s="224"/>
      <c r="D423" s="225"/>
      <c r="E423" s="224"/>
      <c r="F423" s="286"/>
      <c r="G423" s="202"/>
      <c r="H423" s="203"/>
      <c r="I423" s="203"/>
      <c r="J423" s="203"/>
      <c r="K423" s="203"/>
      <c r="L423" s="203"/>
      <c r="M423" s="203"/>
      <c r="N423" s="203"/>
      <c r="O423" s="203"/>
      <c r="P423" s="204"/>
      <c r="Q423" s="1000"/>
      <c r="R423" s="1001"/>
      <c r="S423" s="1001"/>
      <c r="T423" s="1001"/>
      <c r="U423" s="1001"/>
      <c r="V423" s="1001"/>
      <c r="W423" s="1001"/>
      <c r="X423" s="1001"/>
      <c r="Y423" s="1001"/>
      <c r="Z423" s="1001"/>
      <c r="AA423" s="1002"/>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5" hidden="1" customHeight="1" x14ac:dyDescent="0.2">
      <c r="A424" s="1010"/>
      <c r="B424" s="225"/>
      <c r="C424" s="224"/>
      <c r="D424" s="225"/>
      <c r="E424" s="224"/>
      <c r="F424" s="286"/>
      <c r="G424" s="202"/>
      <c r="H424" s="203"/>
      <c r="I424" s="203"/>
      <c r="J424" s="203"/>
      <c r="K424" s="203"/>
      <c r="L424" s="203"/>
      <c r="M424" s="203"/>
      <c r="N424" s="203"/>
      <c r="O424" s="203"/>
      <c r="P424" s="204"/>
      <c r="Q424" s="1000"/>
      <c r="R424" s="1001"/>
      <c r="S424" s="1001"/>
      <c r="T424" s="1001"/>
      <c r="U424" s="1001"/>
      <c r="V424" s="1001"/>
      <c r="W424" s="1001"/>
      <c r="X424" s="1001"/>
      <c r="Y424" s="1001"/>
      <c r="Z424" s="1001"/>
      <c r="AA424" s="1002"/>
      <c r="AB424" s="234"/>
      <c r="AC424" s="235"/>
      <c r="AD424" s="235"/>
      <c r="AE424" s="242" t="s">
        <v>336</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7" hidden="1" customHeight="1" x14ac:dyDescent="0.2">
      <c r="A425" s="1010"/>
      <c r="B425" s="225"/>
      <c r="C425" s="224"/>
      <c r="D425" s="225"/>
      <c r="E425" s="224"/>
      <c r="F425" s="286"/>
      <c r="G425" s="202"/>
      <c r="H425" s="203"/>
      <c r="I425" s="203"/>
      <c r="J425" s="203"/>
      <c r="K425" s="203"/>
      <c r="L425" s="203"/>
      <c r="M425" s="203"/>
      <c r="N425" s="203"/>
      <c r="O425" s="203"/>
      <c r="P425" s="204"/>
      <c r="Q425" s="1000"/>
      <c r="R425" s="1001"/>
      <c r="S425" s="1001"/>
      <c r="T425" s="1001"/>
      <c r="U425" s="1001"/>
      <c r="V425" s="1001"/>
      <c r="W425" s="1001"/>
      <c r="X425" s="1001"/>
      <c r="Y425" s="1001"/>
      <c r="Z425" s="1001"/>
      <c r="AA425" s="1002"/>
      <c r="AB425" s="234"/>
      <c r="AC425" s="235"/>
      <c r="AD425" s="235"/>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7" hidden="1" customHeight="1" x14ac:dyDescent="0.2">
      <c r="A426" s="1010"/>
      <c r="B426" s="225"/>
      <c r="C426" s="224"/>
      <c r="D426" s="225"/>
      <c r="E426" s="287"/>
      <c r="F426" s="288"/>
      <c r="G426" s="205"/>
      <c r="H426" s="110"/>
      <c r="I426" s="110"/>
      <c r="J426" s="110"/>
      <c r="K426" s="110"/>
      <c r="L426" s="110"/>
      <c r="M426" s="110"/>
      <c r="N426" s="110"/>
      <c r="O426" s="110"/>
      <c r="P426" s="206"/>
      <c r="Q426" s="1003"/>
      <c r="R426" s="1004"/>
      <c r="S426" s="1004"/>
      <c r="T426" s="1004"/>
      <c r="U426" s="1004"/>
      <c r="V426" s="1004"/>
      <c r="W426" s="1004"/>
      <c r="X426" s="1004"/>
      <c r="Y426" s="1004"/>
      <c r="Z426" s="1004"/>
      <c r="AA426" s="1005"/>
      <c r="AB426" s="236"/>
      <c r="AC426" s="237"/>
      <c r="AD426" s="237"/>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1010"/>
      <c r="B427" s="225"/>
      <c r="C427" s="224"/>
      <c r="D427" s="225"/>
      <c r="E427" s="103" t="s">
        <v>354</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1010"/>
      <c r="B428" s="225"/>
      <c r="C428" s="224"/>
      <c r="D428" s="225"/>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1010"/>
      <c r="B429" s="225"/>
      <c r="C429" s="287"/>
      <c r="D429" s="1008"/>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2.799999999999997" customHeight="1" x14ac:dyDescent="0.2">
      <c r="A430" s="1010"/>
      <c r="B430" s="225"/>
      <c r="C430" s="222" t="s">
        <v>321</v>
      </c>
      <c r="D430" s="223"/>
      <c r="E430" s="211" t="s">
        <v>341</v>
      </c>
      <c r="F430" s="212"/>
      <c r="G430" s="213" t="s">
        <v>337</v>
      </c>
      <c r="H430" s="104"/>
      <c r="I430" s="104"/>
      <c r="J430" s="214" t="s">
        <v>457</v>
      </c>
      <c r="K430" s="215"/>
      <c r="L430" s="215"/>
      <c r="M430" s="215"/>
      <c r="N430" s="215"/>
      <c r="O430" s="215"/>
      <c r="P430" s="215"/>
      <c r="Q430" s="215"/>
      <c r="R430" s="215"/>
      <c r="S430" s="215"/>
      <c r="T430" s="216"/>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8" customHeight="1" x14ac:dyDescent="0.2">
      <c r="A431" s="1010"/>
      <c r="B431" s="225"/>
      <c r="C431" s="224"/>
      <c r="D431" s="225"/>
      <c r="E431" s="112" t="s">
        <v>326</v>
      </c>
      <c r="F431" s="113"/>
      <c r="G431" s="114" t="s">
        <v>323</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325</v>
      </c>
      <c r="AF431" s="126"/>
      <c r="AG431" s="126"/>
      <c r="AH431" s="127"/>
      <c r="AI431" s="128" t="s">
        <v>316</v>
      </c>
      <c r="AJ431" s="128"/>
      <c r="AK431" s="128"/>
      <c r="AL431" s="123"/>
      <c r="AM431" s="128" t="s">
        <v>390</v>
      </c>
      <c r="AN431" s="128"/>
      <c r="AO431" s="128"/>
      <c r="AP431" s="123"/>
      <c r="AQ431" s="123" t="s">
        <v>307</v>
      </c>
      <c r="AR431" s="115"/>
      <c r="AS431" s="115"/>
      <c r="AT431" s="116"/>
      <c r="AU431" s="185" t="s">
        <v>253</v>
      </c>
      <c r="AV431" s="185"/>
      <c r="AW431" s="185"/>
      <c r="AX431" s="186"/>
    </row>
    <row r="432" spans="1:50" ht="18.8" customHeight="1" x14ac:dyDescent="0.2">
      <c r="A432" s="1010"/>
      <c r="B432" s="225"/>
      <c r="C432" s="224"/>
      <c r="D432" s="225"/>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7" t="s">
        <v>563</v>
      </c>
      <c r="AF432" s="187"/>
      <c r="AG432" s="118" t="s">
        <v>308</v>
      </c>
      <c r="AH432" s="119"/>
      <c r="AI432" s="129"/>
      <c r="AJ432" s="129"/>
      <c r="AK432" s="129"/>
      <c r="AL432" s="124"/>
      <c r="AM432" s="129"/>
      <c r="AN432" s="129"/>
      <c r="AO432" s="129"/>
      <c r="AP432" s="124"/>
      <c r="AQ432" s="198" t="s">
        <v>563</v>
      </c>
      <c r="AR432" s="187"/>
      <c r="AS432" s="118" t="s">
        <v>308</v>
      </c>
      <c r="AT432" s="119"/>
      <c r="AU432" s="187" t="s">
        <v>564</v>
      </c>
      <c r="AV432" s="187"/>
      <c r="AW432" s="118" t="s">
        <v>297</v>
      </c>
      <c r="AX432" s="199"/>
    </row>
    <row r="433" spans="1:50" ht="21.5" customHeight="1" x14ac:dyDescent="0.2">
      <c r="A433" s="1010"/>
      <c r="B433" s="225"/>
      <c r="C433" s="224"/>
      <c r="D433" s="225"/>
      <c r="E433" s="112"/>
      <c r="F433" s="113"/>
      <c r="G433" s="200" t="s">
        <v>458</v>
      </c>
      <c r="H433" s="107"/>
      <c r="I433" s="107"/>
      <c r="J433" s="107"/>
      <c r="K433" s="107"/>
      <c r="L433" s="107"/>
      <c r="M433" s="107"/>
      <c r="N433" s="107"/>
      <c r="O433" s="107"/>
      <c r="P433" s="107"/>
      <c r="Q433" s="107"/>
      <c r="R433" s="107"/>
      <c r="S433" s="107"/>
      <c r="T433" s="107"/>
      <c r="U433" s="107"/>
      <c r="V433" s="107"/>
      <c r="W433" s="107"/>
      <c r="X433" s="201"/>
      <c r="Y433" s="188" t="s">
        <v>13</v>
      </c>
      <c r="Z433" s="189"/>
      <c r="AA433" s="190"/>
      <c r="AB433" s="191" t="s">
        <v>562</v>
      </c>
      <c r="AC433" s="191"/>
      <c r="AD433" s="191"/>
      <c r="AE433" s="178" t="s">
        <v>458</v>
      </c>
      <c r="AF433" s="179"/>
      <c r="AG433" s="179"/>
      <c r="AH433" s="179"/>
      <c r="AI433" s="178" t="s">
        <v>460</v>
      </c>
      <c r="AJ433" s="179"/>
      <c r="AK433" s="179"/>
      <c r="AL433" s="179"/>
      <c r="AM433" s="178" t="s">
        <v>458</v>
      </c>
      <c r="AN433" s="179"/>
      <c r="AO433" s="179"/>
      <c r="AP433" s="180"/>
      <c r="AQ433" s="178" t="s">
        <v>458</v>
      </c>
      <c r="AR433" s="179"/>
      <c r="AS433" s="179"/>
      <c r="AT433" s="180"/>
      <c r="AU433" s="179" t="s">
        <v>460</v>
      </c>
      <c r="AV433" s="179"/>
      <c r="AW433" s="179"/>
      <c r="AX433" s="181"/>
    </row>
    <row r="434" spans="1:50" ht="21.5" customHeight="1" x14ac:dyDescent="0.2">
      <c r="A434" s="1010"/>
      <c r="B434" s="225"/>
      <c r="C434" s="224"/>
      <c r="D434" s="225"/>
      <c r="E434" s="112"/>
      <c r="F434" s="113"/>
      <c r="G434" s="202"/>
      <c r="H434" s="203"/>
      <c r="I434" s="203"/>
      <c r="J434" s="203"/>
      <c r="K434" s="203"/>
      <c r="L434" s="203"/>
      <c r="M434" s="203"/>
      <c r="N434" s="203"/>
      <c r="O434" s="203"/>
      <c r="P434" s="203"/>
      <c r="Q434" s="203"/>
      <c r="R434" s="203"/>
      <c r="S434" s="203"/>
      <c r="T434" s="203"/>
      <c r="U434" s="203"/>
      <c r="V434" s="203"/>
      <c r="W434" s="203"/>
      <c r="X434" s="204"/>
      <c r="Y434" s="207" t="s">
        <v>54</v>
      </c>
      <c r="Z434" s="208"/>
      <c r="AA434" s="209"/>
      <c r="AB434" s="177" t="s">
        <v>563</v>
      </c>
      <c r="AC434" s="177"/>
      <c r="AD434" s="177"/>
      <c r="AE434" s="178" t="s">
        <v>458</v>
      </c>
      <c r="AF434" s="179"/>
      <c r="AG434" s="179"/>
      <c r="AH434" s="180"/>
      <c r="AI434" s="178" t="s">
        <v>461</v>
      </c>
      <c r="AJ434" s="179"/>
      <c r="AK434" s="179"/>
      <c r="AL434" s="179"/>
      <c r="AM434" s="178" t="s">
        <v>458</v>
      </c>
      <c r="AN434" s="179"/>
      <c r="AO434" s="179"/>
      <c r="AP434" s="180"/>
      <c r="AQ434" s="178" t="s">
        <v>458</v>
      </c>
      <c r="AR434" s="179"/>
      <c r="AS434" s="179"/>
      <c r="AT434" s="180"/>
      <c r="AU434" s="179" t="s">
        <v>458</v>
      </c>
      <c r="AV434" s="179"/>
      <c r="AW434" s="179"/>
      <c r="AX434" s="181"/>
    </row>
    <row r="435" spans="1:50" ht="21.5" customHeight="1" x14ac:dyDescent="0.2">
      <c r="A435" s="1010"/>
      <c r="B435" s="225"/>
      <c r="C435" s="224"/>
      <c r="D435" s="225"/>
      <c r="E435" s="112"/>
      <c r="F435" s="113"/>
      <c r="G435" s="205"/>
      <c r="H435" s="110"/>
      <c r="I435" s="110"/>
      <c r="J435" s="110"/>
      <c r="K435" s="110"/>
      <c r="L435" s="110"/>
      <c r="M435" s="110"/>
      <c r="N435" s="110"/>
      <c r="O435" s="110"/>
      <c r="P435" s="110"/>
      <c r="Q435" s="110"/>
      <c r="R435" s="110"/>
      <c r="S435" s="110"/>
      <c r="T435" s="110"/>
      <c r="U435" s="110"/>
      <c r="V435" s="110"/>
      <c r="W435" s="110"/>
      <c r="X435" s="206"/>
      <c r="Y435" s="207" t="s">
        <v>14</v>
      </c>
      <c r="Z435" s="208"/>
      <c r="AA435" s="209"/>
      <c r="AB435" s="210" t="s">
        <v>298</v>
      </c>
      <c r="AC435" s="210"/>
      <c r="AD435" s="210"/>
      <c r="AE435" s="178" t="s">
        <v>458</v>
      </c>
      <c r="AF435" s="179"/>
      <c r="AG435" s="179"/>
      <c r="AH435" s="180"/>
      <c r="AI435" s="178" t="s">
        <v>458</v>
      </c>
      <c r="AJ435" s="179"/>
      <c r="AK435" s="179"/>
      <c r="AL435" s="179"/>
      <c r="AM435" s="178" t="s">
        <v>462</v>
      </c>
      <c r="AN435" s="179"/>
      <c r="AO435" s="179"/>
      <c r="AP435" s="180"/>
      <c r="AQ435" s="178" t="s">
        <v>458</v>
      </c>
      <c r="AR435" s="179"/>
      <c r="AS435" s="179"/>
      <c r="AT435" s="180"/>
      <c r="AU435" s="179" t="s">
        <v>458</v>
      </c>
      <c r="AV435" s="179"/>
      <c r="AW435" s="179"/>
      <c r="AX435" s="181"/>
    </row>
    <row r="436" spans="1:50" ht="18.8" hidden="1" customHeight="1" x14ac:dyDescent="0.2">
      <c r="A436" s="1010"/>
      <c r="B436" s="225"/>
      <c r="C436" s="224"/>
      <c r="D436" s="225"/>
      <c r="E436" s="112" t="s">
        <v>326</v>
      </c>
      <c r="F436" s="113"/>
      <c r="G436" s="114" t="s">
        <v>323</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325</v>
      </c>
      <c r="AF436" s="126"/>
      <c r="AG436" s="126"/>
      <c r="AH436" s="127"/>
      <c r="AI436" s="128" t="s">
        <v>316</v>
      </c>
      <c r="AJ436" s="128"/>
      <c r="AK436" s="128"/>
      <c r="AL436" s="123"/>
      <c r="AM436" s="128" t="s">
        <v>390</v>
      </c>
      <c r="AN436" s="128"/>
      <c r="AO436" s="128"/>
      <c r="AP436" s="123"/>
      <c r="AQ436" s="123" t="s">
        <v>307</v>
      </c>
      <c r="AR436" s="115"/>
      <c r="AS436" s="115"/>
      <c r="AT436" s="116"/>
      <c r="AU436" s="185" t="s">
        <v>253</v>
      </c>
      <c r="AV436" s="185"/>
      <c r="AW436" s="185"/>
      <c r="AX436" s="186"/>
    </row>
    <row r="437" spans="1:50" ht="18.8" hidden="1" customHeight="1" x14ac:dyDescent="0.2">
      <c r="A437" s="1010"/>
      <c r="B437" s="225"/>
      <c r="C437" s="224"/>
      <c r="D437" s="225"/>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7"/>
      <c r="AF437" s="187"/>
      <c r="AG437" s="118" t="s">
        <v>308</v>
      </c>
      <c r="AH437" s="119"/>
      <c r="AI437" s="129"/>
      <c r="AJ437" s="129"/>
      <c r="AK437" s="129"/>
      <c r="AL437" s="124"/>
      <c r="AM437" s="129"/>
      <c r="AN437" s="129"/>
      <c r="AO437" s="129"/>
      <c r="AP437" s="124"/>
      <c r="AQ437" s="198"/>
      <c r="AR437" s="187"/>
      <c r="AS437" s="118" t="s">
        <v>308</v>
      </c>
      <c r="AT437" s="119"/>
      <c r="AU437" s="187"/>
      <c r="AV437" s="187"/>
      <c r="AW437" s="118" t="s">
        <v>297</v>
      </c>
      <c r="AX437" s="199"/>
    </row>
    <row r="438" spans="1:50" ht="23.25" hidden="1" customHeight="1" x14ac:dyDescent="0.2">
      <c r="A438" s="1010"/>
      <c r="B438" s="225"/>
      <c r="C438" s="224"/>
      <c r="D438" s="225"/>
      <c r="E438" s="112"/>
      <c r="F438" s="113"/>
      <c r="G438" s="200"/>
      <c r="H438" s="107"/>
      <c r="I438" s="107"/>
      <c r="J438" s="107"/>
      <c r="K438" s="107"/>
      <c r="L438" s="107"/>
      <c r="M438" s="107"/>
      <c r="N438" s="107"/>
      <c r="O438" s="107"/>
      <c r="P438" s="107"/>
      <c r="Q438" s="107"/>
      <c r="R438" s="107"/>
      <c r="S438" s="107"/>
      <c r="T438" s="107"/>
      <c r="U438" s="107"/>
      <c r="V438" s="107"/>
      <c r="W438" s="107"/>
      <c r="X438" s="201"/>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hidden="1" customHeight="1" x14ac:dyDescent="0.2">
      <c r="A439" s="1010"/>
      <c r="B439" s="225"/>
      <c r="C439" s="224"/>
      <c r="D439" s="225"/>
      <c r="E439" s="112"/>
      <c r="F439" s="113"/>
      <c r="G439" s="202"/>
      <c r="H439" s="203"/>
      <c r="I439" s="203"/>
      <c r="J439" s="203"/>
      <c r="K439" s="203"/>
      <c r="L439" s="203"/>
      <c r="M439" s="203"/>
      <c r="N439" s="203"/>
      <c r="O439" s="203"/>
      <c r="P439" s="203"/>
      <c r="Q439" s="203"/>
      <c r="R439" s="203"/>
      <c r="S439" s="203"/>
      <c r="T439" s="203"/>
      <c r="U439" s="203"/>
      <c r="V439" s="203"/>
      <c r="W439" s="203"/>
      <c r="X439" s="204"/>
      <c r="Y439" s="207" t="s">
        <v>54</v>
      </c>
      <c r="Z439" s="208"/>
      <c r="AA439" s="209"/>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hidden="1" customHeight="1" x14ac:dyDescent="0.2">
      <c r="A440" s="1010"/>
      <c r="B440" s="225"/>
      <c r="C440" s="224"/>
      <c r="D440" s="225"/>
      <c r="E440" s="112"/>
      <c r="F440" s="113"/>
      <c r="G440" s="205"/>
      <c r="H440" s="110"/>
      <c r="I440" s="110"/>
      <c r="J440" s="110"/>
      <c r="K440" s="110"/>
      <c r="L440" s="110"/>
      <c r="M440" s="110"/>
      <c r="N440" s="110"/>
      <c r="O440" s="110"/>
      <c r="P440" s="110"/>
      <c r="Q440" s="110"/>
      <c r="R440" s="110"/>
      <c r="S440" s="110"/>
      <c r="T440" s="110"/>
      <c r="U440" s="110"/>
      <c r="V440" s="110"/>
      <c r="W440" s="110"/>
      <c r="X440" s="206"/>
      <c r="Y440" s="207" t="s">
        <v>14</v>
      </c>
      <c r="Z440" s="208"/>
      <c r="AA440" s="209"/>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8" hidden="1" customHeight="1" x14ac:dyDescent="0.2">
      <c r="A441" s="1010"/>
      <c r="B441" s="225"/>
      <c r="C441" s="224"/>
      <c r="D441" s="225"/>
      <c r="E441" s="112" t="s">
        <v>326</v>
      </c>
      <c r="F441" s="113"/>
      <c r="G441" s="114" t="s">
        <v>323</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325</v>
      </c>
      <c r="AF441" s="126"/>
      <c r="AG441" s="126"/>
      <c r="AH441" s="127"/>
      <c r="AI441" s="128" t="s">
        <v>316</v>
      </c>
      <c r="AJ441" s="128"/>
      <c r="AK441" s="128"/>
      <c r="AL441" s="123"/>
      <c r="AM441" s="128" t="s">
        <v>390</v>
      </c>
      <c r="AN441" s="128"/>
      <c r="AO441" s="128"/>
      <c r="AP441" s="123"/>
      <c r="AQ441" s="123" t="s">
        <v>307</v>
      </c>
      <c r="AR441" s="115"/>
      <c r="AS441" s="115"/>
      <c r="AT441" s="116"/>
      <c r="AU441" s="185" t="s">
        <v>253</v>
      </c>
      <c r="AV441" s="185"/>
      <c r="AW441" s="185"/>
      <c r="AX441" s="186"/>
    </row>
    <row r="442" spans="1:50" ht="18.8" hidden="1" customHeight="1" x14ac:dyDescent="0.2">
      <c r="A442" s="1010"/>
      <c r="B442" s="225"/>
      <c r="C442" s="224"/>
      <c r="D442" s="225"/>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7"/>
      <c r="AF442" s="187"/>
      <c r="AG442" s="118" t="s">
        <v>308</v>
      </c>
      <c r="AH442" s="119"/>
      <c r="AI442" s="129"/>
      <c r="AJ442" s="129"/>
      <c r="AK442" s="129"/>
      <c r="AL442" s="124"/>
      <c r="AM442" s="129"/>
      <c r="AN442" s="129"/>
      <c r="AO442" s="129"/>
      <c r="AP442" s="124"/>
      <c r="AQ442" s="198"/>
      <c r="AR442" s="187"/>
      <c r="AS442" s="118" t="s">
        <v>308</v>
      </c>
      <c r="AT442" s="119"/>
      <c r="AU442" s="187"/>
      <c r="AV442" s="187"/>
      <c r="AW442" s="118" t="s">
        <v>297</v>
      </c>
      <c r="AX442" s="199"/>
    </row>
    <row r="443" spans="1:50" ht="23.25" hidden="1" customHeight="1" x14ac:dyDescent="0.2">
      <c r="A443" s="1010"/>
      <c r="B443" s="225"/>
      <c r="C443" s="224"/>
      <c r="D443" s="225"/>
      <c r="E443" s="112"/>
      <c r="F443" s="113"/>
      <c r="G443" s="200"/>
      <c r="H443" s="107"/>
      <c r="I443" s="107"/>
      <c r="J443" s="107"/>
      <c r="K443" s="107"/>
      <c r="L443" s="107"/>
      <c r="M443" s="107"/>
      <c r="N443" s="107"/>
      <c r="O443" s="107"/>
      <c r="P443" s="107"/>
      <c r="Q443" s="107"/>
      <c r="R443" s="107"/>
      <c r="S443" s="107"/>
      <c r="T443" s="107"/>
      <c r="U443" s="107"/>
      <c r="V443" s="107"/>
      <c r="W443" s="107"/>
      <c r="X443" s="201"/>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hidden="1" customHeight="1" x14ac:dyDescent="0.2">
      <c r="A444" s="1010"/>
      <c r="B444" s="225"/>
      <c r="C444" s="224"/>
      <c r="D444" s="225"/>
      <c r="E444" s="112"/>
      <c r="F444" s="113"/>
      <c r="G444" s="202"/>
      <c r="H444" s="203"/>
      <c r="I444" s="203"/>
      <c r="J444" s="203"/>
      <c r="K444" s="203"/>
      <c r="L444" s="203"/>
      <c r="M444" s="203"/>
      <c r="N444" s="203"/>
      <c r="O444" s="203"/>
      <c r="P444" s="203"/>
      <c r="Q444" s="203"/>
      <c r="R444" s="203"/>
      <c r="S444" s="203"/>
      <c r="T444" s="203"/>
      <c r="U444" s="203"/>
      <c r="V444" s="203"/>
      <c r="W444" s="203"/>
      <c r="X444" s="204"/>
      <c r="Y444" s="207" t="s">
        <v>54</v>
      </c>
      <c r="Z444" s="208"/>
      <c r="AA444" s="209"/>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hidden="1" customHeight="1" x14ac:dyDescent="0.2">
      <c r="A445" s="1010"/>
      <c r="B445" s="225"/>
      <c r="C445" s="224"/>
      <c r="D445" s="225"/>
      <c r="E445" s="112"/>
      <c r="F445" s="113"/>
      <c r="G445" s="205"/>
      <c r="H445" s="110"/>
      <c r="I445" s="110"/>
      <c r="J445" s="110"/>
      <c r="K445" s="110"/>
      <c r="L445" s="110"/>
      <c r="M445" s="110"/>
      <c r="N445" s="110"/>
      <c r="O445" s="110"/>
      <c r="P445" s="110"/>
      <c r="Q445" s="110"/>
      <c r="R445" s="110"/>
      <c r="S445" s="110"/>
      <c r="T445" s="110"/>
      <c r="U445" s="110"/>
      <c r="V445" s="110"/>
      <c r="W445" s="110"/>
      <c r="X445" s="206"/>
      <c r="Y445" s="207" t="s">
        <v>14</v>
      </c>
      <c r="Z445" s="208"/>
      <c r="AA445" s="209"/>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8" hidden="1" customHeight="1" x14ac:dyDescent="0.2">
      <c r="A446" s="1010"/>
      <c r="B446" s="225"/>
      <c r="C446" s="224"/>
      <c r="D446" s="225"/>
      <c r="E446" s="112" t="s">
        <v>326</v>
      </c>
      <c r="F446" s="113"/>
      <c r="G446" s="114" t="s">
        <v>323</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325</v>
      </c>
      <c r="AF446" s="126"/>
      <c r="AG446" s="126"/>
      <c r="AH446" s="127"/>
      <c r="AI446" s="128" t="s">
        <v>316</v>
      </c>
      <c r="AJ446" s="128"/>
      <c r="AK446" s="128"/>
      <c r="AL446" s="123"/>
      <c r="AM446" s="128" t="s">
        <v>390</v>
      </c>
      <c r="AN446" s="128"/>
      <c r="AO446" s="128"/>
      <c r="AP446" s="123"/>
      <c r="AQ446" s="123" t="s">
        <v>307</v>
      </c>
      <c r="AR446" s="115"/>
      <c r="AS446" s="115"/>
      <c r="AT446" s="116"/>
      <c r="AU446" s="185" t="s">
        <v>253</v>
      </c>
      <c r="AV446" s="185"/>
      <c r="AW446" s="185"/>
      <c r="AX446" s="186"/>
    </row>
    <row r="447" spans="1:50" ht="18.8" hidden="1" customHeight="1" x14ac:dyDescent="0.2">
      <c r="A447" s="1010"/>
      <c r="B447" s="225"/>
      <c r="C447" s="224"/>
      <c r="D447" s="225"/>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7"/>
      <c r="AF447" s="187"/>
      <c r="AG447" s="118" t="s">
        <v>308</v>
      </c>
      <c r="AH447" s="119"/>
      <c r="AI447" s="129"/>
      <c r="AJ447" s="129"/>
      <c r="AK447" s="129"/>
      <c r="AL447" s="124"/>
      <c r="AM447" s="129"/>
      <c r="AN447" s="129"/>
      <c r="AO447" s="129"/>
      <c r="AP447" s="124"/>
      <c r="AQ447" s="198"/>
      <c r="AR447" s="187"/>
      <c r="AS447" s="118" t="s">
        <v>308</v>
      </c>
      <c r="AT447" s="119"/>
      <c r="AU447" s="187"/>
      <c r="AV447" s="187"/>
      <c r="AW447" s="118" t="s">
        <v>297</v>
      </c>
      <c r="AX447" s="199"/>
    </row>
    <row r="448" spans="1:50" ht="23.25" hidden="1" customHeight="1" x14ac:dyDescent="0.2">
      <c r="A448" s="1010"/>
      <c r="B448" s="225"/>
      <c r="C448" s="224"/>
      <c r="D448" s="225"/>
      <c r="E448" s="112"/>
      <c r="F448" s="113"/>
      <c r="G448" s="200"/>
      <c r="H448" s="107"/>
      <c r="I448" s="107"/>
      <c r="J448" s="107"/>
      <c r="K448" s="107"/>
      <c r="L448" s="107"/>
      <c r="M448" s="107"/>
      <c r="N448" s="107"/>
      <c r="O448" s="107"/>
      <c r="P448" s="107"/>
      <c r="Q448" s="107"/>
      <c r="R448" s="107"/>
      <c r="S448" s="107"/>
      <c r="T448" s="107"/>
      <c r="U448" s="107"/>
      <c r="V448" s="107"/>
      <c r="W448" s="107"/>
      <c r="X448" s="201"/>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hidden="1" customHeight="1" x14ac:dyDescent="0.2">
      <c r="A449" s="1010"/>
      <c r="B449" s="225"/>
      <c r="C449" s="224"/>
      <c r="D449" s="225"/>
      <c r="E449" s="112"/>
      <c r="F449" s="113"/>
      <c r="G449" s="202"/>
      <c r="H449" s="203"/>
      <c r="I449" s="203"/>
      <c r="J449" s="203"/>
      <c r="K449" s="203"/>
      <c r="L449" s="203"/>
      <c r="M449" s="203"/>
      <c r="N449" s="203"/>
      <c r="O449" s="203"/>
      <c r="P449" s="203"/>
      <c r="Q449" s="203"/>
      <c r="R449" s="203"/>
      <c r="S449" s="203"/>
      <c r="T449" s="203"/>
      <c r="U449" s="203"/>
      <c r="V449" s="203"/>
      <c r="W449" s="203"/>
      <c r="X449" s="204"/>
      <c r="Y449" s="207" t="s">
        <v>54</v>
      </c>
      <c r="Z449" s="208"/>
      <c r="AA449" s="209"/>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hidden="1" customHeight="1" x14ac:dyDescent="0.2">
      <c r="A450" s="1010"/>
      <c r="B450" s="225"/>
      <c r="C450" s="224"/>
      <c r="D450" s="225"/>
      <c r="E450" s="112"/>
      <c r="F450" s="113"/>
      <c r="G450" s="205"/>
      <c r="H450" s="110"/>
      <c r="I450" s="110"/>
      <c r="J450" s="110"/>
      <c r="K450" s="110"/>
      <c r="L450" s="110"/>
      <c r="M450" s="110"/>
      <c r="N450" s="110"/>
      <c r="O450" s="110"/>
      <c r="P450" s="110"/>
      <c r="Q450" s="110"/>
      <c r="R450" s="110"/>
      <c r="S450" s="110"/>
      <c r="T450" s="110"/>
      <c r="U450" s="110"/>
      <c r="V450" s="110"/>
      <c r="W450" s="110"/>
      <c r="X450" s="206"/>
      <c r="Y450" s="207" t="s">
        <v>14</v>
      </c>
      <c r="Z450" s="208"/>
      <c r="AA450" s="209"/>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8" hidden="1" customHeight="1" x14ac:dyDescent="0.2">
      <c r="A451" s="1010"/>
      <c r="B451" s="225"/>
      <c r="C451" s="224"/>
      <c r="D451" s="225"/>
      <c r="E451" s="112" t="s">
        <v>326</v>
      </c>
      <c r="F451" s="113"/>
      <c r="G451" s="114" t="s">
        <v>323</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325</v>
      </c>
      <c r="AF451" s="126"/>
      <c r="AG451" s="126"/>
      <c r="AH451" s="127"/>
      <c r="AI451" s="128" t="s">
        <v>316</v>
      </c>
      <c r="AJ451" s="128"/>
      <c r="AK451" s="128"/>
      <c r="AL451" s="123"/>
      <c r="AM451" s="128" t="s">
        <v>390</v>
      </c>
      <c r="AN451" s="128"/>
      <c r="AO451" s="128"/>
      <c r="AP451" s="123"/>
      <c r="AQ451" s="123" t="s">
        <v>307</v>
      </c>
      <c r="AR451" s="115"/>
      <c r="AS451" s="115"/>
      <c r="AT451" s="116"/>
      <c r="AU451" s="185" t="s">
        <v>253</v>
      </c>
      <c r="AV451" s="185"/>
      <c r="AW451" s="185"/>
      <c r="AX451" s="186"/>
    </row>
    <row r="452" spans="1:50" ht="18.8" hidden="1" customHeight="1" x14ac:dyDescent="0.2">
      <c r="A452" s="1010"/>
      <c r="B452" s="225"/>
      <c r="C452" s="224"/>
      <c r="D452" s="225"/>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7"/>
      <c r="AF452" s="187"/>
      <c r="AG452" s="118" t="s">
        <v>308</v>
      </c>
      <c r="AH452" s="119"/>
      <c r="AI452" s="129"/>
      <c r="AJ452" s="129"/>
      <c r="AK452" s="129"/>
      <c r="AL452" s="124"/>
      <c r="AM452" s="129"/>
      <c r="AN452" s="129"/>
      <c r="AO452" s="129"/>
      <c r="AP452" s="124"/>
      <c r="AQ452" s="198"/>
      <c r="AR452" s="187"/>
      <c r="AS452" s="118" t="s">
        <v>308</v>
      </c>
      <c r="AT452" s="119"/>
      <c r="AU452" s="187"/>
      <c r="AV452" s="187"/>
      <c r="AW452" s="118" t="s">
        <v>297</v>
      </c>
      <c r="AX452" s="199"/>
    </row>
    <row r="453" spans="1:50" ht="23.25" hidden="1" customHeight="1" x14ac:dyDescent="0.2">
      <c r="A453" s="1010"/>
      <c r="B453" s="225"/>
      <c r="C453" s="224"/>
      <c r="D453" s="225"/>
      <c r="E453" s="112"/>
      <c r="F453" s="113"/>
      <c r="G453" s="200"/>
      <c r="H453" s="107"/>
      <c r="I453" s="107"/>
      <c r="J453" s="107"/>
      <c r="K453" s="107"/>
      <c r="L453" s="107"/>
      <c r="M453" s="107"/>
      <c r="N453" s="107"/>
      <c r="O453" s="107"/>
      <c r="P453" s="107"/>
      <c r="Q453" s="107"/>
      <c r="R453" s="107"/>
      <c r="S453" s="107"/>
      <c r="T453" s="107"/>
      <c r="U453" s="107"/>
      <c r="V453" s="107"/>
      <c r="W453" s="107"/>
      <c r="X453" s="201"/>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hidden="1" customHeight="1" x14ac:dyDescent="0.2">
      <c r="A454" s="1010"/>
      <c r="B454" s="225"/>
      <c r="C454" s="224"/>
      <c r="D454" s="225"/>
      <c r="E454" s="112"/>
      <c r="F454" s="113"/>
      <c r="G454" s="202"/>
      <c r="H454" s="203"/>
      <c r="I454" s="203"/>
      <c r="J454" s="203"/>
      <c r="K454" s="203"/>
      <c r="L454" s="203"/>
      <c r="M454" s="203"/>
      <c r="N454" s="203"/>
      <c r="O454" s="203"/>
      <c r="P454" s="203"/>
      <c r="Q454" s="203"/>
      <c r="R454" s="203"/>
      <c r="S454" s="203"/>
      <c r="T454" s="203"/>
      <c r="U454" s="203"/>
      <c r="V454" s="203"/>
      <c r="W454" s="203"/>
      <c r="X454" s="204"/>
      <c r="Y454" s="207" t="s">
        <v>54</v>
      </c>
      <c r="Z454" s="208"/>
      <c r="AA454" s="209"/>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hidden="1" customHeight="1" x14ac:dyDescent="0.2">
      <c r="A455" s="1010"/>
      <c r="B455" s="225"/>
      <c r="C455" s="224"/>
      <c r="D455" s="225"/>
      <c r="E455" s="112"/>
      <c r="F455" s="113"/>
      <c r="G455" s="205"/>
      <c r="H455" s="110"/>
      <c r="I455" s="110"/>
      <c r="J455" s="110"/>
      <c r="K455" s="110"/>
      <c r="L455" s="110"/>
      <c r="M455" s="110"/>
      <c r="N455" s="110"/>
      <c r="O455" s="110"/>
      <c r="P455" s="110"/>
      <c r="Q455" s="110"/>
      <c r="R455" s="110"/>
      <c r="S455" s="110"/>
      <c r="T455" s="110"/>
      <c r="U455" s="110"/>
      <c r="V455" s="110"/>
      <c r="W455" s="110"/>
      <c r="X455" s="206"/>
      <c r="Y455" s="207" t="s">
        <v>14</v>
      </c>
      <c r="Z455" s="208"/>
      <c r="AA455" s="209"/>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8" customHeight="1" x14ac:dyDescent="0.2">
      <c r="A456" s="1010"/>
      <c r="B456" s="225"/>
      <c r="C456" s="224"/>
      <c r="D456" s="225"/>
      <c r="E456" s="112" t="s">
        <v>327</v>
      </c>
      <c r="F456" s="113"/>
      <c r="G456" s="114" t="s">
        <v>324</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325</v>
      </c>
      <c r="AF456" s="126"/>
      <c r="AG456" s="126"/>
      <c r="AH456" s="127"/>
      <c r="AI456" s="128" t="s">
        <v>316</v>
      </c>
      <c r="AJ456" s="128"/>
      <c r="AK456" s="128"/>
      <c r="AL456" s="123"/>
      <c r="AM456" s="128" t="s">
        <v>390</v>
      </c>
      <c r="AN456" s="128"/>
      <c r="AO456" s="128"/>
      <c r="AP456" s="123"/>
      <c r="AQ456" s="123" t="s">
        <v>307</v>
      </c>
      <c r="AR456" s="115"/>
      <c r="AS456" s="115"/>
      <c r="AT456" s="116"/>
      <c r="AU456" s="185" t="s">
        <v>253</v>
      </c>
      <c r="AV456" s="185"/>
      <c r="AW456" s="185"/>
      <c r="AX456" s="186"/>
    </row>
    <row r="457" spans="1:50" ht="18.8" customHeight="1" x14ac:dyDescent="0.2">
      <c r="A457" s="1010"/>
      <c r="B457" s="225"/>
      <c r="C457" s="224"/>
      <c r="D457" s="225"/>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7" t="s">
        <v>563</v>
      </c>
      <c r="AF457" s="187"/>
      <c r="AG457" s="118" t="s">
        <v>308</v>
      </c>
      <c r="AH457" s="119"/>
      <c r="AI457" s="129"/>
      <c r="AJ457" s="129"/>
      <c r="AK457" s="129"/>
      <c r="AL457" s="124"/>
      <c r="AM457" s="129"/>
      <c r="AN457" s="129"/>
      <c r="AO457" s="129"/>
      <c r="AP457" s="124"/>
      <c r="AQ457" s="198" t="s">
        <v>563</v>
      </c>
      <c r="AR457" s="187"/>
      <c r="AS457" s="118" t="s">
        <v>308</v>
      </c>
      <c r="AT457" s="119"/>
      <c r="AU457" s="187" t="s">
        <v>563</v>
      </c>
      <c r="AV457" s="187"/>
      <c r="AW457" s="118" t="s">
        <v>297</v>
      </c>
      <c r="AX457" s="199"/>
    </row>
    <row r="458" spans="1:50" ht="21.5" customHeight="1" x14ac:dyDescent="0.2">
      <c r="A458" s="1010"/>
      <c r="B458" s="225"/>
      <c r="C458" s="224"/>
      <c r="D458" s="225"/>
      <c r="E458" s="112"/>
      <c r="F458" s="113"/>
      <c r="G458" s="200" t="s">
        <v>458</v>
      </c>
      <c r="H458" s="107"/>
      <c r="I458" s="107"/>
      <c r="J458" s="107"/>
      <c r="K458" s="107"/>
      <c r="L458" s="107"/>
      <c r="M458" s="107"/>
      <c r="N458" s="107"/>
      <c r="O458" s="107"/>
      <c r="P458" s="107"/>
      <c r="Q458" s="107"/>
      <c r="R458" s="107"/>
      <c r="S458" s="107"/>
      <c r="T458" s="107"/>
      <c r="U458" s="107"/>
      <c r="V458" s="107"/>
      <c r="W458" s="107"/>
      <c r="X458" s="201"/>
      <c r="Y458" s="188" t="s">
        <v>13</v>
      </c>
      <c r="Z458" s="189"/>
      <c r="AA458" s="190"/>
      <c r="AB458" s="191" t="s">
        <v>563</v>
      </c>
      <c r="AC458" s="191"/>
      <c r="AD458" s="191"/>
      <c r="AE458" s="178" t="s">
        <v>458</v>
      </c>
      <c r="AF458" s="179"/>
      <c r="AG458" s="179"/>
      <c r="AH458" s="179"/>
      <c r="AI458" s="178" t="s">
        <v>458</v>
      </c>
      <c r="AJ458" s="179"/>
      <c r="AK458" s="179"/>
      <c r="AL458" s="179"/>
      <c r="AM458" s="178" t="s">
        <v>458</v>
      </c>
      <c r="AN458" s="179"/>
      <c r="AO458" s="179"/>
      <c r="AP458" s="180"/>
      <c r="AQ458" s="178" t="s">
        <v>464</v>
      </c>
      <c r="AR458" s="179"/>
      <c r="AS458" s="179"/>
      <c r="AT458" s="180"/>
      <c r="AU458" s="179" t="s">
        <v>458</v>
      </c>
      <c r="AV458" s="179"/>
      <c r="AW458" s="179"/>
      <c r="AX458" s="181"/>
    </row>
    <row r="459" spans="1:50" ht="21.5" customHeight="1" x14ac:dyDescent="0.2">
      <c r="A459" s="1010"/>
      <c r="B459" s="225"/>
      <c r="C459" s="224"/>
      <c r="D459" s="225"/>
      <c r="E459" s="112"/>
      <c r="F459" s="113"/>
      <c r="G459" s="202"/>
      <c r="H459" s="203"/>
      <c r="I459" s="203"/>
      <c r="J459" s="203"/>
      <c r="K459" s="203"/>
      <c r="L459" s="203"/>
      <c r="M459" s="203"/>
      <c r="N459" s="203"/>
      <c r="O459" s="203"/>
      <c r="P459" s="203"/>
      <c r="Q459" s="203"/>
      <c r="R459" s="203"/>
      <c r="S459" s="203"/>
      <c r="T459" s="203"/>
      <c r="U459" s="203"/>
      <c r="V459" s="203"/>
      <c r="W459" s="203"/>
      <c r="X459" s="204"/>
      <c r="Y459" s="207" t="s">
        <v>54</v>
      </c>
      <c r="Z459" s="208"/>
      <c r="AA459" s="209"/>
      <c r="AB459" s="177" t="s">
        <v>563</v>
      </c>
      <c r="AC459" s="177"/>
      <c r="AD459" s="177"/>
      <c r="AE459" s="178" t="s">
        <v>458</v>
      </c>
      <c r="AF459" s="179"/>
      <c r="AG459" s="179"/>
      <c r="AH459" s="180"/>
      <c r="AI459" s="178" t="s">
        <v>458</v>
      </c>
      <c r="AJ459" s="179"/>
      <c r="AK459" s="179"/>
      <c r="AL459" s="179"/>
      <c r="AM459" s="178" t="s">
        <v>463</v>
      </c>
      <c r="AN459" s="179"/>
      <c r="AO459" s="179"/>
      <c r="AP459" s="180"/>
      <c r="AQ459" s="178" t="s">
        <v>458</v>
      </c>
      <c r="AR459" s="179"/>
      <c r="AS459" s="179"/>
      <c r="AT459" s="180"/>
      <c r="AU459" s="179" t="s">
        <v>464</v>
      </c>
      <c r="AV459" s="179"/>
      <c r="AW459" s="179"/>
      <c r="AX459" s="181"/>
    </row>
    <row r="460" spans="1:50" ht="21.5" customHeight="1" x14ac:dyDescent="0.2">
      <c r="A460" s="1010"/>
      <c r="B460" s="225"/>
      <c r="C460" s="224"/>
      <c r="D460" s="225"/>
      <c r="E460" s="112"/>
      <c r="F460" s="113"/>
      <c r="G460" s="205"/>
      <c r="H460" s="110"/>
      <c r="I460" s="110"/>
      <c r="J460" s="110"/>
      <c r="K460" s="110"/>
      <c r="L460" s="110"/>
      <c r="M460" s="110"/>
      <c r="N460" s="110"/>
      <c r="O460" s="110"/>
      <c r="P460" s="110"/>
      <c r="Q460" s="110"/>
      <c r="R460" s="110"/>
      <c r="S460" s="110"/>
      <c r="T460" s="110"/>
      <c r="U460" s="110"/>
      <c r="V460" s="110"/>
      <c r="W460" s="110"/>
      <c r="X460" s="206"/>
      <c r="Y460" s="207" t="s">
        <v>14</v>
      </c>
      <c r="Z460" s="208"/>
      <c r="AA460" s="209"/>
      <c r="AB460" s="210" t="s">
        <v>15</v>
      </c>
      <c r="AC460" s="210"/>
      <c r="AD460" s="210"/>
      <c r="AE460" s="178" t="s">
        <v>458</v>
      </c>
      <c r="AF460" s="179"/>
      <c r="AG460" s="179"/>
      <c r="AH460" s="180"/>
      <c r="AI460" s="178" t="s">
        <v>458</v>
      </c>
      <c r="AJ460" s="179"/>
      <c r="AK460" s="179"/>
      <c r="AL460" s="179"/>
      <c r="AM460" s="178" t="s">
        <v>458</v>
      </c>
      <c r="AN460" s="179"/>
      <c r="AO460" s="179"/>
      <c r="AP460" s="180"/>
      <c r="AQ460" s="178" t="s">
        <v>465</v>
      </c>
      <c r="AR460" s="179"/>
      <c r="AS460" s="179"/>
      <c r="AT460" s="180"/>
      <c r="AU460" s="179" t="s">
        <v>458</v>
      </c>
      <c r="AV460" s="179"/>
      <c r="AW460" s="179"/>
      <c r="AX460" s="181"/>
    </row>
    <row r="461" spans="1:50" ht="18.8" hidden="1" customHeight="1" x14ac:dyDescent="0.2">
      <c r="A461" s="1010"/>
      <c r="B461" s="225"/>
      <c r="C461" s="224"/>
      <c r="D461" s="225"/>
      <c r="E461" s="112" t="s">
        <v>327</v>
      </c>
      <c r="F461" s="113"/>
      <c r="G461" s="114" t="s">
        <v>324</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325</v>
      </c>
      <c r="AF461" s="126"/>
      <c r="AG461" s="126"/>
      <c r="AH461" s="127"/>
      <c r="AI461" s="128" t="s">
        <v>316</v>
      </c>
      <c r="AJ461" s="128"/>
      <c r="AK461" s="128"/>
      <c r="AL461" s="123"/>
      <c r="AM461" s="128" t="s">
        <v>390</v>
      </c>
      <c r="AN461" s="128"/>
      <c r="AO461" s="128"/>
      <c r="AP461" s="123"/>
      <c r="AQ461" s="123" t="s">
        <v>307</v>
      </c>
      <c r="AR461" s="115"/>
      <c r="AS461" s="115"/>
      <c r="AT461" s="116"/>
      <c r="AU461" s="185" t="s">
        <v>253</v>
      </c>
      <c r="AV461" s="185"/>
      <c r="AW461" s="185"/>
      <c r="AX461" s="186"/>
    </row>
    <row r="462" spans="1:50" ht="18.8" hidden="1" customHeight="1" x14ac:dyDescent="0.2">
      <c r="A462" s="1010"/>
      <c r="B462" s="225"/>
      <c r="C462" s="224"/>
      <c r="D462" s="225"/>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7"/>
      <c r="AF462" s="187"/>
      <c r="AG462" s="118" t="s">
        <v>308</v>
      </c>
      <c r="AH462" s="119"/>
      <c r="AI462" s="129"/>
      <c r="AJ462" s="129"/>
      <c r="AK462" s="129"/>
      <c r="AL462" s="124"/>
      <c r="AM462" s="129"/>
      <c r="AN462" s="129"/>
      <c r="AO462" s="129"/>
      <c r="AP462" s="124"/>
      <c r="AQ462" s="198"/>
      <c r="AR462" s="187"/>
      <c r="AS462" s="118" t="s">
        <v>308</v>
      </c>
      <c r="AT462" s="119"/>
      <c r="AU462" s="187"/>
      <c r="AV462" s="187"/>
      <c r="AW462" s="118" t="s">
        <v>297</v>
      </c>
      <c r="AX462" s="199"/>
    </row>
    <row r="463" spans="1:50" ht="23.25" hidden="1" customHeight="1" x14ac:dyDescent="0.2">
      <c r="A463" s="1010"/>
      <c r="B463" s="225"/>
      <c r="C463" s="224"/>
      <c r="D463" s="225"/>
      <c r="E463" s="112"/>
      <c r="F463" s="113"/>
      <c r="G463" s="200"/>
      <c r="H463" s="107"/>
      <c r="I463" s="107"/>
      <c r="J463" s="107"/>
      <c r="K463" s="107"/>
      <c r="L463" s="107"/>
      <c r="M463" s="107"/>
      <c r="N463" s="107"/>
      <c r="O463" s="107"/>
      <c r="P463" s="107"/>
      <c r="Q463" s="107"/>
      <c r="R463" s="107"/>
      <c r="S463" s="107"/>
      <c r="T463" s="107"/>
      <c r="U463" s="107"/>
      <c r="V463" s="107"/>
      <c r="W463" s="107"/>
      <c r="X463" s="201"/>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hidden="1" customHeight="1" x14ac:dyDescent="0.2">
      <c r="A464" s="1010"/>
      <c r="B464" s="225"/>
      <c r="C464" s="224"/>
      <c r="D464" s="225"/>
      <c r="E464" s="112"/>
      <c r="F464" s="113"/>
      <c r="G464" s="202"/>
      <c r="H464" s="203"/>
      <c r="I464" s="203"/>
      <c r="J464" s="203"/>
      <c r="K464" s="203"/>
      <c r="L464" s="203"/>
      <c r="M464" s="203"/>
      <c r="N464" s="203"/>
      <c r="O464" s="203"/>
      <c r="P464" s="203"/>
      <c r="Q464" s="203"/>
      <c r="R464" s="203"/>
      <c r="S464" s="203"/>
      <c r="T464" s="203"/>
      <c r="U464" s="203"/>
      <c r="V464" s="203"/>
      <c r="W464" s="203"/>
      <c r="X464" s="204"/>
      <c r="Y464" s="207" t="s">
        <v>54</v>
      </c>
      <c r="Z464" s="208"/>
      <c r="AA464" s="209"/>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hidden="1" customHeight="1" x14ac:dyDescent="0.2">
      <c r="A465" s="1010"/>
      <c r="B465" s="225"/>
      <c r="C465" s="224"/>
      <c r="D465" s="225"/>
      <c r="E465" s="112"/>
      <c r="F465" s="113"/>
      <c r="G465" s="205"/>
      <c r="H465" s="110"/>
      <c r="I465" s="110"/>
      <c r="J465" s="110"/>
      <c r="K465" s="110"/>
      <c r="L465" s="110"/>
      <c r="M465" s="110"/>
      <c r="N465" s="110"/>
      <c r="O465" s="110"/>
      <c r="P465" s="110"/>
      <c r="Q465" s="110"/>
      <c r="R465" s="110"/>
      <c r="S465" s="110"/>
      <c r="T465" s="110"/>
      <c r="U465" s="110"/>
      <c r="V465" s="110"/>
      <c r="W465" s="110"/>
      <c r="X465" s="206"/>
      <c r="Y465" s="207" t="s">
        <v>14</v>
      </c>
      <c r="Z465" s="208"/>
      <c r="AA465" s="209"/>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8" hidden="1" customHeight="1" x14ac:dyDescent="0.2">
      <c r="A466" s="1010"/>
      <c r="B466" s="225"/>
      <c r="C466" s="224"/>
      <c r="D466" s="225"/>
      <c r="E466" s="112" t="s">
        <v>327</v>
      </c>
      <c r="F466" s="113"/>
      <c r="G466" s="114" t="s">
        <v>324</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325</v>
      </c>
      <c r="AF466" s="126"/>
      <c r="AG466" s="126"/>
      <c r="AH466" s="127"/>
      <c r="AI466" s="128" t="s">
        <v>316</v>
      </c>
      <c r="AJ466" s="128"/>
      <c r="AK466" s="128"/>
      <c r="AL466" s="123"/>
      <c r="AM466" s="128" t="s">
        <v>390</v>
      </c>
      <c r="AN466" s="128"/>
      <c r="AO466" s="128"/>
      <c r="AP466" s="123"/>
      <c r="AQ466" s="123" t="s">
        <v>307</v>
      </c>
      <c r="AR466" s="115"/>
      <c r="AS466" s="115"/>
      <c r="AT466" s="116"/>
      <c r="AU466" s="185" t="s">
        <v>253</v>
      </c>
      <c r="AV466" s="185"/>
      <c r="AW466" s="185"/>
      <c r="AX466" s="186"/>
    </row>
    <row r="467" spans="1:50" ht="18.8" hidden="1" customHeight="1" x14ac:dyDescent="0.2">
      <c r="A467" s="1010"/>
      <c r="B467" s="225"/>
      <c r="C467" s="224"/>
      <c r="D467" s="225"/>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7"/>
      <c r="AF467" s="187"/>
      <c r="AG467" s="118" t="s">
        <v>308</v>
      </c>
      <c r="AH467" s="119"/>
      <c r="AI467" s="129"/>
      <c r="AJ467" s="129"/>
      <c r="AK467" s="129"/>
      <c r="AL467" s="124"/>
      <c r="AM467" s="129"/>
      <c r="AN467" s="129"/>
      <c r="AO467" s="129"/>
      <c r="AP467" s="124"/>
      <c r="AQ467" s="198"/>
      <c r="AR467" s="187"/>
      <c r="AS467" s="118" t="s">
        <v>308</v>
      </c>
      <c r="AT467" s="119"/>
      <c r="AU467" s="187"/>
      <c r="AV467" s="187"/>
      <c r="AW467" s="118" t="s">
        <v>297</v>
      </c>
      <c r="AX467" s="199"/>
    </row>
    <row r="468" spans="1:50" ht="23.25" hidden="1" customHeight="1" x14ac:dyDescent="0.2">
      <c r="A468" s="1010"/>
      <c r="B468" s="225"/>
      <c r="C468" s="224"/>
      <c r="D468" s="225"/>
      <c r="E468" s="112"/>
      <c r="F468" s="113"/>
      <c r="G468" s="200"/>
      <c r="H468" s="107"/>
      <c r="I468" s="107"/>
      <c r="J468" s="107"/>
      <c r="K468" s="107"/>
      <c r="L468" s="107"/>
      <c r="M468" s="107"/>
      <c r="N468" s="107"/>
      <c r="O468" s="107"/>
      <c r="P468" s="107"/>
      <c r="Q468" s="107"/>
      <c r="R468" s="107"/>
      <c r="S468" s="107"/>
      <c r="T468" s="107"/>
      <c r="U468" s="107"/>
      <c r="V468" s="107"/>
      <c r="W468" s="107"/>
      <c r="X468" s="201"/>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hidden="1" customHeight="1" x14ac:dyDescent="0.2">
      <c r="A469" s="1010"/>
      <c r="B469" s="225"/>
      <c r="C469" s="224"/>
      <c r="D469" s="225"/>
      <c r="E469" s="112"/>
      <c r="F469" s="113"/>
      <c r="G469" s="202"/>
      <c r="H469" s="203"/>
      <c r="I469" s="203"/>
      <c r="J469" s="203"/>
      <c r="K469" s="203"/>
      <c r="L469" s="203"/>
      <c r="M469" s="203"/>
      <c r="N469" s="203"/>
      <c r="O469" s="203"/>
      <c r="P469" s="203"/>
      <c r="Q469" s="203"/>
      <c r="R469" s="203"/>
      <c r="S469" s="203"/>
      <c r="T469" s="203"/>
      <c r="U469" s="203"/>
      <c r="V469" s="203"/>
      <c r="W469" s="203"/>
      <c r="X469" s="204"/>
      <c r="Y469" s="207" t="s">
        <v>54</v>
      </c>
      <c r="Z469" s="208"/>
      <c r="AA469" s="209"/>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hidden="1" customHeight="1" x14ac:dyDescent="0.2">
      <c r="A470" s="1010"/>
      <c r="B470" s="225"/>
      <c r="C470" s="224"/>
      <c r="D470" s="225"/>
      <c r="E470" s="112"/>
      <c r="F470" s="113"/>
      <c r="G470" s="205"/>
      <c r="H470" s="110"/>
      <c r="I470" s="110"/>
      <c r="J470" s="110"/>
      <c r="K470" s="110"/>
      <c r="L470" s="110"/>
      <c r="M470" s="110"/>
      <c r="N470" s="110"/>
      <c r="O470" s="110"/>
      <c r="P470" s="110"/>
      <c r="Q470" s="110"/>
      <c r="R470" s="110"/>
      <c r="S470" s="110"/>
      <c r="T470" s="110"/>
      <c r="U470" s="110"/>
      <c r="V470" s="110"/>
      <c r="W470" s="110"/>
      <c r="X470" s="206"/>
      <c r="Y470" s="207" t="s">
        <v>14</v>
      </c>
      <c r="Z470" s="208"/>
      <c r="AA470" s="209"/>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8" hidden="1" customHeight="1" x14ac:dyDescent="0.2">
      <c r="A471" s="1010"/>
      <c r="B471" s="225"/>
      <c r="C471" s="224"/>
      <c r="D471" s="225"/>
      <c r="E471" s="112" t="s">
        <v>327</v>
      </c>
      <c r="F471" s="113"/>
      <c r="G471" s="114" t="s">
        <v>324</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325</v>
      </c>
      <c r="AF471" s="126"/>
      <c r="AG471" s="126"/>
      <c r="AH471" s="127"/>
      <c r="AI471" s="128" t="s">
        <v>316</v>
      </c>
      <c r="AJ471" s="128"/>
      <c r="AK471" s="128"/>
      <c r="AL471" s="123"/>
      <c r="AM471" s="128" t="s">
        <v>390</v>
      </c>
      <c r="AN471" s="128"/>
      <c r="AO471" s="128"/>
      <c r="AP471" s="123"/>
      <c r="AQ471" s="123" t="s">
        <v>307</v>
      </c>
      <c r="AR471" s="115"/>
      <c r="AS471" s="115"/>
      <c r="AT471" s="116"/>
      <c r="AU471" s="185" t="s">
        <v>253</v>
      </c>
      <c r="AV471" s="185"/>
      <c r="AW471" s="185"/>
      <c r="AX471" s="186"/>
    </row>
    <row r="472" spans="1:50" ht="18.8" hidden="1" customHeight="1" x14ac:dyDescent="0.2">
      <c r="A472" s="1010"/>
      <c r="B472" s="225"/>
      <c r="C472" s="224"/>
      <c r="D472" s="225"/>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7"/>
      <c r="AF472" s="187"/>
      <c r="AG472" s="118" t="s">
        <v>308</v>
      </c>
      <c r="AH472" s="119"/>
      <c r="AI472" s="129"/>
      <c r="AJ472" s="129"/>
      <c r="AK472" s="129"/>
      <c r="AL472" s="124"/>
      <c r="AM472" s="129"/>
      <c r="AN472" s="129"/>
      <c r="AO472" s="129"/>
      <c r="AP472" s="124"/>
      <c r="AQ472" s="198"/>
      <c r="AR472" s="187"/>
      <c r="AS472" s="118" t="s">
        <v>308</v>
      </c>
      <c r="AT472" s="119"/>
      <c r="AU472" s="187"/>
      <c r="AV472" s="187"/>
      <c r="AW472" s="118" t="s">
        <v>297</v>
      </c>
      <c r="AX472" s="199"/>
    </row>
    <row r="473" spans="1:50" ht="23.25" hidden="1" customHeight="1" x14ac:dyDescent="0.2">
      <c r="A473" s="1010"/>
      <c r="B473" s="225"/>
      <c r="C473" s="224"/>
      <c r="D473" s="225"/>
      <c r="E473" s="112"/>
      <c r="F473" s="113"/>
      <c r="G473" s="200"/>
      <c r="H473" s="107"/>
      <c r="I473" s="107"/>
      <c r="J473" s="107"/>
      <c r="K473" s="107"/>
      <c r="L473" s="107"/>
      <c r="M473" s="107"/>
      <c r="N473" s="107"/>
      <c r="O473" s="107"/>
      <c r="P473" s="107"/>
      <c r="Q473" s="107"/>
      <c r="R473" s="107"/>
      <c r="S473" s="107"/>
      <c r="T473" s="107"/>
      <c r="U473" s="107"/>
      <c r="V473" s="107"/>
      <c r="W473" s="107"/>
      <c r="X473" s="201"/>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hidden="1" customHeight="1" x14ac:dyDescent="0.2">
      <c r="A474" s="1010"/>
      <c r="B474" s="225"/>
      <c r="C474" s="224"/>
      <c r="D474" s="225"/>
      <c r="E474" s="112"/>
      <c r="F474" s="113"/>
      <c r="G474" s="202"/>
      <c r="H474" s="203"/>
      <c r="I474" s="203"/>
      <c r="J474" s="203"/>
      <c r="K474" s="203"/>
      <c r="L474" s="203"/>
      <c r="M474" s="203"/>
      <c r="N474" s="203"/>
      <c r="O474" s="203"/>
      <c r="P474" s="203"/>
      <c r="Q474" s="203"/>
      <c r="R474" s="203"/>
      <c r="S474" s="203"/>
      <c r="T474" s="203"/>
      <c r="U474" s="203"/>
      <c r="V474" s="203"/>
      <c r="W474" s="203"/>
      <c r="X474" s="204"/>
      <c r="Y474" s="207" t="s">
        <v>54</v>
      </c>
      <c r="Z474" s="208"/>
      <c r="AA474" s="209"/>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hidden="1" customHeight="1" x14ac:dyDescent="0.2">
      <c r="A475" s="1010"/>
      <c r="B475" s="225"/>
      <c r="C475" s="224"/>
      <c r="D475" s="225"/>
      <c r="E475" s="112"/>
      <c r="F475" s="113"/>
      <c r="G475" s="205"/>
      <c r="H475" s="110"/>
      <c r="I475" s="110"/>
      <c r="J475" s="110"/>
      <c r="K475" s="110"/>
      <c r="L475" s="110"/>
      <c r="M475" s="110"/>
      <c r="N475" s="110"/>
      <c r="O475" s="110"/>
      <c r="P475" s="110"/>
      <c r="Q475" s="110"/>
      <c r="R475" s="110"/>
      <c r="S475" s="110"/>
      <c r="T475" s="110"/>
      <c r="U475" s="110"/>
      <c r="V475" s="110"/>
      <c r="W475" s="110"/>
      <c r="X475" s="206"/>
      <c r="Y475" s="207" t="s">
        <v>14</v>
      </c>
      <c r="Z475" s="208"/>
      <c r="AA475" s="209"/>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8" hidden="1" customHeight="1" x14ac:dyDescent="0.2">
      <c r="A476" s="1010"/>
      <c r="B476" s="225"/>
      <c r="C476" s="224"/>
      <c r="D476" s="225"/>
      <c r="E476" s="112" t="s">
        <v>327</v>
      </c>
      <c r="F476" s="113"/>
      <c r="G476" s="114" t="s">
        <v>324</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325</v>
      </c>
      <c r="AF476" s="126"/>
      <c r="AG476" s="126"/>
      <c r="AH476" s="127"/>
      <c r="AI476" s="128" t="s">
        <v>316</v>
      </c>
      <c r="AJ476" s="128"/>
      <c r="AK476" s="128"/>
      <c r="AL476" s="123"/>
      <c r="AM476" s="128" t="s">
        <v>390</v>
      </c>
      <c r="AN476" s="128"/>
      <c r="AO476" s="128"/>
      <c r="AP476" s="123"/>
      <c r="AQ476" s="123" t="s">
        <v>307</v>
      </c>
      <c r="AR476" s="115"/>
      <c r="AS476" s="115"/>
      <c r="AT476" s="116"/>
      <c r="AU476" s="185" t="s">
        <v>253</v>
      </c>
      <c r="AV476" s="185"/>
      <c r="AW476" s="185"/>
      <c r="AX476" s="186"/>
    </row>
    <row r="477" spans="1:50" ht="18.8" hidden="1" customHeight="1" x14ac:dyDescent="0.2">
      <c r="A477" s="1010"/>
      <c r="B477" s="225"/>
      <c r="C477" s="224"/>
      <c r="D477" s="225"/>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7"/>
      <c r="AF477" s="187"/>
      <c r="AG477" s="118" t="s">
        <v>308</v>
      </c>
      <c r="AH477" s="119"/>
      <c r="AI477" s="129"/>
      <c r="AJ477" s="129"/>
      <c r="AK477" s="129"/>
      <c r="AL477" s="124"/>
      <c r="AM477" s="129"/>
      <c r="AN477" s="129"/>
      <c r="AO477" s="129"/>
      <c r="AP477" s="124"/>
      <c r="AQ477" s="198"/>
      <c r="AR477" s="187"/>
      <c r="AS477" s="118" t="s">
        <v>308</v>
      </c>
      <c r="AT477" s="119"/>
      <c r="AU477" s="187"/>
      <c r="AV477" s="187"/>
      <c r="AW477" s="118" t="s">
        <v>297</v>
      </c>
      <c r="AX477" s="199"/>
    </row>
    <row r="478" spans="1:50" ht="23.25" hidden="1" customHeight="1" x14ac:dyDescent="0.2">
      <c r="A478" s="1010"/>
      <c r="B478" s="225"/>
      <c r="C478" s="224"/>
      <c r="D478" s="225"/>
      <c r="E478" s="112"/>
      <c r="F478" s="113"/>
      <c r="G478" s="200"/>
      <c r="H478" s="107"/>
      <c r="I478" s="107"/>
      <c r="J478" s="107"/>
      <c r="K478" s="107"/>
      <c r="L478" s="107"/>
      <c r="M478" s="107"/>
      <c r="N478" s="107"/>
      <c r="O478" s="107"/>
      <c r="P478" s="107"/>
      <c r="Q478" s="107"/>
      <c r="R478" s="107"/>
      <c r="S478" s="107"/>
      <c r="T478" s="107"/>
      <c r="U478" s="107"/>
      <c r="V478" s="107"/>
      <c r="W478" s="107"/>
      <c r="X478" s="201"/>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hidden="1" customHeight="1" x14ac:dyDescent="0.2">
      <c r="A479" s="1010"/>
      <c r="B479" s="225"/>
      <c r="C479" s="224"/>
      <c r="D479" s="225"/>
      <c r="E479" s="112"/>
      <c r="F479" s="113"/>
      <c r="G479" s="202"/>
      <c r="H479" s="203"/>
      <c r="I479" s="203"/>
      <c r="J479" s="203"/>
      <c r="K479" s="203"/>
      <c r="L479" s="203"/>
      <c r="M479" s="203"/>
      <c r="N479" s="203"/>
      <c r="O479" s="203"/>
      <c r="P479" s="203"/>
      <c r="Q479" s="203"/>
      <c r="R479" s="203"/>
      <c r="S479" s="203"/>
      <c r="T479" s="203"/>
      <c r="U479" s="203"/>
      <c r="V479" s="203"/>
      <c r="W479" s="203"/>
      <c r="X479" s="204"/>
      <c r="Y479" s="207" t="s">
        <v>54</v>
      </c>
      <c r="Z479" s="208"/>
      <c r="AA479" s="209"/>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hidden="1" customHeight="1" x14ac:dyDescent="0.2">
      <c r="A480" s="1010"/>
      <c r="B480" s="225"/>
      <c r="C480" s="224"/>
      <c r="D480" s="225"/>
      <c r="E480" s="112"/>
      <c r="F480" s="113"/>
      <c r="G480" s="205"/>
      <c r="H480" s="110"/>
      <c r="I480" s="110"/>
      <c r="J480" s="110"/>
      <c r="K480" s="110"/>
      <c r="L480" s="110"/>
      <c r="M480" s="110"/>
      <c r="N480" s="110"/>
      <c r="O480" s="110"/>
      <c r="P480" s="110"/>
      <c r="Q480" s="110"/>
      <c r="R480" s="110"/>
      <c r="S480" s="110"/>
      <c r="T480" s="110"/>
      <c r="U480" s="110"/>
      <c r="V480" s="110"/>
      <c r="W480" s="110"/>
      <c r="X480" s="206"/>
      <c r="Y480" s="207" t="s">
        <v>14</v>
      </c>
      <c r="Z480" s="208"/>
      <c r="AA480" s="209"/>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4.05" customHeight="1" x14ac:dyDescent="0.2">
      <c r="A481" s="1010"/>
      <c r="B481" s="225"/>
      <c r="C481" s="224"/>
      <c r="D481" s="225"/>
      <c r="E481" s="103" t="s">
        <v>345</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19.899999999999999" customHeight="1" x14ac:dyDescent="0.2">
      <c r="A482" s="1010"/>
      <c r="B482" s="225"/>
      <c r="C482" s="224"/>
      <c r="D482" s="225"/>
      <c r="E482" s="106" t="s">
        <v>459</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19.350000000000001" customHeight="1" thickBot="1" x14ac:dyDescent="0.25">
      <c r="A483" s="1010"/>
      <c r="B483" s="225"/>
      <c r="C483" s="224"/>
      <c r="D483" s="225"/>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49999999999997" hidden="1" customHeight="1" x14ac:dyDescent="0.2">
      <c r="A484" s="1010"/>
      <c r="B484" s="225"/>
      <c r="C484" s="224"/>
      <c r="D484" s="225"/>
      <c r="E484" s="211" t="s">
        <v>306</v>
      </c>
      <c r="F484" s="212"/>
      <c r="G484" s="213" t="s">
        <v>337</v>
      </c>
      <c r="H484" s="104"/>
      <c r="I484" s="104"/>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8" hidden="1" customHeight="1" x14ac:dyDescent="0.2">
      <c r="A485" s="1010"/>
      <c r="B485" s="225"/>
      <c r="C485" s="224"/>
      <c r="D485" s="225"/>
      <c r="E485" s="112" t="s">
        <v>326</v>
      </c>
      <c r="F485" s="113"/>
      <c r="G485" s="114" t="s">
        <v>323</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325</v>
      </c>
      <c r="AF485" s="126"/>
      <c r="AG485" s="126"/>
      <c r="AH485" s="127"/>
      <c r="AI485" s="128" t="s">
        <v>316</v>
      </c>
      <c r="AJ485" s="128"/>
      <c r="AK485" s="128"/>
      <c r="AL485" s="123"/>
      <c r="AM485" s="128" t="s">
        <v>390</v>
      </c>
      <c r="AN485" s="128"/>
      <c r="AO485" s="128"/>
      <c r="AP485" s="123"/>
      <c r="AQ485" s="123" t="s">
        <v>307</v>
      </c>
      <c r="AR485" s="115"/>
      <c r="AS485" s="115"/>
      <c r="AT485" s="116"/>
      <c r="AU485" s="185" t="s">
        <v>253</v>
      </c>
      <c r="AV485" s="185"/>
      <c r="AW485" s="185"/>
      <c r="AX485" s="186"/>
    </row>
    <row r="486" spans="1:50" ht="18.8" hidden="1" customHeight="1" x14ac:dyDescent="0.2">
      <c r="A486" s="1010"/>
      <c r="B486" s="225"/>
      <c r="C486" s="224"/>
      <c r="D486" s="225"/>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7"/>
      <c r="AF486" s="187"/>
      <c r="AG486" s="118" t="s">
        <v>308</v>
      </c>
      <c r="AH486" s="119"/>
      <c r="AI486" s="129"/>
      <c r="AJ486" s="129"/>
      <c r="AK486" s="129"/>
      <c r="AL486" s="124"/>
      <c r="AM486" s="129"/>
      <c r="AN486" s="129"/>
      <c r="AO486" s="129"/>
      <c r="AP486" s="124"/>
      <c r="AQ486" s="198"/>
      <c r="AR486" s="187"/>
      <c r="AS486" s="118" t="s">
        <v>308</v>
      </c>
      <c r="AT486" s="119"/>
      <c r="AU486" s="187"/>
      <c r="AV486" s="187"/>
      <c r="AW486" s="118" t="s">
        <v>297</v>
      </c>
      <c r="AX486" s="199"/>
    </row>
    <row r="487" spans="1:50" ht="23.25" hidden="1" customHeight="1" x14ac:dyDescent="0.2">
      <c r="A487" s="1010"/>
      <c r="B487" s="225"/>
      <c r="C487" s="224"/>
      <c r="D487" s="225"/>
      <c r="E487" s="112"/>
      <c r="F487" s="113"/>
      <c r="G487" s="200"/>
      <c r="H487" s="107"/>
      <c r="I487" s="107"/>
      <c r="J487" s="107"/>
      <c r="K487" s="107"/>
      <c r="L487" s="107"/>
      <c r="M487" s="107"/>
      <c r="N487" s="107"/>
      <c r="O487" s="107"/>
      <c r="P487" s="107"/>
      <c r="Q487" s="107"/>
      <c r="R487" s="107"/>
      <c r="S487" s="107"/>
      <c r="T487" s="107"/>
      <c r="U487" s="107"/>
      <c r="V487" s="107"/>
      <c r="W487" s="107"/>
      <c r="X487" s="201"/>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hidden="1" customHeight="1" x14ac:dyDescent="0.2">
      <c r="A488" s="1010"/>
      <c r="B488" s="225"/>
      <c r="C488" s="224"/>
      <c r="D488" s="225"/>
      <c r="E488" s="112"/>
      <c r="F488" s="113"/>
      <c r="G488" s="202"/>
      <c r="H488" s="203"/>
      <c r="I488" s="203"/>
      <c r="J488" s="203"/>
      <c r="K488" s="203"/>
      <c r="L488" s="203"/>
      <c r="M488" s="203"/>
      <c r="N488" s="203"/>
      <c r="O488" s="203"/>
      <c r="P488" s="203"/>
      <c r="Q488" s="203"/>
      <c r="R488" s="203"/>
      <c r="S488" s="203"/>
      <c r="T488" s="203"/>
      <c r="U488" s="203"/>
      <c r="V488" s="203"/>
      <c r="W488" s="203"/>
      <c r="X488" s="204"/>
      <c r="Y488" s="207" t="s">
        <v>54</v>
      </c>
      <c r="Z488" s="208"/>
      <c r="AA488" s="209"/>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hidden="1" customHeight="1" x14ac:dyDescent="0.2">
      <c r="A489" s="1010"/>
      <c r="B489" s="225"/>
      <c r="C489" s="224"/>
      <c r="D489" s="225"/>
      <c r="E489" s="112"/>
      <c r="F489" s="113"/>
      <c r="G489" s="205"/>
      <c r="H489" s="110"/>
      <c r="I489" s="110"/>
      <c r="J489" s="110"/>
      <c r="K489" s="110"/>
      <c r="L489" s="110"/>
      <c r="M489" s="110"/>
      <c r="N489" s="110"/>
      <c r="O489" s="110"/>
      <c r="P489" s="110"/>
      <c r="Q489" s="110"/>
      <c r="R489" s="110"/>
      <c r="S489" s="110"/>
      <c r="T489" s="110"/>
      <c r="U489" s="110"/>
      <c r="V489" s="110"/>
      <c r="W489" s="110"/>
      <c r="X489" s="206"/>
      <c r="Y489" s="207" t="s">
        <v>14</v>
      </c>
      <c r="Z489" s="208"/>
      <c r="AA489" s="209"/>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8" hidden="1" customHeight="1" x14ac:dyDescent="0.2">
      <c r="A490" s="1010"/>
      <c r="B490" s="225"/>
      <c r="C490" s="224"/>
      <c r="D490" s="225"/>
      <c r="E490" s="112" t="s">
        <v>326</v>
      </c>
      <c r="F490" s="113"/>
      <c r="G490" s="114" t="s">
        <v>323</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325</v>
      </c>
      <c r="AF490" s="126"/>
      <c r="AG490" s="126"/>
      <c r="AH490" s="127"/>
      <c r="AI490" s="128" t="s">
        <v>316</v>
      </c>
      <c r="AJ490" s="128"/>
      <c r="AK490" s="128"/>
      <c r="AL490" s="123"/>
      <c r="AM490" s="128" t="s">
        <v>390</v>
      </c>
      <c r="AN490" s="128"/>
      <c r="AO490" s="128"/>
      <c r="AP490" s="123"/>
      <c r="AQ490" s="123" t="s">
        <v>307</v>
      </c>
      <c r="AR490" s="115"/>
      <c r="AS490" s="115"/>
      <c r="AT490" s="116"/>
      <c r="AU490" s="185" t="s">
        <v>253</v>
      </c>
      <c r="AV490" s="185"/>
      <c r="AW490" s="185"/>
      <c r="AX490" s="186"/>
    </row>
    <row r="491" spans="1:50" ht="18.8" hidden="1" customHeight="1" x14ac:dyDescent="0.2">
      <c r="A491" s="1010"/>
      <c r="B491" s="225"/>
      <c r="C491" s="224"/>
      <c r="D491" s="225"/>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7"/>
      <c r="AF491" s="187"/>
      <c r="AG491" s="118" t="s">
        <v>308</v>
      </c>
      <c r="AH491" s="119"/>
      <c r="AI491" s="129"/>
      <c r="AJ491" s="129"/>
      <c r="AK491" s="129"/>
      <c r="AL491" s="124"/>
      <c r="AM491" s="129"/>
      <c r="AN491" s="129"/>
      <c r="AO491" s="129"/>
      <c r="AP491" s="124"/>
      <c r="AQ491" s="198"/>
      <c r="AR491" s="187"/>
      <c r="AS491" s="118" t="s">
        <v>308</v>
      </c>
      <c r="AT491" s="119"/>
      <c r="AU491" s="187"/>
      <c r="AV491" s="187"/>
      <c r="AW491" s="118" t="s">
        <v>297</v>
      </c>
      <c r="AX491" s="199"/>
    </row>
    <row r="492" spans="1:50" ht="23.25" hidden="1" customHeight="1" x14ac:dyDescent="0.2">
      <c r="A492" s="1010"/>
      <c r="B492" s="225"/>
      <c r="C492" s="224"/>
      <c r="D492" s="225"/>
      <c r="E492" s="112"/>
      <c r="F492" s="113"/>
      <c r="G492" s="200"/>
      <c r="H492" s="107"/>
      <c r="I492" s="107"/>
      <c r="J492" s="107"/>
      <c r="K492" s="107"/>
      <c r="L492" s="107"/>
      <c r="M492" s="107"/>
      <c r="N492" s="107"/>
      <c r="O492" s="107"/>
      <c r="P492" s="107"/>
      <c r="Q492" s="107"/>
      <c r="R492" s="107"/>
      <c r="S492" s="107"/>
      <c r="T492" s="107"/>
      <c r="U492" s="107"/>
      <c r="V492" s="107"/>
      <c r="W492" s="107"/>
      <c r="X492" s="201"/>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hidden="1" customHeight="1" x14ac:dyDescent="0.2">
      <c r="A493" s="1010"/>
      <c r="B493" s="225"/>
      <c r="C493" s="224"/>
      <c r="D493" s="225"/>
      <c r="E493" s="112"/>
      <c r="F493" s="113"/>
      <c r="G493" s="202"/>
      <c r="H493" s="203"/>
      <c r="I493" s="203"/>
      <c r="J493" s="203"/>
      <c r="K493" s="203"/>
      <c r="L493" s="203"/>
      <c r="M493" s="203"/>
      <c r="N493" s="203"/>
      <c r="O493" s="203"/>
      <c r="P493" s="203"/>
      <c r="Q493" s="203"/>
      <c r="R493" s="203"/>
      <c r="S493" s="203"/>
      <c r="T493" s="203"/>
      <c r="U493" s="203"/>
      <c r="V493" s="203"/>
      <c r="W493" s="203"/>
      <c r="X493" s="204"/>
      <c r="Y493" s="207" t="s">
        <v>54</v>
      </c>
      <c r="Z493" s="208"/>
      <c r="AA493" s="209"/>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hidden="1" customHeight="1" x14ac:dyDescent="0.2">
      <c r="A494" s="1010"/>
      <c r="B494" s="225"/>
      <c r="C494" s="224"/>
      <c r="D494" s="225"/>
      <c r="E494" s="112"/>
      <c r="F494" s="113"/>
      <c r="G494" s="205"/>
      <c r="H494" s="110"/>
      <c r="I494" s="110"/>
      <c r="J494" s="110"/>
      <c r="K494" s="110"/>
      <c r="L494" s="110"/>
      <c r="M494" s="110"/>
      <c r="N494" s="110"/>
      <c r="O494" s="110"/>
      <c r="P494" s="110"/>
      <c r="Q494" s="110"/>
      <c r="R494" s="110"/>
      <c r="S494" s="110"/>
      <c r="T494" s="110"/>
      <c r="U494" s="110"/>
      <c r="V494" s="110"/>
      <c r="W494" s="110"/>
      <c r="X494" s="206"/>
      <c r="Y494" s="207" t="s">
        <v>14</v>
      </c>
      <c r="Z494" s="208"/>
      <c r="AA494" s="209"/>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8" hidden="1" customHeight="1" x14ac:dyDescent="0.2">
      <c r="A495" s="1010"/>
      <c r="B495" s="225"/>
      <c r="C495" s="224"/>
      <c r="D495" s="225"/>
      <c r="E495" s="112" t="s">
        <v>326</v>
      </c>
      <c r="F495" s="113"/>
      <c r="G495" s="114" t="s">
        <v>323</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325</v>
      </c>
      <c r="AF495" s="126"/>
      <c r="AG495" s="126"/>
      <c r="AH495" s="127"/>
      <c r="AI495" s="128" t="s">
        <v>316</v>
      </c>
      <c r="AJ495" s="128"/>
      <c r="AK495" s="128"/>
      <c r="AL495" s="123"/>
      <c r="AM495" s="128" t="s">
        <v>390</v>
      </c>
      <c r="AN495" s="128"/>
      <c r="AO495" s="128"/>
      <c r="AP495" s="123"/>
      <c r="AQ495" s="123" t="s">
        <v>307</v>
      </c>
      <c r="AR495" s="115"/>
      <c r="AS495" s="115"/>
      <c r="AT495" s="116"/>
      <c r="AU495" s="185" t="s">
        <v>253</v>
      </c>
      <c r="AV495" s="185"/>
      <c r="AW495" s="185"/>
      <c r="AX495" s="186"/>
    </row>
    <row r="496" spans="1:50" ht="18.8" hidden="1" customHeight="1" x14ac:dyDescent="0.2">
      <c r="A496" s="1010"/>
      <c r="B496" s="225"/>
      <c r="C496" s="224"/>
      <c r="D496" s="225"/>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7"/>
      <c r="AF496" s="187"/>
      <c r="AG496" s="118" t="s">
        <v>308</v>
      </c>
      <c r="AH496" s="119"/>
      <c r="AI496" s="129"/>
      <c r="AJ496" s="129"/>
      <c r="AK496" s="129"/>
      <c r="AL496" s="124"/>
      <c r="AM496" s="129"/>
      <c r="AN496" s="129"/>
      <c r="AO496" s="129"/>
      <c r="AP496" s="124"/>
      <c r="AQ496" s="198"/>
      <c r="AR496" s="187"/>
      <c r="AS496" s="118" t="s">
        <v>308</v>
      </c>
      <c r="AT496" s="119"/>
      <c r="AU496" s="187"/>
      <c r="AV496" s="187"/>
      <c r="AW496" s="118" t="s">
        <v>297</v>
      </c>
      <c r="AX496" s="199"/>
    </row>
    <row r="497" spans="1:50" ht="23.25" hidden="1" customHeight="1" x14ac:dyDescent="0.2">
      <c r="A497" s="1010"/>
      <c r="B497" s="225"/>
      <c r="C497" s="224"/>
      <c r="D497" s="225"/>
      <c r="E497" s="112"/>
      <c r="F497" s="113"/>
      <c r="G497" s="200"/>
      <c r="H497" s="107"/>
      <c r="I497" s="107"/>
      <c r="J497" s="107"/>
      <c r="K497" s="107"/>
      <c r="L497" s="107"/>
      <c r="M497" s="107"/>
      <c r="N497" s="107"/>
      <c r="O497" s="107"/>
      <c r="P497" s="107"/>
      <c r="Q497" s="107"/>
      <c r="R497" s="107"/>
      <c r="S497" s="107"/>
      <c r="T497" s="107"/>
      <c r="U497" s="107"/>
      <c r="V497" s="107"/>
      <c r="W497" s="107"/>
      <c r="X497" s="201"/>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hidden="1" customHeight="1" x14ac:dyDescent="0.2">
      <c r="A498" s="1010"/>
      <c r="B498" s="225"/>
      <c r="C498" s="224"/>
      <c r="D498" s="225"/>
      <c r="E498" s="112"/>
      <c r="F498" s="113"/>
      <c r="G498" s="202"/>
      <c r="H498" s="203"/>
      <c r="I498" s="203"/>
      <c r="J498" s="203"/>
      <c r="K498" s="203"/>
      <c r="L498" s="203"/>
      <c r="M498" s="203"/>
      <c r="N498" s="203"/>
      <c r="O498" s="203"/>
      <c r="P498" s="203"/>
      <c r="Q498" s="203"/>
      <c r="R498" s="203"/>
      <c r="S498" s="203"/>
      <c r="T498" s="203"/>
      <c r="U498" s="203"/>
      <c r="V498" s="203"/>
      <c r="W498" s="203"/>
      <c r="X498" s="204"/>
      <c r="Y498" s="207" t="s">
        <v>54</v>
      </c>
      <c r="Z498" s="208"/>
      <c r="AA498" s="209"/>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hidden="1" customHeight="1" x14ac:dyDescent="0.2">
      <c r="A499" s="1010"/>
      <c r="B499" s="225"/>
      <c r="C499" s="224"/>
      <c r="D499" s="225"/>
      <c r="E499" s="112"/>
      <c r="F499" s="113"/>
      <c r="G499" s="205"/>
      <c r="H499" s="110"/>
      <c r="I499" s="110"/>
      <c r="J499" s="110"/>
      <c r="K499" s="110"/>
      <c r="L499" s="110"/>
      <c r="M499" s="110"/>
      <c r="N499" s="110"/>
      <c r="O499" s="110"/>
      <c r="P499" s="110"/>
      <c r="Q499" s="110"/>
      <c r="R499" s="110"/>
      <c r="S499" s="110"/>
      <c r="T499" s="110"/>
      <c r="U499" s="110"/>
      <c r="V499" s="110"/>
      <c r="W499" s="110"/>
      <c r="X499" s="206"/>
      <c r="Y499" s="207" t="s">
        <v>14</v>
      </c>
      <c r="Z499" s="208"/>
      <c r="AA499" s="209"/>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8" hidden="1" customHeight="1" x14ac:dyDescent="0.2">
      <c r="A500" s="1010"/>
      <c r="B500" s="225"/>
      <c r="C500" s="224"/>
      <c r="D500" s="225"/>
      <c r="E500" s="112" t="s">
        <v>326</v>
      </c>
      <c r="F500" s="113"/>
      <c r="G500" s="114" t="s">
        <v>323</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325</v>
      </c>
      <c r="AF500" s="126"/>
      <c r="AG500" s="126"/>
      <c r="AH500" s="127"/>
      <c r="AI500" s="128" t="s">
        <v>316</v>
      </c>
      <c r="AJ500" s="128"/>
      <c r="AK500" s="128"/>
      <c r="AL500" s="123"/>
      <c r="AM500" s="128" t="s">
        <v>390</v>
      </c>
      <c r="AN500" s="128"/>
      <c r="AO500" s="128"/>
      <c r="AP500" s="123"/>
      <c r="AQ500" s="123" t="s">
        <v>307</v>
      </c>
      <c r="AR500" s="115"/>
      <c r="AS500" s="115"/>
      <c r="AT500" s="116"/>
      <c r="AU500" s="185" t="s">
        <v>253</v>
      </c>
      <c r="AV500" s="185"/>
      <c r="AW500" s="185"/>
      <c r="AX500" s="186"/>
    </row>
    <row r="501" spans="1:50" ht="18.8" hidden="1" customHeight="1" x14ac:dyDescent="0.2">
      <c r="A501" s="1010"/>
      <c r="B501" s="225"/>
      <c r="C501" s="224"/>
      <c r="D501" s="225"/>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7"/>
      <c r="AF501" s="187"/>
      <c r="AG501" s="118" t="s">
        <v>308</v>
      </c>
      <c r="AH501" s="119"/>
      <c r="AI501" s="129"/>
      <c r="AJ501" s="129"/>
      <c r="AK501" s="129"/>
      <c r="AL501" s="124"/>
      <c r="AM501" s="129"/>
      <c r="AN501" s="129"/>
      <c r="AO501" s="129"/>
      <c r="AP501" s="124"/>
      <c r="AQ501" s="198"/>
      <c r="AR501" s="187"/>
      <c r="AS501" s="118" t="s">
        <v>308</v>
      </c>
      <c r="AT501" s="119"/>
      <c r="AU501" s="187"/>
      <c r="AV501" s="187"/>
      <c r="AW501" s="118" t="s">
        <v>297</v>
      </c>
      <c r="AX501" s="199"/>
    </row>
    <row r="502" spans="1:50" ht="23.25" hidden="1" customHeight="1" x14ac:dyDescent="0.2">
      <c r="A502" s="1010"/>
      <c r="B502" s="225"/>
      <c r="C502" s="224"/>
      <c r="D502" s="225"/>
      <c r="E502" s="112"/>
      <c r="F502" s="113"/>
      <c r="G502" s="200"/>
      <c r="H502" s="107"/>
      <c r="I502" s="107"/>
      <c r="J502" s="107"/>
      <c r="K502" s="107"/>
      <c r="L502" s="107"/>
      <c r="M502" s="107"/>
      <c r="N502" s="107"/>
      <c r="O502" s="107"/>
      <c r="P502" s="107"/>
      <c r="Q502" s="107"/>
      <c r="R502" s="107"/>
      <c r="S502" s="107"/>
      <c r="T502" s="107"/>
      <c r="U502" s="107"/>
      <c r="V502" s="107"/>
      <c r="W502" s="107"/>
      <c r="X502" s="201"/>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hidden="1" customHeight="1" x14ac:dyDescent="0.2">
      <c r="A503" s="1010"/>
      <c r="B503" s="225"/>
      <c r="C503" s="224"/>
      <c r="D503" s="225"/>
      <c r="E503" s="112"/>
      <c r="F503" s="113"/>
      <c r="G503" s="202"/>
      <c r="H503" s="203"/>
      <c r="I503" s="203"/>
      <c r="J503" s="203"/>
      <c r="K503" s="203"/>
      <c r="L503" s="203"/>
      <c r="M503" s="203"/>
      <c r="N503" s="203"/>
      <c r="O503" s="203"/>
      <c r="P503" s="203"/>
      <c r="Q503" s="203"/>
      <c r="R503" s="203"/>
      <c r="S503" s="203"/>
      <c r="T503" s="203"/>
      <c r="U503" s="203"/>
      <c r="V503" s="203"/>
      <c r="W503" s="203"/>
      <c r="X503" s="204"/>
      <c r="Y503" s="207" t="s">
        <v>54</v>
      </c>
      <c r="Z503" s="208"/>
      <c r="AA503" s="209"/>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hidden="1" customHeight="1" x14ac:dyDescent="0.2">
      <c r="A504" s="1010"/>
      <c r="B504" s="225"/>
      <c r="C504" s="224"/>
      <c r="D504" s="225"/>
      <c r="E504" s="112"/>
      <c r="F504" s="113"/>
      <c r="G504" s="205"/>
      <c r="H504" s="110"/>
      <c r="I504" s="110"/>
      <c r="J504" s="110"/>
      <c r="K504" s="110"/>
      <c r="L504" s="110"/>
      <c r="M504" s="110"/>
      <c r="N504" s="110"/>
      <c r="O504" s="110"/>
      <c r="P504" s="110"/>
      <c r="Q504" s="110"/>
      <c r="R504" s="110"/>
      <c r="S504" s="110"/>
      <c r="T504" s="110"/>
      <c r="U504" s="110"/>
      <c r="V504" s="110"/>
      <c r="W504" s="110"/>
      <c r="X504" s="206"/>
      <c r="Y504" s="207" t="s">
        <v>14</v>
      </c>
      <c r="Z504" s="208"/>
      <c r="AA504" s="209"/>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8" hidden="1" customHeight="1" x14ac:dyDescent="0.2">
      <c r="A505" s="1010"/>
      <c r="B505" s="225"/>
      <c r="C505" s="224"/>
      <c r="D505" s="225"/>
      <c r="E505" s="112" t="s">
        <v>326</v>
      </c>
      <c r="F505" s="113"/>
      <c r="G505" s="114" t="s">
        <v>323</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325</v>
      </c>
      <c r="AF505" s="126"/>
      <c r="AG505" s="126"/>
      <c r="AH505" s="127"/>
      <c r="AI505" s="128" t="s">
        <v>316</v>
      </c>
      <c r="AJ505" s="128"/>
      <c r="AK505" s="128"/>
      <c r="AL505" s="123"/>
      <c r="AM505" s="128" t="s">
        <v>390</v>
      </c>
      <c r="AN505" s="128"/>
      <c r="AO505" s="128"/>
      <c r="AP505" s="123"/>
      <c r="AQ505" s="123" t="s">
        <v>307</v>
      </c>
      <c r="AR505" s="115"/>
      <c r="AS505" s="115"/>
      <c r="AT505" s="116"/>
      <c r="AU505" s="185" t="s">
        <v>253</v>
      </c>
      <c r="AV505" s="185"/>
      <c r="AW505" s="185"/>
      <c r="AX505" s="186"/>
    </row>
    <row r="506" spans="1:50" ht="18.8" hidden="1" customHeight="1" x14ac:dyDescent="0.2">
      <c r="A506" s="1010"/>
      <c r="B506" s="225"/>
      <c r="C506" s="224"/>
      <c r="D506" s="225"/>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7"/>
      <c r="AF506" s="187"/>
      <c r="AG506" s="118" t="s">
        <v>308</v>
      </c>
      <c r="AH506" s="119"/>
      <c r="AI506" s="129"/>
      <c r="AJ506" s="129"/>
      <c r="AK506" s="129"/>
      <c r="AL506" s="124"/>
      <c r="AM506" s="129"/>
      <c r="AN506" s="129"/>
      <c r="AO506" s="129"/>
      <c r="AP506" s="124"/>
      <c r="AQ506" s="198"/>
      <c r="AR506" s="187"/>
      <c r="AS506" s="118" t="s">
        <v>308</v>
      </c>
      <c r="AT506" s="119"/>
      <c r="AU506" s="187"/>
      <c r="AV506" s="187"/>
      <c r="AW506" s="118" t="s">
        <v>297</v>
      </c>
      <c r="AX506" s="199"/>
    </row>
    <row r="507" spans="1:50" ht="23.25" hidden="1" customHeight="1" x14ac:dyDescent="0.2">
      <c r="A507" s="1010"/>
      <c r="B507" s="225"/>
      <c r="C507" s="224"/>
      <c r="D507" s="225"/>
      <c r="E507" s="112"/>
      <c r="F507" s="113"/>
      <c r="G507" s="200"/>
      <c r="H507" s="107"/>
      <c r="I507" s="107"/>
      <c r="J507" s="107"/>
      <c r="K507" s="107"/>
      <c r="L507" s="107"/>
      <c r="M507" s="107"/>
      <c r="N507" s="107"/>
      <c r="O507" s="107"/>
      <c r="P507" s="107"/>
      <c r="Q507" s="107"/>
      <c r="R507" s="107"/>
      <c r="S507" s="107"/>
      <c r="T507" s="107"/>
      <c r="U507" s="107"/>
      <c r="V507" s="107"/>
      <c r="W507" s="107"/>
      <c r="X507" s="201"/>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hidden="1" customHeight="1" x14ac:dyDescent="0.2">
      <c r="A508" s="1010"/>
      <c r="B508" s="225"/>
      <c r="C508" s="224"/>
      <c r="D508" s="225"/>
      <c r="E508" s="112"/>
      <c r="F508" s="113"/>
      <c r="G508" s="202"/>
      <c r="H508" s="203"/>
      <c r="I508" s="203"/>
      <c r="J508" s="203"/>
      <c r="K508" s="203"/>
      <c r="L508" s="203"/>
      <c r="M508" s="203"/>
      <c r="N508" s="203"/>
      <c r="O508" s="203"/>
      <c r="P508" s="203"/>
      <c r="Q508" s="203"/>
      <c r="R508" s="203"/>
      <c r="S508" s="203"/>
      <c r="T508" s="203"/>
      <c r="U508" s="203"/>
      <c r="V508" s="203"/>
      <c r="W508" s="203"/>
      <c r="X508" s="204"/>
      <c r="Y508" s="207" t="s">
        <v>54</v>
      </c>
      <c r="Z508" s="208"/>
      <c r="AA508" s="209"/>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hidden="1" customHeight="1" x14ac:dyDescent="0.2">
      <c r="A509" s="1010"/>
      <c r="B509" s="225"/>
      <c r="C509" s="224"/>
      <c r="D509" s="225"/>
      <c r="E509" s="112"/>
      <c r="F509" s="113"/>
      <c r="G509" s="205"/>
      <c r="H509" s="110"/>
      <c r="I509" s="110"/>
      <c r="J509" s="110"/>
      <c r="K509" s="110"/>
      <c r="L509" s="110"/>
      <c r="M509" s="110"/>
      <c r="N509" s="110"/>
      <c r="O509" s="110"/>
      <c r="P509" s="110"/>
      <c r="Q509" s="110"/>
      <c r="R509" s="110"/>
      <c r="S509" s="110"/>
      <c r="T509" s="110"/>
      <c r="U509" s="110"/>
      <c r="V509" s="110"/>
      <c r="W509" s="110"/>
      <c r="X509" s="206"/>
      <c r="Y509" s="207" t="s">
        <v>14</v>
      </c>
      <c r="Z509" s="208"/>
      <c r="AA509" s="209"/>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8" hidden="1" customHeight="1" x14ac:dyDescent="0.2">
      <c r="A510" s="1010"/>
      <c r="B510" s="225"/>
      <c r="C510" s="224"/>
      <c r="D510" s="225"/>
      <c r="E510" s="112" t="s">
        <v>327</v>
      </c>
      <c r="F510" s="113"/>
      <c r="G510" s="114" t="s">
        <v>324</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325</v>
      </c>
      <c r="AF510" s="126"/>
      <c r="AG510" s="126"/>
      <c r="AH510" s="127"/>
      <c r="AI510" s="128" t="s">
        <v>316</v>
      </c>
      <c r="AJ510" s="128"/>
      <c r="AK510" s="128"/>
      <c r="AL510" s="123"/>
      <c r="AM510" s="128" t="s">
        <v>390</v>
      </c>
      <c r="AN510" s="128"/>
      <c r="AO510" s="128"/>
      <c r="AP510" s="123"/>
      <c r="AQ510" s="123" t="s">
        <v>307</v>
      </c>
      <c r="AR510" s="115"/>
      <c r="AS510" s="115"/>
      <c r="AT510" s="116"/>
      <c r="AU510" s="185" t="s">
        <v>253</v>
      </c>
      <c r="AV510" s="185"/>
      <c r="AW510" s="185"/>
      <c r="AX510" s="186"/>
    </row>
    <row r="511" spans="1:50" ht="18.8" hidden="1" customHeight="1" x14ac:dyDescent="0.2">
      <c r="A511" s="1010"/>
      <c r="B511" s="225"/>
      <c r="C511" s="224"/>
      <c r="D511" s="225"/>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7"/>
      <c r="AF511" s="187"/>
      <c r="AG511" s="118" t="s">
        <v>308</v>
      </c>
      <c r="AH511" s="119"/>
      <c r="AI511" s="129"/>
      <c r="AJ511" s="129"/>
      <c r="AK511" s="129"/>
      <c r="AL511" s="124"/>
      <c r="AM511" s="129"/>
      <c r="AN511" s="129"/>
      <c r="AO511" s="129"/>
      <c r="AP511" s="124"/>
      <c r="AQ511" s="198"/>
      <c r="AR511" s="187"/>
      <c r="AS511" s="118" t="s">
        <v>308</v>
      </c>
      <c r="AT511" s="119"/>
      <c r="AU511" s="187"/>
      <c r="AV511" s="187"/>
      <c r="AW511" s="118" t="s">
        <v>297</v>
      </c>
      <c r="AX511" s="199"/>
    </row>
    <row r="512" spans="1:50" ht="23.25" hidden="1" customHeight="1" x14ac:dyDescent="0.2">
      <c r="A512" s="1010"/>
      <c r="B512" s="225"/>
      <c r="C512" s="224"/>
      <c r="D512" s="225"/>
      <c r="E512" s="112"/>
      <c r="F512" s="113"/>
      <c r="G512" s="200"/>
      <c r="H512" s="107"/>
      <c r="I512" s="107"/>
      <c r="J512" s="107"/>
      <c r="K512" s="107"/>
      <c r="L512" s="107"/>
      <c r="M512" s="107"/>
      <c r="N512" s="107"/>
      <c r="O512" s="107"/>
      <c r="P512" s="107"/>
      <c r="Q512" s="107"/>
      <c r="R512" s="107"/>
      <c r="S512" s="107"/>
      <c r="T512" s="107"/>
      <c r="U512" s="107"/>
      <c r="V512" s="107"/>
      <c r="W512" s="107"/>
      <c r="X512" s="201"/>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hidden="1" customHeight="1" x14ac:dyDescent="0.2">
      <c r="A513" s="1010"/>
      <c r="B513" s="225"/>
      <c r="C513" s="224"/>
      <c r="D513" s="225"/>
      <c r="E513" s="112"/>
      <c r="F513" s="113"/>
      <c r="G513" s="202"/>
      <c r="H513" s="203"/>
      <c r="I513" s="203"/>
      <c r="J513" s="203"/>
      <c r="K513" s="203"/>
      <c r="L513" s="203"/>
      <c r="M513" s="203"/>
      <c r="N513" s="203"/>
      <c r="O513" s="203"/>
      <c r="P513" s="203"/>
      <c r="Q513" s="203"/>
      <c r="R513" s="203"/>
      <c r="S513" s="203"/>
      <c r="T513" s="203"/>
      <c r="U513" s="203"/>
      <c r="V513" s="203"/>
      <c r="W513" s="203"/>
      <c r="X513" s="204"/>
      <c r="Y513" s="207" t="s">
        <v>54</v>
      </c>
      <c r="Z513" s="208"/>
      <c r="AA513" s="209"/>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hidden="1" customHeight="1" x14ac:dyDescent="0.2">
      <c r="A514" s="1010"/>
      <c r="B514" s="225"/>
      <c r="C514" s="224"/>
      <c r="D514" s="225"/>
      <c r="E514" s="112"/>
      <c r="F514" s="113"/>
      <c r="G514" s="205"/>
      <c r="H514" s="110"/>
      <c r="I514" s="110"/>
      <c r="J514" s="110"/>
      <c r="K514" s="110"/>
      <c r="L514" s="110"/>
      <c r="M514" s="110"/>
      <c r="N514" s="110"/>
      <c r="O514" s="110"/>
      <c r="P514" s="110"/>
      <c r="Q514" s="110"/>
      <c r="R514" s="110"/>
      <c r="S514" s="110"/>
      <c r="T514" s="110"/>
      <c r="U514" s="110"/>
      <c r="V514" s="110"/>
      <c r="W514" s="110"/>
      <c r="X514" s="206"/>
      <c r="Y514" s="207" t="s">
        <v>14</v>
      </c>
      <c r="Z514" s="208"/>
      <c r="AA514" s="209"/>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8" hidden="1" customHeight="1" x14ac:dyDescent="0.2">
      <c r="A515" s="1010"/>
      <c r="B515" s="225"/>
      <c r="C515" s="224"/>
      <c r="D515" s="225"/>
      <c r="E515" s="112" t="s">
        <v>327</v>
      </c>
      <c r="F515" s="113"/>
      <c r="G515" s="114" t="s">
        <v>324</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325</v>
      </c>
      <c r="AF515" s="126"/>
      <c r="AG515" s="126"/>
      <c r="AH515" s="127"/>
      <c r="AI515" s="128" t="s">
        <v>316</v>
      </c>
      <c r="AJ515" s="128"/>
      <c r="AK515" s="128"/>
      <c r="AL515" s="123"/>
      <c r="AM515" s="128" t="s">
        <v>390</v>
      </c>
      <c r="AN515" s="128"/>
      <c r="AO515" s="128"/>
      <c r="AP515" s="123"/>
      <c r="AQ515" s="123" t="s">
        <v>307</v>
      </c>
      <c r="AR515" s="115"/>
      <c r="AS515" s="115"/>
      <c r="AT515" s="116"/>
      <c r="AU515" s="185" t="s">
        <v>253</v>
      </c>
      <c r="AV515" s="185"/>
      <c r="AW515" s="185"/>
      <c r="AX515" s="186"/>
    </row>
    <row r="516" spans="1:50" ht="18.8" hidden="1" customHeight="1" x14ac:dyDescent="0.2">
      <c r="A516" s="1010"/>
      <c r="B516" s="225"/>
      <c r="C516" s="224"/>
      <c r="D516" s="225"/>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7"/>
      <c r="AF516" s="187"/>
      <c r="AG516" s="118" t="s">
        <v>308</v>
      </c>
      <c r="AH516" s="119"/>
      <c r="AI516" s="129"/>
      <c r="AJ516" s="129"/>
      <c r="AK516" s="129"/>
      <c r="AL516" s="124"/>
      <c r="AM516" s="129"/>
      <c r="AN516" s="129"/>
      <c r="AO516" s="129"/>
      <c r="AP516" s="124"/>
      <c r="AQ516" s="198"/>
      <c r="AR516" s="187"/>
      <c r="AS516" s="118" t="s">
        <v>308</v>
      </c>
      <c r="AT516" s="119"/>
      <c r="AU516" s="187"/>
      <c r="AV516" s="187"/>
      <c r="AW516" s="118" t="s">
        <v>297</v>
      </c>
      <c r="AX516" s="199"/>
    </row>
    <row r="517" spans="1:50" ht="23.25" hidden="1" customHeight="1" x14ac:dyDescent="0.2">
      <c r="A517" s="1010"/>
      <c r="B517" s="225"/>
      <c r="C517" s="224"/>
      <c r="D517" s="225"/>
      <c r="E517" s="112"/>
      <c r="F517" s="113"/>
      <c r="G517" s="200"/>
      <c r="H517" s="107"/>
      <c r="I517" s="107"/>
      <c r="J517" s="107"/>
      <c r="K517" s="107"/>
      <c r="L517" s="107"/>
      <c r="M517" s="107"/>
      <c r="N517" s="107"/>
      <c r="O517" s="107"/>
      <c r="P517" s="107"/>
      <c r="Q517" s="107"/>
      <c r="R517" s="107"/>
      <c r="S517" s="107"/>
      <c r="T517" s="107"/>
      <c r="U517" s="107"/>
      <c r="V517" s="107"/>
      <c r="W517" s="107"/>
      <c r="X517" s="201"/>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hidden="1" customHeight="1" x14ac:dyDescent="0.2">
      <c r="A518" s="1010"/>
      <c r="B518" s="225"/>
      <c r="C518" s="224"/>
      <c r="D518" s="225"/>
      <c r="E518" s="112"/>
      <c r="F518" s="113"/>
      <c r="G518" s="202"/>
      <c r="H518" s="203"/>
      <c r="I518" s="203"/>
      <c r="J518" s="203"/>
      <c r="K518" s="203"/>
      <c r="L518" s="203"/>
      <c r="M518" s="203"/>
      <c r="N518" s="203"/>
      <c r="O518" s="203"/>
      <c r="P518" s="203"/>
      <c r="Q518" s="203"/>
      <c r="R518" s="203"/>
      <c r="S518" s="203"/>
      <c r="T518" s="203"/>
      <c r="U518" s="203"/>
      <c r="V518" s="203"/>
      <c r="W518" s="203"/>
      <c r="X518" s="204"/>
      <c r="Y518" s="207" t="s">
        <v>54</v>
      </c>
      <c r="Z518" s="208"/>
      <c r="AA518" s="209"/>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hidden="1" customHeight="1" x14ac:dyDescent="0.2">
      <c r="A519" s="1010"/>
      <c r="B519" s="225"/>
      <c r="C519" s="224"/>
      <c r="D519" s="225"/>
      <c r="E519" s="112"/>
      <c r="F519" s="113"/>
      <c r="G519" s="205"/>
      <c r="H519" s="110"/>
      <c r="I519" s="110"/>
      <c r="J519" s="110"/>
      <c r="K519" s="110"/>
      <c r="L519" s="110"/>
      <c r="M519" s="110"/>
      <c r="N519" s="110"/>
      <c r="O519" s="110"/>
      <c r="P519" s="110"/>
      <c r="Q519" s="110"/>
      <c r="R519" s="110"/>
      <c r="S519" s="110"/>
      <c r="T519" s="110"/>
      <c r="U519" s="110"/>
      <c r="V519" s="110"/>
      <c r="W519" s="110"/>
      <c r="X519" s="206"/>
      <c r="Y519" s="207" t="s">
        <v>14</v>
      </c>
      <c r="Z519" s="208"/>
      <c r="AA519" s="209"/>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8" hidden="1" customHeight="1" x14ac:dyDescent="0.2">
      <c r="A520" s="1010"/>
      <c r="B520" s="225"/>
      <c r="C520" s="224"/>
      <c r="D520" s="225"/>
      <c r="E520" s="112" t="s">
        <v>327</v>
      </c>
      <c r="F520" s="113"/>
      <c r="G520" s="114" t="s">
        <v>324</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325</v>
      </c>
      <c r="AF520" s="126"/>
      <c r="AG520" s="126"/>
      <c r="AH520" s="127"/>
      <c r="AI520" s="128" t="s">
        <v>316</v>
      </c>
      <c r="AJ520" s="128"/>
      <c r="AK520" s="128"/>
      <c r="AL520" s="123"/>
      <c r="AM520" s="128" t="s">
        <v>390</v>
      </c>
      <c r="AN520" s="128"/>
      <c r="AO520" s="128"/>
      <c r="AP520" s="123"/>
      <c r="AQ520" s="123" t="s">
        <v>307</v>
      </c>
      <c r="AR520" s="115"/>
      <c r="AS520" s="115"/>
      <c r="AT520" s="116"/>
      <c r="AU520" s="185" t="s">
        <v>253</v>
      </c>
      <c r="AV520" s="185"/>
      <c r="AW520" s="185"/>
      <c r="AX520" s="186"/>
    </row>
    <row r="521" spans="1:50" ht="18.8" hidden="1" customHeight="1" x14ac:dyDescent="0.2">
      <c r="A521" s="1010"/>
      <c r="B521" s="225"/>
      <c r="C521" s="224"/>
      <c r="D521" s="225"/>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7"/>
      <c r="AF521" s="187"/>
      <c r="AG521" s="118" t="s">
        <v>308</v>
      </c>
      <c r="AH521" s="119"/>
      <c r="AI521" s="129"/>
      <c r="AJ521" s="129"/>
      <c r="AK521" s="129"/>
      <c r="AL521" s="124"/>
      <c r="AM521" s="129"/>
      <c r="AN521" s="129"/>
      <c r="AO521" s="129"/>
      <c r="AP521" s="124"/>
      <c r="AQ521" s="198"/>
      <c r="AR521" s="187"/>
      <c r="AS521" s="118" t="s">
        <v>308</v>
      </c>
      <c r="AT521" s="119"/>
      <c r="AU521" s="187"/>
      <c r="AV521" s="187"/>
      <c r="AW521" s="118" t="s">
        <v>297</v>
      </c>
      <c r="AX521" s="199"/>
    </row>
    <row r="522" spans="1:50" ht="23.25" hidden="1" customHeight="1" x14ac:dyDescent="0.2">
      <c r="A522" s="1010"/>
      <c r="B522" s="225"/>
      <c r="C522" s="224"/>
      <c r="D522" s="225"/>
      <c r="E522" s="112"/>
      <c r="F522" s="113"/>
      <c r="G522" s="200"/>
      <c r="H522" s="107"/>
      <c r="I522" s="107"/>
      <c r="J522" s="107"/>
      <c r="K522" s="107"/>
      <c r="L522" s="107"/>
      <c r="M522" s="107"/>
      <c r="N522" s="107"/>
      <c r="O522" s="107"/>
      <c r="P522" s="107"/>
      <c r="Q522" s="107"/>
      <c r="R522" s="107"/>
      <c r="S522" s="107"/>
      <c r="T522" s="107"/>
      <c r="U522" s="107"/>
      <c r="V522" s="107"/>
      <c r="W522" s="107"/>
      <c r="X522" s="201"/>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hidden="1" customHeight="1" x14ac:dyDescent="0.2">
      <c r="A523" s="1010"/>
      <c r="B523" s="225"/>
      <c r="C523" s="224"/>
      <c r="D523" s="225"/>
      <c r="E523" s="112"/>
      <c r="F523" s="113"/>
      <c r="G523" s="202"/>
      <c r="H523" s="203"/>
      <c r="I523" s="203"/>
      <c r="J523" s="203"/>
      <c r="K523" s="203"/>
      <c r="L523" s="203"/>
      <c r="M523" s="203"/>
      <c r="N523" s="203"/>
      <c r="O523" s="203"/>
      <c r="P523" s="203"/>
      <c r="Q523" s="203"/>
      <c r="R523" s="203"/>
      <c r="S523" s="203"/>
      <c r="T523" s="203"/>
      <c r="U523" s="203"/>
      <c r="V523" s="203"/>
      <c r="W523" s="203"/>
      <c r="X523" s="204"/>
      <c r="Y523" s="207" t="s">
        <v>54</v>
      </c>
      <c r="Z523" s="208"/>
      <c r="AA523" s="209"/>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hidden="1" customHeight="1" x14ac:dyDescent="0.2">
      <c r="A524" s="1010"/>
      <c r="B524" s="225"/>
      <c r="C524" s="224"/>
      <c r="D524" s="225"/>
      <c r="E524" s="112"/>
      <c r="F524" s="113"/>
      <c r="G524" s="205"/>
      <c r="H524" s="110"/>
      <c r="I524" s="110"/>
      <c r="J524" s="110"/>
      <c r="K524" s="110"/>
      <c r="L524" s="110"/>
      <c r="M524" s="110"/>
      <c r="N524" s="110"/>
      <c r="O524" s="110"/>
      <c r="P524" s="110"/>
      <c r="Q524" s="110"/>
      <c r="R524" s="110"/>
      <c r="S524" s="110"/>
      <c r="T524" s="110"/>
      <c r="U524" s="110"/>
      <c r="V524" s="110"/>
      <c r="W524" s="110"/>
      <c r="X524" s="206"/>
      <c r="Y524" s="207" t="s">
        <v>14</v>
      </c>
      <c r="Z524" s="208"/>
      <c r="AA524" s="209"/>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8" hidden="1" customHeight="1" x14ac:dyDescent="0.2">
      <c r="A525" s="1010"/>
      <c r="B525" s="225"/>
      <c r="C525" s="224"/>
      <c r="D525" s="225"/>
      <c r="E525" s="112" t="s">
        <v>327</v>
      </c>
      <c r="F525" s="113"/>
      <c r="G525" s="114" t="s">
        <v>324</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325</v>
      </c>
      <c r="AF525" s="126"/>
      <c r="AG525" s="126"/>
      <c r="AH525" s="127"/>
      <c r="AI525" s="128" t="s">
        <v>316</v>
      </c>
      <c r="AJ525" s="128"/>
      <c r="AK525" s="128"/>
      <c r="AL525" s="123"/>
      <c r="AM525" s="128" t="s">
        <v>390</v>
      </c>
      <c r="AN525" s="128"/>
      <c r="AO525" s="128"/>
      <c r="AP525" s="123"/>
      <c r="AQ525" s="123" t="s">
        <v>307</v>
      </c>
      <c r="AR525" s="115"/>
      <c r="AS525" s="115"/>
      <c r="AT525" s="116"/>
      <c r="AU525" s="185" t="s">
        <v>253</v>
      </c>
      <c r="AV525" s="185"/>
      <c r="AW525" s="185"/>
      <c r="AX525" s="186"/>
    </row>
    <row r="526" spans="1:50" ht="18.8" hidden="1" customHeight="1" x14ac:dyDescent="0.2">
      <c r="A526" s="1010"/>
      <c r="B526" s="225"/>
      <c r="C526" s="224"/>
      <c r="D526" s="225"/>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7"/>
      <c r="AF526" s="187"/>
      <c r="AG526" s="118" t="s">
        <v>308</v>
      </c>
      <c r="AH526" s="119"/>
      <c r="AI526" s="129"/>
      <c r="AJ526" s="129"/>
      <c r="AK526" s="129"/>
      <c r="AL526" s="124"/>
      <c r="AM526" s="129"/>
      <c r="AN526" s="129"/>
      <c r="AO526" s="129"/>
      <c r="AP526" s="124"/>
      <c r="AQ526" s="198"/>
      <c r="AR526" s="187"/>
      <c r="AS526" s="118" t="s">
        <v>308</v>
      </c>
      <c r="AT526" s="119"/>
      <c r="AU526" s="187"/>
      <c r="AV526" s="187"/>
      <c r="AW526" s="118" t="s">
        <v>297</v>
      </c>
      <c r="AX526" s="199"/>
    </row>
    <row r="527" spans="1:50" ht="23.25" hidden="1" customHeight="1" x14ac:dyDescent="0.2">
      <c r="A527" s="1010"/>
      <c r="B527" s="225"/>
      <c r="C527" s="224"/>
      <c r="D527" s="225"/>
      <c r="E527" s="112"/>
      <c r="F527" s="113"/>
      <c r="G527" s="200"/>
      <c r="H527" s="107"/>
      <c r="I527" s="107"/>
      <c r="J527" s="107"/>
      <c r="K527" s="107"/>
      <c r="L527" s="107"/>
      <c r="M527" s="107"/>
      <c r="N527" s="107"/>
      <c r="O527" s="107"/>
      <c r="P527" s="107"/>
      <c r="Q527" s="107"/>
      <c r="R527" s="107"/>
      <c r="S527" s="107"/>
      <c r="T527" s="107"/>
      <c r="U527" s="107"/>
      <c r="V527" s="107"/>
      <c r="W527" s="107"/>
      <c r="X527" s="201"/>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hidden="1" customHeight="1" x14ac:dyDescent="0.2">
      <c r="A528" s="1010"/>
      <c r="B528" s="225"/>
      <c r="C528" s="224"/>
      <c r="D528" s="225"/>
      <c r="E528" s="112"/>
      <c r="F528" s="113"/>
      <c r="G528" s="202"/>
      <c r="H528" s="203"/>
      <c r="I528" s="203"/>
      <c r="J528" s="203"/>
      <c r="K528" s="203"/>
      <c r="L528" s="203"/>
      <c r="M528" s="203"/>
      <c r="N528" s="203"/>
      <c r="O528" s="203"/>
      <c r="P528" s="203"/>
      <c r="Q528" s="203"/>
      <c r="R528" s="203"/>
      <c r="S528" s="203"/>
      <c r="T528" s="203"/>
      <c r="U528" s="203"/>
      <c r="V528" s="203"/>
      <c r="W528" s="203"/>
      <c r="X528" s="204"/>
      <c r="Y528" s="207" t="s">
        <v>54</v>
      </c>
      <c r="Z528" s="208"/>
      <c r="AA528" s="209"/>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hidden="1" customHeight="1" x14ac:dyDescent="0.2">
      <c r="A529" s="1010"/>
      <c r="B529" s="225"/>
      <c r="C529" s="224"/>
      <c r="D529" s="225"/>
      <c r="E529" s="112"/>
      <c r="F529" s="113"/>
      <c r="G529" s="205"/>
      <c r="H529" s="110"/>
      <c r="I529" s="110"/>
      <c r="J529" s="110"/>
      <c r="K529" s="110"/>
      <c r="L529" s="110"/>
      <c r="M529" s="110"/>
      <c r="N529" s="110"/>
      <c r="O529" s="110"/>
      <c r="P529" s="110"/>
      <c r="Q529" s="110"/>
      <c r="R529" s="110"/>
      <c r="S529" s="110"/>
      <c r="T529" s="110"/>
      <c r="U529" s="110"/>
      <c r="V529" s="110"/>
      <c r="W529" s="110"/>
      <c r="X529" s="206"/>
      <c r="Y529" s="207" t="s">
        <v>14</v>
      </c>
      <c r="Z529" s="208"/>
      <c r="AA529" s="209"/>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8" hidden="1" customHeight="1" x14ac:dyDescent="0.2">
      <c r="A530" s="1010"/>
      <c r="B530" s="225"/>
      <c r="C530" s="224"/>
      <c r="D530" s="225"/>
      <c r="E530" s="112" t="s">
        <v>327</v>
      </c>
      <c r="F530" s="113"/>
      <c r="G530" s="114" t="s">
        <v>324</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325</v>
      </c>
      <c r="AF530" s="126"/>
      <c r="AG530" s="126"/>
      <c r="AH530" s="127"/>
      <c r="AI530" s="128" t="s">
        <v>316</v>
      </c>
      <c r="AJ530" s="128"/>
      <c r="AK530" s="128"/>
      <c r="AL530" s="123"/>
      <c r="AM530" s="128" t="s">
        <v>390</v>
      </c>
      <c r="AN530" s="128"/>
      <c r="AO530" s="128"/>
      <c r="AP530" s="123"/>
      <c r="AQ530" s="123" t="s">
        <v>307</v>
      </c>
      <c r="AR530" s="115"/>
      <c r="AS530" s="115"/>
      <c r="AT530" s="116"/>
      <c r="AU530" s="185" t="s">
        <v>253</v>
      </c>
      <c r="AV530" s="185"/>
      <c r="AW530" s="185"/>
      <c r="AX530" s="186"/>
    </row>
    <row r="531" spans="1:50" ht="18.8" hidden="1" customHeight="1" x14ac:dyDescent="0.2">
      <c r="A531" s="1010"/>
      <c r="B531" s="225"/>
      <c r="C531" s="224"/>
      <c r="D531" s="225"/>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7"/>
      <c r="AF531" s="187"/>
      <c r="AG531" s="118" t="s">
        <v>308</v>
      </c>
      <c r="AH531" s="119"/>
      <c r="AI531" s="129"/>
      <c r="AJ531" s="129"/>
      <c r="AK531" s="129"/>
      <c r="AL531" s="124"/>
      <c r="AM531" s="129"/>
      <c r="AN531" s="129"/>
      <c r="AO531" s="129"/>
      <c r="AP531" s="124"/>
      <c r="AQ531" s="198"/>
      <c r="AR531" s="187"/>
      <c r="AS531" s="118" t="s">
        <v>308</v>
      </c>
      <c r="AT531" s="119"/>
      <c r="AU531" s="187"/>
      <c r="AV531" s="187"/>
      <c r="AW531" s="118" t="s">
        <v>297</v>
      </c>
      <c r="AX531" s="199"/>
    </row>
    <row r="532" spans="1:50" ht="23.25" hidden="1" customHeight="1" x14ac:dyDescent="0.2">
      <c r="A532" s="1010"/>
      <c r="B532" s="225"/>
      <c r="C532" s="224"/>
      <c r="D532" s="225"/>
      <c r="E532" s="112"/>
      <c r="F532" s="113"/>
      <c r="G532" s="200"/>
      <c r="H532" s="107"/>
      <c r="I532" s="107"/>
      <c r="J532" s="107"/>
      <c r="K532" s="107"/>
      <c r="L532" s="107"/>
      <c r="M532" s="107"/>
      <c r="N532" s="107"/>
      <c r="O532" s="107"/>
      <c r="P532" s="107"/>
      <c r="Q532" s="107"/>
      <c r="R532" s="107"/>
      <c r="S532" s="107"/>
      <c r="T532" s="107"/>
      <c r="U532" s="107"/>
      <c r="V532" s="107"/>
      <c r="W532" s="107"/>
      <c r="X532" s="201"/>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hidden="1" customHeight="1" x14ac:dyDescent="0.2">
      <c r="A533" s="1010"/>
      <c r="B533" s="225"/>
      <c r="C533" s="224"/>
      <c r="D533" s="225"/>
      <c r="E533" s="112"/>
      <c r="F533" s="113"/>
      <c r="G533" s="202"/>
      <c r="H533" s="203"/>
      <c r="I533" s="203"/>
      <c r="J533" s="203"/>
      <c r="K533" s="203"/>
      <c r="L533" s="203"/>
      <c r="M533" s="203"/>
      <c r="N533" s="203"/>
      <c r="O533" s="203"/>
      <c r="P533" s="203"/>
      <c r="Q533" s="203"/>
      <c r="R533" s="203"/>
      <c r="S533" s="203"/>
      <c r="T533" s="203"/>
      <c r="U533" s="203"/>
      <c r="V533" s="203"/>
      <c r="W533" s="203"/>
      <c r="X533" s="204"/>
      <c r="Y533" s="207" t="s">
        <v>54</v>
      </c>
      <c r="Z533" s="208"/>
      <c r="AA533" s="209"/>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hidden="1" customHeight="1" x14ac:dyDescent="0.2">
      <c r="A534" s="1010"/>
      <c r="B534" s="225"/>
      <c r="C534" s="224"/>
      <c r="D534" s="225"/>
      <c r="E534" s="112"/>
      <c r="F534" s="113"/>
      <c r="G534" s="205"/>
      <c r="H534" s="110"/>
      <c r="I534" s="110"/>
      <c r="J534" s="110"/>
      <c r="K534" s="110"/>
      <c r="L534" s="110"/>
      <c r="M534" s="110"/>
      <c r="N534" s="110"/>
      <c r="O534" s="110"/>
      <c r="P534" s="110"/>
      <c r="Q534" s="110"/>
      <c r="R534" s="110"/>
      <c r="S534" s="110"/>
      <c r="T534" s="110"/>
      <c r="U534" s="110"/>
      <c r="V534" s="110"/>
      <c r="W534" s="110"/>
      <c r="X534" s="206"/>
      <c r="Y534" s="207" t="s">
        <v>14</v>
      </c>
      <c r="Z534" s="208"/>
      <c r="AA534" s="209"/>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4.05" hidden="1" customHeight="1" x14ac:dyDescent="0.2">
      <c r="A535" s="1010"/>
      <c r="B535" s="225"/>
      <c r="C535" s="224"/>
      <c r="D535" s="225"/>
      <c r="E535" s="103" t="s">
        <v>345</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1010"/>
      <c r="B536" s="225"/>
      <c r="C536" s="224"/>
      <c r="D536" s="225"/>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1010"/>
      <c r="B537" s="225"/>
      <c r="C537" s="224"/>
      <c r="D537" s="225"/>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49999999999997" hidden="1" customHeight="1" x14ac:dyDescent="0.2">
      <c r="A538" s="1010"/>
      <c r="B538" s="225"/>
      <c r="C538" s="224"/>
      <c r="D538" s="225"/>
      <c r="E538" s="211" t="s">
        <v>306</v>
      </c>
      <c r="F538" s="212"/>
      <c r="G538" s="213" t="s">
        <v>337</v>
      </c>
      <c r="H538" s="104"/>
      <c r="I538" s="104"/>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8" hidden="1" customHeight="1" x14ac:dyDescent="0.2">
      <c r="A539" s="1010"/>
      <c r="B539" s="225"/>
      <c r="C539" s="224"/>
      <c r="D539" s="225"/>
      <c r="E539" s="112" t="s">
        <v>326</v>
      </c>
      <c r="F539" s="113"/>
      <c r="G539" s="114" t="s">
        <v>323</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325</v>
      </c>
      <c r="AF539" s="126"/>
      <c r="AG539" s="126"/>
      <c r="AH539" s="127"/>
      <c r="AI539" s="128" t="s">
        <v>316</v>
      </c>
      <c r="AJ539" s="128"/>
      <c r="AK539" s="128"/>
      <c r="AL539" s="123"/>
      <c r="AM539" s="128" t="s">
        <v>390</v>
      </c>
      <c r="AN539" s="128"/>
      <c r="AO539" s="128"/>
      <c r="AP539" s="123"/>
      <c r="AQ539" s="123" t="s">
        <v>307</v>
      </c>
      <c r="AR539" s="115"/>
      <c r="AS539" s="115"/>
      <c r="AT539" s="116"/>
      <c r="AU539" s="185" t="s">
        <v>253</v>
      </c>
      <c r="AV539" s="185"/>
      <c r="AW539" s="185"/>
      <c r="AX539" s="186"/>
    </row>
    <row r="540" spans="1:50" ht="18.8" hidden="1" customHeight="1" x14ac:dyDescent="0.2">
      <c r="A540" s="1010"/>
      <c r="B540" s="225"/>
      <c r="C540" s="224"/>
      <c r="D540" s="225"/>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7"/>
      <c r="AF540" s="187"/>
      <c r="AG540" s="118" t="s">
        <v>308</v>
      </c>
      <c r="AH540" s="119"/>
      <c r="AI540" s="129"/>
      <c r="AJ540" s="129"/>
      <c r="AK540" s="129"/>
      <c r="AL540" s="124"/>
      <c r="AM540" s="129"/>
      <c r="AN540" s="129"/>
      <c r="AO540" s="129"/>
      <c r="AP540" s="124"/>
      <c r="AQ540" s="198"/>
      <c r="AR540" s="187"/>
      <c r="AS540" s="118" t="s">
        <v>308</v>
      </c>
      <c r="AT540" s="119"/>
      <c r="AU540" s="187"/>
      <c r="AV540" s="187"/>
      <c r="AW540" s="118" t="s">
        <v>297</v>
      </c>
      <c r="AX540" s="199"/>
    </row>
    <row r="541" spans="1:50" ht="23.25" hidden="1" customHeight="1" x14ac:dyDescent="0.2">
      <c r="A541" s="1010"/>
      <c r="B541" s="225"/>
      <c r="C541" s="224"/>
      <c r="D541" s="225"/>
      <c r="E541" s="112"/>
      <c r="F541" s="113"/>
      <c r="G541" s="200"/>
      <c r="H541" s="107"/>
      <c r="I541" s="107"/>
      <c r="J541" s="107"/>
      <c r="K541" s="107"/>
      <c r="L541" s="107"/>
      <c r="M541" s="107"/>
      <c r="N541" s="107"/>
      <c r="O541" s="107"/>
      <c r="P541" s="107"/>
      <c r="Q541" s="107"/>
      <c r="R541" s="107"/>
      <c r="S541" s="107"/>
      <c r="T541" s="107"/>
      <c r="U541" s="107"/>
      <c r="V541" s="107"/>
      <c r="W541" s="107"/>
      <c r="X541" s="201"/>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hidden="1" customHeight="1" x14ac:dyDescent="0.2">
      <c r="A542" s="1010"/>
      <c r="B542" s="225"/>
      <c r="C542" s="224"/>
      <c r="D542" s="225"/>
      <c r="E542" s="112"/>
      <c r="F542" s="113"/>
      <c r="G542" s="202"/>
      <c r="H542" s="203"/>
      <c r="I542" s="203"/>
      <c r="J542" s="203"/>
      <c r="K542" s="203"/>
      <c r="L542" s="203"/>
      <c r="M542" s="203"/>
      <c r="N542" s="203"/>
      <c r="O542" s="203"/>
      <c r="P542" s="203"/>
      <c r="Q542" s="203"/>
      <c r="R542" s="203"/>
      <c r="S542" s="203"/>
      <c r="T542" s="203"/>
      <c r="U542" s="203"/>
      <c r="V542" s="203"/>
      <c r="W542" s="203"/>
      <c r="X542" s="204"/>
      <c r="Y542" s="207" t="s">
        <v>54</v>
      </c>
      <c r="Z542" s="208"/>
      <c r="AA542" s="209"/>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hidden="1" customHeight="1" x14ac:dyDescent="0.2">
      <c r="A543" s="1010"/>
      <c r="B543" s="225"/>
      <c r="C543" s="224"/>
      <c r="D543" s="225"/>
      <c r="E543" s="112"/>
      <c r="F543" s="113"/>
      <c r="G543" s="205"/>
      <c r="H543" s="110"/>
      <c r="I543" s="110"/>
      <c r="J543" s="110"/>
      <c r="K543" s="110"/>
      <c r="L543" s="110"/>
      <c r="M543" s="110"/>
      <c r="N543" s="110"/>
      <c r="O543" s="110"/>
      <c r="P543" s="110"/>
      <c r="Q543" s="110"/>
      <c r="R543" s="110"/>
      <c r="S543" s="110"/>
      <c r="T543" s="110"/>
      <c r="U543" s="110"/>
      <c r="V543" s="110"/>
      <c r="W543" s="110"/>
      <c r="X543" s="206"/>
      <c r="Y543" s="207" t="s">
        <v>14</v>
      </c>
      <c r="Z543" s="208"/>
      <c r="AA543" s="209"/>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8" hidden="1" customHeight="1" x14ac:dyDescent="0.2">
      <c r="A544" s="1010"/>
      <c r="B544" s="225"/>
      <c r="C544" s="224"/>
      <c r="D544" s="225"/>
      <c r="E544" s="112" t="s">
        <v>326</v>
      </c>
      <c r="F544" s="113"/>
      <c r="G544" s="114" t="s">
        <v>323</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325</v>
      </c>
      <c r="AF544" s="126"/>
      <c r="AG544" s="126"/>
      <c r="AH544" s="127"/>
      <c r="AI544" s="128" t="s">
        <v>316</v>
      </c>
      <c r="AJ544" s="128"/>
      <c r="AK544" s="128"/>
      <c r="AL544" s="123"/>
      <c r="AM544" s="128" t="s">
        <v>390</v>
      </c>
      <c r="AN544" s="128"/>
      <c r="AO544" s="128"/>
      <c r="AP544" s="123"/>
      <c r="AQ544" s="123" t="s">
        <v>307</v>
      </c>
      <c r="AR544" s="115"/>
      <c r="AS544" s="115"/>
      <c r="AT544" s="116"/>
      <c r="AU544" s="185" t="s">
        <v>253</v>
      </c>
      <c r="AV544" s="185"/>
      <c r="AW544" s="185"/>
      <c r="AX544" s="186"/>
    </row>
    <row r="545" spans="1:50" ht="18.8" hidden="1" customHeight="1" x14ac:dyDescent="0.2">
      <c r="A545" s="1010"/>
      <c r="B545" s="225"/>
      <c r="C545" s="224"/>
      <c r="D545" s="225"/>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7"/>
      <c r="AF545" s="187"/>
      <c r="AG545" s="118" t="s">
        <v>308</v>
      </c>
      <c r="AH545" s="119"/>
      <c r="AI545" s="129"/>
      <c r="AJ545" s="129"/>
      <c r="AK545" s="129"/>
      <c r="AL545" s="124"/>
      <c r="AM545" s="129"/>
      <c r="AN545" s="129"/>
      <c r="AO545" s="129"/>
      <c r="AP545" s="124"/>
      <c r="AQ545" s="198"/>
      <c r="AR545" s="187"/>
      <c r="AS545" s="118" t="s">
        <v>308</v>
      </c>
      <c r="AT545" s="119"/>
      <c r="AU545" s="187"/>
      <c r="AV545" s="187"/>
      <c r="AW545" s="118" t="s">
        <v>297</v>
      </c>
      <c r="AX545" s="199"/>
    </row>
    <row r="546" spans="1:50" ht="23.25" hidden="1" customHeight="1" x14ac:dyDescent="0.2">
      <c r="A546" s="1010"/>
      <c r="B546" s="225"/>
      <c r="C546" s="224"/>
      <c r="D546" s="225"/>
      <c r="E546" s="112"/>
      <c r="F546" s="113"/>
      <c r="G546" s="200"/>
      <c r="H546" s="107"/>
      <c r="I546" s="107"/>
      <c r="J546" s="107"/>
      <c r="K546" s="107"/>
      <c r="L546" s="107"/>
      <c r="M546" s="107"/>
      <c r="N546" s="107"/>
      <c r="O546" s="107"/>
      <c r="P546" s="107"/>
      <c r="Q546" s="107"/>
      <c r="R546" s="107"/>
      <c r="S546" s="107"/>
      <c r="T546" s="107"/>
      <c r="U546" s="107"/>
      <c r="V546" s="107"/>
      <c r="W546" s="107"/>
      <c r="X546" s="201"/>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hidden="1" customHeight="1" x14ac:dyDescent="0.2">
      <c r="A547" s="1010"/>
      <c r="B547" s="225"/>
      <c r="C547" s="224"/>
      <c r="D547" s="225"/>
      <c r="E547" s="112"/>
      <c r="F547" s="113"/>
      <c r="G547" s="202"/>
      <c r="H547" s="203"/>
      <c r="I547" s="203"/>
      <c r="J547" s="203"/>
      <c r="K547" s="203"/>
      <c r="L547" s="203"/>
      <c r="M547" s="203"/>
      <c r="N547" s="203"/>
      <c r="O547" s="203"/>
      <c r="P547" s="203"/>
      <c r="Q547" s="203"/>
      <c r="R547" s="203"/>
      <c r="S547" s="203"/>
      <c r="T547" s="203"/>
      <c r="U547" s="203"/>
      <c r="V547" s="203"/>
      <c r="W547" s="203"/>
      <c r="X547" s="204"/>
      <c r="Y547" s="207" t="s">
        <v>54</v>
      </c>
      <c r="Z547" s="208"/>
      <c r="AA547" s="209"/>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hidden="1" customHeight="1" x14ac:dyDescent="0.2">
      <c r="A548" s="1010"/>
      <c r="B548" s="225"/>
      <c r="C548" s="224"/>
      <c r="D548" s="225"/>
      <c r="E548" s="112"/>
      <c r="F548" s="113"/>
      <c r="G548" s="205"/>
      <c r="H548" s="110"/>
      <c r="I548" s="110"/>
      <c r="J548" s="110"/>
      <c r="K548" s="110"/>
      <c r="L548" s="110"/>
      <c r="M548" s="110"/>
      <c r="N548" s="110"/>
      <c r="O548" s="110"/>
      <c r="P548" s="110"/>
      <c r="Q548" s="110"/>
      <c r="R548" s="110"/>
      <c r="S548" s="110"/>
      <c r="T548" s="110"/>
      <c r="U548" s="110"/>
      <c r="V548" s="110"/>
      <c r="W548" s="110"/>
      <c r="X548" s="206"/>
      <c r="Y548" s="207" t="s">
        <v>14</v>
      </c>
      <c r="Z548" s="208"/>
      <c r="AA548" s="209"/>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8" hidden="1" customHeight="1" x14ac:dyDescent="0.2">
      <c r="A549" s="1010"/>
      <c r="B549" s="225"/>
      <c r="C549" s="224"/>
      <c r="D549" s="225"/>
      <c r="E549" s="112" t="s">
        <v>326</v>
      </c>
      <c r="F549" s="113"/>
      <c r="G549" s="114" t="s">
        <v>323</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325</v>
      </c>
      <c r="AF549" s="126"/>
      <c r="AG549" s="126"/>
      <c r="AH549" s="127"/>
      <c r="AI549" s="128" t="s">
        <v>316</v>
      </c>
      <c r="AJ549" s="128"/>
      <c r="AK549" s="128"/>
      <c r="AL549" s="123"/>
      <c r="AM549" s="128" t="s">
        <v>390</v>
      </c>
      <c r="AN549" s="128"/>
      <c r="AO549" s="128"/>
      <c r="AP549" s="123"/>
      <c r="AQ549" s="123" t="s">
        <v>307</v>
      </c>
      <c r="AR549" s="115"/>
      <c r="AS549" s="115"/>
      <c r="AT549" s="116"/>
      <c r="AU549" s="185" t="s">
        <v>253</v>
      </c>
      <c r="AV549" s="185"/>
      <c r="AW549" s="185"/>
      <c r="AX549" s="186"/>
    </row>
    <row r="550" spans="1:50" ht="18.8" hidden="1" customHeight="1" x14ac:dyDescent="0.2">
      <c r="A550" s="1010"/>
      <c r="B550" s="225"/>
      <c r="C550" s="224"/>
      <c r="D550" s="225"/>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7"/>
      <c r="AF550" s="187"/>
      <c r="AG550" s="118" t="s">
        <v>308</v>
      </c>
      <c r="AH550" s="119"/>
      <c r="AI550" s="129"/>
      <c r="AJ550" s="129"/>
      <c r="AK550" s="129"/>
      <c r="AL550" s="124"/>
      <c r="AM550" s="129"/>
      <c r="AN550" s="129"/>
      <c r="AO550" s="129"/>
      <c r="AP550" s="124"/>
      <c r="AQ550" s="198"/>
      <c r="AR550" s="187"/>
      <c r="AS550" s="118" t="s">
        <v>308</v>
      </c>
      <c r="AT550" s="119"/>
      <c r="AU550" s="187"/>
      <c r="AV550" s="187"/>
      <c r="AW550" s="118" t="s">
        <v>297</v>
      </c>
      <c r="AX550" s="199"/>
    </row>
    <row r="551" spans="1:50" ht="23.25" hidden="1" customHeight="1" x14ac:dyDescent="0.2">
      <c r="A551" s="1010"/>
      <c r="B551" s="225"/>
      <c r="C551" s="224"/>
      <c r="D551" s="225"/>
      <c r="E551" s="112"/>
      <c r="F551" s="113"/>
      <c r="G551" s="200"/>
      <c r="H551" s="107"/>
      <c r="I551" s="107"/>
      <c r="J551" s="107"/>
      <c r="K551" s="107"/>
      <c r="L551" s="107"/>
      <c r="M551" s="107"/>
      <c r="N551" s="107"/>
      <c r="O551" s="107"/>
      <c r="P551" s="107"/>
      <c r="Q551" s="107"/>
      <c r="R551" s="107"/>
      <c r="S551" s="107"/>
      <c r="T551" s="107"/>
      <c r="U551" s="107"/>
      <c r="V551" s="107"/>
      <c r="W551" s="107"/>
      <c r="X551" s="201"/>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hidden="1" customHeight="1" x14ac:dyDescent="0.2">
      <c r="A552" s="1010"/>
      <c r="B552" s="225"/>
      <c r="C552" s="224"/>
      <c r="D552" s="225"/>
      <c r="E552" s="112"/>
      <c r="F552" s="113"/>
      <c r="G552" s="202"/>
      <c r="H552" s="203"/>
      <c r="I552" s="203"/>
      <c r="J552" s="203"/>
      <c r="K552" s="203"/>
      <c r="L552" s="203"/>
      <c r="M552" s="203"/>
      <c r="N552" s="203"/>
      <c r="O552" s="203"/>
      <c r="P552" s="203"/>
      <c r="Q552" s="203"/>
      <c r="R552" s="203"/>
      <c r="S552" s="203"/>
      <c r="T552" s="203"/>
      <c r="U552" s="203"/>
      <c r="V552" s="203"/>
      <c r="W552" s="203"/>
      <c r="X552" s="204"/>
      <c r="Y552" s="207" t="s">
        <v>54</v>
      </c>
      <c r="Z552" s="208"/>
      <c r="AA552" s="209"/>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hidden="1" customHeight="1" x14ac:dyDescent="0.2">
      <c r="A553" s="1010"/>
      <c r="B553" s="225"/>
      <c r="C553" s="224"/>
      <c r="D553" s="225"/>
      <c r="E553" s="112"/>
      <c r="F553" s="113"/>
      <c r="G553" s="205"/>
      <c r="H553" s="110"/>
      <c r="I553" s="110"/>
      <c r="J553" s="110"/>
      <c r="K553" s="110"/>
      <c r="L553" s="110"/>
      <c r="M553" s="110"/>
      <c r="N553" s="110"/>
      <c r="O553" s="110"/>
      <c r="P553" s="110"/>
      <c r="Q553" s="110"/>
      <c r="R553" s="110"/>
      <c r="S553" s="110"/>
      <c r="T553" s="110"/>
      <c r="U553" s="110"/>
      <c r="V553" s="110"/>
      <c r="W553" s="110"/>
      <c r="X553" s="206"/>
      <c r="Y553" s="207" t="s">
        <v>14</v>
      </c>
      <c r="Z553" s="208"/>
      <c r="AA553" s="209"/>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8" hidden="1" customHeight="1" x14ac:dyDescent="0.2">
      <c r="A554" s="1010"/>
      <c r="B554" s="225"/>
      <c r="C554" s="224"/>
      <c r="D554" s="225"/>
      <c r="E554" s="112" t="s">
        <v>326</v>
      </c>
      <c r="F554" s="113"/>
      <c r="G554" s="114" t="s">
        <v>323</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325</v>
      </c>
      <c r="AF554" s="126"/>
      <c r="AG554" s="126"/>
      <c r="AH554" s="127"/>
      <c r="AI554" s="128" t="s">
        <v>316</v>
      </c>
      <c r="AJ554" s="128"/>
      <c r="AK554" s="128"/>
      <c r="AL554" s="123"/>
      <c r="AM554" s="128" t="s">
        <v>390</v>
      </c>
      <c r="AN554" s="128"/>
      <c r="AO554" s="128"/>
      <c r="AP554" s="123"/>
      <c r="AQ554" s="123" t="s">
        <v>307</v>
      </c>
      <c r="AR554" s="115"/>
      <c r="AS554" s="115"/>
      <c r="AT554" s="116"/>
      <c r="AU554" s="185" t="s">
        <v>253</v>
      </c>
      <c r="AV554" s="185"/>
      <c r="AW554" s="185"/>
      <c r="AX554" s="186"/>
    </row>
    <row r="555" spans="1:50" ht="18.8" hidden="1" customHeight="1" x14ac:dyDescent="0.2">
      <c r="A555" s="1010"/>
      <c r="B555" s="225"/>
      <c r="C555" s="224"/>
      <c r="D555" s="225"/>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7"/>
      <c r="AF555" s="187"/>
      <c r="AG555" s="118" t="s">
        <v>308</v>
      </c>
      <c r="AH555" s="119"/>
      <c r="AI555" s="129"/>
      <c r="AJ555" s="129"/>
      <c r="AK555" s="129"/>
      <c r="AL555" s="124"/>
      <c r="AM555" s="129"/>
      <c r="AN555" s="129"/>
      <c r="AO555" s="129"/>
      <c r="AP555" s="124"/>
      <c r="AQ555" s="198"/>
      <c r="AR555" s="187"/>
      <c r="AS555" s="118" t="s">
        <v>308</v>
      </c>
      <c r="AT555" s="119"/>
      <c r="AU555" s="187"/>
      <c r="AV555" s="187"/>
      <c r="AW555" s="118" t="s">
        <v>297</v>
      </c>
      <c r="AX555" s="199"/>
    </row>
    <row r="556" spans="1:50" ht="23.25" hidden="1" customHeight="1" x14ac:dyDescent="0.2">
      <c r="A556" s="1010"/>
      <c r="B556" s="225"/>
      <c r="C556" s="224"/>
      <c r="D556" s="225"/>
      <c r="E556" s="112"/>
      <c r="F556" s="113"/>
      <c r="G556" s="200"/>
      <c r="H556" s="107"/>
      <c r="I556" s="107"/>
      <c r="J556" s="107"/>
      <c r="K556" s="107"/>
      <c r="L556" s="107"/>
      <c r="M556" s="107"/>
      <c r="N556" s="107"/>
      <c r="O556" s="107"/>
      <c r="P556" s="107"/>
      <c r="Q556" s="107"/>
      <c r="R556" s="107"/>
      <c r="S556" s="107"/>
      <c r="T556" s="107"/>
      <c r="U556" s="107"/>
      <c r="V556" s="107"/>
      <c r="W556" s="107"/>
      <c r="X556" s="201"/>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hidden="1" customHeight="1" x14ac:dyDescent="0.2">
      <c r="A557" s="1010"/>
      <c r="B557" s="225"/>
      <c r="C557" s="224"/>
      <c r="D557" s="225"/>
      <c r="E557" s="112"/>
      <c r="F557" s="113"/>
      <c r="G557" s="202"/>
      <c r="H557" s="203"/>
      <c r="I557" s="203"/>
      <c r="J557" s="203"/>
      <c r="K557" s="203"/>
      <c r="L557" s="203"/>
      <c r="M557" s="203"/>
      <c r="N557" s="203"/>
      <c r="O557" s="203"/>
      <c r="P557" s="203"/>
      <c r="Q557" s="203"/>
      <c r="R557" s="203"/>
      <c r="S557" s="203"/>
      <c r="T557" s="203"/>
      <c r="U557" s="203"/>
      <c r="V557" s="203"/>
      <c r="W557" s="203"/>
      <c r="X557" s="204"/>
      <c r="Y557" s="207" t="s">
        <v>54</v>
      </c>
      <c r="Z557" s="208"/>
      <c r="AA557" s="209"/>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hidden="1" customHeight="1" x14ac:dyDescent="0.2">
      <c r="A558" s="1010"/>
      <c r="B558" s="225"/>
      <c r="C558" s="224"/>
      <c r="D558" s="225"/>
      <c r="E558" s="112"/>
      <c r="F558" s="113"/>
      <c r="G558" s="205"/>
      <c r="H558" s="110"/>
      <c r="I558" s="110"/>
      <c r="J558" s="110"/>
      <c r="K558" s="110"/>
      <c r="L558" s="110"/>
      <c r="M558" s="110"/>
      <c r="N558" s="110"/>
      <c r="O558" s="110"/>
      <c r="P558" s="110"/>
      <c r="Q558" s="110"/>
      <c r="R558" s="110"/>
      <c r="S558" s="110"/>
      <c r="T558" s="110"/>
      <c r="U558" s="110"/>
      <c r="V558" s="110"/>
      <c r="W558" s="110"/>
      <c r="X558" s="206"/>
      <c r="Y558" s="207" t="s">
        <v>14</v>
      </c>
      <c r="Z558" s="208"/>
      <c r="AA558" s="209"/>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8" hidden="1" customHeight="1" x14ac:dyDescent="0.2">
      <c r="A559" s="1010"/>
      <c r="B559" s="225"/>
      <c r="C559" s="224"/>
      <c r="D559" s="225"/>
      <c r="E559" s="112" t="s">
        <v>326</v>
      </c>
      <c r="F559" s="113"/>
      <c r="G559" s="114" t="s">
        <v>323</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325</v>
      </c>
      <c r="AF559" s="126"/>
      <c r="AG559" s="126"/>
      <c r="AH559" s="127"/>
      <c r="AI559" s="128" t="s">
        <v>316</v>
      </c>
      <c r="AJ559" s="128"/>
      <c r="AK559" s="128"/>
      <c r="AL559" s="123"/>
      <c r="AM559" s="128" t="s">
        <v>390</v>
      </c>
      <c r="AN559" s="128"/>
      <c r="AO559" s="128"/>
      <c r="AP559" s="123"/>
      <c r="AQ559" s="123" t="s">
        <v>307</v>
      </c>
      <c r="AR559" s="115"/>
      <c r="AS559" s="115"/>
      <c r="AT559" s="116"/>
      <c r="AU559" s="185" t="s">
        <v>253</v>
      </c>
      <c r="AV559" s="185"/>
      <c r="AW559" s="185"/>
      <c r="AX559" s="186"/>
    </row>
    <row r="560" spans="1:50" ht="18.8" hidden="1" customHeight="1" x14ac:dyDescent="0.2">
      <c r="A560" s="1010"/>
      <c r="B560" s="225"/>
      <c r="C560" s="224"/>
      <c r="D560" s="225"/>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7"/>
      <c r="AF560" s="187"/>
      <c r="AG560" s="118" t="s">
        <v>308</v>
      </c>
      <c r="AH560" s="119"/>
      <c r="AI560" s="129"/>
      <c r="AJ560" s="129"/>
      <c r="AK560" s="129"/>
      <c r="AL560" s="124"/>
      <c r="AM560" s="129"/>
      <c r="AN560" s="129"/>
      <c r="AO560" s="129"/>
      <c r="AP560" s="124"/>
      <c r="AQ560" s="198"/>
      <c r="AR560" s="187"/>
      <c r="AS560" s="118" t="s">
        <v>308</v>
      </c>
      <c r="AT560" s="119"/>
      <c r="AU560" s="187"/>
      <c r="AV560" s="187"/>
      <c r="AW560" s="118" t="s">
        <v>297</v>
      </c>
      <c r="AX560" s="199"/>
    </row>
    <row r="561" spans="1:50" ht="23.25" hidden="1" customHeight="1" x14ac:dyDescent="0.2">
      <c r="A561" s="1010"/>
      <c r="B561" s="225"/>
      <c r="C561" s="224"/>
      <c r="D561" s="225"/>
      <c r="E561" s="112"/>
      <c r="F561" s="113"/>
      <c r="G561" s="200"/>
      <c r="H561" s="107"/>
      <c r="I561" s="107"/>
      <c r="J561" s="107"/>
      <c r="K561" s="107"/>
      <c r="L561" s="107"/>
      <c r="M561" s="107"/>
      <c r="N561" s="107"/>
      <c r="O561" s="107"/>
      <c r="P561" s="107"/>
      <c r="Q561" s="107"/>
      <c r="R561" s="107"/>
      <c r="S561" s="107"/>
      <c r="T561" s="107"/>
      <c r="U561" s="107"/>
      <c r="V561" s="107"/>
      <c r="W561" s="107"/>
      <c r="X561" s="201"/>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hidden="1" customHeight="1" x14ac:dyDescent="0.2">
      <c r="A562" s="1010"/>
      <c r="B562" s="225"/>
      <c r="C562" s="224"/>
      <c r="D562" s="225"/>
      <c r="E562" s="112"/>
      <c r="F562" s="113"/>
      <c r="G562" s="202"/>
      <c r="H562" s="203"/>
      <c r="I562" s="203"/>
      <c r="J562" s="203"/>
      <c r="K562" s="203"/>
      <c r="L562" s="203"/>
      <c r="M562" s="203"/>
      <c r="N562" s="203"/>
      <c r="O562" s="203"/>
      <c r="P562" s="203"/>
      <c r="Q562" s="203"/>
      <c r="R562" s="203"/>
      <c r="S562" s="203"/>
      <c r="T562" s="203"/>
      <c r="U562" s="203"/>
      <c r="V562" s="203"/>
      <c r="W562" s="203"/>
      <c r="X562" s="204"/>
      <c r="Y562" s="207" t="s">
        <v>54</v>
      </c>
      <c r="Z562" s="208"/>
      <c r="AA562" s="209"/>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hidden="1" customHeight="1" x14ac:dyDescent="0.2">
      <c r="A563" s="1010"/>
      <c r="B563" s="225"/>
      <c r="C563" s="224"/>
      <c r="D563" s="225"/>
      <c r="E563" s="112"/>
      <c r="F563" s="113"/>
      <c r="G563" s="205"/>
      <c r="H563" s="110"/>
      <c r="I563" s="110"/>
      <c r="J563" s="110"/>
      <c r="K563" s="110"/>
      <c r="L563" s="110"/>
      <c r="M563" s="110"/>
      <c r="N563" s="110"/>
      <c r="O563" s="110"/>
      <c r="P563" s="110"/>
      <c r="Q563" s="110"/>
      <c r="R563" s="110"/>
      <c r="S563" s="110"/>
      <c r="T563" s="110"/>
      <c r="U563" s="110"/>
      <c r="V563" s="110"/>
      <c r="W563" s="110"/>
      <c r="X563" s="206"/>
      <c r="Y563" s="207" t="s">
        <v>14</v>
      </c>
      <c r="Z563" s="208"/>
      <c r="AA563" s="209"/>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8" hidden="1" customHeight="1" x14ac:dyDescent="0.2">
      <c r="A564" s="1010"/>
      <c r="B564" s="225"/>
      <c r="C564" s="224"/>
      <c r="D564" s="225"/>
      <c r="E564" s="112" t="s">
        <v>327</v>
      </c>
      <c r="F564" s="113"/>
      <c r="G564" s="114" t="s">
        <v>324</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325</v>
      </c>
      <c r="AF564" s="126"/>
      <c r="AG564" s="126"/>
      <c r="AH564" s="127"/>
      <c r="AI564" s="128" t="s">
        <v>316</v>
      </c>
      <c r="AJ564" s="128"/>
      <c r="AK564" s="128"/>
      <c r="AL564" s="123"/>
      <c r="AM564" s="128" t="s">
        <v>390</v>
      </c>
      <c r="AN564" s="128"/>
      <c r="AO564" s="128"/>
      <c r="AP564" s="123"/>
      <c r="AQ564" s="123" t="s">
        <v>307</v>
      </c>
      <c r="AR564" s="115"/>
      <c r="AS564" s="115"/>
      <c r="AT564" s="116"/>
      <c r="AU564" s="185" t="s">
        <v>253</v>
      </c>
      <c r="AV564" s="185"/>
      <c r="AW564" s="185"/>
      <c r="AX564" s="186"/>
    </row>
    <row r="565" spans="1:50" ht="18.8" hidden="1" customHeight="1" x14ac:dyDescent="0.2">
      <c r="A565" s="1010"/>
      <c r="B565" s="225"/>
      <c r="C565" s="224"/>
      <c r="D565" s="225"/>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7"/>
      <c r="AF565" s="187"/>
      <c r="AG565" s="118" t="s">
        <v>308</v>
      </c>
      <c r="AH565" s="119"/>
      <c r="AI565" s="129"/>
      <c r="AJ565" s="129"/>
      <c r="AK565" s="129"/>
      <c r="AL565" s="124"/>
      <c r="AM565" s="129"/>
      <c r="AN565" s="129"/>
      <c r="AO565" s="129"/>
      <c r="AP565" s="124"/>
      <c r="AQ565" s="198"/>
      <c r="AR565" s="187"/>
      <c r="AS565" s="118" t="s">
        <v>308</v>
      </c>
      <c r="AT565" s="119"/>
      <c r="AU565" s="187"/>
      <c r="AV565" s="187"/>
      <c r="AW565" s="118" t="s">
        <v>297</v>
      </c>
      <c r="AX565" s="199"/>
    </row>
    <row r="566" spans="1:50" ht="23.25" hidden="1" customHeight="1" x14ac:dyDescent="0.2">
      <c r="A566" s="1010"/>
      <c r="B566" s="225"/>
      <c r="C566" s="224"/>
      <c r="D566" s="225"/>
      <c r="E566" s="112"/>
      <c r="F566" s="113"/>
      <c r="G566" s="200"/>
      <c r="H566" s="107"/>
      <c r="I566" s="107"/>
      <c r="J566" s="107"/>
      <c r="K566" s="107"/>
      <c r="L566" s="107"/>
      <c r="M566" s="107"/>
      <c r="N566" s="107"/>
      <c r="O566" s="107"/>
      <c r="P566" s="107"/>
      <c r="Q566" s="107"/>
      <c r="R566" s="107"/>
      <c r="S566" s="107"/>
      <c r="T566" s="107"/>
      <c r="U566" s="107"/>
      <c r="V566" s="107"/>
      <c r="W566" s="107"/>
      <c r="X566" s="201"/>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hidden="1" customHeight="1" x14ac:dyDescent="0.2">
      <c r="A567" s="1010"/>
      <c r="B567" s="225"/>
      <c r="C567" s="224"/>
      <c r="D567" s="225"/>
      <c r="E567" s="112"/>
      <c r="F567" s="113"/>
      <c r="G567" s="202"/>
      <c r="H567" s="203"/>
      <c r="I567" s="203"/>
      <c r="J567" s="203"/>
      <c r="K567" s="203"/>
      <c r="L567" s="203"/>
      <c r="M567" s="203"/>
      <c r="N567" s="203"/>
      <c r="O567" s="203"/>
      <c r="P567" s="203"/>
      <c r="Q567" s="203"/>
      <c r="R567" s="203"/>
      <c r="S567" s="203"/>
      <c r="T567" s="203"/>
      <c r="U567" s="203"/>
      <c r="V567" s="203"/>
      <c r="W567" s="203"/>
      <c r="X567" s="204"/>
      <c r="Y567" s="207" t="s">
        <v>54</v>
      </c>
      <c r="Z567" s="208"/>
      <c r="AA567" s="209"/>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hidden="1" customHeight="1" x14ac:dyDescent="0.2">
      <c r="A568" s="1010"/>
      <c r="B568" s="225"/>
      <c r="C568" s="224"/>
      <c r="D568" s="225"/>
      <c r="E568" s="112"/>
      <c r="F568" s="113"/>
      <c r="G568" s="205"/>
      <c r="H568" s="110"/>
      <c r="I568" s="110"/>
      <c r="J568" s="110"/>
      <c r="K568" s="110"/>
      <c r="L568" s="110"/>
      <c r="M568" s="110"/>
      <c r="N568" s="110"/>
      <c r="O568" s="110"/>
      <c r="P568" s="110"/>
      <c r="Q568" s="110"/>
      <c r="R568" s="110"/>
      <c r="S568" s="110"/>
      <c r="T568" s="110"/>
      <c r="U568" s="110"/>
      <c r="V568" s="110"/>
      <c r="W568" s="110"/>
      <c r="X568" s="206"/>
      <c r="Y568" s="207" t="s">
        <v>14</v>
      </c>
      <c r="Z568" s="208"/>
      <c r="AA568" s="209"/>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8" hidden="1" customHeight="1" x14ac:dyDescent="0.2">
      <c r="A569" s="1010"/>
      <c r="B569" s="225"/>
      <c r="C569" s="224"/>
      <c r="D569" s="225"/>
      <c r="E569" s="112" t="s">
        <v>327</v>
      </c>
      <c r="F569" s="113"/>
      <c r="G569" s="114" t="s">
        <v>324</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325</v>
      </c>
      <c r="AF569" s="126"/>
      <c r="AG569" s="126"/>
      <c r="AH569" s="127"/>
      <c r="AI569" s="128" t="s">
        <v>316</v>
      </c>
      <c r="AJ569" s="128"/>
      <c r="AK569" s="128"/>
      <c r="AL569" s="123"/>
      <c r="AM569" s="128" t="s">
        <v>390</v>
      </c>
      <c r="AN569" s="128"/>
      <c r="AO569" s="128"/>
      <c r="AP569" s="123"/>
      <c r="AQ569" s="123" t="s">
        <v>307</v>
      </c>
      <c r="AR569" s="115"/>
      <c r="AS569" s="115"/>
      <c r="AT569" s="116"/>
      <c r="AU569" s="185" t="s">
        <v>253</v>
      </c>
      <c r="AV569" s="185"/>
      <c r="AW569" s="185"/>
      <c r="AX569" s="186"/>
    </row>
    <row r="570" spans="1:50" ht="18.8" hidden="1" customHeight="1" x14ac:dyDescent="0.2">
      <c r="A570" s="1010"/>
      <c r="B570" s="225"/>
      <c r="C570" s="224"/>
      <c r="D570" s="225"/>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7"/>
      <c r="AF570" s="187"/>
      <c r="AG570" s="118" t="s">
        <v>308</v>
      </c>
      <c r="AH570" s="119"/>
      <c r="AI570" s="129"/>
      <c r="AJ570" s="129"/>
      <c r="AK570" s="129"/>
      <c r="AL570" s="124"/>
      <c r="AM570" s="129"/>
      <c r="AN570" s="129"/>
      <c r="AO570" s="129"/>
      <c r="AP570" s="124"/>
      <c r="AQ570" s="198"/>
      <c r="AR570" s="187"/>
      <c r="AS570" s="118" t="s">
        <v>308</v>
      </c>
      <c r="AT570" s="119"/>
      <c r="AU570" s="187"/>
      <c r="AV570" s="187"/>
      <c r="AW570" s="118" t="s">
        <v>297</v>
      </c>
      <c r="AX570" s="199"/>
    </row>
    <row r="571" spans="1:50" ht="23.25" hidden="1" customHeight="1" x14ac:dyDescent="0.2">
      <c r="A571" s="1010"/>
      <c r="B571" s="225"/>
      <c r="C571" s="224"/>
      <c r="D571" s="225"/>
      <c r="E571" s="112"/>
      <c r="F571" s="113"/>
      <c r="G571" s="200"/>
      <c r="H571" s="107"/>
      <c r="I571" s="107"/>
      <c r="J571" s="107"/>
      <c r="K571" s="107"/>
      <c r="L571" s="107"/>
      <c r="M571" s="107"/>
      <c r="N571" s="107"/>
      <c r="O571" s="107"/>
      <c r="P571" s="107"/>
      <c r="Q571" s="107"/>
      <c r="R571" s="107"/>
      <c r="S571" s="107"/>
      <c r="T571" s="107"/>
      <c r="U571" s="107"/>
      <c r="V571" s="107"/>
      <c r="W571" s="107"/>
      <c r="X571" s="201"/>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hidden="1" customHeight="1" x14ac:dyDescent="0.2">
      <c r="A572" s="1010"/>
      <c r="B572" s="225"/>
      <c r="C572" s="224"/>
      <c r="D572" s="225"/>
      <c r="E572" s="112"/>
      <c r="F572" s="113"/>
      <c r="G572" s="202"/>
      <c r="H572" s="203"/>
      <c r="I572" s="203"/>
      <c r="J572" s="203"/>
      <c r="K572" s="203"/>
      <c r="L572" s="203"/>
      <c r="M572" s="203"/>
      <c r="N572" s="203"/>
      <c r="O572" s="203"/>
      <c r="P572" s="203"/>
      <c r="Q572" s="203"/>
      <c r="R572" s="203"/>
      <c r="S572" s="203"/>
      <c r="T572" s="203"/>
      <c r="U572" s="203"/>
      <c r="V572" s="203"/>
      <c r="W572" s="203"/>
      <c r="X572" s="204"/>
      <c r="Y572" s="207" t="s">
        <v>54</v>
      </c>
      <c r="Z572" s="208"/>
      <c r="AA572" s="209"/>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hidden="1" customHeight="1" x14ac:dyDescent="0.2">
      <c r="A573" s="1010"/>
      <c r="B573" s="225"/>
      <c r="C573" s="224"/>
      <c r="D573" s="225"/>
      <c r="E573" s="112"/>
      <c r="F573" s="113"/>
      <c r="G573" s="205"/>
      <c r="H573" s="110"/>
      <c r="I573" s="110"/>
      <c r="J573" s="110"/>
      <c r="K573" s="110"/>
      <c r="L573" s="110"/>
      <c r="M573" s="110"/>
      <c r="N573" s="110"/>
      <c r="O573" s="110"/>
      <c r="P573" s="110"/>
      <c r="Q573" s="110"/>
      <c r="R573" s="110"/>
      <c r="S573" s="110"/>
      <c r="T573" s="110"/>
      <c r="U573" s="110"/>
      <c r="V573" s="110"/>
      <c r="W573" s="110"/>
      <c r="X573" s="206"/>
      <c r="Y573" s="207" t="s">
        <v>14</v>
      </c>
      <c r="Z573" s="208"/>
      <c r="AA573" s="209"/>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8" hidden="1" customHeight="1" x14ac:dyDescent="0.2">
      <c r="A574" s="1010"/>
      <c r="B574" s="225"/>
      <c r="C574" s="224"/>
      <c r="D574" s="225"/>
      <c r="E574" s="112" t="s">
        <v>327</v>
      </c>
      <c r="F574" s="113"/>
      <c r="G574" s="114" t="s">
        <v>324</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325</v>
      </c>
      <c r="AF574" s="126"/>
      <c r="AG574" s="126"/>
      <c r="AH574" s="127"/>
      <c r="AI574" s="128" t="s">
        <v>316</v>
      </c>
      <c r="AJ574" s="128"/>
      <c r="AK574" s="128"/>
      <c r="AL574" s="123"/>
      <c r="AM574" s="128" t="s">
        <v>390</v>
      </c>
      <c r="AN574" s="128"/>
      <c r="AO574" s="128"/>
      <c r="AP574" s="123"/>
      <c r="AQ574" s="123" t="s">
        <v>307</v>
      </c>
      <c r="AR574" s="115"/>
      <c r="AS574" s="115"/>
      <c r="AT574" s="116"/>
      <c r="AU574" s="185" t="s">
        <v>253</v>
      </c>
      <c r="AV574" s="185"/>
      <c r="AW574" s="185"/>
      <c r="AX574" s="186"/>
    </row>
    <row r="575" spans="1:50" ht="18.8" hidden="1" customHeight="1" x14ac:dyDescent="0.2">
      <c r="A575" s="1010"/>
      <c r="B575" s="225"/>
      <c r="C575" s="224"/>
      <c r="D575" s="225"/>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7"/>
      <c r="AF575" s="187"/>
      <c r="AG575" s="118" t="s">
        <v>308</v>
      </c>
      <c r="AH575" s="119"/>
      <c r="AI575" s="129"/>
      <c r="AJ575" s="129"/>
      <c r="AK575" s="129"/>
      <c r="AL575" s="124"/>
      <c r="AM575" s="129"/>
      <c r="AN575" s="129"/>
      <c r="AO575" s="129"/>
      <c r="AP575" s="124"/>
      <c r="AQ575" s="198"/>
      <c r="AR575" s="187"/>
      <c r="AS575" s="118" t="s">
        <v>308</v>
      </c>
      <c r="AT575" s="119"/>
      <c r="AU575" s="187"/>
      <c r="AV575" s="187"/>
      <c r="AW575" s="118" t="s">
        <v>297</v>
      </c>
      <c r="AX575" s="199"/>
    </row>
    <row r="576" spans="1:50" ht="23.25" hidden="1" customHeight="1" x14ac:dyDescent="0.2">
      <c r="A576" s="1010"/>
      <c r="B576" s="225"/>
      <c r="C576" s="224"/>
      <c r="D576" s="225"/>
      <c r="E576" s="112"/>
      <c r="F576" s="113"/>
      <c r="G576" s="200"/>
      <c r="H576" s="107"/>
      <c r="I576" s="107"/>
      <c r="J576" s="107"/>
      <c r="K576" s="107"/>
      <c r="L576" s="107"/>
      <c r="M576" s="107"/>
      <c r="N576" s="107"/>
      <c r="O576" s="107"/>
      <c r="P576" s="107"/>
      <c r="Q576" s="107"/>
      <c r="R576" s="107"/>
      <c r="S576" s="107"/>
      <c r="T576" s="107"/>
      <c r="U576" s="107"/>
      <c r="V576" s="107"/>
      <c r="W576" s="107"/>
      <c r="X576" s="201"/>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hidden="1" customHeight="1" x14ac:dyDescent="0.2">
      <c r="A577" s="1010"/>
      <c r="B577" s="225"/>
      <c r="C577" s="224"/>
      <c r="D577" s="225"/>
      <c r="E577" s="112"/>
      <c r="F577" s="113"/>
      <c r="G577" s="202"/>
      <c r="H577" s="203"/>
      <c r="I577" s="203"/>
      <c r="J577" s="203"/>
      <c r="K577" s="203"/>
      <c r="L577" s="203"/>
      <c r="M577" s="203"/>
      <c r="N577" s="203"/>
      <c r="O577" s="203"/>
      <c r="P577" s="203"/>
      <c r="Q577" s="203"/>
      <c r="R577" s="203"/>
      <c r="S577" s="203"/>
      <c r="T577" s="203"/>
      <c r="U577" s="203"/>
      <c r="V577" s="203"/>
      <c r="W577" s="203"/>
      <c r="X577" s="204"/>
      <c r="Y577" s="207" t="s">
        <v>54</v>
      </c>
      <c r="Z577" s="208"/>
      <c r="AA577" s="209"/>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hidden="1" customHeight="1" x14ac:dyDescent="0.2">
      <c r="A578" s="1010"/>
      <c r="B578" s="225"/>
      <c r="C578" s="224"/>
      <c r="D578" s="225"/>
      <c r="E578" s="112"/>
      <c r="F578" s="113"/>
      <c r="G578" s="205"/>
      <c r="H578" s="110"/>
      <c r="I578" s="110"/>
      <c r="J578" s="110"/>
      <c r="K578" s="110"/>
      <c r="L578" s="110"/>
      <c r="M578" s="110"/>
      <c r="N578" s="110"/>
      <c r="O578" s="110"/>
      <c r="P578" s="110"/>
      <c r="Q578" s="110"/>
      <c r="R578" s="110"/>
      <c r="S578" s="110"/>
      <c r="T578" s="110"/>
      <c r="U578" s="110"/>
      <c r="V578" s="110"/>
      <c r="W578" s="110"/>
      <c r="X578" s="206"/>
      <c r="Y578" s="207" t="s">
        <v>14</v>
      </c>
      <c r="Z578" s="208"/>
      <c r="AA578" s="209"/>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8" hidden="1" customHeight="1" x14ac:dyDescent="0.2">
      <c r="A579" s="1010"/>
      <c r="B579" s="225"/>
      <c r="C579" s="224"/>
      <c r="D579" s="225"/>
      <c r="E579" s="112" t="s">
        <v>327</v>
      </c>
      <c r="F579" s="113"/>
      <c r="G579" s="114" t="s">
        <v>324</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325</v>
      </c>
      <c r="AF579" s="126"/>
      <c r="AG579" s="126"/>
      <c r="AH579" s="127"/>
      <c r="AI579" s="128" t="s">
        <v>316</v>
      </c>
      <c r="AJ579" s="128"/>
      <c r="AK579" s="128"/>
      <c r="AL579" s="123"/>
      <c r="AM579" s="128" t="s">
        <v>390</v>
      </c>
      <c r="AN579" s="128"/>
      <c r="AO579" s="128"/>
      <c r="AP579" s="123"/>
      <c r="AQ579" s="123" t="s">
        <v>307</v>
      </c>
      <c r="AR579" s="115"/>
      <c r="AS579" s="115"/>
      <c r="AT579" s="116"/>
      <c r="AU579" s="185" t="s">
        <v>253</v>
      </c>
      <c r="AV579" s="185"/>
      <c r="AW579" s="185"/>
      <c r="AX579" s="186"/>
    </row>
    <row r="580" spans="1:50" ht="18.8" hidden="1" customHeight="1" x14ac:dyDescent="0.2">
      <c r="A580" s="1010"/>
      <c r="B580" s="225"/>
      <c r="C580" s="224"/>
      <c r="D580" s="225"/>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7"/>
      <c r="AF580" s="187"/>
      <c r="AG580" s="118" t="s">
        <v>308</v>
      </c>
      <c r="AH580" s="119"/>
      <c r="AI580" s="129"/>
      <c r="AJ580" s="129"/>
      <c r="AK580" s="129"/>
      <c r="AL580" s="124"/>
      <c r="AM580" s="129"/>
      <c r="AN580" s="129"/>
      <c r="AO580" s="129"/>
      <c r="AP580" s="124"/>
      <c r="AQ580" s="198"/>
      <c r="AR580" s="187"/>
      <c r="AS580" s="118" t="s">
        <v>308</v>
      </c>
      <c r="AT580" s="119"/>
      <c r="AU580" s="187"/>
      <c r="AV580" s="187"/>
      <c r="AW580" s="118" t="s">
        <v>297</v>
      </c>
      <c r="AX580" s="199"/>
    </row>
    <row r="581" spans="1:50" ht="23.25" hidden="1" customHeight="1" x14ac:dyDescent="0.2">
      <c r="A581" s="1010"/>
      <c r="B581" s="225"/>
      <c r="C581" s="224"/>
      <c r="D581" s="225"/>
      <c r="E581" s="112"/>
      <c r="F581" s="113"/>
      <c r="G581" s="200"/>
      <c r="H581" s="107"/>
      <c r="I581" s="107"/>
      <c r="J581" s="107"/>
      <c r="K581" s="107"/>
      <c r="L581" s="107"/>
      <c r="M581" s="107"/>
      <c r="N581" s="107"/>
      <c r="O581" s="107"/>
      <c r="P581" s="107"/>
      <c r="Q581" s="107"/>
      <c r="R581" s="107"/>
      <c r="S581" s="107"/>
      <c r="T581" s="107"/>
      <c r="U581" s="107"/>
      <c r="V581" s="107"/>
      <c r="W581" s="107"/>
      <c r="X581" s="201"/>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hidden="1" customHeight="1" x14ac:dyDescent="0.2">
      <c r="A582" s="1010"/>
      <c r="B582" s="225"/>
      <c r="C582" s="224"/>
      <c r="D582" s="225"/>
      <c r="E582" s="112"/>
      <c r="F582" s="113"/>
      <c r="G582" s="202"/>
      <c r="H582" s="203"/>
      <c r="I582" s="203"/>
      <c r="J582" s="203"/>
      <c r="K582" s="203"/>
      <c r="L582" s="203"/>
      <c r="M582" s="203"/>
      <c r="N582" s="203"/>
      <c r="O582" s="203"/>
      <c r="P582" s="203"/>
      <c r="Q582" s="203"/>
      <c r="R582" s="203"/>
      <c r="S582" s="203"/>
      <c r="T582" s="203"/>
      <c r="U582" s="203"/>
      <c r="V582" s="203"/>
      <c r="W582" s="203"/>
      <c r="X582" s="204"/>
      <c r="Y582" s="207" t="s">
        <v>54</v>
      </c>
      <c r="Z582" s="208"/>
      <c r="AA582" s="209"/>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hidden="1" customHeight="1" x14ac:dyDescent="0.2">
      <c r="A583" s="1010"/>
      <c r="B583" s="225"/>
      <c r="C583" s="224"/>
      <c r="D583" s="225"/>
      <c r="E583" s="112"/>
      <c r="F583" s="113"/>
      <c r="G583" s="205"/>
      <c r="H583" s="110"/>
      <c r="I583" s="110"/>
      <c r="J583" s="110"/>
      <c r="K583" s="110"/>
      <c r="L583" s="110"/>
      <c r="M583" s="110"/>
      <c r="N583" s="110"/>
      <c r="O583" s="110"/>
      <c r="P583" s="110"/>
      <c r="Q583" s="110"/>
      <c r="R583" s="110"/>
      <c r="S583" s="110"/>
      <c r="T583" s="110"/>
      <c r="U583" s="110"/>
      <c r="V583" s="110"/>
      <c r="W583" s="110"/>
      <c r="X583" s="206"/>
      <c r="Y583" s="207" t="s">
        <v>14</v>
      </c>
      <c r="Z583" s="208"/>
      <c r="AA583" s="209"/>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8" hidden="1" customHeight="1" x14ac:dyDescent="0.2">
      <c r="A584" s="1010"/>
      <c r="B584" s="225"/>
      <c r="C584" s="224"/>
      <c r="D584" s="225"/>
      <c r="E584" s="112" t="s">
        <v>327</v>
      </c>
      <c r="F584" s="113"/>
      <c r="G584" s="114" t="s">
        <v>324</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325</v>
      </c>
      <c r="AF584" s="126"/>
      <c r="AG584" s="126"/>
      <c r="AH584" s="127"/>
      <c r="AI584" s="128" t="s">
        <v>316</v>
      </c>
      <c r="AJ584" s="128"/>
      <c r="AK584" s="128"/>
      <c r="AL584" s="123"/>
      <c r="AM584" s="128" t="s">
        <v>390</v>
      </c>
      <c r="AN584" s="128"/>
      <c r="AO584" s="128"/>
      <c r="AP584" s="123"/>
      <c r="AQ584" s="123" t="s">
        <v>307</v>
      </c>
      <c r="AR584" s="115"/>
      <c r="AS584" s="115"/>
      <c r="AT584" s="116"/>
      <c r="AU584" s="185" t="s">
        <v>253</v>
      </c>
      <c r="AV584" s="185"/>
      <c r="AW584" s="185"/>
      <c r="AX584" s="186"/>
    </row>
    <row r="585" spans="1:50" ht="18.8" hidden="1" customHeight="1" x14ac:dyDescent="0.2">
      <c r="A585" s="1010"/>
      <c r="B585" s="225"/>
      <c r="C585" s="224"/>
      <c r="D585" s="225"/>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7"/>
      <c r="AF585" s="187"/>
      <c r="AG585" s="118" t="s">
        <v>308</v>
      </c>
      <c r="AH585" s="119"/>
      <c r="AI585" s="129"/>
      <c r="AJ585" s="129"/>
      <c r="AK585" s="129"/>
      <c r="AL585" s="124"/>
      <c r="AM585" s="129"/>
      <c r="AN585" s="129"/>
      <c r="AO585" s="129"/>
      <c r="AP585" s="124"/>
      <c r="AQ585" s="198"/>
      <c r="AR585" s="187"/>
      <c r="AS585" s="118" t="s">
        <v>308</v>
      </c>
      <c r="AT585" s="119"/>
      <c r="AU585" s="187"/>
      <c r="AV585" s="187"/>
      <c r="AW585" s="118" t="s">
        <v>297</v>
      </c>
      <c r="AX585" s="199"/>
    </row>
    <row r="586" spans="1:50" ht="23.25" hidden="1" customHeight="1" x14ac:dyDescent="0.2">
      <c r="A586" s="1010"/>
      <c r="B586" s="225"/>
      <c r="C586" s="224"/>
      <c r="D586" s="225"/>
      <c r="E586" s="112"/>
      <c r="F586" s="113"/>
      <c r="G586" s="200"/>
      <c r="H586" s="107"/>
      <c r="I586" s="107"/>
      <c r="J586" s="107"/>
      <c r="K586" s="107"/>
      <c r="L586" s="107"/>
      <c r="M586" s="107"/>
      <c r="N586" s="107"/>
      <c r="O586" s="107"/>
      <c r="P586" s="107"/>
      <c r="Q586" s="107"/>
      <c r="R586" s="107"/>
      <c r="S586" s="107"/>
      <c r="T586" s="107"/>
      <c r="U586" s="107"/>
      <c r="V586" s="107"/>
      <c r="W586" s="107"/>
      <c r="X586" s="201"/>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hidden="1" customHeight="1" x14ac:dyDescent="0.2">
      <c r="A587" s="1010"/>
      <c r="B587" s="225"/>
      <c r="C587" s="224"/>
      <c r="D587" s="225"/>
      <c r="E587" s="112"/>
      <c r="F587" s="113"/>
      <c r="G587" s="202"/>
      <c r="H587" s="203"/>
      <c r="I587" s="203"/>
      <c r="J587" s="203"/>
      <c r="K587" s="203"/>
      <c r="L587" s="203"/>
      <c r="M587" s="203"/>
      <c r="N587" s="203"/>
      <c r="O587" s="203"/>
      <c r="P587" s="203"/>
      <c r="Q587" s="203"/>
      <c r="R587" s="203"/>
      <c r="S587" s="203"/>
      <c r="T587" s="203"/>
      <c r="U587" s="203"/>
      <c r="V587" s="203"/>
      <c r="W587" s="203"/>
      <c r="X587" s="204"/>
      <c r="Y587" s="207" t="s">
        <v>54</v>
      </c>
      <c r="Z587" s="208"/>
      <c r="AA587" s="209"/>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hidden="1" customHeight="1" x14ac:dyDescent="0.2">
      <c r="A588" s="1010"/>
      <c r="B588" s="225"/>
      <c r="C588" s="224"/>
      <c r="D588" s="225"/>
      <c r="E588" s="112"/>
      <c r="F588" s="113"/>
      <c r="G588" s="205"/>
      <c r="H588" s="110"/>
      <c r="I588" s="110"/>
      <c r="J588" s="110"/>
      <c r="K588" s="110"/>
      <c r="L588" s="110"/>
      <c r="M588" s="110"/>
      <c r="N588" s="110"/>
      <c r="O588" s="110"/>
      <c r="P588" s="110"/>
      <c r="Q588" s="110"/>
      <c r="R588" s="110"/>
      <c r="S588" s="110"/>
      <c r="T588" s="110"/>
      <c r="U588" s="110"/>
      <c r="V588" s="110"/>
      <c r="W588" s="110"/>
      <c r="X588" s="206"/>
      <c r="Y588" s="207" t="s">
        <v>14</v>
      </c>
      <c r="Z588" s="208"/>
      <c r="AA588" s="209"/>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4.05" hidden="1" customHeight="1" x14ac:dyDescent="0.2">
      <c r="A589" s="1010"/>
      <c r="B589" s="225"/>
      <c r="C589" s="224"/>
      <c r="D589" s="225"/>
      <c r="E589" s="103" t="s">
        <v>345</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1010"/>
      <c r="B590" s="225"/>
      <c r="C590" s="224"/>
      <c r="D590" s="225"/>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1010"/>
      <c r="B591" s="225"/>
      <c r="C591" s="224"/>
      <c r="D591" s="225"/>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49999999999997" hidden="1" customHeight="1" x14ac:dyDescent="0.2">
      <c r="A592" s="1010"/>
      <c r="B592" s="225"/>
      <c r="C592" s="224"/>
      <c r="D592" s="225"/>
      <c r="E592" s="211" t="s">
        <v>306</v>
      </c>
      <c r="F592" s="212"/>
      <c r="G592" s="213" t="s">
        <v>337</v>
      </c>
      <c r="H592" s="104"/>
      <c r="I592" s="104"/>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8" hidden="1" customHeight="1" x14ac:dyDescent="0.2">
      <c r="A593" s="1010"/>
      <c r="B593" s="225"/>
      <c r="C593" s="224"/>
      <c r="D593" s="225"/>
      <c r="E593" s="112" t="s">
        <v>326</v>
      </c>
      <c r="F593" s="113"/>
      <c r="G593" s="114" t="s">
        <v>323</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325</v>
      </c>
      <c r="AF593" s="126"/>
      <c r="AG593" s="126"/>
      <c r="AH593" s="127"/>
      <c r="AI593" s="128" t="s">
        <v>316</v>
      </c>
      <c r="AJ593" s="128"/>
      <c r="AK593" s="128"/>
      <c r="AL593" s="123"/>
      <c r="AM593" s="128" t="s">
        <v>390</v>
      </c>
      <c r="AN593" s="128"/>
      <c r="AO593" s="128"/>
      <c r="AP593" s="123"/>
      <c r="AQ593" s="123" t="s">
        <v>307</v>
      </c>
      <c r="AR593" s="115"/>
      <c r="AS593" s="115"/>
      <c r="AT593" s="116"/>
      <c r="AU593" s="185" t="s">
        <v>253</v>
      </c>
      <c r="AV593" s="185"/>
      <c r="AW593" s="185"/>
      <c r="AX593" s="186"/>
    </row>
    <row r="594" spans="1:50" ht="18.8" hidden="1" customHeight="1" x14ac:dyDescent="0.2">
      <c r="A594" s="1010"/>
      <c r="B594" s="225"/>
      <c r="C594" s="224"/>
      <c r="D594" s="225"/>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7"/>
      <c r="AF594" s="187"/>
      <c r="AG594" s="118" t="s">
        <v>308</v>
      </c>
      <c r="AH594" s="119"/>
      <c r="AI594" s="129"/>
      <c r="AJ594" s="129"/>
      <c r="AK594" s="129"/>
      <c r="AL594" s="124"/>
      <c r="AM594" s="129"/>
      <c r="AN594" s="129"/>
      <c r="AO594" s="129"/>
      <c r="AP594" s="124"/>
      <c r="AQ594" s="198"/>
      <c r="AR594" s="187"/>
      <c r="AS594" s="118" t="s">
        <v>308</v>
      </c>
      <c r="AT594" s="119"/>
      <c r="AU594" s="187"/>
      <c r="AV594" s="187"/>
      <c r="AW594" s="118" t="s">
        <v>297</v>
      </c>
      <c r="AX594" s="199"/>
    </row>
    <row r="595" spans="1:50" ht="23.25" hidden="1" customHeight="1" x14ac:dyDescent="0.2">
      <c r="A595" s="1010"/>
      <c r="B595" s="225"/>
      <c r="C595" s="224"/>
      <c r="D595" s="225"/>
      <c r="E595" s="112"/>
      <c r="F595" s="113"/>
      <c r="G595" s="200"/>
      <c r="H595" s="107"/>
      <c r="I595" s="107"/>
      <c r="J595" s="107"/>
      <c r="K595" s="107"/>
      <c r="L595" s="107"/>
      <c r="M595" s="107"/>
      <c r="N595" s="107"/>
      <c r="O595" s="107"/>
      <c r="P595" s="107"/>
      <c r="Q595" s="107"/>
      <c r="R595" s="107"/>
      <c r="S595" s="107"/>
      <c r="T595" s="107"/>
      <c r="U595" s="107"/>
      <c r="V595" s="107"/>
      <c r="W595" s="107"/>
      <c r="X595" s="201"/>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hidden="1" customHeight="1" x14ac:dyDescent="0.2">
      <c r="A596" s="1010"/>
      <c r="B596" s="225"/>
      <c r="C596" s="224"/>
      <c r="D596" s="225"/>
      <c r="E596" s="112"/>
      <c r="F596" s="113"/>
      <c r="G596" s="202"/>
      <c r="H596" s="203"/>
      <c r="I596" s="203"/>
      <c r="J596" s="203"/>
      <c r="K596" s="203"/>
      <c r="L596" s="203"/>
      <c r="M596" s="203"/>
      <c r="N596" s="203"/>
      <c r="O596" s="203"/>
      <c r="P596" s="203"/>
      <c r="Q596" s="203"/>
      <c r="R596" s="203"/>
      <c r="S596" s="203"/>
      <c r="T596" s="203"/>
      <c r="U596" s="203"/>
      <c r="V596" s="203"/>
      <c r="W596" s="203"/>
      <c r="X596" s="204"/>
      <c r="Y596" s="207" t="s">
        <v>54</v>
      </c>
      <c r="Z596" s="208"/>
      <c r="AA596" s="209"/>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hidden="1" customHeight="1" x14ac:dyDescent="0.2">
      <c r="A597" s="1010"/>
      <c r="B597" s="225"/>
      <c r="C597" s="224"/>
      <c r="D597" s="225"/>
      <c r="E597" s="112"/>
      <c r="F597" s="113"/>
      <c r="G597" s="205"/>
      <c r="H597" s="110"/>
      <c r="I597" s="110"/>
      <c r="J597" s="110"/>
      <c r="K597" s="110"/>
      <c r="L597" s="110"/>
      <c r="M597" s="110"/>
      <c r="N597" s="110"/>
      <c r="O597" s="110"/>
      <c r="P597" s="110"/>
      <c r="Q597" s="110"/>
      <c r="R597" s="110"/>
      <c r="S597" s="110"/>
      <c r="T597" s="110"/>
      <c r="U597" s="110"/>
      <c r="V597" s="110"/>
      <c r="W597" s="110"/>
      <c r="X597" s="206"/>
      <c r="Y597" s="207" t="s">
        <v>14</v>
      </c>
      <c r="Z597" s="208"/>
      <c r="AA597" s="209"/>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8" hidden="1" customHeight="1" x14ac:dyDescent="0.2">
      <c r="A598" s="1010"/>
      <c r="B598" s="225"/>
      <c r="C598" s="224"/>
      <c r="D598" s="225"/>
      <c r="E598" s="112" t="s">
        <v>326</v>
      </c>
      <c r="F598" s="113"/>
      <c r="G598" s="114" t="s">
        <v>323</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325</v>
      </c>
      <c r="AF598" s="126"/>
      <c r="AG598" s="126"/>
      <c r="AH598" s="127"/>
      <c r="AI598" s="128" t="s">
        <v>316</v>
      </c>
      <c r="AJ598" s="128"/>
      <c r="AK598" s="128"/>
      <c r="AL598" s="123"/>
      <c r="AM598" s="128" t="s">
        <v>390</v>
      </c>
      <c r="AN598" s="128"/>
      <c r="AO598" s="128"/>
      <c r="AP598" s="123"/>
      <c r="AQ598" s="123" t="s">
        <v>307</v>
      </c>
      <c r="AR598" s="115"/>
      <c r="AS598" s="115"/>
      <c r="AT598" s="116"/>
      <c r="AU598" s="185" t="s">
        <v>253</v>
      </c>
      <c r="AV598" s="185"/>
      <c r="AW598" s="185"/>
      <c r="AX598" s="186"/>
    </row>
    <row r="599" spans="1:50" ht="18.8" hidden="1" customHeight="1" x14ac:dyDescent="0.2">
      <c r="A599" s="1010"/>
      <c r="B599" s="225"/>
      <c r="C599" s="224"/>
      <c r="D599" s="225"/>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7"/>
      <c r="AF599" s="187"/>
      <c r="AG599" s="118" t="s">
        <v>308</v>
      </c>
      <c r="AH599" s="119"/>
      <c r="AI599" s="129"/>
      <c r="AJ599" s="129"/>
      <c r="AK599" s="129"/>
      <c r="AL599" s="124"/>
      <c r="AM599" s="129"/>
      <c r="AN599" s="129"/>
      <c r="AO599" s="129"/>
      <c r="AP599" s="124"/>
      <c r="AQ599" s="198"/>
      <c r="AR599" s="187"/>
      <c r="AS599" s="118" t="s">
        <v>308</v>
      </c>
      <c r="AT599" s="119"/>
      <c r="AU599" s="187"/>
      <c r="AV599" s="187"/>
      <c r="AW599" s="118" t="s">
        <v>297</v>
      </c>
      <c r="AX599" s="199"/>
    </row>
    <row r="600" spans="1:50" ht="23.25" hidden="1" customHeight="1" x14ac:dyDescent="0.2">
      <c r="A600" s="1010"/>
      <c r="B600" s="225"/>
      <c r="C600" s="224"/>
      <c r="D600" s="225"/>
      <c r="E600" s="112"/>
      <c r="F600" s="113"/>
      <c r="G600" s="200"/>
      <c r="H600" s="107"/>
      <c r="I600" s="107"/>
      <c r="J600" s="107"/>
      <c r="K600" s="107"/>
      <c r="L600" s="107"/>
      <c r="M600" s="107"/>
      <c r="N600" s="107"/>
      <c r="O600" s="107"/>
      <c r="P600" s="107"/>
      <c r="Q600" s="107"/>
      <c r="R600" s="107"/>
      <c r="S600" s="107"/>
      <c r="T600" s="107"/>
      <c r="U600" s="107"/>
      <c r="V600" s="107"/>
      <c r="W600" s="107"/>
      <c r="X600" s="201"/>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hidden="1" customHeight="1" x14ac:dyDescent="0.2">
      <c r="A601" s="1010"/>
      <c r="B601" s="225"/>
      <c r="C601" s="224"/>
      <c r="D601" s="225"/>
      <c r="E601" s="112"/>
      <c r="F601" s="113"/>
      <c r="G601" s="202"/>
      <c r="H601" s="203"/>
      <c r="I601" s="203"/>
      <c r="J601" s="203"/>
      <c r="K601" s="203"/>
      <c r="L601" s="203"/>
      <c r="M601" s="203"/>
      <c r="N601" s="203"/>
      <c r="O601" s="203"/>
      <c r="P601" s="203"/>
      <c r="Q601" s="203"/>
      <c r="R601" s="203"/>
      <c r="S601" s="203"/>
      <c r="T601" s="203"/>
      <c r="U601" s="203"/>
      <c r="V601" s="203"/>
      <c r="W601" s="203"/>
      <c r="X601" s="204"/>
      <c r="Y601" s="207" t="s">
        <v>54</v>
      </c>
      <c r="Z601" s="208"/>
      <c r="AA601" s="209"/>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hidden="1" customHeight="1" x14ac:dyDescent="0.2">
      <c r="A602" s="1010"/>
      <c r="B602" s="225"/>
      <c r="C602" s="224"/>
      <c r="D602" s="225"/>
      <c r="E602" s="112"/>
      <c r="F602" s="113"/>
      <c r="G602" s="205"/>
      <c r="H602" s="110"/>
      <c r="I602" s="110"/>
      <c r="J602" s="110"/>
      <c r="K602" s="110"/>
      <c r="L602" s="110"/>
      <c r="M602" s="110"/>
      <c r="N602" s="110"/>
      <c r="O602" s="110"/>
      <c r="P602" s="110"/>
      <c r="Q602" s="110"/>
      <c r="R602" s="110"/>
      <c r="S602" s="110"/>
      <c r="T602" s="110"/>
      <c r="U602" s="110"/>
      <c r="V602" s="110"/>
      <c r="W602" s="110"/>
      <c r="X602" s="206"/>
      <c r="Y602" s="207" t="s">
        <v>14</v>
      </c>
      <c r="Z602" s="208"/>
      <c r="AA602" s="209"/>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8" hidden="1" customHeight="1" x14ac:dyDescent="0.2">
      <c r="A603" s="1010"/>
      <c r="B603" s="225"/>
      <c r="C603" s="224"/>
      <c r="D603" s="225"/>
      <c r="E603" s="112" t="s">
        <v>326</v>
      </c>
      <c r="F603" s="113"/>
      <c r="G603" s="114" t="s">
        <v>323</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325</v>
      </c>
      <c r="AF603" s="126"/>
      <c r="AG603" s="126"/>
      <c r="AH603" s="127"/>
      <c r="AI603" s="128" t="s">
        <v>316</v>
      </c>
      <c r="AJ603" s="128"/>
      <c r="AK603" s="128"/>
      <c r="AL603" s="123"/>
      <c r="AM603" s="128" t="s">
        <v>390</v>
      </c>
      <c r="AN603" s="128"/>
      <c r="AO603" s="128"/>
      <c r="AP603" s="123"/>
      <c r="AQ603" s="123" t="s">
        <v>307</v>
      </c>
      <c r="AR603" s="115"/>
      <c r="AS603" s="115"/>
      <c r="AT603" s="116"/>
      <c r="AU603" s="185" t="s">
        <v>253</v>
      </c>
      <c r="AV603" s="185"/>
      <c r="AW603" s="185"/>
      <c r="AX603" s="186"/>
    </row>
    <row r="604" spans="1:50" ht="18.8" hidden="1" customHeight="1" x14ac:dyDescent="0.2">
      <c r="A604" s="1010"/>
      <c r="B604" s="225"/>
      <c r="C604" s="224"/>
      <c r="D604" s="225"/>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7"/>
      <c r="AF604" s="187"/>
      <c r="AG604" s="118" t="s">
        <v>308</v>
      </c>
      <c r="AH604" s="119"/>
      <c r="AI604" s="129"/>
      <c r="AJ604" s="129"/>
      <c r="AK604" s="129"/>
      <c r="AL604" s="124"/>
      <c r="AM604" s="129"/>
      <c r="AN604" s="129"/>
      <c r="AO604" s="129"/>
      <c r="AP604" s="124"/>
      <c r="AQ604" s="198"/>
      <c r="AR604" s="187"/>
      <c r="AS604" s="118" t="s">
        <v>308</v>
      </c>
      <c r="AT604" s="119"/>
      <c r="AU604" s="187"/>
      <c r="AV604" s="187"/>
      <c r="AW604" s="118" t="s">
        <v>297</v>
      </c>
      <c r="AX604" s="199"/>
    </row>
    <row r="605" spans="1:50" ht="23.25" hidden="1" customHeight="1" x14ac:dyDescent="0.2">
      <c r="A605" s="1010"/>
      <c r="B605" s="225"/>
      <c r="C605" s="224"/>
      <c r="D605" s="225"/>
      <c r="E605" s="112"/>
      <c r="F605" s="113"/>
      <c r="G605" s="200"/>
      <c r="H605" s="107"/>
      <c r="I605" s="107"/>
      <c r="J605" s="107"/>
      <c r="K605" s="107"/>
      <c r="L605" s="107"/>
      <c r="M605" s="107"/>
      <c r="N605" s="107"/>
      <c r="O605" s="107"/>
      <c r="P605" s="107"/>
      <c r="Q605" s="107"/>
      <c r="R605" s="107"/>
      <c r="S605" s="107"/>
      <c r="T605" s="107"/>
      <c r="U605" s="107"/>
      <c r="V605" s="107"/>
      <c r="W605" s="107"/>
      <c r="X605" s="201"/>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hidden="1" customHeight="1" x14ac:dyDescent="0.2">
      <c r="A606" s="1010"/>
      <c r="B606" s="225"/>
      <c r="C606" s="224"/>
      <c r="D606" s="225"/>
      <c r="E606" s="112"/>
      <c r="F606" s="113"/>
      <c r="G606" s="202"/>
      <c r="H606" s="203"/>
      <c r="I606" s="203"/>
      <c r="J606" s="203"/>
      <c r="K606" s="203"/>
      <c r="L606" s="203"/>
      <c r="M606" s="203"/>
      <c r="N606" s="203"/>
      <c r="O606" s="203"/>
      <c r="P606" s="203"/>
      <c r="Q606" s="203"/>
      <c r="R606" s="203"/>
      <c r="S606" s="203"/>
      <c r="T606" s="203"/>
      <c r="U606" s="203"/>
      <c r="V606" s="203"/>
      <c r="W606" s="203"/>
      <c r="X606" s="204"/>
      <c r="Y606" s="207" t="s">
        <v>54</v>
      </c>
      <c r="Z606" s="208"/>
      <c r="AA606" s="209"/>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hidden="1" customHeight="1" x14ac:dyDescent="0.2">
      <c r="A607" s="1010"/>
      <c r="B607" s="225"/>
      <c r="C607" s="224"/>
      <c r="D607" s="225"/>
      <c r="E607" s="112"/>
      <c r="F607" s="113"/>
      <c r="G607" s="205"/>
      <c r="H607" s="110"/>
      <c r="I607" s="110"/>
      <c r="J607" s="110"/>
      <c r="K607" s="110"/>
      <c r="L607" s="110"/>
      <c r="M607" s="110"/>
      <c r="N607" s="110"/>
      <c r="O607" s="110"/>
      <c r="P607" s="110"/>
      <c r="Q607" s="110"/>
      <c r="R607" s="110"/>
      <c r="S607" s="110"/>
      <c r="T607" s="110"/>
      <c r="U607" s="110"/>
      <c r="V607" s="110"/>
      <c r="W607" s="110"/>
      <c r="X607" s="206"/>
      <c r="Y607" s="207" t="s">
        <v>14</v>
      </c>
      <c r="Z607" s="208"/>
      <c r="AA607" s="209"/>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8" hidden="1" customHeight="1" x14ac:dyDescent="0.2">
      <c r="A608" s="1010"/>
      <c r="B608" s="225"/>
      <c r="C608" s="224"/>
      <c r="D608" s="225"/>
      <c r="E608" s="112" t="s">
        <v>326</v>
      </c>
      <c r="F608" s="113"/>
      <c r="G608" s="114" t="s">
        <v>323</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325</v>
      </c>
      <c r="AF608" s="126"/>
      <c r="AG608" s="126"/>
      <c r="AH608" s="127"/>
      <c r="AI608" s="128" t="s">
        <v>316</v>
      </c>
      <c r="AJ608" s="128"/>
      <c r="AK608" s="128"/>
      <c r="AL608" s="123"/>
      <c r="AM608" s="128" t="s">
        <v>390</v>
      </c>
      <c r="AN608" s="128"/>
      <c r="AO608" s="128"/>
      <c r="AP608" s="123"/>
      <c r="AQ608" s="123" t="s">
        <v>307</v>
      </c>
      <c r="AR608" s="115"/>
      <c r="AS608" s="115"/>
      <c r="AT608" s="116"/>
      <c r="AU608" s="185" t="s">
        <v>253</v>
      </c>
      <c r="AV608" s="185"/>
      <c r="AW608" s="185"/>
      <c r="AX608" s="186"/>
    </row>
    <row r="609" spans="1:50" ht="18.8" hidden="1" customHeight="1" x14ac:dyDescent="0.2">
      <c r="A609" s="1010"/>
      <c r="B609" s="225"/>
      <c r="C609" s="224"/>
      <c r="D609" s="225"/>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7"/>
      <c r="AF609" s="187"/>
      <c r="AG609" s="118" t="s">
        <v>308</v>
      </c>
      <c r="AH609" s="119"/>
      <c r="AI609" s="129"/>
      <c r="AJ609" s="129"/>
      <c r="AK609" s="129"/>
      <c r="AL609" s="124"/>
      <c r="AM609" s="129"/>
      <c r="AN609" s="129"/>
      <c r="AO609" s="129"/>
      <c r="AP609" s="124"/>
      <c r="AQ609" s="198"/>
      <c r="AR609" s="187"/>
      <c r="AS609" s="118" t="s">
        <v>308</v>
      </c>
      <c r="AT609" s="119"/>
      <c r="AU609" s="187"/>
      <c r="AV609" s="187"/>
      <c r="AW609" s="118" t="s">
        <v>297</v>
      </c>
      <c r="AX609" s="199"/>
    </row>
    <row r="610" spans="1:50" ht="23.25" hidden="1" customHeight="1" x14ac:dyDescent="0.2">
      <c r="A610" s="1010"/>
      <c r="B610" s="225"/>
      <c r="C610" s="224"/>
      <c r="D610" s="225"/>
      <c r="E610" s="112"/>
      <c r="F610" s="113"/>
      <c r="G610" s="200"/>
      <c r="H610" s="107"/>
      <c r="I610" s="107"/>
      <c r="J610" s="107"/>
      <c r="K610" s="107"/>
      <c r="L610" s="107"/>
      <c r="M610" s="107"/>
      <c r="N610" s="107"/>
      <c r="O610" s="107"/>
      <c r="P610" s="107"/>
      <c r="Q610" s="107"/>
      <c r="R610" s="107"/>
      <c r="S610" s="107"/>
      <c r="T610" s="107"/>
      <c r="U610" s="107"/>
      <c r="V610" s="107"/>
      <c r="W610" s="107"/>
      <c r="X610" s="201"/>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hidden="1" customHeight="1" x14ac:dyDescent="0.2">
      <c r="A611" s="1010"/>
      <c r="B611" s="225"/>
      <c r="C611" s="224"/>
      <c r="D611" s="225"/>
      <c r="E611" s="112"/>
      <c r="F611" s="113"/>
      <c r="G611" s="202"/>
      <c r="H611" s="203"/>
      <c r="I611" s="203"/>
      <c r="J611" s="203"/>
      <c r="K611" s="203"/>
      <c r="L611" s="203"/>
      <c r="M611" s="203"/>
      <c r="N611" s="203"/>
      <c r="O611" s="203"/>
      <c r="P611" s="203"/>
      <c r="Q611" s="203"/>
      <c r="R611" s="203"/>
      <c r="S611" s="203"/>
      <c r="T611" s="203"/>
      <c r="U611" s="203"/>
      <c r="V611" s="203"/>
      <c r="W611" s="203"/>
      <c r="X611" s="204"/>
      <c r="Y611" s="207" t="s">
        <v>54</v>
      </c>
      <c r="Z611" s="208"/>
      <c r="AA611" s="209"/>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hidden="1" customHeight="1" x14ac:dyDescent="0.2">
      <c r="A612" s="1010"/>
      <c r="B612" s="225"/>
      <c r="C612" s="224"/>
      <c r="D612" s="225"/>
      <c r="E612" s="112"/>
      <c r="F612" s="113"/>
      <c r="G612" s="205"/>
      <c r="H612" s="110"/>
      <c r="I612" s="110"/>
      <c r="J612" s="110"/>
      <c r="K612" s="110"/>
      <c r="L612" s="110"/>
      <c r="M612" s="110"/>
      <c r="N612" s="110"/>
      <c r="O612" s="110"/>
      <c r="P612" s="110"/>
      <c r="Q612" s="110"/>
      <c r="R612" s="110"/>
      <c r="S612" s="110"/>
      <c r="T612" s="110"/>
      <c r="U612" s="110"/>
      <c r="V612" s="110"/>
      <c r="W612" s="110"/>
      <c r="X612" s="206"/>
      <c r="Y612" s="207" t="s">
        <v>14</v>
      </c>
      <c r="Z612" s="208"/>
      <c r="AA612" s="209"/>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8" hidden="1" customHeight="1" x14ac:dyDescent="0.2">
      <c r="A613" s="1010"/>
      <c r="B613" s="225"/>
      <c r="C613" s="224"/>
      <c r="D613" s="225"/>
      <c r="E613" s="112" t="s">
        <v>326</v>
      </c>
      <c r="F613" s="113"/>
      <c r="G613" s="114" t="s">
        <v>323</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325</v>
      </c>
      <c r="AF613" s="126"/>
      <c r="AG613" s="126"/>
      <c r="AH613" s="127"/>
      <c r="AI613" s="128" t="s">
        <v>316</v>
      </c>
      <c r="AJ613" s="128"/>
      <c r="AK613" s="128"/>
      <c r="AL613" s="123"/>
      <c r="AM613" s="128" t="s">
        <v>390</v>
      </c>
      <c r="AN613" s="128"/>
      <c r="AO613" s="128"/>
      <c r="AP613" s="123"/>
      <c r="AQ613" s="123" t="s">
        <v>307</v>
      </c>
      <c r="AR613" s="115"/>
      <c r="AS613" s="115"/>
      <c r="AT613" s="116"/>
      <c r="AU613" s="185" t="s">
        <v>253</v>
      </c>
      <c r="AV613" s="185"/>
      <c r="AW613" s="185"/>
      <c r="AX613" s="186"/>
    </row>
    <row r="614" spans="1:50" ht="18.8" hidden="1" customHeight="1" x14ac:dyDescent="0.2">
      <c r="A614" s="1010"/>
      <c r="B614" s="225"/>
      <c r="C614" s="224"/>
      <c r="D614" s="225"/>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7"/>
      <c r="AF614" s="187"/>
      <c r="AG614" s="118" t="s">
        <v>308</v>
      </c>
      <c r="AH614" s="119"/>
      <c r="AI614" s="129"/>
      <c r="AJ614" s="129"/>
      <c r="AK614" s="129"/>
      <c r="AL614" s="124"/>
      <c r="AM614" s="129"/>
      <c r="AN614" s="129"/>
      <c r="AO614" s="129"/>
      <c r="AP614" s="124"/>
      <c r="AQ614" s="198"/>
      <c r="AR614" s="187"/>
      <c r="AS614" s="118" t="s">
        <v>308</v>
      </c>
      <c r="AT614" s="119"/>
      <c r="AU614" s="187"/>
      <c r="AV614" s="187"/>
      <c r="AW614" s="118" t="s">
        <v>297</v>
      </c>
      <c r="AX614" s="199"/>
    </row>
    <row r="615" spans="1:50" ht="23.25" hidden="1" customHeight="1" x14ac:dyDescent="0.2">
      <c r="A615" s="1010"/>
      <c r="B615" s="225"/>
      <c r="C615" s="224"/>
      <c r="D615" s="225"/>
      <c r="E615" s="112"/>
      <c r="F615" s="113"/>
      <c r="G615" s="200"/>
      <c r="H615" s="107"/>
      <c r="I615" s="107"/>
      <c r="J615" s="107"/>
      <c r="K615" s="107"/>
      <c r="L615" s="107"/>
      <c r="M615" s="107"/>
      <c r="N615" s="107"/>
      <c r="O615" s="107"/>
      <c r="P615" s="107"/>
      <c r="Q615" s="107"/>
      <c r="R615" s="107"/>
      <c r="S615" s="107"/>
      <c r="T615" s="107"/>
      <c r="U615" s="107"/>
      <c r="V615" s="107"/>
      <c r="W615" s="107"/>
      <c r="X615" s="201"/>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hidden="1" customHeight="1" x14ac:dyDescent="0.2">
      <c r="A616" s="1010"/>
      <c r="B616" s="225"/>
      <c r="C616" s="224"/>
      <c r="D616" s="225"/>
      <c r="E616" s="112"/>
      <c r="F616" s="113"/>
      <c r="G616" s="202"/>
      <c r="H616" s="203"/>
      <c r="I616" s="203"/>
      <c r="J616" s="203"/>
      <c r="K616" s="203"/>
      <c r="L616" s="203"/>
      <c r="M616" s="203"/>
      <c r="N616" s="203"/>
      <c r="O616" s="203"/>
      <c r="P616" s="203"/>
      <c r="Q616" s="203"/>
      <c r="R616" s="203"/>
      <c r="S616" s="203"/>
      <c r="T616" s="203"/>
      <c r="U616" s="203"/>
      <c r="V616" s="203"/>
      <c r="W616" s="203"/>
      <c r="X616" s="204"/>
      <c r="Y616" s="207" t="s">
        <v>54</v>
      </c>
      <c r="Z616" s="208"/>
      <c r="AA616" s="209"/>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hidden="1" customHeight="1" x14ac:dyDescent="0.2">
      <c r="A617" s="1010"/>
      <c r="B617" s="225"/>
      <c r="C617" s="224"/>
      <c r="D617" s="225"/>
      <c r="E617" s="112"/>
      <c r="F617" s="113"/>
      <c r="G617" s="205"/>
      <c r="H617" s="110"/>
      <c r="I617" s="110"/>
      <c r="J617" s="110"/>
      <c r="K617" s="110"/>
      <c r="L617" s="110"/>
      <c r="M617" s="110"/>
      <c r="N617" s="110"/>
      <c r="O617" s="110"/>
      <c r="P617" s="110"/>
      <c r="Q617" s="110"/>
      <c r="R617" s="110"/>
      <c r="S617" s="110"/>
      <c r="T617" s="110"/>
      <c r="U617" s="110"/>
      <c r="V617" s="110"/>
      <c r="W617" s="110"/>
      <c r="X617" s="206"/>
      <c r="Y617" s="207" t="s">
        <v>14</v>
      </c>
      <c r="Z617" s="208"/>
      <c r="AA617" s="209"/>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8" hidden="1" customHeight="1" x14ac:dyDescent="0.2">
      <c r="A618" s="1010"/>
      <c r="B618" s="225"/>
      <c r="C618" s="224"/>
      <c r="D618" s="225"/>
      <c r="E618" s="112" t="s">
        <v>327</v>
      </c>
      <c r="F618" s="113"/>
      <c r="G618" s="114" t="s">
        <v>324</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325</v>
      </c>
      <c r="AF618" s="126"/>
      <c r="AG618" s="126"/>
      <c r="AH618" s="127"/>
      <c r="AI618" s="128" t="s">
        <v>316</v>
      </c>
      <c r="AJ618" s="128"/>
      <c r="AK618" s="128"/>
      <c r="AL618" s="123"/>
      <c r="AM618" s="128" t="s">
        <v>390</v>
      </c>
      <c r="AN618" s="128"/>
      <c r="AO618" s="128"/>
      <c r="AP618" s="123"/>
      <c r="AQ618" s="123" t="s">
        <v>307</v>
      </c>
      <c r="AR618" s="115"/>
      <c r="AS618" s="115"/>
      <c r="AT618" s="116"/>
      <c r="AU618" s="185" t="s">
        <v>253</v>
      </c>
      <c r="AV618" s="185"/>
      <c r="AW618" s="185"/>
      <c r="AX618" s="186"/>
    </row>
    <row r="619" spans="1:50" ht="18.8" hidden="1" customHeight="1" x14ac:dyDescent="0.2">
      <c r="A619" s="1010"/>
      <c r="B619" s="225"/>
      <c r="C619" s="224"/>
      <c r="D619" s="225"/>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7"/>
      <c r="AF619" s="187"/>
      <c r="AG619" s="118" t="s">
        <v>308</v>
      </c>
      <c r="AH619" s="119"/>
      <c r="AI619" s="129"/>
      <c r="AJ619" s="129"/>
      <c r="AK619" s="129"/>
      <c r="AL619" s="124"/>
      <c r="AM619" s="129"/>
      <c r="AN619" s="129"/>
      <c r="AO619" s="129"/>
      <c r="AP619" s="124"/>
      <c r="AQ619" s="198"/>
      <c r="AR619" s="187"/>
      <c r="AS619" s="118" t="s">
        <v>308</v>
      </c>
      <c r="AT619" s="119"/>
      <c r="AU619" s="187"/>
      <c r="AV619" s="187"/>
      <c r="AW619" s="118" t="s">
        <v>297</v>
      </c>
      <c r="AX619" s="199"/>
    </row>
    <row r="620" spans="1:50" ht="23.25" hidden="1" customHeight="1" x14ac:dyDescent="0.2">
      <c r="A620" s="1010"/>
      <c r="B620" s="225"/>
      <c r="C620" s="224"/>
      <c r="D620" s="225"/>
      <c r="E620" s="112"/>
      <c r="F620" s="113"/>
      <c r="G620" s="200"/>
      <c r="H620" s="107"/>
      <c r="I620" s="107"/>
      <c r="J620" s="107"/>
      <c r="K620" s="107"/>
      <c r="L620" s="107"/>
      <c r="M620" s="107"/>
      <c r="N620" s="107"/>
      <c r="O620" s="107"/>
      <c r="P620" s="107"/>
      <c r="Q620" s="107"/>
      <c r="R620" s="107"/>
      <c r="S620" s="107"/>
      <c r="T620" s="107"/>
      <c r="U620" s="107"/>
      <c r="V620" s="107"/>
      <c r="W620" s="107"/>
      <c r="X620" s="201"/>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hidden="1" customHeight="1" x14ac:dyDescent="0.2">
      <c r="A621" s="1010"/>
      <c r="B621" s="225"/>
      <c r="C621" s="224"/>
      <c r="D621" s="225"/>
      <c r="E621" s="112"/>
      <c r="F621" s="113"/>
      <c r="G621" s="202"/>
      <c r="H621" s="203"/>
      <c r="I621" s="203"/>
      <c r="J621" s="203"/>
      <c r="K621" s="203"/>
      <c r="L621" s="203"/>
      <c r="M621" s="203"/>
      <c r="N621" s="203"/>
      <c r="O621" s="203"/>
      <c r="P621" s="203"/>
      <c r="Q621" s="203"/>
      <c r="R621" s="203"/>
      <c r="S621" s="203"/>
      <c r="T621" s="203"/>
      <c r="U621" s="203"/>
      <c r="V621" s="203"/>
      <c r="W621" s="203"/>
      <c r="X621" s="204"/>
      <c r="Y621" s="207" t="s">
        <v>54</v>
      </c>
      <c r="Z621" s="208"/>
      <c r="AA621" s="209"/>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hidden="1" customHeight="1" x14ac:dyDescent="0.2">
      <c r="A622" s="1010"/>
      <c r="B622" s="225"/>
      <c r="C622" s="224"/>
      <c r="D622" s="225"/>
      <c r="E622" s="112"/>
      <c r="F622" s="113"/>
      <c r="G622" s="205"/>
      <c r="H622" s="110"/>
      <c r="I622" s="110"/>
      <c r="J622" s="110"/>
      <c r="K622" s="110"/>
      <c r="L622" s="110"/>
      <c r="M622" s="110"/>
      <c r="N622" s="110"/>
      <c r="O622" s="110"/>
      <c r="P622" s="110"/>
      <c r="Q622" s="110"/>
      <c r="R622" s="110"/>
      <c r="S622" s="110"/>
      <c r="T622" s="110"/>
      <c r="U622" s="110"/>
      <c r="V622" s="110"/>
      <c r="W622" s="110"/>
      <c r="X622" s="206"/>
      <c r="Y622" s="207" t="s">
        <v>14</v>
      </c>
      <c r="Z622" s="208"/>
      <c r="AA622" s="209"/>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8" hidden="1" customHeight="1" x14ac:dyDescent="0.2">
      <c r="A623" s="1010"/>
      <c r="B623" s="225"/>
      <c r="C623" s="224"/>
      <c r="D623" s="225"/>
      <c r="E623" s="112" t="s">
        <v>327</v>
      </c>
      <c r="F623" s="113"/>
      <c r="G623" s="114" t="s">
        <v>324</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325</v>
      </c>
      <c r="AF623" s="126"/>
      <c r="AG623" s="126"/>
      <c r="AH623" s="127"/>
      <c r="AI623" s="128" t="s">
        <v>316</v>
      </c>
      <c r="AJ623" s="128"/>
      <c r="AK623" s="128"/>
      <c r="AL623" s="123"/>
      <c r="AM623" s="128" t="s">
        <v>390</v>
      </c>
      <c r="AN623" s="128"/>
      <c r="AO623" s="128"/>
      <c r="AP623" s="123"/>
      <c r="AQ623" s="123" t="s">
        <v>307</v>
      </c>
      <c r="AR623" s="115"/>
      <c r="AS623" s="115"/>
      <c r="AT623" s="116"/>
      <c r="AU623" s="185" t="s">
        <v>253</v>
      </c>
      <c r="AV623" s="185"/>
      <c r="AW623" s="185"/>
      <c r="AX623" s="186"/>
    </row>
    <row r="624" spans="1:50" ht="18.8" hidden="1" customHeight="1" x14ac:dyDescent="0.2">
      <c r="A624" s="1010"/>
      <c r="B624" s="225"/>
      <c r="C624" s="224"/>
      <c r="D624" s="225"/>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7"/>
      <c r="AF624" s="187"/>
      <c r="AG624" s="118" t="s">
        <v>308</v>
      </c>
      <c r="AH624" s="119"/>
      <c r="AI624" s="129"/>
      <c r="AJ624" s="129"/>
      <c r="AK624" s="129"/>
      <c r="AL624" s="124"/>
      <c r="AM624" s="129"/>
      <c r="AN624" s="129"/>
      <c r="AO624" s="129"/>
      <c r="AP624" s="124"/>
      <c r="AQ624" s="198"/>
      <c r="AR624" s="187"/>
      <c r="AS624" s="118" t="s">
        <v>308</v>
      </c>
      <c r="AT624" s="119"/>
      <c r="AU624" s="187"/>
      <c r="AV624" s="187"/>
      <c r="AW624" s="118" t="s">
        <v>297</v>
      </c>
      <c r="AX624" s="199"/>
    </row>
    <row r="625" spans="1:50" ht="23.25" hidden="1" customHeight="1" x14ac:dyDescent="0.2">
      <c r="A625" s="1010"/>
      <c r="B625" s="225"/>
      <c r="C625" s="224"/>
      <c r="D625" s="225"/>
      <c r="E625" s="112"/>
      <c r="F625" s="113"/>
      <c r="G625" s="200"/>
      <c r="H625" s="107"/>
      <c r="I625" s="107"/>
      <c r="J625" s="107"/>
      <c r="K625" s="107"/>
      <c r="L625" s="107"/>
      <c r="M625" s="107"/>
      <c r="N625" s="107"/>
      <c r="O625" s="107"/>
      <c r="P625" s="107"/>
      <c r="Q625" s="107"/>
      <c r="R625" s="107"/>
      <c r="S625" s="107"/>
      <c r="T625" s="107"/>
      <c r="U625" s="107"/>
      <c r="V625" s="107"/>
      <c r="W625" s="107"/>
      <c r="X625" s="201"/>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hidden="1" customHeight="1" x14ac:dyDescent="0.2">
      <c r="A626" s="1010"/>
      <c r="B626" s="225"/>
      <c r="C626" s="224"/>
      <c r="D626" s="225"/>
      <c r="E626" s="112"/>
      <c r="F626" s="113"/>
      <c r="G626" s="202"/>
      <c r="H626" s="203"/>
      <c r="I626" s="203"/>
      <c r="J626" s="203"/>
      <c r="K626" s="203"/>
      <c r="L626" s="203"/>
      <c r="M626" s="203"/>
      <c r="N626" s="203"/>
      <c r="O626" s="203"/>
      <c r="P626" s="203"/>
      <c r="Q626" s="203"/>
      <c r="R626" s="203"/>
      <c r="S626" s="203"/>
      <c r="T626" s="203"/>
      <c r="U626" s="203"/>
      <c r="V626" s="203"/>
      <c r="W626" s="203"/>
      <c r="X626" s="204"/>
      <c r="Y626" s="207" t="s">
        <v>54</v>
      </c>
      <c r="Z626" s="208"/>
      <c r="AA626" s="209"/>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hidden="1" customHeight="1" x14ac:dyDescent="0.2">
      <c r="A627" s="1010"/>
      <c r="B627" s="225"/>
      <c r="C627" s="224"/>
      <c r="D627" s="225"/>
      <c r="E627" s="112"/>
      <c r="F627" s="113"/>
      <c r="G627" s="205"/>
      <c r="H627" s="110"/>
      <c r="I627" s="110"/>
      <c r="J627" s="110"/>
      <c r="K627" s="110"/>
      <c r="L627" s="110"/>
      <c r="M627" s="110"/>
      <c r="N627" s="110"/>
      <c r="O627" s="110"/>
      <c r="P627" s="110"/>
      <c r="Q627" s="110"/>
      <c r="R627" s="110"/>
      <c r="S627" s="110"/>
      <c r="T627" s="110"/>
      <c r="U627" s="110"/>
      <c r="V627" s="110"/>
      <c r="W627" s="110"/>
      <c r="X627" s="206"/>
      <c r="Y627" s="207" t="s">
        <v>14</v>
      </c>
      <c r="Z627" s="208"/>
      <c r="AA627" s="209"/>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8" hidden="1" customHeight="1" x14ac:dyDescent="0.2">
      <c r="A628" s="1010"/>
      <c r="B628" s="225"/>
      <c r="C628" s="224"/>
      <c r="D628" s="225"/>
      <c r="E628" s="112" t="s">
        <v>327</v>
      </c>
      <c r="F628" s="113"/>
      <c r="G628" s="114" t="s">
        <v>324</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325</v>
      </c>
      <c r="AF628" s="126"/>
      <c r="AG628" s="126"/>
      <c r="AH628" s="127"/>
      <c r="AI628" s="128" t="s">
        <v>316</v>
      </c>
      <c r="AJ628" s="128"/>
      <c r="AK628" s="128"/>
      <c r="AL628" s="123"/>
      <c r="AM628" s="128" t="s">
        <v>390</v>
      </c>
      <c r="AN628" s="128"/>
      <c r="AO628" s="128"/>
      <c r="AP628" s="123"/>
      <c r="AQ628" s="123" t="s">
        <v>307</v>
      </c>
      <c r="AR628" s="115"/>
      <c r="AS628" s="115"/>
      <c r="AT628" s="116"/>
      <c r="AU628" s="185" t="s">
        <v>253</v>
      </c>
      <c r="AV628" s="185"/>
      <c r="AW628" s="185"/>
      <c r="AX628" s="186"/>
    </row>
    <row r="629" spans="1:50" ht="18.8" hidden="1" customHeight="1" x14ac:dyDescent="0.2">
      <c r="A629" s="1010"/>
      <c r="B629" s="225"/>
      <c r="C629" s="224"/>
      <c r="D629" s="225"/>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7"/>
      <c r="AF629" s="187"/>
      <c r="AG629" s="118" t="s">
        <v>308</v>
      </c>
      <c r="AH629" s="119"/>
      <c r="AI629" s="129"/>
      <c r="AJ629" s="129"/>
      <c r="AK629" s="129"/>
      <c r="AL629" s="124"/>
      <c r="AM629" s="129"/>
      <c r="AN629" s="129"/>
      <c r="AO629" s="129"/>
      <c r="AP629" s="124"/>
      <c r="AQ629" s="198"/>
      <c r="AR629" s="187"/>
      <c r="AS629" s="118" t="s">
        <v>308</v>
      </c>
      <c r="AT629" s="119"/>
      <c r="AU629" s="187"/>
      <c r="AV629" s="187"/>
      <c r="AW629" s="118" t="s">
        <v>297</v>
      </c>
      <c r="AX629" s="199"/>
    </row>
    <row r="630" spans="1:50" ht="23.25" hidden="1" customHeight="1" x14ac:dyDescent="0.2">
      <c r="A630" s="1010"/>
      <c r="B630" s="225"/>
      <c r="C630" s="224"/>
      <c r="D630" s="225"/>
      <c r="E630" s="112"/>
      <c r="F630" s="113"/>
      <c r="G630" s="200"/>
      <c r="H630" s="107"/>
      <c r="I630" s="107"/>
      <c r="J630" s="107"/>
      <c r="K630" s="107"/>
      <c r="L630" s="107"/>
      <c r="M630" s="107"/>
      <c r="N630" s="107"/>
      <c r="O630" s="107"/>
      <c r="P630" s="107"/>
      <c r="Q630" s="107"/>
      <c r="R630" s="107"/>
      <c r="S630" s="107"/>
      <c r="T630" s="107"/>
      <c r="U630" s="107"/>
      <c r="V630" s="107"/>
      <c r="W630" s="107"/>
      <c r="X630" s="201"/>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hidden="1" customHeight="1" x14ac:dyDescent="0.2">
      <c r="A631" s="1010"/>
      <c r="B631" s="225"/>
      <c r="C631" s="224"/>
      <c r="D631" s="225"/>
      <c r="E631" s="112"/>
      <c r="F631" s="113"/>
      <c r="G631" s="202"/>
      <c r="H631" s="203"/>
      <c r="I631" s="203"/>
      <c r="J631" s="203"/>
      <c r="K631" s="203"/>
      <c r="L631" s="203"/>
      <c r="M631" s="203"/>
      <c r="N631" s="203"/>
      <c r="O631" s="203"/>
      <c r="P631" s="203"/>
      <c r="Q631" s="203"/>
      <c r="R631" s="203"/>
      <c r="S631" s="203"/>
      <c r="T631" s="203"/>
      <c r="U631" s="203"/>
      <c r="V631" s="203"/>
      <c r="W631" s="203"/>
      <c r="X631" s="204"/>
      <c r="Y631" s="207" t="s">
        <v>54</v>
      </c>
      <c r="Z631" s="208"/>
      <c r="AA631" s="209"/>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hidden="1" customHeight="1" x14ac:dyDescent="0.2">
      <c r="A632" s="1010"/>
      <c r="B632" s="225"/>
      <c r="C632" s="224"/>
      <c r="D632" s="225"/>
      <c r="E632" s="112"/>
      <c r="F632" s="113"/>
      <c r="G632" s="205"/>
      <c r="H632" s="110"/>
      <c r="I632" s="110"/>
      <c r="J632" s="110"/>
      <c r="K632" s="110"/>
      <c r="L632" s="110"/>
      <c r="M632" s="110"/>
      <c r="N632" s="110"/>
      <c r="O632" s="110"/>
      <c r="P632" s="110"/>
      <c r="Q632" s="110"/>
      <c r="R632" s="110"/>
      <c r="S632" s="110"/>
      <c r="T632" s="110"/>
      <c r="U632" s="110"/>
      <c r="V632" s="110"/>
      <c r="W632" s="110"/>
      <c r="X632" s="206"/>
      <c r="Y632" s="207" t="s">
        <v>14</v>
      </c>
      <c r="Z632" s="208"/>
      <c r="AA632" s="209"/>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8" hidden="1" customHeight="1" x14ac:dyDescent="0.2">
      <c r="A633" s="1010"/>
      <c r="B633" s="225"/>
      <c r="C633" s="224"/>
      <c r="D633" s="225"/>
      <c r="E633" s="112" t="s">
        <v>327</v>
      </c>
      <c r="F633" s="113"/>
      <c r="G633" s="114" t="s">
        <v>324</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325</v>
      </c>
      <c r="AF633" s="126"/>
      <c r="AG633" s="126"/>
      <c r="AH633" s="127"/>
      <c r="AI633" s="128" t="s">
        <v>316</v>
      </c>
      <c r="AJ633" s="128"/>
      <c r="AK633" s="128"/>
      <c r="AL633" s="123"/>
      <c r="AM633" s="128" t="s">
        <v>390</v>
      </c>
      <c r="AN633" s="128"/>
      <c r="AO633" s="128"/>
      <c r="AP633" s="123"/>
      <c r="AQ633" s="123" t="s">
        <v>307</v>
      </c>
      <c r="AR633" s="115"/>
      <c r="AS633" s="115"/>
      <c r="AT633" s="116"/>
      <c r="AU633" s="185" t="s">
        <v>253</v>
      </c>
      <c r="AV633" s="185"/>
      <c r="AW633" s="185"/>
      <c r="AX633" s="186"/>
    </row>
    <row r="634" spans="1:50" ht="18.8" hidden="1" customHeight="1" x14ac:dyDescent="0.2">
      <c r="A634" s="1010"/>
      <c r="B634" s="225"/>
      <c r="C634" s="224"/>
      <c r="D634" s="225"/>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7"/>
      <c r="AF634" s="187"/>
      <c r="AG634" s="118" t="s">
        <v>308</v>
      </c>
      <c r="AH634" s="119"/>
      <c r="AI634" s="129"/>
      <c r="AJ634" s="129"/>
      <c r="AK634" s="129"/>
      <c r="AL634" s="124"/>
      <c r="AM634" s="129"/>
      <c r="AN634" s="129"/>
      <c r="AO634" s="129"/>
      <c r="AP634" s="124"/>
      <c r="AQ634" s="198"/>
      <c r="AR634" s="187"/>
      <c r="AS634" s="118" t="s">
        <v>308</v>
      </c>
      <c r="AT634" s="119"/>
      <c r="AU634" s="187"/>
      <c r="AV634" s="187"/>
      <c r="AW634" s="118" t="s">
        <v>297</v>
      </c>
      <c r="AX634" s="199"/>
    </row>
    <row r="635" spans="1:50" ht="23.25" hidden="1" customHeight="1" x14ac:dyDescent="0.2">
      <c r="A635" s="1010"/>
      <c r="B635" s="225"/>
      <c r="C635" s="224"/>
      <c r="D635" s="225"/>
      <c r="E635" s="112"/>
      <c r="F635" s="113"/>
      <c r="G635" s="200"/>
      <c r="H635" s="107"/>
      <c r="I635" s="107"/>
      <c r="J635" s="107"/>
      <c r="K635" s="107"/>
      <c r="L635" s="107"/>
      <c r="M635" s="107"/>
      <c r="N635" s="107"/>
      <c r="O635" s="107"/>
      <c r="P635" s="107"/>
      <c r="Q635" s="107"/>
      <c r="R635" s="107"/>
      <c r="S635" s="107"/>
      <c r="T635" s="107"/>
      <c r="U635" s="107"/>
      <c r="V635" s="107"/>
      <c r="W635" s="107"/>
      <c r="X635" s="201"/>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hidden="1" customHeight="1" x14ac:dyDescent="0.2">
      <c r="A636" s="1010"/>
      <c r="B636" s="225"/>
      <c r="C636" s="224"/>
      <c r="D636" s="225"/>
      <c r="E636" s="112"/>
      <c r="F636" s="113"/>
      <c r="G636" s="202"/>
      <c r="H636" s="203"/>
      <c r="I636" s="203"/>
      <c r="J636" s="203"/>
      <c r="K636" s="203"/>
      <c r="L636" s="203"/>
      <c r="M636" s="203"/>
      <c r="N636" s="203"/>
      <c r="O636" s="203"/>
      <c r="P636" s="203"/>
      <c r="Q636" s="203"/>
      <c r="R636" s="203"/>
      <c r="S636" s="203"/>
      <c r="T636" s="203"/>
      <c r="U636" s="203"/>
      <c r="V636" s="203"/>
      <c r="W636" s="203"/>
      <c r="X636" s="204"/>
      <c r="Y636" s="207" t="s">
        <v>54</v>
      </c>
      <c r="Z636" s="208"/>
      <c r="AA636" s="209"/>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hidden="1" customHeight="1" x14ac:dyDescent="0.2">
      <c r="A637" s="1010"/>
      <c r="B637" s="225"/>
      <c r="C637" s="224"/>
      <c r="D637" s="225"/>
      <c r="E637" s="112"/>
      <c r="F637" s="113"/>
      <c r="G637" s="205"/>
      <c r="H637" s="110"/>
      <c r="I637" s="110"/>
      <c r="J637" s="110"/>
      <c r="K637" s="110"/>
      <c r="L637" s="110"/>
      <c r="M637" s="110"/>
      <c r="N637" s="110"/>
      <c r="O637" s="110"/>
      <c r="P637" s="110"/>
      <c r="Q637" s="110"/>
      <c r="R637" s="110"/>
      <c r="S637" s="110"/>
      <c r="T637" s="110"/>
      <c r="U637" s="110"/>
      <c r="V637" s="110"/>
      <c r="W637" s="110"/>
      <c r="X637" s="206"/>
      <c r="Y637" s="207" t="s">
        <v>14</v>
      </c>
      <c r="Z637" s="208"/>
      <c r="AA637" s="209"/>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8" hidden="1" customHeight="1" x14ac:dyDescent="0.2">
      <c r="A638" s="1010"/>
      <c r="B638" s="225"/>
      <c r="C638" s="224"/>
      <c r="D638" s="225"/>
      <c r="E638" s="112" t="s">
        <v>327</v>
      </c>
      <c r="F638" s="113"/>
      <c r="G638" s="114" t="s">
        <v>324</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325</v>
      </c>
      <c r="AF638" s="126"/>
      <c r="AG638" s="126"/>
      <c r="AH638" s="127"/>
      <c r="AI638" s="128" t="s">
        <v>316</v>
      </c>
      <c r="AJ638" s="128"/>
      <c r="AK638" s="128"/>
      <c r="AL638" s="123"/>
      <c r="AM638" s="128" t="s">
        <v>390</v>
      </c>
      <c r="AN638" s="128"/>
      <c r="AO638" s="128"/>
      <c r="AP638" s="123"/>
      <c r="AQ638" s="123" t="s">
        <v>307</v>
      </c>
      <c r="AR638" s="115"/>
      <c r="AS638" s="115"/>
      <c r="AT638" s="116"/>
      <c r="AU638" s="185" t="s">
        <v>253</v>
      </c>
      <c r="AV638" s="185"/>
      <c r="AW638" s="185"/>
      <c r="AX638" s="186"/>
    </row>
    <row r="639" spans="1:50" ht="18.8" hidden="1" customHeight="1" x14ac:dyDescent="0.2">
      <c r="A639" s="1010"/>
      <c r="B639" s="225"/>
      <c r="C639" s="224"/>
      <c r="D639" s="225"/>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7"/>
      <c r="AF639" s="187"/>
      <c r="AG639" s="118" t="s">
        <v>308</v>
      </c>
      <c r="AH639" s="119"/>
      <c r="AI639" s="129"/>
      <c r="AJ639" s="129"/>
      <c r="AK639" s="129"/>
      <c r="AL639" s="124"/>
      <c r="AM639" s="129"/>
      <c r="AN639" s="129"/>
      <c r="AO639" s="129"/>
      <c r="AP639" s="124"/>
      <c r="AQ639" s="198"/>
      <c r="AR639" s="187"/>
      <c r="AS639" s="118" t="s">
        <v>308</v>
      </c>
      <c r="AT639" s="119"/>
      <c r="AU639" s="187"/>
      <c r="AV639" s="187"/>
      <c r="AW639" s="118" t="s">
        <v>297</v>
      </c>
      <c r="AX639" s="199"/>
    </row>
    <row r="640" spans="1:50" ht="23.25" hidden="1" customHeight="1" x14ac:dyDescent="0.2">
      <c r="A640" s="1010"/>
      <c r="B640" s="225"/>
      <c r="C640" s="224"/>
      <c r="D640" s="225"/>
      <c r="E640" s="112"/>
      <c r="F640" s="113"/>
      <c r="G640" s="200"/>
      <c r="H640" s="107"/>
      <c r="I640" s="107"/>
      <c r="J640" s="107"/>
      <c r="K640" s="107"/>
      <c r="L640" s="107"/>
      <c r="M640" s="107"/>
      <c r="N640" s="107"/>
      <c r="O640" s="107"/>
      <c r="P640" s="107"/>
      <c r="Q640" s="107"/>
      <c r="R640" s="107"/>
      <c r="S640" s="107"/>
      <c r="T640" s="107"/>
      <c r="U640" s="107"/>
      <c r="V640" s="107"/>
      <c r="W640" s="107"/>
      <c r="X640" s="201"/>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hidden="1" customHeight="1" x14ac:dyDescent="0.2">
      <c r="A641" s="1010"/>
      <c r="B641" s="225"/>
      <c r="C641" s="224"/>
      <c r="D641" s="225"/>
      <c r="E641" s="112"/>
      <c r="F641" s="113"/>
      <c r="G641" s="202"/>
      <c r="H641" s="203"/>
      <c r="I641" s="203"/>
      <c r="J641" s="203"/>
      <c r="K641" s="203"/>
      <c r="L641" s="203"/>
      <c r="M641" s="203"/>
      <c r="N641" s="203"/>
      <c r="O641" s="203"/>
      <c r="P641" s="203"/>
      <c r="Q641" s="203"/>
      <c r="R641" s="203"/>
      <c r="S641" s="203"/>
      <c r="T641" s="203"/>
      <c r="U641" s="203"/>
      <c r="V641" s="203"/>
      <c r="W641" s="203"/>
      <c r="X641" s="204"/>
      <c r="Y641" s="207" t="s">
        <v>54</v>
      </c>
      <c r="Z641" s="208"/>
      <c r="AA641" s="209"/>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hidden="1" customHeight="1" x14ac:dyDescent="0.2">
      <c r="A642" s="1010"/>
      <c r="B642" s="225"/>
      <c r="C642" s="224"/>
      <c r="D642" s="225"/>
      <c r="E642" s="112"/>
      <c r="F642" s="113"/>
      <c r="G642" s="205"/>
      <c r="H642" s="110"/>
      <c r="I642" s="110"/>
      <c r="J642" s="110"/>
      <c r="K642" s="110"/>
      <c r="L642" s="110"/>
      <c r="M642" s="110"/>
      <c r="N642" s="110"/>
      <c r="O642" s="110"/>
      <c r="P642" s="110"/>
      <c r="Q642" s="110"/>
      <c r="R642" s="110"/>
      <c r="S642" s="110"/>
      <c r="T642" s="110"/>
      <c r="U642" s="110"/>
      <c r="V642" s="110"/>
      <c r="W642" s="110"/>
      <c r="X642" s="206"/>
      <c r="Y642" s="207" t="s">
        <v>14</v>
      </c>
      <c r="Z642" s="208"/>
      <c r="AA642" s="209"/>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4.05" hidden="1" customHeight="1" x14ac:dyDescent="0.2">
      <c r="A643" s="1010"/>
      <c r="B643" s="225"/>
      <c r="C643" s="224"/>
      <c r="D643" s="225"/>
      <c r="E643" s="103" t="s">
        <v>345</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1010"/>
      <c r="B644" s="225"/>
      <c r="C644" s="224"/>
      <c r="D644" s="225"/>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1010"/>
      <c r="B645" s="225"/>
      <c r="C645" s="224"/>
      <c r="D645" s="225"/>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49999999999997" hidden="1" customHeight="1" x14ac:dyDescent="0.2">
      <c r="A646" s="1010"/>
      <c r="B646" s="225"/>
      <c r="C646" s="224"/>
      <c r="D646" s="225"/>
      <c r="E646" s="211" t="s">
        <v>306</v>
      </c>
      <c r="F646" s="212"/>
      <c r="G646" s="213" t="s">
        <v>337</v>
      </c>
      <c r="H646" s="104"/>
      <c r="I646" s="104"/>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8" hidden="1" customHeight="1" x14ac:dyDescent="0.2">
      <c r="A647" s="1010"/>
      <c r="B647" s="225"/>
      <c r="C647" s="224"/>
      <c r="D647" s="225"/>
      <c r="E647" s="112" t="s">
        <v>326</v>
      </c>
      <c r="F647" s="113"/>
      <c r="G647" s="114" t="s">
        <v>323</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325</v>
      </c>
      <c r="AF647" s="126"/>
      <c r="AG647" s="126"/>
      <c r="AH647" s="127"/>
      <c r="AI647" s="128" t="s">
        <v>316</v>
      </c>
      <c r="AJ647" s="128"/>
      <c r="AK647" s="128"/>
      <c r="AL647" s="123"/>
      <c r="AM647" s="128" t="s">
        <v>390</v>
      </c>
      <c r="AN647" s="128"/>
      <c r="AO647" s="128"/>
      <c r="AP647" s="123"/>
      <c r="AQ647" s="123" t="s">
        <v>307</v>
      </c>
      <c r="AR647" s="115"/>
      <c r="AS647" s="115"/>
      <c r="AT647" s="116"/>
      <c r="AU647" s="185" t="s">
        <v>253</v>
      </c>
      <c r="AV647" s="185"/>
      <c r="AW647" s="185"/>
      <c r="AX647" s="186"/>
    </row>
    <row r="648" spans="1:50" ht="18.8" hidden="1" customHeight="1" x14ac:dyDescent="0.2">
      <c r="A648" s="1010"/>
      <c r="B648" s="225"/>
      <c r="C648" s="224"/>
      <c r="D648" s="225"/>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7"/>
      <c r="AF648" s="187"/>
      <c r="AG648" s="118" t="s">
        <v>308</v>
      </c>
      <c r="AH648" s="119"/>
      <c r="AI648" s="129"/>
      <c r="AJ648" s="129"/>
      <c r="AK648" s="129"/>
      <c r="AL648" s="124"/>
      <c r="AM648" s="129"/>
      <c r="AN648" s="129"/>
      <c r="AO648" s="129"/>
      <c r="AP648" s="124"/>
      <c r="AQ648" s="198"/>
      <c r="AR648" s="187"/>
      <c r="AS648" s="118" t="s">
        <v>308</v>
      </c>
      <c r="AT648" s="119"/>
      <c r="AU648" s="187"/>
      <c r="AV648" s="187"/>
      <c r="AW648" s="118" t="s">
        <v>297</v>
      </c>
      <c r="AX648" s="199"/>
    </row>
    <row r="649" spans="1:50" ht="23.25" hidden="1" customHeight="1" x14ac:dyDescent="0.2">
      <c r="A649" s="1010"/>
      <c r="B649" s="225"/>
      <c r="C649" s="224"/>
      <c r="D649" s="225"/>
      <c r="E649" s="112"/>
      <c r="F649" s="113"/>
      <c r="G649" s="200"/>
      <c r="H649" s="107"/>
      <c r="I649" s="107"/>
      <c r="J649" s="107"/>
      <c r="K649" s="107"/>
      <c r="L649" s="107"/>
      <c r="M649" s="107"/>
      <c r="N649" s="107"/>
      <c r="O649" s="107"/>
      <c r="P649" s="107"/>
      <c r="Q649" s="107"/>
      <c r="R649" s="107"/>
      <c r="S649" s="107"/>
      <c r="T649" s="107"/>
      <c r="U649" s="107"/>
      <c r="V649" s="107"/>
      <c r="W649" s="107"/>
      <c r="X649" s="201"/>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hidden="1" customHeight="1" x14ac:dyDescent="0.2">
      <c r="A650" s="1010"/>
      <c r="B650" s="225"/>
      <c r="C650" s="224"/>
      <c r="D650" s="225"/>
      <c r="E650" s="112"/>
      <c r="F650" s="113"/>
      <c r="G650" s="202"/>
      <c r="H650" s="203"/>
      <c r="I650" s="203"/>
      <c r="J650" s="203"/>
      <c r="K650" s="203"/>
      <c r="L650" s="203"/>
      <c r="M650" s="203"/>
      <c r="N650" s="203"/>
      <c r="O650" s="203"/>
      <c r="P650" s="203"/>
      <c r="Q650" s="203"/>
      <c r="R650" s="203"/>
      <c r="S650" s="203"/>
      <c r="T650" s="203"/>
      <c r="U650" s="203"/>
      <c r="V650" s="203"/>
      <c r="W650" s="203"/>
      <c r="X650" s="204"/>
      <c r="Y650" s="207" t="s">
        <v>54</v>
      </c>
      <c r="Z650" s="208"/>
      <c r="AA650" s="209"/>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hidden="1" customHeight="1" x14ac:dyDescent="0.2">
      <c r="A651" s="1010"/>
      <c r="B651" s="225"/>
      <c r="C651" s="224"/>
      <c r="D651" s="225"/>
      <c r="E651" s="112"/>
      <c r="F651" s="113"/>
      <c r="G651" s="205"/>
      <c r="H651" s="110"/>
      <c r="I651" s="110"/>
      <c r="J651" s="110"/>
      <c r="K651" s="110"/>
      <c r="L651" s="110"/>
      <c r="M651" s="110"/>
      <c r="N651" s="110"/>
      <c r="O651" s="110"/>
      <c r="P651" s="110"/>
      <c r="Q651" s="110"/>
      <c r="R651" s="110"/>
      <c r="S651" s="110"/>
      <c r="T651" s="110"/>
      <c r="U651" s="110"/>
      <c r="V651" s="110"/>
      <c r="W651" s="110"/>
      <c r="X651" s="206"/>
      <c r="Y651" s="207" t="s">
        <v>14</v>
      </c>
      <c r="Z651" s="208"/>
      <c r="AA651" s="209"/>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8" hidden="1" customHeight="1" x14ac:dyDescent="0.2">
      <c r="A652" s="1010"/>
      <c r="B652" s="225"/>
      <c r="C652" s="224"/>
      <c r="D652" s="225"/>
      <c r="E652" s="112" t="s">
        <v>326</v>
      </c>
      <c r="F652" s="113"/>
      <c r="G652" s="114" t="s">
        <v>323</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325</v>
      </c>
      <c r="AF652" s="126"/>
      <c r="AG652" s="126"/>
      <c r="AH652" s="127"/>
      <c r="AI652" s="128" t="s">
        <v>316</v>
      </c>
      <c r="AJ652" s="128"/>
      <c r="AK652" s="128"/>
      <c r="AL652" s="123"/>
      <c r="AM652" s="128" t="s">
        <v>390</v>
      </c>
      <c r="AN652" s="128"/>
      <c r="AO652" s="128"/>
      <c r="AP652" s="123"/>
      <c r="AQ652" s="123" t="s">
        <v>307</v>
      </c>
      <c r="AR652" s="115"/>
      <c r="AS652" s="115"/>
      <c r="AT652" s="116"/>
      <c r="AU652" s="185" t="s">
        <v>253</v>
      </c>
      <c r="AV652" s="185"/>
      <c r="AW652" s="185"/>
      <c r="AX652" s="186"/>
    </row>
    <row r="653" spans="1:50" ht="18.8" hidden="1" customHeight="1" x14ac:dyDescent="0.2">
      <c r="A653" s="1010"/>
      <c r="B653" s="225"/>
      <c r="C653" s="224"/>
      <c r="D653" s="225"/>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7"/>
      <c r="AF653" s="187"/>
      <c r="AG653" s="118" t="s">
        <v>308</v>
      </c>
      <c r="AH653" s="119"/>
      <c r="AI653" s="129"/>
      <c r="AJ653" s="129"/>
      <c r="AK653" s="129"/>
      <c r="AL653" s="124"/>
      <c r="AM653" s="129"/>
      <c r="AN653" s="129"/>
      <c r="AO653" s="129"/>
      <c r="AP653" s="124"/>
      <c r="AQ653" s="198"/>
      <c r="AR653" s="187"/>
      <c r="AS653" s="118" t="s">
        <v>308</v>
      </c>
      <c r="AT653" s="119"/>
      <c r="AU653" s="187"/>
      <c r="AV653" s="187"/>
      <c r="AW653" s="118" t="s">
        <v>297</v>
      </c>
      <c r="AX653" s="199"/>
    </row>
    <row r="654" spans="1:50" ht="23.25" hidden="1" customHeight="1" x14ac:dyDescent="0.2">
      <c r="A654" s="1010"/>
      <c r="B654" s="225"/>
      <c r="C654" s="224"/>
      <c r="D654" s="225"/>
      <c r="E654" s="112"/>
      <c r="F654" s="113"/>
      <c r="G654" s="200"/>
      <c r="H654" s="107"/>
      <c r="I654" s="107"/>
      <c r="J654" s="107"/>
      <c r="K654" s="107"/>
      <c r="L654" s="107"/>
      <c r="M654" s="107"/>
      <c r="N654" s="107"/>
      <c r="O654" s="107"/>
      <c r="P654" s="107"/>
      <c r="Q654" s="107"/>
      <c r="R654" s="107"/>
      <c r="S654" s="107"/>
      <c r="T654" s="107"/>
      <c r="U654" s="107"/>
      <c r="V654" s="107"/>
      <c r="W654" s="107"/>
      <c r="X654" s="201"/>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hidden="1" customHeight="1" x14ac:dyDescent="0.2">
      <c r="A655" s="1010"/>
      <c r="B655" s="225"/>
      <c r="C655" s="224"/>
      <c r="D655" s="225"/>
      <c r="E655" s="112"/>
      <c r="F655" s="113"/>
      <c r="G655" s="202"/>
      <c r="H655" s="203"/>
      <c r="I655" s="203"/>
      <c r="J655" s="203"/>
      <c r="K655" s="203"/>
      <c r="L655" s="203"/>
      <c r="M655" s="203"/>
      <c r="N655" s="203"/>
      <c r="O655" s="203"/>
      <c r="P655" s="203"/>
      <c r="Q655" s="203"/>
      <c r="R655" s="203"/>
      <c r="S655" s="203"/>
      <c r="T655" s="203"/>
      <c r="U655" s="203"/>
      <c r="V655" s="203"/>
      <c r="W655" s="203"/>
      <c r="X655" s="204"/>
      <c r="Y655" s="207" t="s">
        <v>54</v>
      </c>
      <c r="Z655" s="208"/>
      <c r="AA655" s="209"/>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hidden="1" customHeight="1" x14ac:dyDescent="0.2">
      <c r="A656" s="1010"/>
      <c r="B656" s="225"/>
      <c r="C656" s="224"/>
      <c r="D656" s="225"/>
      <c r="E656" s="112"/>
      <c r="F656" s="113"/>
      <c r="G656" s="205"/>
      <c r="H656" s="110"/>
      <c r="I656" s="110"/>
      <c r="J656" s="110"/>
      <c r="K656" s="110"/>
      <c r="L656" s="110"/>
      <c r="M656" s="110"/>
      <c r="N656" s="110"/>
      <c r="O656" s="110"/>
      <c r="P656" s="110"/>
      <c r="Q656" s="110"/>
      <c r="R656" s="110"/>
      <c r="S656" s="110"/>
      <c r="T656" s="110"/>
      <c r="U656" s="110"/>
      <c r="V656" s="110"/>
      <c r="W656" s="110"/>
      <c r="X656" s="206"/>
      <c r="Y656" s="207" t="s">
        <v>14</v>
      </c>
      <c r="Z656" s="208"/>
      <c r="AA656" s="209"/>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8" hidden="1" customHeight="1" x14ac:dyDescent="0.2">
      <c r="A657" s="1010"/>
      <c r="B657" s="225"/>
      <c r="C657" s="224"/>
      <c r="D657" s="225"/>
      <c r="E657" s="112" t="s">
        <v>326</v>
      </c>
      <c r="F657" s="113"/>
      <c r="G657" s="114" t="s">
        <v>323</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325</v>
      </c>
      <c r="AF657" s="126"/>
      <c r="AG657" s="126"/>
      <c r="AH657" s="127"/>
      <c r="AI657" s="128" t="s">
        <v>316</v>
      </c>
      <c r="AJ657" s="128"/>
      <c r="AK657" s="128"/>
      <c r="AL657" s="123"/>
      <c r="AM657" s="128" t="s">
        <v>390</v>
      </c>
      <c r="AN657" s="128"/>
      <c r="AO657" s="128"/>
      <c r="AP657" s="123"/>
      <c r="AQ657" s="123" t="s">
        <v>307</v>
      </c>
      <c r="AR657" s="115"/>
      <c r="AS657" s="115"/>
      <c r="AT657" s="116"/>
      <c r="AU657" s="185" t="s">
        <v>253</v>
      </c>
      <c r="AV657" s="185"/>
      <c r="AW657" s="185"/>
      <c r="AX657" s="186"/>
    </row>
    <row r="658" spans="1:50" ht="18.8" hidden="1" customHeight="1" x14ac:dyDescent="0.2">
      <c r="A658" s="1010"/>
      <c r="B658" s="225"/>
      <c r="C658" s="224"/>
      <c r="D658" s="225"/>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7"/>
      <c r="AF658" s="187"/>
      <c r="AG658" s="118" t="s">
        <v>308</v>
      </c>
      <c r="AH658" s="119"/>
      <c r="AI658" s="129"/>
      <c r="AJ658" s="129"/>
      <c r="AK658" s="129"/>
      <c r="AL658" s="124"/>
      <c r="AM658" s="129"/>
      <c r="AN658" s="129"/>
      <c r="AO658" s="129"/>
      <c r="AP658" s="124"/>
      <c r="AQ658" s="198"/>
      <c r="AR658" s="187"/>
      <c r="AS658" s="118" t="s">
        <v>308</v>
      </c>
      <c r="AT658" s="119"/>
      <c r="AU658" s="187"/>
      <c r="AV658" s="187"/>
      <c r="AW658" s="118" t="s">
        <v>297</v>
      </c>
      <c r="AX658" s="199"/>
    </row>
    <row r="659" spans="1:50" ht="23.25" hidden="1" customHeight="1" x14ac:dyDescent="0.2">
      <c r="A659" s="1010"/>
      <c r="B659" s="225"/>
      <c r="C659" s="224"/>
      <c r="D659" s="225"/>
      <c r="E659" s="112"/>
      <c r="F659" s="113"/>
      <c r="G659" s="200"/>
      <c r="H659" s="107"/>
      <c r="I659" s="107"/>
      <c r="J659" s="107"/>
      <c r="K659" s="107"/>
      <c r="L659" s="107"/>
      <c r="M659" s="107"/>
      <c r="N659" s="107"/>
      <c r="O659" s="107"/>
      <c r="P659" s="107"/>
      <c r="Q659" s="107"/>
      <c r="R659" s="107"/>
      <c r="S659" s="107"/>
      <c r="T659" s="107"/>
      <c r="U659" s="107"/>
      <c r="V659" s="107"/>
      <c r="W659" s="107"/>
      <c r="X659" s="201"/>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hidden="1" customHeight="1" x14ac:dyDescent="0.2">
      <c r="A660" s="1010"/>
      <c r="B660" s="225"/>
      <c r="C660" s="224"/>
      <c r="D660" s="225"/>
      <c r="E660" s="112"/>
      <c r="F660" s="113"/>
      <c r="G660" s="202"/>
      <c r="H660" s="203"/>
      <c r="I660" s="203"/>
      <c r="J660" s="203"/>
      <c r="K660" s="203"/>
      <c r="L660" s="203"/>
      <c r="M660" s="203"/>
      <c r="N660" s="203"/>
      <c r="O660" s="203"/>
      <c r="P660" s="203"/>
      <c r="Q660" s="203"/>
      <c r="R660" s="203"/>
      <c r="S660" s="203"/>
      <c r="T660" s="203"/>
      <c r="U660" s="203"/>
      <c r="V660" s="203"/>
      <c r="W660" s="203"/>
      <c r="X660" s="204"/>
      <c r="Y660" s="207" t="s">
        <v>54</v>
      </c>
      <c r="Z660" s="208"/>
      <c r="AA660" s="209"/>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hidden="1" customHeight="1" x14ac:dyDescent="0.2">
      <c r="A661" s="1010"/>
      <c r="B661" s="225"/>
      <c r="C661" s="224"/>
      <c r="D661" s="225"/>
      <c r="E661" s="112"/>
      <c r="F661" s="113"/>
      <c r="G661" s="205"/>
      <c r="H661" s="110"/>
      <c r="I661" s="110"/>
      <c r="J661" s="110"/>
      <c r="K661" s="110"/>
      <c r="L661" s="110"/>
      <c r="M661" s="110"/>
      <c r="N661" s="110"/>
      <c r="O661" s="110"/>
      <c r="P661" s="110"/>
      <c r="Q661" s="110"/>
      <c r="R661" s="110"/>
      <c r="S661" s="110"/>
      <c r="T661" s="110"/>
      <c r="U661" s="110"/>
      <c r="V661" s="110"/>
      <c r="W661" s="110"/>
      <c r="X661" s="206"/>
      <c r="Y661" s="207" t="s">
        <v>14</v>
      </c>
      <c r="Z661" s="208"/>
      <c r="AA661" s="209"/>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8" hidden="1" customHeight="1" x14ac:dyDescent="0.2">
      <c r="A662" s="1010"/>
      <c r="B662" s="225"/>
      <c r="C662" s="224"/>
      <c r="D662" s="225"/>
      <c r="E662" s="112" t="s">
        <v>326</v>
      </c>
      <c r="F662" s="113"/>
      <c r="G662" s="114" t="s">
        <v>323</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325</v>
      </c>
      <c r="AF662" s="126"/>
      <c r="AG662" s="126"/>
      <c r="AH662" s="127"/>
      <c r="AI662" s="128" t="s">
        <v>316</v>
      </c>
      <c r="AJ662" s="128"/>
      <c r="AK662" s="128"/>
      <c r="AL662" s="123"/>
      <c r="AM662" s="128" t="s">
        <v>390</v>
      </c>
      <c r="AN662" s="128"/>
      <c r="AO662" s="128"/>
      <c r="AP662" s="123"/>
      <c r="AQ662" s="123" t="s">
        <v>307</v>
      </c>
      <c r="AR662" s="115"/>
      <c r="AS662" s="115"/>
      <c r="AT662" s="116"/>
      <c r="AU662" s="185" t="s">
        <v>253</v>
      </c>
      <c r="AV662" s="185"/>
      <c r="AW662" s="185"/>
      <c r="AX662" s="186"/>
    </row>
    <row r="663" spans="1:50" ht="18.8" hidden="1" customHeight="1" x14ac:dyDescent="0.2">
      <c r="A663" s="1010"/>
      <c r="B663" s="225"/>
      <c r="C663" s="224"/>
      <c r="D663" s="225"/>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7"/>
      <c r="AF663" s="187"/>
      <c r="AG663" s="118" t="s">
        <v>308</v>
      </c>
      <c r="AH663" s="119"/>
      <c r="AI663" s="129"/>
      <c r="AJ663" s="129"/>
      <c r="AK663" s="129"/>
      <c r="AL663" s="124"/>
      <c r="AM663" s="129"/>
      <c r="AN663" s="129"/>
      <c r="AO663" s="129"/>
      <c r="AP663" s="124"/>
      <c r="AQ663" s="198"/>
      <c r="AR663" s="187"/>
      <c r="AS663" s="118" t="s">
        <v>308</v>
      </c>
      <c r="AT663" s="119"/>
      <c r="AU663" s="187"/>
      <c r="AV663" s="187"/>
      <c r="AW663" s="118" t="s">
        <v>297</v>
      </c>
      <c r="AX663" s="199"/>
    </row>
    <row r="664" spans="1:50" ht="23.25" hidden="1" customHeight="1" x14ac:dyDescent="0.2">
      <c r="A664" s="1010"/>
      <c r="B664" s="225"/>
      <c r="C664" s="224"/>
      <c r="D664" s="225"/>
      <c r="E664" s="112"/>
      <c r="F664" s="113"/>
      <c r="G664" s="200"/>
      <c r="H664" s="107"/>
      <c r="I664" s="107"/>
      <c r="J664" s="107"/>
      <c r="K664" s="107"/>
      <c r="L664" s="107"/>
      <c r="M664" s="107"/>
      <c r="N664" s="107"/>
      <c r="O664" s="107"/>
      <c r="P664" s="107"/>
      <c r="Q664" s="107"/>
      <c r="R664" s="107"/>
      <c r="S664" s="107"/>
      <c r="T664" s="107"/>
      <c r="U664" s="107"/>
      <c r="V664" s="107"/>
      <c r="W664" s="107"/>
      <c r="X664" s="201"/>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hidden="1" customHeight="1" x14ac:dyDescent="0.2">
      <c r="A665" s="1010"/>
      <c r="B665" s="225"/>
      <c r="C665" s="224"/>
      <c r="D665" s="225"/>
      <c r="E665" s="112"/>
      <c r="F665" s="113"/>
      <c r="G665" s="202"/>
      <c r="H665" s="203"/>
      <c r="I665" s="203"/>
      <c r="J665" s="203"/>
      <c r="K665" s="203"/>
      <c r="L665" s="203"/>
      <c r="M665" s="203"/>
      <c r="N665" s="203"/>
      <c r="O665" s="203"/>
      <c r="P665" s="203"/>
      <c r="Q665" s="203"/>
      <c r="R665" s="203"/>
      <c r="S665" s="203"/>
      <c r="T665" s="203"/>
      <c r="U665" s="203"/>
      <c r="V665" s="203"/>
      <c r="W665" s="203"/>
      <c r="X665" s="204"/>
      <c r="Y665" s="207" t="s">
        <v>54</v>
      </c>
      <c r="Z665" s="208"/>
      <c r="AA665" s="209"/>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hidden="1" customHeight="1" x14ac:dyDescent="0.2">
      <c r="A666" s="1010"/>
      <c r="B666" s="225"/>
      <c r="C666" s="224"/>
      <c r="D666" s="225"/>
      <c r="E666" s="112"/>
      <c r="F666" s="113"/>
      <c r="G666" s="205"/>
      <c r="H666" s="110"/>
      <c r="I666" s="110"/>
      <c r="J666" s="110"/>
      <c r="K666" s="110"/>
      <c r="L666" s="110"/>
      <c r="M666" s="110"/>
      <c r="N666" s="110"/>
      <c r="O666" s="110"/>
      <c r="P666" s="110"/>
      <c r="Q666" s="110"/>
      <c r="R666" s="110"/>
      <c r="S666" s="110"/>
      <c r="T666" s="110"/>
      <c r="U666" s="110"/>
      <c r="V666" s="110"/>
      <c r="W666" s="110"/>
      <c r="X666" s="206"/>
      <c r="Y666" s="207" t="s">
        <v>14</v>
      </c>
      <c r="Z666" s="208"/>
      <c r="AA666" s="209"/>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8" hidden="1" customHeight="1" x14ac:dyDescent="0.2">
      <c r="A667" s="1010"/>
      <c r="B667" s="225"/>
      <c r="C667" s="224"/>
      <c r="D667" s="225"/>
      <c r="E667" s="112" t="s">
        <v>326</v>
      </c>
      <c r="F667" s="113"/>
      <c r="G667" s="114" t="s">
        <v>323</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325</v>
      </c>
      <c r="AF667" s="126"/>
      <c r="AG667" s="126"/>
      <c r="AH667" s="127"/>
      <c r="AI667" s="128" t="s">
        <v>316</v>
      </c>
      <c r="AJ667" s="128"/>
      <c r="AK667" s="128"/>
      <c r="AL667" s="123"/>
      <c r="AM667" s="128" t="s">
        <v>390</v>
      </c>
      <c r="AN667" s="128"/>
      <c r="AO667" s="128"/>
      <c r="AP667" s="123"/>
      <c r="AQ667" s="123" t="s">
        <v>307</v>
      </c>
      <c r="AR667" s="115"/>
      <c r="AS667" s="115"/>
      <c r="AT667" s="116"/>
      <c r="AU667" s="185" t="s">
        <v>253</v>
      </c>
      <c r="AV667" s="185"/>
      <c r="AW667" s="185"/>
      <c r="AX667" s="186"/>
    </row>
    <row r="668" spans="1:50" ht="18.8" hidden="1" customHeight="1" x14ac:dyDescent="0.2">
      <c r="A668" s="1010"/>
      <c r="B668" s="225"/>
      <c r="C668" s="224"/>
      <c r="D668" s="225"/>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7"/>
      <c r="AF668" s="187"/>
      <c r="AG668" s="118" t="s">
        <v>308</v>
      </c>
      <c r="AH668" s="119"/>
      <c r="AI668" s="129"/>
      <c r="AJ668" s="129"/>
      <c r="AK668" s="129"/>
      <c r="AL668" s="124"/>
      <c r="AM668" s="129"/>
      <c r="AN668" s="129"/>
      <c r="AO668" s="129"/>
      <c r="AP668" s="124"/>
      <c r="AQ668" s="198"/>
      <c r="AR668" s="187"/>
      <c r="AS668" s="118" t="s">
        <v>308</v>
      </c>
      <c r="AT668" s="119"/>
      <c r="AU668" s="187"/>
      <c r="AV668" s="187"/>
      <c r="AW668" s="118" t="s">
        <v>297</v>
      </c>
      <c r="AX668" s="199"/>
    </row>
    <row r="669" spans="1:50" ht="23.25" hidden="1" customHeight="1" x14ac:dyDescent="0.2">
      <c r="A669" s="1010"/>
      <c r="B669" s="225"/>
      <c r="C669" s="224"/>
      <c r="D669" s="225"/>
      <c r="E669" s="112"/>
      <c r="F669" s="113"/>
      <c r="G669" s="200"/>
      <c r="H669" s="107"/>
      <c r="I669" s="107"/>
      <c r="J669" s="107"/>
      <c r="K669" s="107"/>
      <c r="L669" s="107"/>
      <c r="M669" s="107"/>
      <c r="N669" s="107"/>
      <c r="O669" s="107"/>
      <c r="P669" s="107"/>
      <c r="Q669" s="107"/>
      <c r="R669" s="107"/>
      <c r="S669" s="107"/>
      <c r="T669" s="107"/>
      <c r="U669" s="107"/>
      <c r="V669" s="107"/>
      <c r="W669" s="107"/>
      <c r="X669" s="201"/>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hidden="1" customHeight="1" x14ac:dyDescent="0.2">
      <c r="A670" s="1010"/>
      <c r="B670" s="225"/>
      <c r="C670" s="224"/>
      <c r="D670" s="225"/>
      <c r="E670" s="112"/>
      <c r="F670" s="113"/>
      <c r="G670" s="202"/>
      <c r="H670" s="203"/>
      <c r="I670" s="203"/>
      <c r="J670" s="203"/>
      <c r="K670" s="203"/>
      <c r="L670" s="203"/>
      <c r="M670" s="203"/>
      <c r="N670" s="203"/>
      <c r="O670" s="203"/>
      <c r="P670" s="203"/>
      <c r="Q670" s="203"/>
      <c r="R670" s="203"/>
      <c r="S670" s="203"/>
      <c r="T670" s="203"/>
      <c r="U670" s="203"/>
      <c r="V670" s="203"/>
      <c r="W670" s="203"/>
      <c r="X670" s="204"/>
      <c r="Y670" s="207" t="s">
        <v>54</v>
      </c>
      <c r="Z670" s="208"/>
      <c r="AA670" s="209"/>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hidden="1" customHeight="1" x14ac:dyDescent="0.2">
      <c r="A671" s="1010"/>
      <c r="B671" s="225"/>
      <c r="C671" s="224"/>
      <c r="D671" s="225"/>
      <c r="E671" s="112"/>
      <c r="F671" s="113"/>
      <c r="G671" s="205"/>
      <c r="H671" s="110"/>
      <c r="I671" s="110"/>
      <c r="J671" s="110"/>
      <c r="K671" s="110"/>
      <c r="L671" s="110"/>
      <c r="M671" s="110"/>
      <c r="N671" s="110"/>
      <c r="O671" s="110"/>
      <c r="P671" s="110"/>
      <c r="Q671" s="110"/>
      <c r="R671" s="110"/>
      <c r="S671" s="110"/>
      <c r="T671" s="110"/>
      <c r="U671" s="110"/>
      <c r="V671" s="110"/>
      <c r="W671" s="110"/>
      <c r="X671" s="206"/>
      <c r="Y671" s="207" t="s">
        <v>14</v>
      </c>
      <c r="Z671" s="208"/>
      <c r="AA671" s="209"/>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8" hidden="1" customHeight="1" x14ac:dyDescent="0.2">
      <c r="A672" s="1010"/>
      <c r="B672" s="225"/>
      <c r="C672" s="224"/>
      <c r="D672" s="225"/>
      <c r="E672" s="112" t="s">
        <v>327</v>
      </c>
      <c r="F672" s="113"/>
      <c r="G672" s="114" t="s">
        <v>324</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325</v>
      </c>
      <c r="AF672" s="126"/>
      <c r="AG672" s="126"/>
      <c r="AH672" s="127"/>
      <c r="AI672" s="128" t="s">
        <v>316</v>
      </c>
      <c r="AJ672" s="128"/>
      <c r="AK672" s="128"/>
      <c r="AL672" s="123"/>
      <c r="AM672" s="128" t="s">
        <v>390</v>
      </c>
      <c r="AN672" s="128"/>
      <c r="AO672" s="128"/>
      <c r="AP672" s="123"/>
      <c r="AQ672" s="123" t="s">
        <v>307</v>
      </c>
      <c r="AR672" s="115"/>
      <c r="AS672" s="115"/>
      <c r="AT672" s="116"/>
      <c r="AU672" s="185" t="s">
        <v>253</v>
      </c>
      <c r="AV672" s="185"/>
      <c r="AW672" s="185"/>
      <c r="AX672" s="186"/>
    </row>
    <row r="673" spans="1:50" ht="18.8" hidden="1" customHeight="1" x14ac:dyDescent="0.2">
      <c r="A673" s="1010"/>
      <c r="B673" s="225"/>
      <c r="C673" s="224"/>
      <c r="D673" s="225"/>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7"/>
      <c r="AF673" s="187"/>
      <c r="AG673" s="118" t="s">
        <v>308</v>
      </c>
      <c r="AH673" s="119"/>
      <c r="AI673" s="129"/>
      <c r="AJ673" s="129"/>
      <c r="AK673" s="129"/>
      <c r="AL673" s="124"/>
      <c r="AM673" s="129"/>
      <c r="AN673" s="129"/>
      <c r="AO673" s="129"/>
      <c r="AP673" s="124"/>
      <c r="AQ673" s="198"/>
      <c r="AR673" s="187"/>
      <c r="AS673" s="118" t="s">
        <v>308</v>
      </c>
      <c r="AT673" s="119"/>
      <c r="AU673" s="187"/>
      <c r="AV673" s="187"/>
      <c r="AW673" s="118" t="s">
        <v>297</v>
      </c>
      <c r="AX673" s="199"/>
    </row>
    <row r="674" spans="1:50" ht="23.25" hidden="1" customHeight="1" x14ac:dyDescent="0.2">
      <c r="A674" s="1010"/>
      <c r="B674" s="225"/>
      <c r="C674" s="224"/>
      <c r="D674" s="225"/>
      <c r="E674" s="112"/>
      <c r="F674" s="113"/>
      <c r="G674" s="200"/>
      <c r="H674" s="107"/>
      <c r="I674" s="107"/>
      <c r="J674" s="107"/>
      <c r="K674" s="107"/>
      <c r="L674" s="107"/>
      <c r="M674" s="107"/>
      <c r="N674" s="107"/>
      <c r="O674" s="107"/>
      <c r="P674" s="107"/>
      <c r="Q674" s="107"/>
      <c r="R674" s="107"/>
      <c r="S674" s="107"/>
      <c r="T674" s="107"/>
      <c r="U674" s="107"/>
      <c r="V674" s="107"/>
      <c r="W674" s="107"/>
      <c r="X674" s="201"/>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hidden="1" customHeight="1" x14ac:dyDescent="0.2">
      <c r="A675" s="1010"/>
      <c r="B675" s="225"/>
      <c r="C675" s="224"/>
      <c r="D675" s="225"/>
      <c r="E675" s="112"/>
      <c r="F675" s="113"/>
      <c r="G675" s="202"/>
      <c r="H675" s="203"/>
      <c r="I675" s="203"/>
      <c r="J675" s="203"/>
      <c r="K675" s="203"/>
      <c r="L675" s="203"/>
      <c r="M675" s="203"/>
      <c r="N675" s="203"/>
      <c r="O675" s="203"/>
      <c r="P675" s="203"/>
      <c r="Q675" s="203"/>
      <c r="R675" s="203"/>
      <c r="S675" s="203"/>
      <c r="T675" s="203"/>
      <c r="U675" s="203"/>
      <c r="V675" s="203"/>
      <c r="W675" s="203"/>
      <c r="X675" s="204"/>
      <c r="Y675" s="207" t="s">
        <v>54</v>
      </c>
      <c r="Z675" s="208"/>
      <c r="AA675" s="209"/>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hidden="1" customHeight="1" x14ac:dyDescent="0.2">
      <c r="A676" s="1010"/>
      <c r="B676" s="225"/>
      <c r="C676" s="224"/>
      <c r="D676" s="225"/>
      <c r="E676" s="112"/>
      <c r="F676" s="113"/>
      <c r="G676" s="205"/>
      <c r="H676" s="110"/>
      <c r="I676" s="110"/>
      <c r="J676" s="110"/>
      <c r="K676" s="110"/>
      <c r="L676" s="110"/>
      <c r="M676" s="110"/>
      <c r="N676" s="110"/>
      <c r="O676" s="110"/>
      <c r="P676" s="110"/>
      <c r="Q676" s="110"/>
      <c r="R676" s="110"/>
      <c r="S676" s="110"/>
      <c r="T676" s="110"/>
      <c r="U676" s="110"/>
      <c r="V676" s="110"/>
      <c r="W676" s="110"/>
      <c r="X676" s="206"/>
      <c r="Y676" s="207" t="s">
        <v>14</v>
      </c>
      <c r="Z676" s="208"/>
      <c r="AA676" s="209"/>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8" hidden="1" customHeight="1" x14ac:dyDescent="0.2">
      <c r="A677" s="1010"/>
      <c r="B677" s="225"/>
      <c r="C677" s="224"/>
      <c r="D677" s="225"/>
      <c r="E677" s="112" t="s">
        <v>327</v>
      </c>
      <c r="F677" s="113"/>
      <c r="G677" s="114" t="s">
        <v>324</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325</v>
      </c>
      <c r="AF677" s="126"/>
      <c r="AG677" s="126"/>
      <c r="AH677" s="127"/>
      <c r="AI677" s="128" t="s">
        <v>316</v>
      </c>
      <c r="AJ677" s="128"/>
      <c r="AK677" s="128"/>
      <c r="AL677" s="123"/>
      <c r="AM677" s="128" t="s">
        <v>390</v>
      </c>
      <c r="AN677" s="128"/>
      <c r="AO677" s="128"/>
      <c r="AP677" s="123"/>
      <c r="AQ677" s="123" t="s">
        <v>307</v>
      </c>
      <c r="AR677" s="115"/>
      <c r="AS677" s="115"/>
      <c r="AT677" s="116"/>
      <c r="AU677" s="185" t="s">
        <v>253</v>
      </c>
      <c r="AV677" s="185"/>
      <c r="AW677" s="185"/>
      <c r="AX677" s="186"/>
    </row>
    <row r="678" spans="1:50" ht="18.8" hidden="1" customHeight="1" x14ac:dyDescent="0.2">
      <c r="A678" s="1010"/>
      <c r="B678" s="225"/>
      <c r="C678" s="224"/>
      <c r="D678" s="225"/>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7"/>
      <c r="AF678" s="187"/>
      <c r="AG678" s="118" t="s">
        <v>308</v>
      </c>
      <c r="AH678" s="119"/>
      <c r="AI678" s="129"/>
      <c r="AJ678" s="129"/>
      <c r="AK678" s="129"/>
      <c r="AL678" s="124"/>
      <c r="AM678" s="129"/>
      <c r="AN678" s="129"/>
      <c r="AO678" s="129"/>
      <c r="AP678" s="124"/>
      <c r="AQ678" s="198"/>
      <c r="AR678" s="187"/>
      <c r="AS678" s="118" t="s">
        <v>308</v>
      </c>
      <c r="AT678" s="119"/>
      <c r="AU678" s="187"/>
      <c r="AV678" s="187"/>
      <c r="AW678" s="118" t="s">
        <v>297</v>
      </c>
      <c r="AX678" s="199"/>
    </row>
    <row r="679" spans="1:50" ht="23.25" hidden="1" customHeight="1" x14ac:dyDescent="0.2">
      <c r="A679" s="1010"/>
      <c r="B679" s="225"/>
      <c r="C679" s="224"/>
      <c r="D679" s="225"/>
      <c r="E679" s="112"/>
      <c r="F679" s="113"/>
      <c r="G679" s="200"/>
      <c r="H679" s="107"/>
      <c r="I679" s="107"/>
      <c r="J679" s="107"/>
      <c r="K679" s="107"/>
      <c r="L679" s="107"/>
      <c r="M679" s="107"/>
      <c r="N679" s="107"/>
      <c r="O679" s="107"/>
      <c r="P679" s="107"/>
      <c r="Q679" s="107"/>
      <c r="R679" s="107"/>
      <c r="S679" s="107"/>
      <c r="T679" s="107"/>
      <c r="U679" s="107"/>
      <c r="V679" s="107"/>
      <c r="W679" s="107"/>
      <c r="X679" s="201"/>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hidden="1" customHeight="1" x14ac:dyDescent="0.2">
      <c r="A680" s="1010"/>
      <c r="B680" s="225"/>
      <c r="C680" s="224"/>
      <c r="D680" s="225"/>
      <c r="E680" s="112"/>
      <c r="F680" s="113"/>
      <c r="G680" s="202"/>
      <c r="H680" s="203"/>
      <c r="I680" s="203"/>
      <c r="J680" s="203"/>
      <c r="K680" s="203"/>
      <c r="L680" s="203"/>
      <c r="M680" s="203"/>
      <c r="N680" s="203"/>
      <c r="O680" s="203"/>
      <c r="P680" s="203"/>
      <c r="Q680" s="203"/>
      <c r="R680" s="203"/>
      <c r="S680" s="203"/>
      <c r="T680" s="203"/>
      <c r="U680" s="203"/>
      <c r="V680" s="203"/>
      <c r="W680" s="203"/>
      <c r="X680" s="204"/>
      <c r="Y680" s="207" t="s">
        <v>54</v>
      </c>
      <c r="Z680" s="208"/>
      <c r="AA680" s="209"/>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hidden="1" customHeight="1" x14ac:dyDescent="0.2">
      <c r="A681" s="1010"/>
      <c r="B681" s="225"/>
      <c r="C681" s="224"/>
      <c r="D681" s="225"/>
      <c r="E681" s="112"/>
      <c r="F681" s="113"/>
      <c r="G681" s="205"/>
      <c r="H681" s="110"/>
      <c r="I681" s="110"/>
      <c r="J681" s="110"/>
      <c r="K681" s="110"/>
      <c r="L681" s="110"/>
      <c r="M681" s="110"/>
      <c r="N681" s="110"/>
      <c r="O681" s="110"/>
      <c r="P681" s="110"/>
      <c r="Q681" s="110"/>
      <c r="R681" s="110"/>
      <c r="S681" s="110"/>
      <c r="T681" s="110"/>
      <c r="U681" s="110"/>
      <c r="V681" s="110"/>
      <c r="W681" s="110"/>
      <c r="X681" s="206"/>
      <c r="Y681" s="207" t="s">
        <v>14</v>
      </c>
      <c r="Z681" s="208"/>
      <c r="AA681" s="209"/>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8" hidden="1" customHeight="1" x14ac:dyDescent="0.2">
      <c r="A682" s="1010"/>
      <c r="B682" s="225"/>
      <c r="C682" s="224"/>
      <c r="D682" s="225"/>
      <c r="E682" s="112" t="s">
        <v>327</v>
      </c>
      <c r="F682" s="113"/>
      <c r="G682" s="114" t="s">
        <v>324</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325</v>
      </c>
      <c r="AF682" s="126"/>
      <c r="AG682" s="126"/>
      <c r="AH682" s="127"/>
      <c r="AI682" s="128" t="s">
        <v>316</v>
      </c>
      <c r="AJ682" s="128"/>
      <c r="AK682" s="128"/>
      <c r="AL682" s="123"/>
      <c r="AM682" s="128" t="s">
        <v>390</v>
      </c>
      <c r="AN682" s="128"/>
      <c r="AO682" s="128"/>
      <c r="AP682" s="123"/>
      <c r="AQ682" s="123" t="s">
        <v>307</v>
      </c>
      <c r="AR682" s="115"/>
      <c r="AS682" s="115"/>
      <c r="AT682" s="116"/>
      <c r="AU682" s="185" t="s">
        <v>253</v>
      </c>
      <c r="AV682" s="185"/>
      <c r="AW682" s="185"/>
      <c r="AX682" s="186"/>
    </row>
    <row r="683" spans="1:50" ht="18.8" hidden="1" customHeight="1" x14ac:dyDescent="0.2">
      <c r="A683" s="1010"/>
      <c r="B683" s="225"/>
      <c r="C683" s="224"/>
      <c r="D683" s="225"/>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7"/>
      <c r="AF683" s="187"/>
      <c r="AG683" s="118" t="s">
        <v>308</v>
      </c>
      <c r="AH683" s="119"/>
      <c r="AI683" s="129"/>
      <c r="AJ683" s="129"/>
      <c r="AK683" s="129"/>
      <c r="AL683" s="124"/>
      <c r="AM683" s="129"/>
      <c r="AN683" s="129"/>
      <c r="AO683" s="129"/>
      <c r="AP683" s="124"/>
      <c r="AQ683" s="198"/>
      <c r="AR683" s="187"/>
      <c r="AS683" s="118" t="s">
        <v>308</v>
      </c>
      <c r="AT683" s="119"/>
      <c r="AU683" s="187"/>
      <c r="AV683" s="187"/>
      <c r="AW683" s="118" t="s">
        <v>297</v>
      </c>
      <c r="AX683" s="199"/>
    </row>
    <row r="684" spans="1:50" ht="23.25" hidden="1" customHeight="1" x14ac:dyDescent="0.2">
      <c r="A684" s="1010"/>
      <c r="B684" s="225"/>
      <c r="C684" s="224"/>
      <c r="D684" s="225"/>
      <c r="E684" s="112"/>
      <c r="F684" s="113"/>
      <c r="G684" s="200"/>
      <c r="H684" s="107"/>
      <c r="I684" s="107"/>
      <c r="J684" s="107"/>
      <c r="K684" s="107"/>
      <c r="L684" s="107"/>
      <c r="M684" s="107"/>
      <c r="N684" s="107"/>
      <c r="O684" s="107"/>
      <c r="P684" s="107"/>
      <c r="Q684" s="107"/>
      <c r="R684" s="107"/>
      <c r="S684" s="107"/>
      <c r="T684" s="107"/>
      <c r="U684" s="107"/>
      <c r="V684" s="107"/>
      <c r="W684" s="107"/>
      <c r="X684" s="201"/>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hidden="1" customHeight="1" x14ac:dyDescent="0.2">
      <c r="A685" s="1010"/>
      <c r="B685" s="225"/>
      <c r="C685" s="224"/>
      <c r="D685" s="225"/>
      <c r="E685" s="112"/>
      <c r="F685" s="113"/>
      <c r="G685" s="202"/>
      <c r="H685" s="203"/>
      <c r="I685" s="203"/>
      <c r="J685" s="203"/>
      <c r="K685" s="203"/>
      <c r="L685" s="203"/>
      <c r="M685" s="203"/>
      <c r="N685" s="203"/>
      <c r="O685" s="203"/>
      <c r="P685" s="203"/>
      <c r="Q685" s="203"/>
      <c r="R685" s="203"/>
      <c r="S685" s="203"/>
      <c r="T685" s="203"/>
      <c r="U685" s="203"/>
      <c r="V685" s="203"/>
      <c r="W685" s="203"/>
      <c r="X685" s="204"/>
      <c r="Y685" s="207" t="s">
        <v>54</v>
      </c>
      <c r="Z685" s="208"/>
      <c r="AA685" s="209"/>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hidden="1" customHeight="1" x14ac:dyDescent="0.2">
      <c r="A686" s="1010"/>
      <c r="B686" s="225"/>
      <c r="C686" s="224"/>
      <c r="D686" s="225"/>
      <c r="E686" s="112"/>
      <c r="F686" s="113"/>
      <c r="G686" s="205"/>
      <c r="H686" s="110"/>
      <c r="I686" s="110"/>
      <c r="J686" s="110"/>
      <c r="K686" s="110"/>
      <c r="L686" s="110"/>
      <c r="M686" s="110"/>
      <c r="N686" s="110"/>
      <c r="O686" s="110"/>
      <c r="P686" s="110"/>
      <c r="Q686" s="110"/>
      <c r="R686" s="110"/>
      <c r="S686" s="110"/>
      <c r="T686" s="110"/>
      <c r="U686" s="110"/>
      <c r="V686" s="110"/>
      <c r="W686" s="110"/>
      <c r="X686" s="206"/>
      <c r="Y686" s="207" t="s">
        <v>14</v>
      </c>
      <c r="Z686" s="208"/>
      <c r="AA686" s="209"/>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8" hidden="1" customHeight="1" x14ac:dyDescent="0.2">
      <c r="A687" s="1010"/>
      <c r="B687" s="225"/>
      <c r="C687" s="224"/>
      <c r="D687" s="225"/>
      <c r="E687" s="112" t="s">
        <v>327</v>
      </c>
      <c r="F687" s="113"/>
      <c r="G687" s="114" t="s">
        <v>324</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325</v>
      </c>
      <c r="AF687" s="126"/>
      <c r="AG687" s="126"/>
      <c r="AH687" s="127"/>
      <c r="AI687" s="128" t="s">
        <v>316</v>
      </c>
      <c r="AJ687" s="128"/>
      <c r="AK687" s="128"/>
      <c r="AL687" s="123"/>
      <c r="AM687" s="128" t="s">
        <v>390</v>
      </c>
      <c r="AN687" s="128"/>
      <c r="AO687" s="128"/>
      <c r="AP687" s="123"/>
      <c r="AQ687" s="123" t="s">
        <v>307</v>
      </c>
      <c r="AR687" s="115"/>
      <c r="AS687" s="115"/>
      <c r="AT687" s="116"/>
      <c r="AU687" s="185" t="s">
        <v>253</v>
      </c>
      <c r="AV687" s="185"/>
      <c r="AW687" s="185"/>
      <c r="AX687" s="186"/>
    </row>
    <row r="688" spans="1:50" ht="18.8" hidden="1" customHeight="1" x14ac:dyDescent="0.2">
      <c r="A688" s="1010"/>
      <c r="B688" s="225"/>
      <c r="C688" s="224"/>
      <c r="D688" s="225"/>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7"/>
      <c r="AF688" s="187"/>
      <c r="AG688" s="118" t="s">
        <v>308</v>
      </c>
      <c r="AH688" s="119"/>
      <c r="AI688" s="129"/>
      <c r="AJ688" s="129"/>
      <c r="AK688" s="129"/>
      <c r="AL688" s="124"/>
      <c r="AM688" s="129"/>
      <c r="AN688" s="129"/>
      <c r="AO688" s="129"/>
      <c r="AP688" s="124"/>
      <c r="AQ688" s="198"/>
      <c r="AR688" s="187"/>
      <c r="AS688" s="118" t="s">
        <v>308</v>
      </c>
      <c r="AT688" s="119"/>
      <c r="AU688" s="187"/>
      <c r="AV688" s="187"/>
      <c r="AW688" s="118" t="s">
        <v>297</v>
      </c>
      <c r="AX688" s="199"/>
    </row>
    <row r="689" spans="1:50" ht="23.25" hidden="1" customHeight="1" x14ac:dyDescent="0.2">
      <c r="A689" s="1010"/>
      <c r="B689" s="225"/>
      <c r="C689" s="224"/>
      <c r="D689" s="225"/>
      <c r="E689" s="112"/>
      <c r="F689" s="113"/>
      <c r="G689" s="200"/>
      <c r="H689" s="107"/>
      <c r="I689" s="107"/>
      <c r="J689" s="107"/>
      <c r="K689" s="107"/>
      <c r="L689" s="107"/>
      <c r="M689" s="107"/>
      <c r="N689" s="107"/>
      <c r="O689" s="107"/>
      <c r="P689" s="107"/>
      <c r="Q689" s="107"/>
      <c r="R689" s="107"/>
      <c r="S689" s="107"/>
      <c r="T689" s="107"/>
      <c r="U689" s="107"/>
      <c r="V689" s="107"/>
      <c r="W689" s="107"/>
      <c r="X689" s="201"/>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hidden="1" customHeight="1" x14ac:dyDescent="0.2">
      <c r="A690" s="1010"/>
      <c r="B690" s="225"/>
      <c r="C690" s="224"/>
      <c r="D690" s="225"/>
      <c r="E690" s="112"/>
      <c r="F690" s="113"/>
      <c r="G690" s="202"/>
      <c r="H690" s="203"/>
      <c r="I690" s="203"/>
      <c r="J690" s="203"/>
      <c r="K690" s="203"/>
      <c r="L690" s="203"/>
      <c r="M690" s="203"/>
      <c r="N690" s="203"/>
      <c r="O690" s="203"/>
      <c r="P690" s="203"/>
      <c r="Q690" s="203"/>
      <c r="R690" s="203"/>
      <c r="S690" s="203"/>
      <c r="T690" s="203"/>
      <c r="U690" s="203"/>
      <c r="V690" s="203"/>
      <c r="W690" s="203"/>
      <c r="X690" s="204"/>
      <c r="Y690" s="207" t="s">
        <v>54</v>
      </c>
      <c r="Z690" s="208"/>
      <c r="AA690" s="209"/>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hidden="1" customHeight="1" x14ac:dyDescent="0.2">
      <c r="A691" s="1010"/>
      <c r="B691" s="225"/>
      <c r="C691" s="224"/>
      <c r="D691" s="225"/>
      <c r="E691" s="112"/>
      <c r="F691" s="113"/>
      <c r="G691" s="205"/>
      <c r="H691" s="110"/>
      <c r="I691" s="110"/>
      <c r="J691" s="110"/>
      <c r="K691" s="110"/>
      <c r="L691" s="110"/>
      <c r="M691" s="110"/>
      <c r="N691" s="110"/>
      <c r="O691" s="110"/>
      <c r="P691" s="110"/>
      <c r="Q691" s="110"/>
      <c r="R691" s="110"/>
      <c r="S691" s="110"/>
      <c r="T691" s="110"/>
      <c r="U691" s="110"/>
      <c r="V691" s="110"/>
      <c r="W691" s="110"/>
      <c r="X691" s="206"/>
      <c r="Y691" s="207" t="s">
        <v>14</v>
      </c>
      <c r="Z691" s="208"/>
      <c r="AA691" s="209"/>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8" hidden="1" customHeight="1" x14ac:dyDescent="0.2">
      <c r="A692" s="1010"/>
      <c r="B692" s="225"/>
      <c r="C692" s="224"/>
      <c r="D692" s="225"/>
      <c r="E692" s="112" t="s">
        <v>327</v>
      </c>
      <c r="F692" s="113"/>
      <c r="G692" s="114" t="s">
        <v>324</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325</v>
      </c>
      <c r="AF692" s="126"/>
      <c r="AG692" s="126"/>
      <c r="AH692" s="127"/>
      <c r="AI692" s="128" t="s">
        <v>316</v>
      </c>
      <c r="AJ692" s="128"/>
      <c r="AK692" s="128"/>
      <c r="AL692" s="123"/>
      <c r="AM692" s="128" t="s">
        <v>390</v>
      </c>
      <c r="AN692" s="128"/>
      <c r="AO692" s="128"/>
      <c r="AP692" s="123"/>
      <c r="AQ692" s="123" t="s">
        <v>307</v>
      </c>
      <c r="AR692" s="115"/>
      <c r="AS692" s="115"/>
      <c r="AT692" s="116"/>
      <c r="AU692" s="185" t="s">
        <v>253</v>
      </c>
      <c r="AV692" s="185"/>
      <c r="AW692" s="185"/>
      <c r="AX692" s="186"/>
    </row>
    <row r="693" spans="1:50" ht="18.8" hidden="1" customHeight="1" x14ac:dyDescent="0.2">
      <c r="A693" s="1010"/>
      <c r="B693" s="225"/>
      <c r="C693" s="224"/>
      <c r="D693" s="225"/>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7"/>
      <c r="AF693" s="187"/>
      <c r="AG693" s="118" t="s">
        <v>308</v>
      </c>
      <c r="AH693" s="119"/>
      <c r="AI693" s="129"/>
      <c r="AJ693" s="129"/>
      <c r="AK693" s="129"/>
      <c r="AL693" s="124"/>
      <c r="AM693" s="129"/>
      <c r="AN693" s="129"/>
      <c r="AO693" s="129"/>
      <c r="AP693" s="124"/>
      <c r="AQ693" s="198"/>
      <c r="AR693" s="187"/>
      <c r="AS693" s="118" t="s">
        <v>308</v>
      </c>
      <c r="AT693" s="119"/>
      <c r="AU693" s="187"/>
      <c r="AV693" s="187"/>
      <c r="AW693" s="118" t="s">
        <v>297</v>
      </c>
      <c r="AX693" s="199"/>
    </row>
    <row r="694" spans="1:50" ht="23.25" hidden="1" customHeight="1" x14ac:dyDescent="0.2">
      <c r="A694" s="1010"/>
      <c r="B694" s="225"/>
      <c r="C694" s="224"/>
      <c r="D694" s="225"/>
      <c r="E694" s="112"/>
      <c r="F694" s="113"/>
      <c r="G694" s="200"/>
      <c r="H694" s="107"/>
      <c r="I694" s="107"/>
      <c r="J694" s="107"/>
      <c r="K694" s="107"/>
      <c r="L694" s="107"/>
      <c r="M694" s="107"/>
      <c r="N694" s="107"/>
      <c r="O694" s="107"/>
      <c r="P694" s="107"/>
      <c r="Q694" s="107"/>
      <c r="R694" s="107"/>
      <c r="S694" s="107"/>
      <c r="T694" s="107"/>
      <c r="U694" s="107"/>
      <c r="V694" s="107"/>
      <c r="W694" s="107"/>
      <c r="X694" s="201"/>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hidden="1" customHeight="1" x14ac:dyDescent="0.2">
      <c r="A695" s="1010"/>
      <c r="B695" s="225"/>
      <c r="C695" s="224"/>
      <c r="D695" s="225"/>
      <c r="E695" s="112"/>
      <c r="F695" s="113"/>
      <c r="G695" s="202"/>
      <c r="H695" s="203"/>
      <c r="I695" s="203"/>
      <c r="J695" s="203"/>
      <c r="K695" s="203"/>
      <c r="L695" s="203"/>
      <c r="M695" s="203"/>
      <c r="N695" s="203"/>
      <c r="O695" s="203"/>
      <c r="P695" s="203"/>
      <c r="Q695" s="203"/>
      <c r="R695" s="203"/>
      <c r="S695" s="203"/>
      <c r="T695" s="203"/>
      <c r="U695" s="203"/>
      <c r="V695" s="203"/>
      <c r="W695" s="203"/>
      <c r="X695" s="204"/>
      <c r="Y695" s="207" t="s">
        <v>54</v>
      </c>
      <c r="Z695" s="208"/>
      <c r="AA695" s="209"/>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hidden="1" customHeight="1" x14ac:dyDescent="0.2">
      <c r="A696" s="1010"/>
      <c r="B696" s="225"/>
      <c r="C696" s="224"/>
      <c r="D696" s="225"/>
      <c r="E696" s="112"/>
      <c r="F696" s="113"/>
      <c r="G696" s="205"/>
      <c r="H696" s="110"/>
      <c r="I696" s="110"/>
      <c r="J696" s="110"/>
      <c r="K696" s="110"/>
      <c r="L696" s="110"/>
      <c r="M696" s="110"/>
      <c r="N696" s="110"/>
      <c r="O696" s="110"/>
      <c r="P696" s="110"/>
      <c r="Q696" s="110"/>
      <c r="R696" s="110"/>
      <c r="S696" s="110"/>
      <c r="T696" s="110"/>
      <c r="U696" s="110"/>
      <c r="V696" s="110"/>
      <c r="W696" s="110"/>
      <c r="X696" s="206"/>
      <c r="Y696" s="207" t="s">
        <v>14</v>
      </c>
      <c r="Z696" s="208"/>
      <c r="AA696" s="209"/>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4.05" hidden="1" customHeight="1" x14ac:dyDescent="0.2">
      <c r="A697" s="1010"/>
      <c r="B697" s="225"/>
      <c r="C697" s="224"/>
      <c r="D697" s="225"/>
      <c r="E697" s="103" t="s">
        <v>345</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1010"/>
      <c r="B698" s="225"/>
      <c r="C698" s="224"/>
      <c r="D698" s="225"/>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1011"/>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2">
      <c r="A700" s="411" t="s">
        <v>47</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0" ht="27" customHeight="1" x14ac:dyDescent="0.2">
      <c r="A701" s="5"/>
      <c r="B701" s="6"/>
      <c r="C701" s="859"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60"/>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60.75" customHeight="1" x14ac:dyDescent="0.2">
      <c r="A702" s="486" t="s">
        <v>259</v>
      </c>
      <c r="B702" s="48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73" t="s">
        <v>494</v>
      </c>
      <c r="AE702" s="874"/>
      <c r="AF702" s="874"/>
      <c r="AG702" s="861" t="s">
        <v>493</v>
      </c>
      <c r="AH702" s="862"/>
      <c r="AI702" s="862"/>
      <c r="AJ702" s="862"/>
      <c r="AK702" s="862"/>
      <c r="AL702" s="862"/>
      <c r="AM702" s="862"/>
      <c r="AN702" s="862"/>
      <c r="AO702" s="862"/>
      <c r="AP702" s="862"/>
      <c r="AQ702" s="862"/>
      <c r="AR702" s="862"/>
      <c r="AS702" s="862"/>
      <c r="AT702" s="862"/>
      <c r="AU702" s="862"/>
      <c r="AV702" s="862"/>
      <c r="AW702" s="862"/>
      <c r="AX702" s="863"/>
    </row>
    <row r="703" spans="1:50" ht="54" customHeight="1" x14ac:dyDescent="0.2">
      <c r="A703" s="488"/>
      <c r="B703" s="489"/>
      <c r="C703" s="574" t="s">
        <v>37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4"/>
      <c r="AD703" s="100" t="s">
        <v>494</v>
      </c>
      <c r="AE703" s="101"/>
      <c r="AF703" s="101"/>
      <c r="AG703" s="645" t="s">
        <v>495</v>
      </c>
      <c r="AH703" s="871"/>
      <c r="AI703" s="871"/>
      <c r="AJ703" s="871"/>
      <c r="AK703" s="871"/>
      <c r="AL703" s="871"/>
      <c r="AM703" s="871"/>
      <c r="AN703" s="871"/>
      <c r="AO703" s="871"/>
      <c r="AP703" s="871"/>
      <c r="AQ703" s="871"/>
      <c r="AR703" s="871"/>
      <c r="AS703" s="871"/>
      <c r="AT703" s="871"/>
      <c r="AU703" s="871"/>
      <c r="AV703" s="871"/>
      <c r="AW703" s="871"/>
      <c r="AX703" s="872"/>
    </row>
    <row r="704" spans="1:50" ht="53.2" customHeight="1" x14ac:dyDescent="0.2">
      <c r="A704" s="490"/>
      <c r="B704" s="491"/>
      <c r="C704" s="576" t="s">
        <v>261</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6" t="s">
        <v>494</v>
      </c>
      <c r="AE704" s="557"/>
      <c r="AF704" s="557"/>
      <c r="AG704" s="109" t="s">
        <v>496</v>
      </c>
      <c r="AH704" s="658"/>
      <c r="AI704" s="658"/>
      <c r="AJ704" s="658"/>
      <c r="AK704" s="658"/>
      <c r="AL704" s="658"/>
      <c r="AM704" s="658"/>
      <c r="AN704" s="658"/>
      <c r="AO704" s="658"/>
      <c r="AP704" s="658"/>
      <c r="AQ704" s="658"/>
      <c r="AR704" s="658"/>
      <c r="AS704" s="658"/>
      <c r="AT704" s="658"/>
      <c r="AU704" s="658"/>
      <c r="AV704" s="658"/>
      <c r="AW704" s="658"/>
      <c r="AX704" s="706"/>
    </row>
    <row r="705" spans="1:50" ht="37.5" customHeight="1" x14ac:dyDescent="0.2">
      <c r="A705" s="597" t="s">
        <v>39</v>
      </c>
      <c r="B705" s="764"/>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13" t="s">
        <v>494</v>
      </c>
      <c r="AE705" s="714"/>
      <c r="AF705" s="714"/>
      <c r="AG705" s="106" t="s">
        <v>578</v>
      </c>
      <c r="AH705" s="107"/>
      <c r="AI705" s="107"/>
      <c r="AJ705" s="107"/>
      <c r="AK705" s="107"/>
      <c r="AL705" s="107"/>
      <c r="AM705" s="107"/>
      <c r="AN705" s="107"/>
      <c r="AO705" s="107"/>
      <c r="AP705" s="107"/>
      <c r="AQ705" s="107"/>
      <c r="AR705" s="107"/>
      <c r="AS705" s="107"/>
      <c r="AT705" s="107"/>
      <c r="AU705" s="107"/>
      <c r="AV705" s="107"/>
      <c r="AW705" s="107"/>
      <c r="AX705" s="108"/>
    </row>
    <row r="706" spans="1:50" ht="35.200000000000003" customHeight="1" x14ac:dyDescent="0.2">
      <c r="A706" s="636"/>
      <c r="B706" s="765"/>
      <c r="C706" s="590"/>
      <c r="D706" s="591"/>
      <c r="E706" s="668" t="s">
        <v>451</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00" t="s">
        <v>526</v>
      </c>
      <c r="AE706" s="101"/>
      <c r="AF706" s="102"/>
      <c r="AG706" s="772"/>
      <c r="AH706" s="203"/>
      <c r="AI706" s="203"/>
      <c r="AJ706" s="203"/>
      <c r="AK706" s="203"/>
      <c r="AL706" s="203"/>
      <c r="AM706" s="203"/>
      <c r="AN706" s="203"/>
      <c r="AO706" s="203"/>
      <c r="AP706" s="203"/>
      <c r="AQ706" s="203"/>
      <c r="AR706" s="203"/>
      <c r="AS706" s="203"/>
      <c r="AT706" s="203"/>
      <c r="AU706" s="203"/>
      <c r="AV706" s="203"/>
      <c r="AW706" s="203"/>
      <c r="AX706" s="773"/>
    </row>
    <row r="707" spans="1:50" ht="44.2" customHeight="1" x14ac:dyDescent="0.2">
      <c r="A707" s="636"/>
      <c r="B707" s="765"/>
      <c r="C707" s="592"/>
      <c r="D707" s="593"/>
      <c r="E707" s="671" t="s">
        <v>375</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54" t="s">
        <v>526</v>
      </c>
      <c r="AE707" s="555"/>
      <c r="AF707" s="555"/>
      <c r="AG707" s="772"/>
      <c r="AH707" s="203"/>
      <c r="AI707" s="203"/>
      <c r="AJ707" s="203"/>
      <c r="AK707" s="203"/>
      <c r="AL707" s="203"/>
      <c r="AM707" s="203"/>
      <c r="AN707" s="203"/>
      <c r="AO707" s="203"/>
      <c r="AP707" s="203"/>
      <c r="AQ707" s="203"/>
      <c r="AR707" s="203"/>
      <c r="AS707" s="203"/>
      <c r="AT707" s="203"/>
      <c r="AU707" s="203"/>
      <c r="AV707" s="203"/>
      <c r="AW707" s="203"/>
      <c r="AX707" s="773"/>
    </row>
    <row r="708" spans="1:50" ht="26.2" customHeight="1" x14ac:dyDescent="0.2">
      <c r="A708" s="636"/>
      <c r="B708" s="637"/>
      <c r="C708" s="572" t="s">
        <v>42</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62" t="s">
        <v>527</v>
      </c>
      <c r="AE708" s="663"/>
      <c r="AF708" s="663"/>
      <c r="AG708" s="483"/>
      <c r="AH708" s="484"/>
      <c r="AI708" s="484"/>
      <c r="AJ708" s="484"/>
      <c r="AK708" s="484"/>
      <c r="AL708" s="484"/>
      <c r="AM708" s="484"/>
      <c r="AN708" s="484"/>
      <c r="AO708" s="484"/>
      <c r="AP708" s="484"/>
      <c r="AQ708" s="484"/>
      <c r="AR708" s="484"/>
      <c r="AS708" s="484"/>
      <c r="AT708" s="484"/>
      <c r="AU708" s="484"/>
      <c r="AV708" s="484"/>
      <c r="AW708" s="484"/>
      <c r="AX708" s="485"/>
    </row>
    <row r="709" spans="1:50" ht="33.450000000000003" customHeight="1" x14ac:dyDescent="0.2">
      <c r="A709" s="636"/>
      <c r="B709" s="637"/>
      <c r="C709" s="563"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00" t="s">
        <v>494</v>
      </c>
      <c r="AE709" s="101"/>
      <c r="AF709" s="101"/>
      <c r="AG709" s="645" t="s">
        <v>528</v>
      </c>
      <c r="AH709" s="646"/>
      <c r="AI709" s="646"/>
      <c r="AJ709" s="646"/>
      <c r="AK709" s="646"/>
      <c r="AL709" s="646"/>
      <c r="AM709" s="646"/>
      <c r="AN709" s="646"/>
      <c r="AO709" s="646"/>
      <c r="AP709" s="646"/>
      <c r="AQ709" s="646"/>
      <c r="AR709" s="646"/>
      <c r="AS709" s="646"/>
      <c r="AT709" s="646"/>
      <c r="AU709" s="646"/>
      <c r="AV709" s="646"/>
      <c r="AW709" s="646"/>
      <c r="AX709" s="647"/>
    </row>
    <row r="710" spans="1:50" ht="26.2" customHeight="1" x14ac:dyDescent="0.2">
      <c r="A710" s="636"/>
      <c r="B710" s="637"/>
      <c r="C710" s="563"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00" t="s">
        <v>527</v>
      </c>
      <c r="AE710" s="101"/>
      <c r="AF710" s="101"/>
      <c r="AG710" s="645"/>
      <c r="AH710" s="646"/>
      <c r="AI710" s="646"/>
      <c r="AJ710" s="646"/>
      <c r="AK710" s="646"/>
      <c r="AL710" s="646"/>
      <c r="AM710" s="646"/>
      <c r="AN710" s="646"/>
      <c r="AO710" s="646"/>
      <c r="AP710" s="646"/>
      <c r="AQ710" s="646"/>
      <c r="AR710" s="646"/>
      <c r="AS710" s="646"/>
      <c r="AT710" s="646"/>
      <c r="AU710" s="646"/>
      <c r="AV710" s="646"/>
      <c r="AW710" s="646"/>
      <c r="AX710" s="647"/>
    </row>
    <row r="711" spans="1:50" ht="26.2" customHeight="1" x14ac:dyDescent="0.2">
      <c r="A711" s="636"/>
      <c r="B711" s="637"/>
      <c r="C711" s="563"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100" t="s">
        <v>494</v>
      </c>
      <c r="AE711" s="101"/>
      <c r="AF711" s="101"/>
      <c r="AG711" s="569" t="s">
        <v>497</v>
      </c>
      <c r="AH711" s="788"/>
      <c r="AI711" s="788"/>
      <c r="AJ711" s="788"/>
      <c r="AK711" s="788"/>
      <c r="AL711" s="788"/>
      <c r="AM711" s="788"/>
      <c r="AN711" s="788"/>
      <c r="AO711" s="788"/>
      <c r="AP711" s="788"/>
      <c r="AQ711" s="788"/>
      <c r="AR711" s="788"/>
      <c r="AS711" s="788"/>
      <c r="AT711" s="788"/>
      <c r="AU711" s="788"/>
      <c r="AV711" s="788"/>
      <c r="AW711" s="788"/>
      <c r="AX711" s="789"/>
    </row>
    <row r="712" spans="1:50" ht="26.2" customHeight="1" x14ac:dyDescent="0.2">
      <c r="A712" s="636"/>
      <c r="B712" s="637"/>
      <c r="C712" s="563" t="s">
        <v>413</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556" t="s">
        <v>527</v>
      </c>
      <c r="AE712" s="557"/>
      <c r="AF712" s="557"/>
      <c r="AG712" s="569"/>
      <c r="AH712" s="570"/>
      <c r="AI712" s="570"/>
      <c r="AJ712" s="570"/>
      <c r="AK712" s="570"/>
      <c r="AL712" s="570"/>
      <c r="AM712" s="570"/>
      <c r="AN712" s="570"/>
      <c r="AO712" s="570"/>
      <c r="AP712" s="570"/>
      <c r="AQ712" s="570"/>
      <c r="AR712" s="570"/>
      <c r="AS712" s="570"/>
      <c r="AT712" s="570"/>
      <c r="AU712" s="570"/>
      <c r="AV712" s="570"/>
      <c r="AW712" s="570"/>
      <c r="AX712" s="571"/>
    </row>
    <row r="713" spans="1:50" ht="26.2" customHeight="1" x14ac:dyDescent="0.2">
      <c r="A713" s="636"/>
      <c r="B713" s="637"/>
      <c r="C713" s="97" t="s">
        <v>414</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527</v>
      </c>
      <c r="AE713" s="101"/>
      <c r="AF713" s="102"/>
      <c r="AG713" s="645"/>
      <c r="AH713" s="646"/>
      <c r="AI713" s="646"/>
      <c r="AJ713" s="646"/>
      <c r="AK713" s="646"/>
      <c r="AL713" s="646"/>
      <c r="AM713" s="646"/>
      <c r="AN713" s="646"/>
      <c r="AO713" s="646"/>
      <c r="AP713" s="646"/>
      <c r="AQ713" s="646"/>
      <c r="AR713" s="646"/>
      <c r="AS713" s="646"/>
      <c r="AT713" s="646"/>
      <c r="AU713" s="646"/>
      <c r="AV713" s="646"/>
      <c r="AW713" s="646"/>
      <c r="AX713" s="647"/>
    </row>
    <row r="714" spans="1:50" ht="32.25" customHeight="1" x14ac:dyDescent="0.2">
      <c r="A714" s="638"/>
      <c r="B714" s="639"/>
      <c r="C714" s="766" t="s">
        <v>378</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66" t="s">
        <v>494</v>
      </c>
      <c r="AE714" s="567"/>
      <c r="AF714" s="568"/>
      <c r="AG714" s="674" t="s">
        <v>498</v>
      </c>
      <c r="AH714" s="675"/>
      <c r="AI714" s="675"/>
      <c r="AJ714" s="675"/>
      <c r="AK714" s="675"/>
      <c r="AL714" s="675"/>
      <c r="AM714" s="675"/>
      <c r="AN714" s="675"/>
      <c r="AO714" s="675"/>
      <c r="AP714" s="675"/>
      <c r="AQ714" s="675"/>
      <c r="AR714" s="675"/>
      <c r="AS714" s="675"/>
      <c r="AT714" s="675"/>
      <c r="AU714" s="675"/>
      <c r="AV714" s="675"/>
      <c r="AW714" s="675"/>
      <c r="AX714" s="676"/>
    </row>
    <row r="715" spans="1:50" ht="66.8" customHeight="1" x14ac:dyDescent="0.2">
      <c r="A715" s="597" t="s">
        <v>40</v>
      </c>
      <c r="B715" s="635"/>
      <c r="C715" s="640" t="s">
        <v>379</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62" t="s">
        <v>494</v>
      </c>
      <c r="AE715" s="663"/>
      <c r="AF715" s="664"/>
      <c r="AG715" s="483" t="s">
        <v>570</v>
      </c>
      <c r="AH715" s="484"/>
      <c r="AI715" s="484"/>
      <c r="AJ715" s="484"/>
      <c r="AK715" s="484"/>
      <c r="AL715" s="484"/>
      <c r="AM715" s="484"/>
      <c r="AN715" s="484"/>
      <c r="AO715" s="484"/>
      <c r="AP715" s="484"/>
      <c r="AQ715" s="484"/>
      <c r="AR715" s="484"/>
      <c r="AS715" s="484"/>
      <c r="AT715" s="484"/>
      <c r="AU715" s="484"/>
      <c r="AV715" s="484"/>
      <c r="AW715" s="484"/>
      <c r="AX715" s="485"/>
    </row>
    <row r="716" spans="1:50" ht="35.200000000000003" customHeight="1" x14ac:dyDescent="0.2">
      <c r="A716" s="636"/>
      <c r="B716" s="637"/>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3" t="s">
        <v>494</v>
      </c>
      <c r="AE716" s="754"/>
      <c r="AF716" s="754"/>
      <c r="AG716" s="645" t="s">
        <v>499</v>
      </c>
      <c r="AH716" s="646"/>
      <c r="AI716" s="646"/>
      <c r="AJ716" s="646"/>
      <c r="AK716" s="646"/>
      <c r="AL716" s="646"/>
      <c r="AM716" s="646"/>
      <c r="AN716" s="646"/>
      <c r="AO716" s="646"/>
      <c r="AP716" s="646"/>
      <c r="AQ716" s="646"/>
      <c r="AR716" s="646"/>
      <c r="AS716" s="646"/>
      <c r="AT716" s="646"/>
      <c r="AU716" s="646"/>
      <c r="AV716" s="646"/>
      <c r="AW716" s="646"/>
      <c r="AX716" s="647"/>
    </row>
    <row r="717" spans="1:50" ht="30.65" customHeight="1" x14ac:dyDescent="0.2">
      <c r="A717" s="636"/>
      <c r="B717" s="637"/>
      <c r="C717" s="563" t="s">
        <v>328</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00" t="s">
        <v>494</v>
      </c>
      <c r="AE717" s="101"/>
      <c r="AF717" s="101"/>
      <c r="AG717" s="645" t="s">
        <v>575</v>
      </c>
      <c r="AH717" s="646"/>
      <c r="AI717" s="646"/>
      <c r="AJ717" s="646"/>
      <c r="AK717" s="646"/>
      <c r="AL717" s="646"/>
      <c r="AM717" s="646"/>
      <c r="AN717" s="646"/>
      <c r="AO717" s="646"/>
      <c r="AP717" s="646"/>
      <c r="AQ717" s="646"/>
      <c r="AR717" s="646"/>
      <c r="AS717" s="646"/>
      <c r="AT717" s="646"/>
      <c r="AU717" s="646"/>
      <c r="AV717" s="646"/>
      <c r="AW717" s="646"/>
      <c r="AX717" s="647"/>
    </row>
    <row r="718" spans="1:50" ht="47.3" customHeight="1" x14ac:dyDescent="0.2">
      <c r="A718" s="638"/>
      <c r="B718" s="639"/>
      <c r="C718" s="563"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00" t="s">
        <v>494</v>
      </c>
      <c r="AE718" s="101"/>
      <c r="AF718" s="101"/>
      <c r="AG718" s="109" t="s">
        <v>500</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29" t="s">
        <v>58</v>
      </c>
      <c r="B719" s="630"/>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81"/>
      <c r="AD719" s="662" t="s">
        <v>527</v>
      </c>
      <c r="AE719" s="663"/>
      <c r="AF719" s="663"/>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5" customHeight="1" x14ac:dyDescent="0.2">
      <c r="A720" s="631"/>
      <c r="B720" s="632"/>
      <c r="C720" s="920" t="s">
        <v>405</v>
      </c>
      <c r="D720" s="918"/>
      <c r="E720" s="918"/>
      <c r="F720" s="921"/>
      <c r="G720" s="917" t="s">
        <v>406</v>
      </c>
      <c r="H720" s="918"/>
      <c r="I720" s="918"/>
      <c r="J720" s="918"/>
      <c r="K720" s="918"/>
      <c r="L720" s="918"/>
      <c r="M720" s="918"/>
      <c r="N720" s="917" t="s">
        <v>410</v>
      </c>
      <c r="O720" s="918"/>
      <c r="P720" s="918"/>
      <c r="Q720" s="918"/>
      <c r="R720" s="918"/>
      <c r="S720" s="918"/>
      <c r="T720" s="918"/>
      <c r="U720" s="918"/>
      <c r="V720" s="918"/>
      <c r="W720" s="918"/>
      <c r="X720" s="918"/>
      <c r="Y720" s="918"/>
      <c r="Z720" s="918"/>
      <c r="AA720" s="918"/>
      <c r="AB720" s="918"/>
      <c r="AC720" s="918"/>
      <c r="AD720" s="918"/>
      <c r="AE720" s="918"/>
      <c r="AF720" s="919"/>
      <c r="AG720" s="772"/>
      <c r="AH720" s="203"/>
      <c r="AI720" s="203"/>
      <c r="AJ720" s="203"/>
      <c r="AK720" s="203"/>
      <c r="AL720" s="203"/>
      <c r="AM720" s="203"/>
      <c r="AN720" s="203"/>
      <c r="AO720" s="203"/>
      <c r="AP720" s="203"/>
      <c r="AQ720" s="203"/>
      <c r="AR720" s="203"/>
      <c r="AS720" s="203"/>
      <c r="AT720" s="203"/>
      <c r="AU720" s="203"/>
      <c r="AV720" s="203"/>
      <c r="AW720" s="203"/>
      <c r="AX720" s="773"/>
    </row>
    <row r="721" spans="1:50" ht="20.55" customHeight="1" x14ac:dyDescent="0.2">
      <c r="A721" s="631"/>
      <c r="B721" s="632"/>
      <c r="C721" s="900"/>
      <c r="D721" s="901"/>
      <c r="E721" s="901"/>
      <c r="F721" s="902"/>
      <c r="G721" s="922"/>
      <c r="H721" s="923"/>
      <c r="I721" s="78" t="str">
        <f>IF(OR(G721="　", G721=""), "", "-")</f>
        <v/>
      </c>
      <c r="J721" s="899"/>
      <c r="K721" s="899"/>
      <c r="L721" s="78" t="str">
        <f>IF(M721="","","-")</f>
        <v/>
      </c>
      <c r="M721" s="79"/>
      <c r="N721" s="896"/>
      <c r="O721" s="897"/>
      <c r="P721" s="897"/>
      <c r="Q721" s="897"/>
      <c r="R721" s="897"/>
      <c r="S721" s="897"/>
      <c r="T721" s="897"/>
      <c r="U721" s="897"/>
      <c r="V721" s="897"/>
      <c r="W721" s="897"/>
      <c r="X721" s="897"/>
      <c r="Y721" s="897"/>
      <c r="Z721" s="897"/>
      <c r="AA721" s="897"/>
      <c r="AB721" s="897"/>
      <c r="AC721" s="897"/>
      <c r="AD721" s="897"/>
      <c r="AE721" s="897"/>
      <c r="AF721" s="898"/>
      <c r="AG721" s="772"/>
      <c r="AH721" s="203"/>
      <c r="AI721" s="203"/>
      <c r="AJ721" s="203"/>
      <c r="AK721" s="203"/>
      <c r="AL721" s="203"/>
      <c r="AM721" s="203"/>
      <c r="AN721" s="203"/>
      <c r="AO721" s="203"/>
      <c r="AP721" s="203"/>
      <c r="AQ721" s="203"/>
      <c r="AR721" s="203"/>
      <c r="AS721" s="203"/>
      <c r="AT721" s="203"/>
      <c r="AU721" s="203"/>
      <c r="AV721" s="203"/>
      <c r="AW721" s="203"/>
      <c r="AX721" s="773"/>
    </row>
    <row r="722" spans="1:50" ht="20.55" customHeight="1" x14ac:dyDescent="0.2">
      <c r="A722" s="631"/>
      <c r="B722" s="632"/>
      <c r="C722" s="900"/>
      <c r="D722" s="901"/>
      <c r="E722" s="901"/>
      <c r="F722" s="902"/>
      <c r="G722" s="922"/>
      <c r="H722" s="923"/>
      <c r="I722" s="78" t="str">
        <f t="shared" ref="I722:I725" si="4">IF(OR(G722="　", G722=""), "", "-")</f>
        <v/>
      </c>
      <c r="J722" s="899"/>
      <c r="K722" s="899"/>
      <c r="L722" s="78" t="str">
        <f t="shared" ref="L722:L725" si="5">IF(M722="","","-")</f>
        <v/>
      </c>
      <c r="M722" s="79"/>
      <c r="N722" s="896"/>
      <c r="O722" s="897"/>
      <c r="P722" s="897"/>
      <c r="Q722" s="897"/>
      <c r="R722" s="897"/>
      <c r="S722" s="897"/>
      <c r="T722" s="897"/>
      <c r="U722" s="897"/>
      <c r="V722" s="897"/>
      <c r="W722" s="897"/>
      <c r="X722" s="897"/>
      <c r="Y722" s="897"/>
      <c r="Z722" s="897"/>
      <c r="AA722" s="897"/>
      <c r="AB722" s="897"/>
      <c r="AC722" s="897"/>
      <c r="AD722" s="897"/>
      <c r="AE722" s="897"/>
      <c r="AF722" s="898"/>
      <c r="AG722" s="772"/>
      <c r="AH722" s="203"/>
      <c r="AI722" s="203"/>
      <c r="AJ722" s="203"/>
      <c r="AK722" s="203"/>
      <c r="AL722" s="203"/>
      <c r="AM722" s="203"/>
      <c r="AN722" s="203"/>
      <c r="AO722" s="203"/>
      <c r="AP722" s="203"/>
      <c r="AQ722" s="203"/>
      <c r="AR722" s="203"/>
      <c r="AS722" s="203"/>
      <c r="AT722" s="203"/>
      <c r="AU722" s="203"/>
      <c r="AV722" s="203"/>
      <c r="AW722" s="203"/>
      <c r="AX722" s="773"/>
    </row>
    <row r="723" spans="1:50" ht="20.55" customHeight="1" x14ac:dyDescent="0.2">
      <c r="A723" s="631"/>
      <c r="B723" s="632"/>
      <c r="C723" s="900"/>
      <c r="D723" s="901"/>
      <c r="E723" s="901"/>
      <c r="F723" s="902"/>
      <c r="G723" s="922"/>
      <c r="H723" s="923"/>
      <c r="I723" s="78" t="str">
        <f t="shared" si="4"/>
        <v/>
      </c>
      <c r="J723" s="899"/>
      <c r="K723" s="899"/>
      <c r="L723" s="78" t="str">
        <f t="shared" si="5"/>
        <v/>
      </c>
      <c r="M723" s="79"/>
      <c r="N723" s="896"/>
      <c r="O723" s="897"/>
      <c r="P723" s="897"/>
      <c r="Q723" s="897"/>
      <c r="R723" s="897"/>
      <c r="S723" s="897"/>
      <c r="T723" s="897"/>
      <c r="U723" s="897"/>
      <c r="V723" s="897"/>
      <c r="W723" s="897"/>
      <c r="X723" s="897"/>
      <c r="Y723" s="897"/>
      <c r="Z723" s="897"/>
      <c r="AA723" s="897"/>
      <c r="AB723" s="897"/>
      <c r="AC723" s="897"/>
      <c r="AD723" s="897"/>
      <c r="AE723" s="897"/>
      <c r="AF723" s="898"/>
      <c r="AG723" s="772"/>
      <c r="AH723" s="203"/>
      <c r="AI723" s="203"/>
      <c r="AJ723" s="203"/>
      <c r="AK723" s="203"/>
      <c r="AL723" s="203"/>
      <c r="AM723" s="203"/>
      <c r="AN723" s="203"/>
      <c r="AO723" s="203"/>
      <c r="AP723" s="203"/>
      <c r="AQ723" s="203"/>
      <c r="AR723" s="203"/>
      <c r="AS723" s="203"/>
      <c r="AT723" s="203"/>
      <c r="AU723" s="203"/>
      <c r="AV723" s="203"/>
      <c r="AW723" s="203"/>
      <c r="AX723" s="773"/>
    </row>
    <row r="724" spans="1:50" ht="20.55" customHeight="1" x14ac:dyDescent="0.2">
      <c r="A724" s="631"/>
      <c r="B724" s="632"/>
      <c r="C724" s="900"/>
      <c r="D724" s="901"/>
      <c r="E724" s="901"/>
      <c r="F724" s="902"/>
      <c r="G724" s="922"/>
      <c r="H724" s="923"/>
      <c r="I724" s="78" t="str">
        <f t="shared" si="4"/>
        <v/>
      </c>
      <c r="J724" s="899"/>
      <c r="K724" s="899"/>
      <c r="L724" s="78" t="str">
        <f t="shared" si="5"/>
        <v/>
      </c>
      <c r="M724" s="79"/>
      <c r="N724" s="896"/>
      <c r="O724" s="897"/>
      <c r="P724" s="897"/>
      <c r="Q724" s="897"/>
      <c r="R724" s="897"/>
      <c r="S724" s="897"/>
      <c r="T724" s="897"/>
      <c r="U724" s="897"/>
      <c r="V724" s="897"/>
      <c r="W724" s="897"/>
      <c r="X724" s="897"/>
      <c r="Y724" s="897"/>
      <c r="Z724" s="897"/>
      <c r="AA724" s="897"/>
      <c r="AB724" s="897"/>
      <c r="AC724" s="897"/>
      <c r="AD724" s="897"/>
      <c r="AE724" s="897"/>
      <c r="AF724" s="898"/>
      <c r="AG724" s="772"/>
      <c r="AH724" s="203"/>
      <c r="AI724" s="203"/>
      <c r="AJ724" s="203"/>
      <c r="AK724" s="203"/>
      <c r="AL724" s="203"/>
      <c r="AM724" s="203"/>
      <c r="AN724" s="203"/>
      <c r="AO724" s="203"/>
      <c r="AP724" s="203"/>
      <c r="AQ724" s="203"/>
      <c r="AR724" s="203"/>
      <c r="AS724" s="203"/>
      <c r="AT724" s="203"/>
      <c r="AU724" s="203"/>
      <c r="AV724" s="203"/>
      <c r="AW724" s="203"/>
      <c r="AX724" s="773"/>
    </row>
    <row r="725" spans="1:50" ht="24.75" hidden="1" customHeight="1" x14ac:dyDescent="0.2">
      <c r="A725" s="633"/>
      <c r="B725" s="634"/>
      <c r="C725" s="903"/>
      <c r="D725" s="904"/>
      <c r="E725" s="904"/>
      <c r="F725" s="905"/>
      <c r="G725" s="937"/>
      <c r="H725" s="938"/>
      <c r="I725" s="80" t="str">
        <f t="shared" si="4"/>
        <v/>
      </c>
      <c r="J725" s="939"/>
      <c r="K725" s="939"/>
      <c r="L725" s="80" t="str">
        <f t="shared" si="5"/>
        <v/>
      </c>
      <c r="M725" s="81"/>
      <c r="N725" s="924"/>
      <c r="O725" s="925"/>
      <c r="P725" s="925"/>
      <c r="Q725" s="925"/>
      <c r="R725" s="925"/>
      <c r="S725" s="925"/>
      <c r="T725" s="925"/>
      <c r="U725" s="925"/>
      <c r="V725" s="925"/>
      <c r="W725" s="925"/>
      <c r="X725" s="925"/>
      <c r="Y725" s="925"/>
      <c r="Z725" s="925"/>
      <c r="AA725" s="925"/>
      <c r="AB725" s="925"/>
      <c r="AC725" s="925"/>
      <c r="AD725" s="925"/>
      <c r="AE725" s="925"/>
      <c r="AF725" s="926"/>
      <c r="AG725" s="109"/>
      <c r="AH725" s="110"/>
      <c r="AI725" s="110"/>
      <c r="AJ725" s="110"/>
      <c r="AK725" s="110"/>
      <c r="AL725" s="110"/>
      <c r="AM725" s="110"/>
      <c r="AN725" s="110"/>
      <c r="AO725" s="110"/>
      <c r="AP725" s="110"/>
      <c r="AQ725" s="110"/>
      <c r="AR725" s="110"/>
      <c r="AS725" s="110"/>
      <c r="AT725" s="110"/>
      <c r="AU725" s="110"/>
      <c r="AV725" s="110"/>
      <c r="AW725" s="110"/>
      <c r="AX725" s="111"/>
    </row>
    <row r="726" spans="1:50" ht="57.5" customHeight="1" x14ac:dyDescent="0.2">
      <c r="A726" s="597" t="s">
        <v>48</v>
      </c>
      <c r="B726" s="598"/>
      <c r="C726" s="414" t="s">
        <v>53</v>
      </c>
      <c r="D726" s="552"/>
      <c r="E726" s="552"/>
      <c r="F726" s="553"/>
      <c r="G726" s="801" t="s">
        <v>524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9.7" customHeight="1" thickBot="1" x14ac:dyDescent="0.25">
      <c r="A727" s="599"/>
      <c r="B727" s="600"/>
      <c r="C727" s="796" t="s">
        <v>57</v>
      </c>
      <c r="D727" s="797"/>
      <c r="E727" s="797"/>
      <c r="F727" s="798"/>
      <c r="G727" s="799" t="s">
        <v>525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05" customHeight="1" x14ac:dyDescent="0.2">
      <c r="A728" s="793" t="s">
        <v>33</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54.3" customHeight="1" thickBot="1" x14ac:dyDescent="0.25">
      <c r="A729" s="760" t="s">
        <v>584</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2">
      <c r="A730" s="603" t="s">
        <v>34</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65.55" customHeight="1" thickBot="1" x14ac:dyDescent="0.25">
      <c r="A731" s="594" t="s">
        <v>257</v>
      </c>
      <c r="B731" s="595"/>
      <c r="C731" s="595"/>
      <c r="D731" s="595"/>
      <c r="E731" s="596"/>
      <c r="F731" s="665" t="s">
        <v>585</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2">
      <c r="A732" s="603" t="s">
        <v>46</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67.2" customHeight="1" thickBot="1" x14ac:dyDescent="0.25">
      <c r="A733" s="740" t="s">
        <v>257</v>
      </c>
      <c r="B733" s="741"/>
      <c r="C733" s="741"/>
      <c r="D733" s="741"/>
      <c r="E733" s="742"/>
      <c r="F733" s="761" t="s">
        <v>588</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2">
      <c r="A734" s="648" t="s">
        <v>35</v>
      </c>
      <c r="B734" s="649"/>
      <c r="C734" s="649"/>
      <c r="D734" s="649"/>
      <c r="E734" s="649"/>
      <c r="F734" s="649"/>
      <c r="G734" s="649"/>
      <c r="H734" s="649"/>
      <c r="I734" s="649"/>
      <c r="J734" s="649"/>
      <c r="K734" s="649"/>
      <c r="L734" s="649"/>
      <c r="M734" s="649"/>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649"/>
      <c r="AL734" s="649"/>
      <c r="AM734" s="649"/>
      <c r="AN734" s="649"/>
      <c r="AO734" s="649"/>
      <c r="AP734" s="649"/>
      <c r="AQ734" s="649"/>
      <c r="AR734" s="649"/>
      <c r="AS734" s="649"/>
      <c r="AT734" s="649"/>
      <c r="AU734" s="649"/>
      <c r="AV734" s="649"/>
      <c r="AW734" s="649"/>
      <c r="AX734" s="650"/>
    </row>
    <row r="735" spans="1:50" ht="89.75" customHeight="1" thickBot="1" x14ac:dyDescent="0.25">
      <c r="A735" s="587" t="s">
        <v>577</v>
      </c>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x14ac:dyDescent="0.2">
      <c r="A736" s="769" t="s">
        <v>421</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2">
      <c r="A737" s="601" t="s">
        <v>355</v>
      </c>
      <c r="B737" s="602"/>
      <c r="C737" s="602"/>
      <c r="D737" s="602"/>
      <c r="E737" s="602"/>
      <c r="F737" s="602"/>
      <c r="G737" s="931">
        <v>245</v>
      </c>
      <c r="H737" s="932"/>
      <c r="I737" s="932"/>
      <c r="J737" s="932"/>
      <c r="K737" s="932"/>
      <c r="L737" s="932"/>
      <c r="M737" s="932"/>
      <c r="N737" s="932"/>
      <c r="O737" s="932"/>
      <c r="P737" s="933"/>
      <c r="Q737" s="602" t="s">
        <v>311</v>
      </c>
      <c r="R737" s="602"/>
      <c r="S737" s="602"/>
      <c r="T737" s="602"/>
      <c r="U737" s="602"/>
      <c r="V737" s="602"/>
      <c r="W737" s="931">
        <v>243</v>
      </c>
      <c r="X737" s="932"/>
      <c r="Y737" s="932"/>
      <c r="Z737" s="932"/>
      <c r="AA737" s="932"/>
      <c r="AB737" s="932"/>
      <c r="AC737" s="932"/>
      <c r="AD737" s="932"/>
      <c r="AE737" s="932"/>
      <c r="AF737" s="933"/>
      <c r="AG737" s="602" t="s">
        <v>312</v>
      </c>
      <c r="AH737" s="602"/>
      <c r="AI737" s="602"/>
      <c r="AJ737" s="602"/>
      <c r="AK737" s="602"/>
      <c r="AL737" s="602"/>
      <c r="AM737" s="931">
        <v>250</v>
      </c>
      <c r="AN737" s="932"/>
      <c r="AO737" s="932"/>
      <c r="AP737" s="932"/>
      <c r="AQ737" s="932"/>
      <c r="AR737" s="932"/>
      <c r="AS737" s="932"/>
      <c r="AT737" s="932"/>
      <c r="AU737" s="932"/>
      <c r="AV737" s="933"/>
      <c r="AW737" s="50"/>
      <c r="AX737" s="51"/>
    </row>
    <row r="738" spans="1:50" ht="24.75" customHeight="1" x14ac:dyDescent="0.2">
      <c r="A738" s="908" t="s">
        <v>313</v>
      </c>
      <c r="B738" s="909"/>
      <c r="C738" s="909"/>
      <c r="D738" s="909"/>
      <c r="E738" s="909"/>
      <c r="F738" s="909"/>
      <c r="G738" s="931">
        <v>291</v>
      </c>
      <c r="H738" s="932"/>
      <c r="I738" s="932"/>
      <c r="J738" s="932"/>
      <c r="K738" s="932"/>
      <c r="L738" s="932"/>
      <c r="M738" s="932"/>
      <c r="N738" s="932"/>
      <c r="O738" s="932"/>
      <c r="P738" s="932"/>
      <c r="Q738" s="602" t="s">
        <v>314</v>
      </c>
      <c r="R738" s="602"/>
      <c r="S738" s="602"/>
      <c r="T738" s="602"/>
      <c r="U738" s="602"/>
      <c r="V738" s="602"/>
      <c r="W738" s="931">
        <v>287</v>
      </c>
      <c r="X738" s="932"/>
      <c r="Y738" s="932"/>
      <c r="Z738" s="932"/>
      <c r="AA738" s="932"/>
      <c r="AB738" s="932"/>
      <c r="AC738" s="932"/>
      <c r="AD738" s="932"/>
      <c r="AE738" s="932"/>
      <c r="AF738" s="933"/>
      <c r="AG738" s="909" t="s">
        <v>315</v>
      </c>
      <c r="AH738" s="909"/>
      <c r="AI738" s="909"/>
      <c r="AJ738" s="909"/>
      <c r="AK738" s="909"/>
      <c r="AL738" s="909"/>
      <c r="AM738" s="931">
        <v>274</v>
      </c>
      <c r="AN738" s="932"/>
      <c r="AO738" s="932"/>
      <c r="AP738" s="932"/>
      <c r="AQ738" s="932"/>
      <c r="AR738" s="932"/>
      <c r="AS738" s="932"/>
      <c r="AT738" s="932"/>
      <c r="AU738" s="932"/>
      <c r="AV738" s="933"/>
      <c r="AW738" s="73"/>
      <c r="AX738" s="74"/>
    </row>
    <row r="739" spans="1:50" ht="24.75" customHeight="1" thickBot="1" x14ac:dyDescent="0.25">
      <c r="A739" s="738" t="s">
        <v>407</v>
      </c>
      <c r="B739" s="739"/>
      <c r="C739" s="739"/>
      <c r="D739" s="739"/>
      <c r="E739" s="739"/>
      <c r="F739" s="739"/>
      <c r="G739" s="934">
        <v>258</v>
      </c>
      <c r="H739" s="935"/>
      <c r="I739" s="935"/>
      <c r="J739" s="935"/>
      <c r="K739" s="935"/>
      <c r="L739" s="935"/>
      <c r="M739" s="935"/>
      <c r="N739" s="935"/>
      <c r="O739" s="935"/>
      <c r="P739" s="936"/>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52"/>
      <c r="AX739" s="53"/>
    </row>
    <row r="740" spans="1:50" ht="28.35" customHeight="1" x14ac:dyDescent="0.2">
      <c r="A740" s="777" t="s">
        <v>454</v>
      </c>
      <c r="B740" s="778"/>
      <c r="C740" s="778"/>
      <c r="D740" s="778"/>
      <c r="E740" s="778"/>
      <c r="F740" s="779"/>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95"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7.899999999999999"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7.899999999999999"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7.899999999999999"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7.899999999999999"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7.899999999999999"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7.899999999999999"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80"/>
      <c r="B778" s="781"/>
      <c r="C778" s="781"/>
      <c r="D778" s="781"/>
      <c r="E778" s="781"/>
      <c r="F778" s="78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55" t="s">
        <v>456</v>
      </c>
      <c r="B779" s="756"/>
      <c r="C779" s="756"/>
      <c r="D779" s="756"/>
      <c r="E779" s="756"/>
      <c r="F779" s="757"/>
      <c r="G779" s="431" t="s">
        <v>501</v>
      </c>
      <c r="H779" s="409"/>
      <c r="I779" s="409"/>
      <c r="J779" s="409"/>
      <c r="K779" s="409"/>
      <c r="L779" s="409"/>
      <c r="M779" s="409"/>
      <c r="N779" s="409"/>
      <c r="O779" s="409"/>
      <c r="P779" s="409"/>
      <c r="Q779" s="409"/>
      <c r="R779" s="409"/>
      <c r="S779" s="409"/>
      <c r="T779" s="409"/>
      <c r="U779" s="409"/>
      <c r="V779" s="409"/>
      <c r="W779" s="409"/>
      <c r="X779" s="409"/>
      <c r="Y779" s="409"/>
      <c r="Z779" s="409"/>
      <c r="AA779" s="409"/>
      <c r="AB779" s="432"/>
      <c r="AC779" s="431" t="s">
        <v>502</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4.75" customHeight="1" x14ac:dyDescent="0.2">
      <c r="A780" s="558"/>
      <c r="B780" s="758"/>
      <c r="C780" s="758"/>
      <c r="D780" s="758"/>
      <c r="E780" s="758"/>
      <c r="F780" s="759"/>
      <c r="G780" s="414" t="s">
        <v>18</v>
      </c>
      <c r="H780" s="415"/>
      <c r="I780" s="415"/>
      <c r="J780" s="415"/>
      <c r="K780" s="415"/>
      <c r="L780" s="416" t="s">
        <v>19</v>
      </c>
      <c r="M780" s="415"/>
      <c r="N780" s="415"/>
      <c r="O780" s="415"/>
      <c r="P780" s="415"/>
      <c r="Q780" s="415"/>
      <c r="R780" s="415"/>
      <c r="S780" s="415"/>
      <c r="T780" s="415"/>
      <c r="U780" s="415"/>
      <c r="V780" s="415"/>
      <c r="W780" s="415"/>
      <c r="X780" s="417"/>
      <c r="Y780" s="418" t="s">
        <v>20</v>
      </c>
      <c r="Z780" s="419"/>
      <c r="AA780" s="419"/>
      <c r="AB780" s="420"/>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18" t="s">
        <v>20</v>
      </c>
      <c r="AV780" s="419"/>
      <c r="AW780" s="419"/>
      <c r="AX780" s="430"/>
    </row>
    <row r="781" spans="1:50" ht="29.05" customHeight="1" x14ac:dyDescent="0.2">
      <c r="A781" s="558"/>
      <c r="B781" s="758"/>
      <c r="C781" s="758"/>
      <c r="D781" s="758"/>
      <c r="E781" s="758"/>
      <c r="F781" s="759"/>
      <c r="G781" s="421" t="s">
        <v>559</v>
      </c>
      <c r="H781" s="422"/>
      <c r="I781" s="422"/>
      <c r="J781" s="422"/>
      <c r="K781" s="423"/>
      <c r="L781" s="424" t="s">
        <v>558</v>
      </c>
      <c r="M781" s="425"/>
      <c r="N781" s="425"/>
      <c r="O781" s="425"/>
      <c r="P781" s="425"/>
      <c r="Q781" s="425"/>
      <c r="R781" s="425"/>
      <c r="S781" s="425"/>
      <c r="T781" s="425"/>
      <c r="U781" s="425"/>
      <c r="V781" s="425"/>
      <c r="W781" s="425"/>
      <c r="X781" s="426"/>
      <c r="Y781" s="452">
        <v>65.5</v>
      </c>
      <c r="Z781" s="453"/>
      <c r="AA781" s="453"/>
      <c r="AB781" s="551"/>
      <c r="AC781" s="421" t="s">
        <v>546</v>
      </c>
      <c r="AD781" s="422"/>
      <c r="AE781" s="422"/>
      <c r="AF781" s="422"/>
      <c r="AG781" s="423"/>
      <c r="AH781" s="424"/>
      <c r="AI781" s="425"/>
      <c r="AJ781" s="425"/>
      <c r="AK781" s="425"/>
      <c r="AL781" s="425"/>
      <c r="AM781" s="425"/>
      <c r="AN781" s="425"/>
      <c r="AO781" s="425"/>
      <c r="AP781" s="425"/>
      <c r="AQ781" s="425"/>
      <c r="AR781" s="425"/>
      <c r="AS781" s="425"/>
      <c r="AT781" s="426"/>
      <c r="AU781" s="452">
        <v>3.6</v>
      </c>
      <c r="AV781" s="453"/>
      <c r="AW781" s="453"/>
      <c r="AX781" s="454"/>
    </row>
    <row r="782" spans="1:50" ht="24.75" customHeight="1" x14ac:dyDescent="0.2">
      <c r="A782" s="558"/>
      <c r="B782" s="758"/>
      <c r="C782" s="758"/>
      <c r="D782" s="758"/>
      <c r="E782" s="758"/>
      <c r="F782" s="759"/>
      <c r="G782" s="334" t="s">
        <v>571</v>
      </c>
      <c r="H782" s="335"/>
      <c r="I782" s="335"/>
      <c r="J782" s="335"/>
      <c r="K782" s="336"/>
      <c r="L782" s="379"/>
      <c r="M782" s="380"/>
      <c r="N782" s="380"/>
      <c r="O782" s="380"/>
      <c r="P782" s="380"/>
      <c r="Q782" s="380"/>
      <c r="R782" s="380"/>
      <c r="S782" s="380"/>
      <c r="T782" s="380"/>
      <c r="U782" s="380"/>
      <c r="V782" s="380"/>
      <c r="W782" s="380"/>
      <c r="X782" s="381"/>
      <c r="Y782" s="376">
        <v>0.5</v>
      </c>
      <c r="Z782" s="377"/>
      <c r="AA782" s="377"/>
      <c r="AB782" s="383"/>
      <c r="AC782" s="334" t="s">
        <v>539</v>
      </c>
      <c r="AD782" s="335"/>
      <c r="AE782" s="335"/>
      <c r="AF782" s="335"/>
      <c r="AG782" s="336"/>
      <c r="AH782" s="379" t="s">
        <v>512</v>
      </c>
      <c r="AI782" s="380"/>
      <c r="AJ782" s="380"/>
      <c r="AK782" s="380"/>
      <c r="AL782" s="380"/>
      <c r="AM782" s="380"/>
      <c r="AN782" s="380"/>
      <c r="AO782" s="380"/>
      <c r="AP782" s="380"/>
      <c r="AQ782" s="380"/>
      <c r="AR782" s="380"/>
      <c r="AS782" s="380"/>
      <c r="AT782" s="381"/>
      <c r="AU782" s="376">
        <v>1.9</v>
      </c>
      <c r="AV782" s="377"/>
      <c r="AW782" s="377"/>
      <c r="AX782" s="378"/>
    </row>
    <row r="783" spans="1:50" ht="24.75" customHeight="1" x14ac:dyDescent="0.2">
      <c r="A783" s="558"/>
      <c r="B783" s="758"/>
      <c r="C783" s="758"/>
      <c r="D783" s="758"/>
      <c r="E783" s="758"/>
      <c r="F783" s="759"/>
      <c r="G783" s="334"/>
      <c r="H783" s="335"/>
      <c r="I783" s="335"/>
      <c r="J783" s="335"/>
      <c r="K783" s="336"/>
      <c r="L783" s="379"/>
      <c r="M783" s="380"/>
      <c r="N783" s="380"/>
      <c r="O783" s="380"/>
      <c r="P783" s="380"/>
      <c r="Q783" s="380"/>
      <c r="R783" s="380"/>
      <c r="S783" s="380"/>
      <c r="T783" s="380"/>
      <c r="U783" s="380"/>
      <c r="V783" s="380"/>
      <c r="W783" s="380"/>
      <c r="X783" s="381"/>
      <c r="Y783" s="376"/>
      <c r="Z783" s="377"/>
      <c r="AA783" s="377"/>
      <c r="AB783" s="383"/>
      <c r="AC783" s="334" t="s">
        <v>565</v>
      </c>
      <c r="AD783" s="335"/>
      <c r="AE783" s="335"/>
      <c r="AF783" s="335"/>
      <c r="AG783" s="336"/>
      <c r="AH783" s="379" t="s">
        <v>534</v>
      </c>
      <c r="AI783" s="380"/>
      <c r="AJ783" s="380"/>
      <c r="AK783" s="380"/>
      <c r="AL783" s="380"/>
      <c r="AM783" s="380"/>
      <c r="AN783" s="380"/>
      <c r="AO783" s="380"/>
      <c r="AP783" s="380"/>
      <c r="AQ783" s="380"/>
      <c r="AR783" s="380"/>
      <c r="AS783" s="380"/>
      <c r="AT783" s="381"/>
      <c r="AU783" s="376">
        <v>0.4</v>
      </c>
      <c r="AV783" s="377"/>
      <c r="AW783" s="377"/>
      <c r="AX783" s="378"/>
    </row>
    <row r="784" spans="1:50" ht="24.75" customHeight="1" x14ac:dyDescent="0.2">
      <c r="A784" s="558"/>
      <c r="B784" s="758"/>
      <c r="C784" s="758"/>
      <c r="D784" s="758"/>
      <c r="E784" s="758"/>
      <c r="F784" s="759"/>
      <c r="G784" s="334"/>
      <c r="H784" s="335"/>
      <c r="I784" s="335"/>
      <c r="J784" s="335"/>
      <c r="K784" s="336"/>
      <c r="L784" s="379"/>
      <c r="M784" s="380"/>
      <c r="N784" s="380"/>
      <c r="O784" s="380"/>
      <c r="P784" s="380"/>
      <c r="Q784" s="380"/>
      <c r="R784" s="380"/>
      <c r="S784" s="380"/>
      <c r="T784" s="380"/>
      <c r="U784" s="380"/>
      <c r="V784" s="380"/>
      <c r="W784" s="380"/>
      <c r="X784" s="381"/>
      <c r="Y784" s="376"/>
      <c r="Z784" s="377"/>
      <c r="AA784" s="377"/>
      <c r="AB784" s="383"/>
      <c r="AC784" s="334" t="s">
        <v>535</v>
      </c>
      <c r="AD784" s="335"/>
      <c r="AE784" s="335"/>
      <c r="AF784" s="335"/>
      <c r="AG784" s="336"/>
      <c r="AH784" s="379" t="s">
        <v>536</v>
      </c>
      <c r="AI784" s="380"/>
      <c r="AJ784" s="380"/>
      <c r="AK784" s="380"/>
      <c r="AL784" s="380"/>
      <c r="AM784" s="380"/>
      <c r="AN784" s="380"/>
      <c r="AO784" s="380"/>
      <c r="AP784" s="380"/>
      <c r="AQ784" s="380"/>
      <c r="AR784" s="380"/>
      <c r="AS784" s="380"/>
      <c r="AT784" s="381"/>
      <c r="AU784" s="376">
        <v>0.1</v>
      </c>
      <c r="AV784" s="377"/>
      <c r="AW784" s="377"/>
      <c r="AX784" s="378"/>
    </row>
    <row r="785" spans="1:50" ht="24.75" customHeight="1" x14ac:dyDescent="0.2">
      <c r="A785" s="558"/>
      <c r="B785" s="758"/>
      <c r="C785" s="758"/>
      <c r="D785" s="758"/>
      <c r="E785" s="758"/>
      <c r="F785" s="759"/>
      <c r="G785" s="334"/>
      <c r="H785" s="335"/>
      <c r="I785" s="335"/>
      <c r="J785" s="335"/>
      <c r="K785" s="336"/>
      <c r="L785" s="379"/>
      <c r="M785" s="380"/>
      <c r="N785" s="380"/>
      <c r="O785" s="380"/>
      <c r="P785" s="380"/>
      <c r="Q785" s="380"/>
      <c r="R785" s="380"/>
      <c r="S785" s="380"/>
      <c r="T785" s="380"/>
      <c r="U785" s="380"/>
      <c r="V785" s="380"/>
      <c r="W785" s="380"/>
      <c r="X785" s="381"/>
      <c r="Y785" s="376"/>
      <c r="Z785" s="377"/>
      <c r="AA785" s="377"/>
      <c r="AB785" s="383"/>
      <c r="AC785" s="334" t="s">
        <v>537</v>
      </c>
      <c r="AD785" s="335"/>
      <c r="AE785" s="335"/>
      <c r="AF785" s="335"/>
      <c r="AG785" s="336"/>
      <c r="AH785" s="379" t="s">
        <v>538</v>
      </c>
      <c r="AI785" s="380"/>
      <c r="AJ785" s="380"/>
      <c r="AK785" s="380"/>
      <c r="AL785" s="380"/>
      <c r="AM785" s="380"/>
      <c r="AN785" s="380"/>
      <c r="AO785" s="380"/>
      <c r="AP785" s="380"/>
      <c r="AQ785" s="380"/>
      <c r="AR785" s="380"/>
      <c r="AS785" s="380"/>
      <c r="AT785" s="381"/>
      <c r="AU785" s="376">
        <v>0.1</v>
      </c>
      <c r="AV785" s="377"/>
      <c r="AW785" s="377"/>
      <c r="AX785" s="378"/>
    </row>
    <row r="786" spans="1:50" ht="24.75" customHeight="1" x14ac:dyDescent="0.2">
      <c r="A786" s="558"/>
      <c r="B786" s="758"/>
      <c r="C786" s="758"/>
      <c r="D786" s="758"/>
      <c r="E786" s="758"/>
      <c r="F786" s="759"/>
      <c r="G786" s="334"/>
      <c r="H786" s="335"/>
      <c r="I786" s="335"/>
      <c r="J786" s="335"/>
      <c r="K786" s="336"/>
      <c r="L786" s="379"/>
      <c r="M786" s="380"/>
      <c r="N786" s="380"/>
      <c r="O786" s="380"/>
      <c r="P786" s="380"/>
      <c r="Q786" s="380"/>
      <c r="R786" s="380"/>
      <c r="S786" s="380"/>
      <c r="T786" s="380"/>
      <c r="U786" s="380"/>
      <c r="V786" s="380"/>
      <c r="W786" s="380"/>
      <c r="X786" s="381"/>
      <c r="Y786" s="376"/>
      <c r="Z786" s="377"/>
      <c r="AA786" s="377"/>
      <c r="AB786" s="383"/>
      <c r="AC786" s="334" t="s">
        <v>544</v>
      </c>
      <c r="AD786" s="335"/>
      <c r="AE786" s="335"/>
      <c r="AF786" s="335"/>
      <c r="AG786" s="336"/>
      <c r="AH786" s="379" t="s">
        <v>566</v>
      </c>
      <c r="AI786" s="380"/>
      <c r="AJ786" s="380"/>
      <c r="AK786" s="380"/>
      <c r="AL786" s="380"/>
      <c r="AM786" s="380"/>
      <c r="AN786" s="380"/>
      <c r="AO786" s="380"/>
      <c r="AP786" s="380"/>
      <c r="AQ786" s="380"/>
      <c r="AR786" s="380"/>
      <c r="AS786" s="380"/>
      <c r="AT786" s="381"/>
      <c r="AU786" s="376">
        <v>0.1</v>
      </c>
      <c r="AV786" s="377"/>
      <c r="AW786" s="377"/>
      <c r="AX786" s="378"/>
    </row>
    <row r="787" spans="1:50" ht="24.75" customHeight="1" x14ac:dyDescent="0.2">
      <c r="A787" s="558"/>
      <c r="B787" s="758"/>
      <c r="C787" s="758"/>
      <c r="D787" s="758"/>
      <c r="E787" s="758"/>
      <c r="F787" s="759"/>
      <c r="G787" s="334"/>
      <c r="H787" s="335"/>
      <c r="I787" s="335"/>
      <c r="J787" s="335"/>
      <c r="K787" s="336"/>
      <c r="L787" s="379"/>
      <c r="M787" s="380"/>
      <c r="N787" s="380"/>
      <c r="O787" s="380"/>
      <c r="P787" s="380"/>
      <c r="Q787" s="380"/>
      <c r="R787" s="380"/>
      <c r="S787" s="380"/>
      <c r="T787" s="380"/>
      <c r="U787" s="380"/>
      <c r="V787" s="380"/>
      <c r="W787" s="380"/>
      <c r="X787" s="381"/>
      <c r="Y787" s="376"/>
      <c r="Z787" s="377"/>
      <c r="AA787" s="377"/>
      <c r="AB787" s="383"/>
      <c r="AC787" s="334" t="s">
        <v>541</v>
      </c>
      <c r="AD787" s="335"/>
      <c r="AE787" s="335"/>
      <c r="AF787" s="335"/>
      <c r="AG787" s="336"/>
      <c r="AH787" s="379" t="s">
        <v>540</v>
      </c>
      <c r="AI787" s="380"/>
      <c r="AJ787" s="380"/>
      <c r="AK787" s="380"/>
      <c r="AL787" s="380"/>
      <c r="AM787" s="380"/>
      <c r="AN787" s="380"/>
      <c r="AO787" s="380"/>
      <c r="AP787" s="380"/>
      <c r="AQ787" s="380"/>
      <c r="AR787" s="380"/>
      <c r="AS787" s="380"/>
      <c r="AT787" s="381"/>
      <c r="AU787" s="376">
        <v>1.8</v>
      </c>
      <c r="AV787" s="377"/>
      <c r="AW787" s="377"/>
      <c r="AX787" s="378"/>
    </row>
    <row r="788" spans="1:50" ht="24.75" customHeight="1" x14ac:dyDescent="0.2">
      <c r="A788" s="558"/>
      <c r="B788" s="758"/>
      <c r="C788" s="758"/>
      <c r="D788" s="758"/>
      <c r="E788" s="758"/>
      <c r="F788" s="759"/>
      <c r="G788" s="334"/>
      <c r="H788" s="335"/>
      <c r="I788" s="335"/>
      <c r="J788" s="335"/>
      <c r="K788" s="336"/>
      <c r="L788" s="379"/>
      <c r="M788" s="380"/>
      <c r="N788" s="380"/>
      <c r="O788" s="380"/>
      <c r="P788" s="380"/>
      <c r="Q788" s="380"/>
      <c r="R788" s="380"/>
      <c r="S788" s="380"/>
      <c r="T788" s="380"/>
      <c r="U788" s="380"/>
      <c r="V788" s="380"/>
      <c r="W788" s="380"/>
      <c r="X788" s="381"/>
      <c r="Y788" s="376"/>
      <c r="Z788" s="377"/>
      <c r="AA788" s="377"/>
      <c r="AB788" s="383"/>
      <c r="AC788" s="334"/>
      <c r="AD788" s="335"/>
      <c r="AE788" s="335"/>
      <c r="AF788" s="335"/>
      <c r="AG788" s="336"/>
      <c r="AH788" s="379"/>
      <c r="AI788" s="380"/>
      <c r="AJ788" s="380"/>
      <c r="AK788" s="380"/>
      <c r="AL788" s="380"/>
      <c r="AM788" s="380"/>
      <c r="AN788" s="380"/>
      <c r="AO788" s="380"/>
      <c r="AP788" s="380"/>
      <c r="AQ788" s="380"/>
      <c r="AR788" s="380"/>
      <c r="AS788" s="380"/>
      <c r="AT788" s="381"/>
      <c r="AU788" s="376"/>
      <c r="AV788" s="377"/>
      <c r="AW788" s="377"/>
      <c r="AX788" s="378"/>
    </row>
    <row r="789" spans="1:50" ht="24.75" hidden="1" customHeight="1" x14ac:dyDescent="0.2">
      <c r="A789" s="558"/>
      <c r="B789" s="758"/>
      <c r="C789" s="758"/>
      <c r="D789" s="758"/>
      <c r="E789" s="758"/>
      <c r="F789" s="759"/>
      <c r="G789" s="334"/>
      <c r="H789" s="335"/>
      <c r="I789" s="335"/>
      <c r="J789" s="335"/>
      <c r="K789" s="336"/>
      <c r="L789" s="379"/>
      <c r="M789" s="380"/>
      <c r="N789" s="380"/>
      <c r="O789" s="380"/>
      <c r="P789" s="380"/>
      <c r="Q789" s="380"/>
      <c r="R789" s="380"/>
      <c r="S789" s="380"/>
      <c r="T789" s="380"/>
      <c r="U789" s="380"/>
      <c r="V789" s="380"/>
      <c r="W789" s="380"/>
      <c r="X789" s="381"/>
      <c r="Y789" s="376"/>
      <c r="Z789" s="377"/>
      <c r="AA789" s="377"/>
      <c r="AB789" s="383"/>
      <c r="AC789" s="334"/>
      <c r="AD789" s="335"/>
      <c r="AE789" s="335"/>
      <c r="AF789" s="335"/>
      <c r="AG789" s="336"/>
      <c r="AH789" s="379"/>
      <c r="AI789" s="380"/>
      <c r="AJ789" s="380"/>
      <c r="AK789" s="380"/>
      <c r="AL789" s="380"/>
      <c r="AM789" s="380"/>
      <c r="AN789" s="380"/>
      <c r="AO789" s="380"/>
      <c r="AP789" s="380"/>
      <c r="AQ789" s="380"/>
      <c r="AR789" s="380"/>
      <c r="AS789" s="380"/>
      <c r="AT789" s="381"/>
      <c r="AU789" s="376"/>
      <c r="AV789" s="377"/>
      <c r="AW789" s="377"/>
      <c r="AX789" s="378"/>
    </row>
    <row r="790" spans="1:50" ht="24.75" hidden="1" customHeight="1" x14ac:dyDescent="0.2">
      <c r="A790" s="558"/>
      <c r="B790" s="758"/>
      <c r="C790" s="758"/>
      <c r="D790" s="758"/>
      <c r="E790" s="758"/>
      <c r="F790" s="759"/>
      <c r="G790" s="334"/>
      <c r="H790" s="335"/>
      <c r="I790" s="335"/>
      <c r="J790" s="335"/>
      <c r="K790" s="336"/>
      <c r="L790" s="379"/>
      <c r="M790" s="380"/>
      <c r="N790" s="380"/>
      <c r="O790" s="380"/>
      <c r="P790" s="380"/>
      <c r="Q790" s="380"/>
      <c r="R790" s="380"/>
      <c r="S790" s="380"/>
      <c r="T790" s="380"/>
      <c r="U790" s="380"/>
      <c r="V790" s="380"/>
      <c r="W790" s="380"/>
      <c r="X790" s="381"/>
      <c r="Y790" s="376"/>
      <c r="Z790" s="377"/>
      <c r="AA790" s="377"/>
      <c r="AB790" s="383"/>
      <c r="AC790" s="334"/>
      <c r="AD790" s="335"/>
      <c r="AE790" s="335"/>
      <c r="AF790" s="335"/>
      <c r="AG790" s="336"/>
      <c r="AH790" s="379"/>
      <c r="AI790" s="380"/>
      <c r="AJ790" s="380"/>
      <c r="AK790" s="380"/>
      <c r="AL790" s="380"/>
      <c r="AM790" s="380"/>
      <c r="AN790" s="380"/>
      <c r="AO790" s="380"/>
      <c r="AP790" s="380"/>
      <c r="AQ790" s="380"/>
      <c r="AR790" s="380"/>
      <c r="AS790" s="380"/>
      <c r="AT790" s="381"/>
      <c r="AU790" s="376"/>
      <c r="AV790" s="377"/>
      <c r="AW790" s="377"/>
      <c r="AX790" s="378"/>
    </row>
    <row r="791" spans="1:50" ht="24.75" customHeight="1" thickBot="1" x14ac:dyDescent="0.25">
      <c r="A791" s="558"/>
      <c r="B791" s="758"/>
      <c r="C791" s="758"/>
      <c r="D791" s="758"/>
      <c r="E791" s="758"/>
      <c r="F791" s="759"/>
      <c r="G791" s="384" t="s">
        <v>21</v>
      </c>
      <c r="H791" s="385"/>
      <c r="I791" s="385"/>
      <c r="J791" s="385"/>
      <c r="K791" s="385"/>
      <c r="L791" s="386"/>
      <c r="M791" s="387"/>
      <c r="N791" s="387"/>
      <c r="O791" s="387"/>
      <c r="P791" s="387"/>
      <c r="Q791" s="387"/>
      <c r="R791" s="387"/>
      <c r="S791" s="387"/>
      <c r="T791" s="387"/>
      <c r="U791" s="387"/>
      <c r="V791" s="387"/>
      <c r="W791" s="387"/>
      <c r="X791" s="388"/>
      <c r="Y791" s="389">
        <f>SUM(Y781:AB790)</f>
        <v>66</v>
      </c>
      <c r="Z791" s="390"/>
      <c r="AA791" s="390"/>
      <c r="AB791" s="391"/>
      <c r="AC791" s="384" t="s">
        <v>21</v>
      </c>
      <c r="AD791" s="385"/>
      <c r="AE791" s="385"/>
      <c r="AF791" s="385"/>
      <c r="AG791" s="385"/>
      <c r="AH791" s="386"/>
      <c r="AI791" s="387"/>
      <c r="AJ791" s="387"/>
      <c r="AK791" s="387"/>
      <c r="AL791" s="387"/>
      <c r="AM791" s="387"/>
      <c r="AN791" s="387"/>
      <c r="AO791" s="387"/>
      <c r="AP791" s="387"/>
      <c r="AQ791" s="387"/>
      <c r="AR791" s="387"/>
      <c r="AS791" s="387"/>
      <c r="AT791" s="388"/>
      <c r="AU791" s="389">
        <f>SUM(AU781:AX790)</f>
        <v>7.9999999999999991</v>
      </c>
      <c r="AV791" s="390"/>
      <c r="AW791" s="390"/>
      <c r="AX791" s="392"/>
    </row>
    <row r="792" spans="1:50" ht="24.75" customHeight="1" x14ac:dyDescent="0.2">
      <c r="A792" s="558"/>
      <c r="B792" s="758"/>
      <c r="C792" s="758"/>
      <c r="D792" s="758"/>
      <c r="E792" s="758"/>
      <c r="F792" s="759"/>
      <c r="G792" s="431" t="s">
        <v>503</v>
      </c>
      <c r="H792" s="409"/>
      <c r="I792" s="409"/>
      <c r="J792" s="409"/>
      <c r="K792" s="409"/>
      <c r="L792" s="409"/>
      <c r="M792" s="409"/>
      <c r="N792" s="409"/>
      <c r="O792" s="409"/>
      <c r="P792" s="409"/>
      <c r="Q792" s="409"/>
      <c r="R792" s="409"/>
      <c r="S792" s="409"/>
      <c r="T792" s="409"/>
      <c r="U792" s="409"/>
      <c r="V792" s="409"/>
      <c r="W792" s="409"/>
      <c r="X792" s="409"/>
      <c r="Y792" s="409"/>
      <c r="Z792" s="409"/>
      <c r="AA792" s="409"/>
      <c r="AB792" s="432"/>
      <c r="AC792" s="431" t="s">
        <v>504</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4.75" customHeight="1" x14ac:dyDescent="0.2">
      <c r="A793" s="558"/>
      <c r="B793" s="758"/>
      <c r="C793" s="758"/>
      <c r="D793" s="758"/>
      <c r="E793" s="758"/>
      <c r="F793" s="759"/>
      <c r="G793" s="414" t="s">
        <v>18</v>
      </c>
      <c r="H793" s="415"/>
      <c r="I793" s="415"/>
      <c r="J793" s="415"/>
      <c r="K793" s="415"/>
      <c r="L793" s="416" t="s">
        <v>19</v>
      </c>
      <c r="M793" s="415"/>
      <c r="N793" s="415"/>
      <c r="O793" s="415"/>
      <c r="P793" s="415"/>
      <c r="Q793" s="415"/>
      <c r="R793" s="415"/>
      <c r="S793" s="415"/>
      <c r="T793" s="415"/>
      <c r="U793" s="415"/>
      <c r="V793" s="415"/>
      <c r="W793" s="415"/>
      <c r="X793" s="417"/>
      <c r="Y793" s="418" t="s">
        <v>20</v>
      </c>
      <c r="Z793" s="419"/>
      <c r="AA793" s="419"/>
      <c r="AB793" s="420"/>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18" t="s">
        <v>20</v>
      </c>
      <c r="AV793" s="419"/>
      <c r="AW793" s="419"/>
      <c r="AX793" s="430"/>
    </row>
    <row r="794" spans="1:50" ht="24.75" customHeight="1" x14ac:dyDescent="0.2">
      <c r="A794" s="558"/>
      <c r="B794" s="758"/>
      <c r="C794" s="758"/>
      <c r="D794" s="758"/>
      <c r="E794" s="758"/>
      <c r="F794" s="759"/>
      <c r="G794" s="421" t="s">
        <v>543</v>
      </c>
      <c r="H794" s="422"/>
      <c r="I794" s="422"/>
      <c r="J794" s="422"/>
      <c r="K794" s="423"/>
      <c r="L794" s="424" t="s">
        <v>542</v>
      </c>
      <c r="M794" s="425"/>
      <c r="N794" s="425"/>
      <c r="O794" s="425"/>
      <c r="P794" s="425"/>
      <c r="Q794" s="425"/>
      <c r="R794" s="425"/>
      <c r="S794" s="425"/>
      <c r="T794" s="425"/>
      <c r="U794" s="425"/>
      <c r="V794" s="425"/>
      <c r="W794" s="425"/>
      <c r="X794" s="426"/>
      <c r="Y794" s="452">
        <v>1.8</v>
      </c>
      <c r="Z794" s="453"/>
      <c r="AA794" s="453"/>
      <c r="AB794" s="551"/>
      <c r="AC794" s="421" t="s">
        <v>545</v>
      </c>
      <c r="AD794" s="422"/>
      <c r="AE794" s="422"/>
      <c r="AF794" s="422"/>
      <c r="AG794" s="423"/>
      <c r="AH794" s="424"/>
      <c r="AI794" s="425"/>
      <c r="AJ794" s="425"/>
      <c r="AK794" s="425"/>
      <c r="AL794" s="425"/>
      <c r="AM794" s="425"/>
      <c r="AN794" s="425"/>
      <c r="AO794" s="425"/>
      <c r="AP794" s="425"/>
      <c r="AQ794" s="425"/>
      <c r="AR794" s="425"/>
      <c r="AS794" s="425"/>
      <c r="AT794" s="426"/>
      <c r="AU794" s="452">
        <v>2.1</v>
      </c>
      <c r="AV794" s="453"/>
      <c r="AW794" s="453"/>
      <c r="AX794" s="454"/>
    </row>
    <row r="795" spans="1:50" ht="24.75" customHeight="1" x14ac:dyDescent="0.2">
      <c r="A795" s="558"/>
      <c r="B795" s="758"/>
      <c r="C795" s="758"/>
      <c r="D795" s="758"/>
      <c r="E795" s="758"/>
      <c r="F795" s="759"/>
      <c r="G795" s="334" t="s">
        <v>571</v>
      </c>
      <c r="H795" s="335"/>
      <c r="I795" s="335"/>
      <c r="J795" s="335"/>
      <c r="K795" s="336"/>
      <c r="L795" s="379"/>
      <c r="M795" s="380"/>
      <c r="N795" s="380"/>
      <c r="O795" s="380"/>
      <c r="P795" s="380"/>
      <c r="Q795" s="380"/>
      <c r="R795" s="380"/>
      <c r="S795" s="380"/>
      <c r="T795" s="380"/>
      <c r="U795" s="380"/>
      <c r="V795" s="380"/>
      <c r="W795" s="380"/>
      <c r="X795" s="381"/>
      <c r="Y795" s="376">
        <v>0.1</v>
      </c>
      <c r="Z795" s="377"/>
      <c r="AA795" s="377"/>
      <c r="AB795" s="383"/>
      <c r="AC795" s="334" t="s">
        <v>546</v>
      </c>
      <c r="AD795" s="335"/>
      <c r="AE795" s="335"/>
      <c r="AF795" s="335"/>
      <c r="AG795" s="336"/>
      <c r="AH795" s="379"/>
      <c r="AI795" s="380"/>
      <c r="AJ795" s="380"/>
      <c r="AK795" s="380"/>
      <c r="AL795" s="380"/>
      <c r="AM795" s="380"/>
      <c r="AN795" s="380"/>
      <c r="AO795" s="380"/>
      <c r="AP795" s="380"/>
      <c r="AQ795" s="380"/>
      <c r="AR795" s="380"/>
      <c r="AS795" s="380"/>
      <c r="AT795" s="381"/>
      <c r="AU795" s="376">
        <v>0.4</v>
      </c>
      <c r="AV795" s="377"/>
      <c r="AW795" s="377"/>
      <c r="AX795" s="378"/>
    </row>
    <row r="796" spans="1:50" ht="24.75" customHeight="1" x14ac:dyDescent="0.2">
      <c r="A796" s="558"/>
      <c r="B796" s="758"/>
      <c r="C796" s="758"/>
      <c r="D796" s="758"/>
      <c r="E796" s="758"/>
      <c r="F796" s="759"/>
      <c r="G796" s="334"/>
      <c r="H796" s="335"/>
      <c r="I796" s="335"/>
      <c r="J796" s="335"/>
      <c r="K796" s="336"/>
      <c r="L796" s="379"/>
      <c r="M796" s="380"/>
      <c r="N796" s="380"/>
      <c r="O796" s="380"/>
      <c r="P796" s="380"/>
      <c r="Q796" s="380"/>
      <c r="R796" s="380"/>
      <c r="S796" s="380"/>
      <c r="T796" s="380"/>
      <c r="U796" s="380"/>
      <c r="V796" s="380"/>
      <c r="W796" s="380"/>
      <c r="X796" s="381"/>
      <c r="Y796" s="376"/>
      <c r="Z796" s="377"/>
      <c r="AA796" s="377"/>
      <c r="AB796" s="383"/>
      <c r="AC796" s="334" t="s">
        <v>539</v>
      </c>
      <c r="AD796" s="335"/>
      <c r="AE796" s="335"/>
      <c r="AF796" s="335"/>
      <c r="AG796" s="336"/>
      <c r="AH796" s="379"/>
      <c r="AI796" s="380"/>
      <c r="AJ796" s="380"/>
      <c r="AK796" s="380"/>
      <c r="AL796" s="380"/>
      <c r="AM796" s="380"/>
      <c r="AN796" s="380"/>
      <c r="AO796" s="380"/>
      <c r="AP796" s="380"/>
      <c r="AQ796" s="380"/>
      <c r="AR796" s="380"/>
      <c r="AS796" s="380"/>
      <c r="AT796" s="381"/>
      <c r="AU796" s="376">
        <v>0.3</v>
      </c>
      <c r="AV796" s="377"/>
      <c r="AW796" s="377"/>
      <c r="AX796" s="378"/>
    </row>
    <row r="797" spans="1:50" ht="24.75" customHeight="1" x14ac:dyDescent="0.2">
      <c r="A797" s="558"/>
      <c r="B797" s="758"/>
      <c r="C797" s="758"/>
      <c r="D797" s="758"/>
      <c r="E797" s="758"/>
      <c r="F797" s="759"/>
      <c r="G797" s="334"/>
      <c r="H797" s="335"/>
      <c r="I797" s="335"/>
      <c r="J797" s="335"/>
      <c r="K797" s="336"/>
      <c r="L797" s="379"/>
      <c r="M797" s="380"/>
      <c r="N797" s="380"/>
      <c r="O797" s="380"/>
      <c r="P797" s="380"/>
      <c r="Q797" s="380"/>
      <c r="R797" s="380"/>
      <c r="S797" s="380"/>
      <c r="T797" s="380"/>
      <c r="U797" s="380"/>
      <c r="V797" s="380"/>
      <c r="W797" s="380"/>
      <c r="X797" s="381"/>
      <c r="Y797" s="376"/>
      <c r="Z797" s="377"/>
      <c r="AA797" s="377"/>
      <c r="AB797" s="383"/>
      <c r="AC797" s="334" t="s">
        <v>557</v>
      </c>
      <c r="AD797" s="335"/>
      <c r="AE797" s="335"/>
      <c r="AF797" s="335"/>
      <c r="AG797" s="336"/>
      <c r="AH797" s="379"/>
      <c r="AI797" s="380"/>
      <c r="AJ797" s="380"/>
      <c r="AK797" s="380"/>
      <c r="AL797" s="380"/>
      <c r="AM797" s="380"/>
      <c r="AN797" s="380"/>
      <c r="AO797" s="380"/>
      <c r="AP797" s="380"/>
      <c r="AQ797" s="380"/>
      <c r="AR797" s="380"/>
      <c r="AS797" s="380"/>
      <c r="AT797" s="381"/>
      <c r="AU797" s="376">
        <v>0.2</v>
      </c>
      <c r="AV797" s="377"/>
      <c r="AW797" s="377"/>
      <c r="AX797" s="378"/>
    </row>
    <row r="798" spans="1:50" ht="24.75" customHeight="1" x14ac:dyDescent="0.2">
      <c r="A798" s="558"/>
      <c r="B798" s="758"/>
      <c r="C798" s="758"/>
      <c r="D798" s="758"/>
      <c r="E798" s="758"/>
      <c r="F798" s="759"/>
      <c r="G798" s="334"/>
      <c r="H798" s="335"/>
      <c r="I798" s="335"/>
      <c r="J798" s="335"/>
      <c r="K798" s="336"/>
      <c r="L798" s="379"/>
      <c r="M798" s="380"/>
      <c r="N798" s="380"/>
      <c r="O798" s="380"/>
      <c r="P798" s="380"/>
      <c r="Q798" s="380"/>
      <c r="R798" s="380"/>
      <c r="S798" s="380"/>
      <c r="T798" s="380"/>
      <c r="U798" s="380"/>
      <c r="V798" s="380"/>
      <c r="W798" s="380"/>
      <c r="X798" s="381"/>
      <c r="Y798" s="376"/>
      <c r="Z798" s="377"/>
      <c r="AA798" s="377"/>
      <c r="AB798" s="383"/>
      <c r="AC798" s="334" t="s">
        <v>544</v>
      </c>
      <c r="AD798" s="335"/>
      <c r="AE798" s="335"/>
      <c r="AF798" s="335"/>
      <c r="AG798" s="336"/>
      <c r="AH798" s="379"/>
      <c r="AI798" s="380"/>
      <c r="AJ798" s="380"/>
      <c r="AK798" s="380"/>
      <c r="AL798" s="380"/>
      <c r="AM798" s="380"/>
      <c r="AN798" s="380"/>
      <c r="AO798" s="380"/>
      <c r="AP798" s="380"/>
      <c r="AQ798" s="380"/>
      <c r="AR798" s="380"/>
      <c r="AS798" s="380"/>
      <c r="AT798" s="381"/>
      <c r="AU798" s="376">
        <v>0</v>
      </c>
      <c r="AV798" s="377"/>
      <c r="AW798" s="377"/>
      <c r="AX798" s="378"/>
    </row>
    <row r="799" spans="1:50" ht="24.75" customHeight="1" x14ac:dyDescent="0.2">
      <c r="A799" s="558"/>
      <c r="B799" s="758"/>
      <c r="C799" s="758"/>
      <c r="D799" s="758"/>
      <c r="E799" s="758"/>
      <c r="F799" s="759"/>
      <c r="G799" s="334"/>
      <c r="H799" s="335"/>
      <c r="I799" s="335"/>
      <c r="J799" s="335"/>
      <c r="K799" s="336"/>
      <c r="L799" s="379"/>
      <c r="M799" s="380"/>
      <c r="N799" s="380"/>
      <c r="O799" s="380"/>
      <c r="P799" s="380"/>
      <c r="Q799" s="380"/>
      <c r="R799" s="380"/>
      <c r="S799" s="380"/>
      <c r="T799" s="380"/>
      <c r="U799" s="380"/>
      <c r="V799" s="380"/>
      <c r="W799" s="380"/>
      <c r="X799" s="381"/>
      <c r="Y799" s="376"/>
      <c r="Z799" s="377"/>
      <c r="AA799" s="377"/>
      <c r="AB799" s="383"/>
      <c r="AC799" s="334"/>
      <c r="AD799" s="335"/>
      <c r="AE799" s="335"/>
      <c r="AF799" s="335"/>
      <c r="AG799" s="336"/>
      <c r="AH799" s="379"/>
      <c r="AI799" s="380"/>
      <c r="AJ799" s="380"/>
      <c r="AK799" s="380"/>
      <c r="AL799" s="380"/>
      <c r="AM799" s="380"/>
      <c r="AN799" s="380"/>
      <c r="AO799" s="380"/>
      <c r="AP799" s="380"/>
      <c r="AQ799" s="380"/>
      <c r="AR799" s="380"/>
      <c r="AS799" s="380"/>
      <c r="AT799" s="381"/>
      <c r="AU799" s="376"/>
      <c r="AV799" s="377"/>
      <c r="AW799" s="377"/>
      <c r="AX799" s="378"/>
    </row>
    <row r="800" spans="1:50" ht="24.75" customHeight="1" x14ac:dyDescent="0.2">
      <c r="A800" s="558"/>
      <c r="B800" s="758"/>
      <c r="C800" s="758"/>
      <c r="D800" s="758"/>
      <c r="E800" s="758"/>
      <c r="F800" s="759"/>
      <c r="G800" s="334"/>
      <c r="H800" s="335"/>
      <c r="I800" s="335"/>
      <c r="J800" s="335"/>
      <c r="K800" s="336"/>
      <c r="L800" s="379"/>
      <c r="M800" s="380"/>
      <c r="N800" s="380"/>
      <c r="O800" s="380"/>
      <c r="P800" s="380"/>
      <c r="Q800" s="380"/>
      <c r="R800" s="380"/>
      <c r="S800" s="380"/>
      <c r="T800" s="380"/>
      <c r="U800" s="380"/>
      <c r="V800" s="380"/>
      <c r="W800" s="380"/>
      <c r="X800" s="381"/>
      <c r="Y800" s="376"/>
      <c r="Z800" s="377"/>
      <c r="AA800" s="377"/>
      <c r="AB800" s="383"/>
      <c r="AC800" s="334"/>
      <c r="AD800" s="335"/>
      <c r="AE800" s="335"/>
      <c r="AF800" s="335"/>
      <c r="AG800" s="336"/>
      <c r="AH800" s="379"/>
      <c r="AI800" s="380"/>
      <c r="AJ800" s="380"/>
      <c r="AK800" s="380"/>
      <c r="AL800" s="380"/>
      <c r="AM800" s="380"/>
      <c r="AN800" s="380"/>
      <c r="AO800" s="380"/>
      <c r="AP800" s="380"/>
      <c r="AQ800" s="380"/>
      <c r="AR800" s="380"/>
      <c r="AS800" s="380"/>
      <c r="AT800" s="381"/>
      <c r="AU800" s="376"/>
      <c r="AV800" s="377"/>
      <c r="AW800" s="377"/>
      <c r="AX800" s="378"/>
    </row>
    <row r="801" spans="1:50" ht="24.75" customHeight="1" x14ac:dyDescent="0.2">
      <c r="A801" s="558"/>
      <c r="B801" s="758"/>
      <c r="C801" s="758"/>
      <c r="D801" s="758"/>
      <c r="E801" s="758"/>
      <c r="F801" s="759"/>
      <c r="G801" s="334"/>
      <c r="H801" s="335"/>
      <c r="I801" s="335"/>
      <c r="J801" s="335"/>
      <c r="K801" s="336"/>
      <c r="L801" s="379"/>
      <c r="M801" s="380"/>
      <c r="N801" s="380"/>
      <c r="O801" s="380"/>
      <c r="P801" s="380"/>
      <c r="Q801" s="380"/>
      <c r="R801" s="380"/>
      <c r="S801" s="380"/>
      <c r="T801" s="380"/>
      <c r="U801" s="380"/>
      <c r="V801" s="380"/>
      <c r="W801" s="380"/>
      <c r="X801" s="381"/>
      <c r="Y801" s="376"/>
      <c r="Z801" s="377"/>
      <c r="AA801" s="377"/>
      <c r="AB801" s="383"/>
      <c r="AC801" s="334"/>
      <c r="AD801" s="335"/>
      <c r="AE801" s="335"/>
      <c r="AF801" s="335"/>
      <c r="AG801" s="336"/>
      <c r="AH801" s="379"/>
      <c r="AI801" s="380"/>
      <c r="AJ801" s="380"/>
      <c r="AK801" s="380"/>
      <c r="AL801" s="380"/>
      <c r="AM801" s="380"/>
      <c r="AN801" s="380"/>
      <c r="AO801" s="380"/>
      <c r="AP801" s="380"/>
      <c r="AQ801" s="380"/>
      <c r="AR801" s="380"/>
      <c r="AS801" s="380"/>
      <c r="AT801" s="381"/>
      <c r="AU801" s="376"/>
      <c r="AV801" s="377"/>
      <c r="AW801" s="377"/>
      <c r="AX801" s="378"/>
    </row>
    <row r="802" spans="1:50" ht="24.75" hidden="1" customHeight="1" x14ac:dyDescent="0.2">
      <c r="A802" s="558"/>
      <c r="B802" s="758"/>
      <c r="C802" s="758"/>
      <c r="D802" s="758"/>
      <c r="E802" s="758"/>
      <c r="F802" s="759"/>
      <c r="G802" s="334"/>
      <c r="H802" s="335"/>
      <c r="I802" s="335"/>
      <c r="J802" s="335"/>
      <c r="K802" s="336"/>
      <c r="L802" s="379"/>
      <c r="M802" s="380"/>
      <c r="N802" s="380"/>
      <c r="O802" s="380"/>
      <c r="P802" s="380"/>
      <c r="Q802" s="380"/>
      <c r="R802" s="380"/>
      <c r="S802" s="380"/>
      <c r="T802" s="380"/>
      <c r="U802" s="380"/>
      <c r="V802" s="380"/>
      <c r="W802" s="380"/>
      <c r="X802" s="381"/>
      <c r="Y802" s="376"/>
      <c r="Z802" s="377"/>
      <c r="AA802" s="377"/>
      <c r="AB802" s="383"/>
      <c r="AC802" s="334"/>
      <c r="AD802" s="335"/>
      <c r="AE802" s="335"/>
      <c r="AF802" s="335"/>
      <c r="AG802" s="336"/>
      <c r="AH802" s="379"/>
      <c r="AI802" s="380"/>
      <c r="AJ802" s="380"/>
      <c r="AK802" s="380"/>
      <c r="AL802" s="380"/>
      <c r="AM802" s="380"/>
      <c r="AN802" s="380"/>
      <c r="AO802" s="380"/>
      <c r="AP802" s="380"/>
      <c r="AQ802" s="380"/>
      <c r="AR802" s="380"/>
      <c r="AS802" s="380"/>
      <c r="AT802" s="381"/>
      <c r="AU802" s="376"/>
      <c r="AV802" s="377"/>
      <c r="AW802" s="377"/>
      <c r="AX802" s="378"/>
    </row>
    <row r="803" spans="1:50" ht="24.75" hidden="1" customHeight="1" x14ac:dyDescent="0.2">
      <c r="A803" s="558"/>
      <c r="B803" s="758"/>
      <c r="C803" s="758"/>
      <c r="D803" s="758"/>
      <c r="E803" s="758"/>
      <c r="F803" s="759"/>
      <c r="G803" s="334"/>
      <c r="H803" s="335"/>
      <c r="I803" s="335"/>
      <c r="J803" s="335"/>
      <c r="K803" s="336"/>
      <c r="L803" s="379"/>
      <c r="M803" s="380"/>
      <c r="N803" s="380"/>
      <c r="O803" s="380"/>
      <c r="P803" s="380"/>
      <c r="Q803" s="380"/>
      <c r="R803" s="380"/>
      <c r="S803" s="380"/>
      <c r="T803" s="380"/>
      <c r="U803" s="380"/>
      <c r="V803" s="380"/>
      <c r="W803" s="380"/>
      <c r="X803" s="381"/>
      <c r="Y803" s="376"/>
      <c r="Z803" s="377"/>
      <c r="AA803" s="377"/>
      <c r="AB803" s="383"/>
      <c r="AC803" s="334"/>
      <c r="AD803" s="335"/>
      <c r="AE803" s="335"/>
      <c r="AF803" s="335"/>
      <c r="AG803" s="336"/>
      <c r="AH803" s="379"/>
      <c r="AI803" s="380"/>
      <c r="AJ803" s="380"/>
      <c r="AK803" s="380"/>
      <c r="AL803" s="380"/>
      <c r="AM803" s="380"/>
      <c r="AN803" s="380"/>
      <c r="AO803" s="380"/>
      <c r="AP803" s="380"/>
      <c r="AQ803" s="380"/>
      <c r="AR803" s="380"/>
      <c r="AS803" s="380"/>
      <c r="AT803" s="381"/>
      <c r="AU803" s="376"/>
      <c r="AV803" s="377"/>
      <c r="AW803" s="377"/>
      <c r="AX803" s="378"/>
    </row>
    <row r="804" spans="1:50" ht="24.75" customHeight="1" thickBot="1" x14ac:dyDescent="0.25">
      <c r="A804" s="558"/>
      <c r="B804" s="758"/>
      <c r="C804" s="758"/>
      <c r="D804" s="758"/>
      <c r="E804" s="758"/>
      <c r="F804" s="759"/>
      <c r="G804" s="384" t="s">
        <v>21</v>
      </c>
      <c r="H804" s="385"/>
      <c r="I804" s="385"/>
      <c r="J804" s="385"/>
      <c r="K804" s="385"/>
      <c r="L804" s="386"/>
      <c r="M804" s="387"/>
      <c r="N804" s="387"/>
      <c r="O804" s="387"/>
      <c r="P804" s="387"/>
      <c r="Q804" s="387"/>
      <c r="R804" s="387"/>
      <c r="S804" s="387"/>
      <c r="T804" s="387"/>
      <c r="U804" s="387"/>
      <c r="V804" s="387"/>
      <c r="W804" s="387"/>
      <c r="X804" s="388"/>
      <c r="Y804" s="389">
        <f>SUM(Y794:AB803)</f>
        <v>1.9000000000000001</v>
      </c>
      <c r="Z804" s="390"/>
      <c r="AA804" s="390"/>
      <c r="AB804" s="391"/>
      <c r="AC804" s="384" t="s">
        <v>21</v>
      </c>
      <c r="AD804" s="385"/>
      <c r="AE804" s="385"/>
      <c r="AF804" s="385"/>
      <c r="AG804" s="385"/>
      <c r="AH804" s="386"/>
      <c r="AI804" s="387"/>
      <c r="AJ804" s="387"/>
      <c r="AK804" s="387"/>
      <c r="AL804" s="387"/>
      <c r="AM804" s="387"/>
      <c r="AN804" s="387"/>
      <c r="AO804" s="387"/>
      <c r="AP804" s="387"/>
      <c r="AQ804" s="387"/>
      <c r="AR804" s="387"/>
      <c r="AS804" s="387"/>
      <c r="AT804" s="388"/>
      <c r="AU804" s="389">
        <f>SUM(AU794:AX803)</f>
        <v>3</v>
      </c>
      <c r="AV804" s="390"/>
      <c r="AW804" s="390"/>
      <c r="AX804" s="392"/>
    </row>
    <row r="805" spans="1:50" ht="24.75" customHeight="1" x14ac:dyDescent="0.2">
      <c r="A805" s="558"/>
      <c r="B805" s="758"/>
      <c r="C805" s="758"/>
      <c r="D805" s="758"/>
      <c r="E805" s="758"/>
      <c r="F805" s="759"/>
      <c r="G805" s="431" t="s">
        <v>505</v>
      </c>
      <c r="H805" s="409"/>
      <c r="I805" s="409"/>
      <c r="J805" s="409"/>
      <c r="K805" s="409"/>
      <c r="L805" s="409"/>
      <c r="M805" s="409"/>
      <c r="N805" s="409"/>
      <c r="O805" s="409"/>
      <c r="P805" s="409"/>
      <c r="Q805" s="409"/>
      <c r="R805" s="409"/>
      <c r="S805" s="409"/>
      <c r="T805" s="409"/>
      <c r="U805" s="409"/>
      <c r="V805" s="409"/>
      <c r="W805" s="409"/>
      <c r="X805" s="409"/>
      <c r="Y805" s="409"/>
      <c r="Z805" s="409"/>
      <c r="AA805" s="409"/>
      <c r="AB805" s="432"/>
      <c r="AC805" s="431" t="s">
        <v>506</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4.75" customHeight="1" x14ac:dyDescent="0.2">
      <c r="A806" s="558"/>
      <c r="B806" s="758"/>
      <c r="C806" s="758"/>
      <c r="D806" s="758"/>
      <c r="E806" s="758"/>
      <c r="F806" s="759"/>
      <c r="G806" s="414" t="s">
        <v>18</v>
      </c>
      <c r="H806" s="415"/>
      <c r="I806" s="415"/>
      <c r="J806" s="415"/>
      <c r="K806" s="415"/>
      <c r="L806" s="416" t="s">
        <v>19</v>
      </c>
      <c r="M806" s="415"/>
      <c r="N806" s="415"/>
      <c r="O806" s="415"/>
      <c r="P806" s="415"/>
      <c r="Q806" s="415"/>
      <c r="R806" s="415"/>
      <c r="S806" s="415"/>
      <c r="T806" s="415"/>
      <c r="U806" s="415"/>
      <c r="V806" s="415"/>
      <c r="W806" s="415"/>
      <c r="X806" s="417"/>
      <c r="Y806" s="418" t="s">
        <v>20</v>
      </c>
      <c r="Z806" s="419"/>
      <c r="AA806" s="419"/>
      <c r="AB806" s="420"/>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18" t="s">
        <v>20</v>
      </c>
      <c r="AV806" s="419"/>
      <c r="AW806" s="419"/>
      <c r="AX806" s="430"/>
    </row>
    <row r="807" spans="1:50" ht="24.75" customHeight="1" x14ac:dyDescent="0.2">
      <c r="A807" s="558"/>
      <c r="B807" s="758"/>
      <c r="C807" s="758"/>
      <c r="D807" s="758"/>
      <c r="E807" s="758"/>
      <c r="F807" s="759"/>
      <c r="G807" s="421" t="s">
        <v>545</v>
      </c>
      <c r="H807" s="422"/>
      <c r="I807" s="422"/>
      <c r="J807" s="422"/>
      <c r="K807" s="423"/>
      <c r="L807" s="424"/>
      <c r="M807" s="425"/>
      <c r="N807" s="425"/>
      <c r="O807" s="425"/>
      <c r="P807" s="425"/>
      <c r="Q807" s="425"/>
      <c r="R807" s="425"/>
      <c r="S807" s="425"/>
      <c r="T807" s="425"/>
      <c r="U807" s="425"/>
      <c r="V807" s="425"/>
      <c r="W807" s="425"/>
      <c r="X807" s="426"/>
      <c r="Y807" s="452">
        <v>1.5</v>
      </c>
      <c r="Z807" s="453"/>
      <c r="AA807" s="453"/>
      <c r="AB807" s="551"/>
      <c r="AC807" s="421" t="s">
        <v>547</v>
      </c>
      <c r="AD807" s="422"/>
      <c r="AE807" s="422"/>
      <c r="AF807" s="422"/>
      <c r="AG807" s="423"/>
      <c r="AH807" s="424" t="s">
        <v>548</v>
      </c>
      <c r="AI807" s="425"/>
      <c r="AJ807" s="425"/>
      <c r="AK807" s="425"/>
      <c r="AL807" s="425"/>
      <c r="AM807" s="425"/>
      <c r="AN807" s="425"/>
      <c r="AO807" s="425"/>
      <c r="AP807" s="425"/>
      <c r="AQ807" s="425"/>
      <c r="AR807" s="425"/>
      <c r="AS807" s="425"/>
      <c r="AT807" s="426"/>
      <c r="AU807" s="452">
        <v>7.8</v>
      </c>
      <c r="AV807" s="453"/>
      <c r="AW807" s="453"/>
      <c r="AX807" s="454"/>
    </row>
    <row r="808" spans="1:50" ht="24.75" customHeight="1" x14ac:dyDescent="0.2">
      <c r="A808" s="558"/>
      <c r="B808" s="758"/>
      <c r="C808" s="758"/>
      <c r="D808" s="758"/>
      <c r="E808" s="758"/>
      <c r="F808" s="759"/>
      <c r="G808" s="334" t="s">
        <v>546</v>
      </c>
      <c r="H808" s="335"/>
      <c r="I808" s="335"/>
      <c r="J808" s="335"/>
      <c r="K808" s="336"/>
      <c r="L808" s="379"/>
      <c r="M808" s="380"/>
      <c r="N808" s="380"/>
      <c r="O808" s="380"/>
      <c r="P808" s="380"/>
      <c r="Q808" s="380"/>
      <c r="R808" s="380"/>
      <c r="S808" s="380"/>
      <c r="T808" s="380"/>
      <c r="U808" s="380"/>
      <c r="V808" s="380"/>
      <c r="W808" s="380"/>
      <c r="X808" s="381"/>
      <c r="Y808" s="376">
        <v>0.5</v>
      </c>
      <c r="Z808" s="377"/>
      <c r="AA808" s="377"/>
      <c r="AB808" s="383"/>
      <c r="AC808" s="334" t="s">
        <v>557</v>
      </c>
      <c r="AD808" s="335"/>
      <c r="AE808" s="335"/>
      <c r="AF808" s="335"/>
      <c r="AG808" s="336"/>
      <c r="AH808" s="379"/>
      <c r="AI808" s="380"/>
      <c r="AJ808" s="380"/>
      <c r="AK808" s="380"/>
      <c r="AL808" s="380"/>
      <c r="AM808" s="380"/>
      <c r="AN808" s="380"/>
      <c r="AO808" s="380"/>
      <c r="AP808" s="380"/>
      <c r="AQ808" s="380"/>
      <c r="AR808" s="380"/>
      <c r="AS808" s="380"/>
      <c r="AT808" s="381"/>
      <c r="AU808" s="376">
        <v>0.6</v>
      </c>
      <c r="AV808" s="377"/>
      <c r="AW808" s="377"/>
      <c r="AX808" s="378"/>
    </row>
    <row r="809" spans="1:50" ht="24.75" customHeight="1" x14ac:dyDescent="0.2">
      <c r="A809" s="558"/>
      <c r="B809" s="758"/>
      <c r="C809" s="758"/>
      <c r="D809" s="758"/>
      <c r="E809" s="758"/>
      <c r="F809" s="759"/>
      <c r="G809" s="334" t="s">
        <v>539</v>
      </c>
      <c r="H809" s="335"/>
      <c r="I809" s="335"/>
      <c r="J809" s="335"/>
      <c r="K809" s="336"/>
      <c r="L809" s="379"/>
      <c r="M809" s="380"/>
      <c r="N809" s="380"/>
      <c r="O809" s="380"/>
      <c r="P809" s="380"/>
      <c r="Q809" s="380"/>
      <c r="R809" s="380"/>
      <c r="S809" s="380"/>
      <c r="T809" s="380"/>
      <c r="U809" s="380"/>
      <c r="V809" s="380"/>
      <c r="W809" s="380"/>
      <c r="X809" s="381"/>
      <c r="Y809" s="376">
        <v>0.5</v>
      </c>
      <c r="Z809" s="377"/>
      <c r="AA809" s="377"/>
      <c r="AB809" s="383"/>
      <c r="AC809" s="334"/>
      <c r="AD809" s="335"/>
      <c r="AE809" s="335"/>
      <c r="AF809" s="335"/>
      <c r="AG809" s="336"/>
      <c r="AH809" s="379"/>
      <c r="AI809" s="380"/>
      <c r="AJ809" s="380"/>
      <c r="AK809" s="380"/>
      <c r="AL809" s="380"/>
      <c r="AM809" s="380"/>
      <c r="AN809" s="380"/>
      <c r="AO809" s="380"/>
      <c r="AP809" s="380"/>
      <c r="AQ809" s="380"/>
      <c r="AR809" s="380"/>
      <c r="AS809" s="380"/>
      <c r="AT809" s="381"/>
      <c r="AU809" s="376"/>
      <c r="AV809" s="377"/>
      <c r="AW809" s="377"/>
      <c r="AX809" s="378"/>
    </row>
    <row r="810" spans="1:50" ht="24.75" customHeight="1" x14ac:dyDescent="0.2">
      <c r="A810" s="558"/>
      <c r="B810" s="758"/>
      <c r="C810" s="758"/>
      <c r="D810" s="758"/>
      <c r="E810" s="758"/>
      <c r="F810" s="759"/>
      <c r="G810" s="334" t="s">
        <v>557</v>
      </c>
      <c r="H810" s="335"/>
      <c r="I810" s="335"/>
      <c r="J810" s="335"/>
      <c r="K810" s="336"/>
      <c r="L810" s="379"/>
      <c r="M810" s="380"/>
      <c r="N810" s="380"/>
      <c r="O810" s="380"/>
      <c r="P810" s="380"/>
      <c r="Q810" s="380"/>
      <c r="R810" s="380"/>
      <c r="S810" s="380"/>
      <c r="T810" s="380"/>
      <c r="U810" s="380"/>
      <c r="V810" s="380"/>
      <c r="W810" s="380"/>
      <c r="X810" s="381"/>
      <c r="Y810" s="376">
        <v>0.1</v>
      </c>
      <c r="Z810" s="377"/>
      <c r="AA810" s="377"/>
      <c r="AB810" s="383"/>
      <c r="AC810" s="334"/>
      <c r="AD810" s="335"/>
      <c r="AE810" s="335"/>
      <c r="AF810" s="335"/>
      <c r="AG810" s="336"/>
      <c r="AH810" s="379"/>
      <c r="AI810" s="380"/>
      <c r="AJ810" s="380"/>
      <c r="AK810" s="380"/>
      <c r="AL810" s="380"/>
      <c r="AM810" s="380"/>
      <c r="AN810" s="380"/>
      <c r="AO810" s="380"/>
      <c r="AP810" s="380"/>
      <c r="AQ810" s="380"/>
      <c r="AR810" s="380"/>
      <c r="AS810" s="380"/>
      <c r="AT810" s="381"/>
      <c r="AU810" s="376"/>
      <c r="AV810" s="377"/>
      <c r="AW810" s="377"/>
      <c r="AX810" s="378"/>
    </row>
    <row r="811" spans="1:50" ht="24.75" customHeight="1" x14ac:dyDescent="0.2">
      <c r="A811" s="558"/>
      <c r="B811" s="758"/>
      <c r="C811" s="758"/>
      <c r="D811" s="758"/>
      <c r="E811" s="758"/>
      <c r="F811" s="759"/>
      <c r="G811" s="334" t="s">
        <v>544</v>
      </c>
      <c r="H811" s="335"/>
      <c r="I811" s="335"/>
      <c r="J811" s="335"/>
      <c r="K811" s="336"/>
      <c r="L811" s="379"/>
      <c r="M811" s="380"/>
      <c r="N811" s="380"/>
      <c r="O811" s="380"/>
      <c r="P811" s="380"/>
      <c r="Q811" s="380"/>
      <c r="R811" s="380"/>
      <c r="S811" s="380"/>
      <c r="T811" s="380"/>
      <c r="U811" s="380"/>
      <c r="V811" s="380"/>
      <c r="W811" s="380"/>
      <c r="X811" s="381"/>
      <c r="Y811" s="376">
        <v>0</v>
      </c>
      <c r="Z811" s="377"/>
      <c r="AA811" s="377"/>
      <c r="AB811" s="383"/>
      <c r="AC811" s="334"/>
      <c r="AD811" s="335"/>
      <c r="AE811" s="335"/>
      <c r="AF811" s="335"/>
      <c r="AG811" s="336"/>
      <c r="AH811" s="379"/>
      <c r="AI811" s="380"/>
      <c r="AJ811" s="380"/>
      <c r="AK811" s="380"/>
      <c r="AL811" s="380"/>
      <c r="AM811" s="380"/>
      <c r="AN811" s="380"/>
      <c r="AO811" s="380"/>
      <c r="AP811" s="380"/>
      <c r="AQ811" s="380"/>
      <c r="AR811" s="380"/>
      <c r="AS811" s="380"/>
      <c r="AT811" s="381"/>
      <c r="AU811" s="376"/>
      <c r="AV811" s="377"/>
      <c r="AW811" s="377"/>
      <c r="AX811" s="378"/>
    </row>
    <row r="812" spans="1:50" ht="24.75" customHeight="1" x14ac:dyDescent="0.2">
      <c r="A812" s="558"/>
      <c r="B812" s="758"/>
      <c r="C812" s="758"/>
      <c r="D812" s="758"/>
      <c r="E812" s="758"/>
      <c r="F812" s="759"/>
      <c r="G812" s="334"/>
      <c r="H812" s="335"/>
      <c r="I812" s="335"/>
      <c r="J812" s="335"/>
      <c r="K812" s="336"/>
      <c r="L812" s="379"/>
      <c r="M812" s="380"/>
      <c r="N812" s="380"/>
      <c r="O812" s="380"/>
      <c r="P812" s="380"/>
      <c r="Q812" s="380"/>
      <c r="R812" s="380"/>
      <c r="S812" s="380"/>
      <c r="T812" s="380"/>
      <c r="U812" s="380"/>
      <c r="V812" s="380"/>
      <c r="W812" s="380"/>
      <c r="X812" s="381"/>
      <c r="Y812" s="376"/>
      <c r="Z812" s="377"/>
      <c r="AA812" s="377"/>
      <c r="AB812" s="383"/>
      <c r="AC812" s="334"/>
      <c r="AD812" s="335"/>
      <c r="AE812" s="335"/>
      <c r="AF812" s="335"/>
      <c r="AG812" s="336"/>
      <c r="AH812" s="379"/>
      <c r="AI812" s="380"/>
      <c r="AJ812" s="380"/>
      <c r="AK812" s="380"/>
      <c r="AL812" s="380"/>
      <c r="AM812" s="380"/>
      <c r="AN812" s="380"/>
      <c r="AO812" s="380"/>
      <c r="AP812" s="380"/>
      <c r="AQ812" s="380"/>
      <c r="AR812" s="380"/>
      <c r="AS812" s="380"/>
      <c r="AT812" s="381"/>
      <c r="AU812" s="376"/>
      <c r="AV812" s="377"/>
      <c r="AW812" s="377"/>
      <c r="AX812" s="378"/>
    </row>
    <row r="813" spans="1:50" ht="24.75" customHeight="1" x14ac:dyDescent="0.2">
      <c r="A813" s="558"/>
      <c r="B813" s="758"/>
      <c r="C813" s="758"/>
      <c r="D813" s="758"/>
      <c r="E813" s="758"/>
      <c r="F813" s="759"/>
      <c r="G813" s="334"/>
      <c r="H813" s="335"/>
      <c r="I813" s="335"/>
      <c r="J813" s="335"/>
      <c r="K813" s="336"/>
      <c r="L813" s="379"/>
      <c r="M813" s="380"/>
      <c r="N813" s="380"/>
      <c r="O813" s="380"/>
      <c r="P813" s="380"/>
      <c r="Q813" s="380"/>
      <c r="R813" s="380"/>
      <c r="S813" s="380"/>
      <c r="T813" s="380"/>
      <c r="U813" s="380"/>
      <c r="V813" s="380"/>
      <c r="W813" s="380"/>
      <c r="X813" s="381"/>
      <c r="Y813" s="376"/>
      <c r="Z813" s="377"/>
      <c r="AA813" s="377"/>
      <c r="AB813" s="383"/>
      <c r="AC813" s="334"/>
      <c r="AD813" s="335"/>
      <c r="AE813" s="335"/>
      <c r="AF813" s="335"/>
      <c r="AG813" s="336"/>
      <c r="AH813" s="379"/>
      <c r="AI813" s="380"/>
      <c r="AJ813" s="380"/>
      <c r="AK813" s="380"/>
      <c r="AL813" s="380"/>
      <c r="AM813" s="380"/>
      <c r="AN813" s="380"/>
      <c r="AO813" s="380"/>
      <c r="AP813" s="380"/>
      <c r="AQ813" s="380"/>
      <c r="AR813" s="380"/>
      <c r="AS813" s="380"/>
      <c r="AT813" s="381"/>
      <c r="AU813" s="376"/>
      <c r="AV813" s="377"/>
      <c r="AW813" s="377"/>
      <c r="AX813" s="378"/>
    </row>
    <row r="814" spans="1:50" ht="24.75" customHeight="1" x14ac:dyDescent="0.2">
      <c r="A814" s="558"/>
      <c r="B814" s="758"/>
      <c r="C814" s="758"/>
      <c r="D814" s="758"/>
      <c r="E814" s="758"/>
      <c r="F814" s="759"/>
      <c r="G814" s="334"/>
      <c r="H814" s="335"/>
      <c r="I814" s="335"/>
      <c r="J814" s="335"/>
      <c r="K814" s="336"/>
      <c r="L814" s="379"/>
      <c r="M814" s="380"/>
      <c r="N814" s="380"/>
      <c r="O814" s="380"/>
      <c r="P814" s="380"/>
      <c r="Q814" s="380"/>
      <c r="R814" s="380"/>
      <c r="S814" s="380"/>
      <c r="T814" s="380"/>
      <c r="U814" s="380"/>
      <c r="V814" s="380"/>
      <c r="W814" s="380"/>
      <c r="X814" s="381"/>
      <c r="Y814" s="376"/>
      <c r="Z814" s="377"/>
      <c r="AA814" s="377"/>
      <c r="AB814" s="383"/>
      <c r="AC814" s="334"/>
      <c r="AD814" s="335"/>
      <c r="AE814" s="335"/>
      <c r="AF814" s="335"/>
      <c r="AG814" s="336"/>
      <c r="AH814" s="379"/>
      <c r="AI814" s="380"/>
      <c r="AJ814" s="380"/>
      <c r="AK814" s="380"/>
      <c r="AL814" s="380"/>
      <c r="AM814" s="380"/>
      <c r="AN814" s="380"/>
      <c r="AO814" s="380"/>
      <c r="AP814" s="380"/>
      <c r="AQ814" s="380"/>
      <c r="AR814" s="380"/>
      <c r="AS814" s="380"/>
      <c r="AT814" s="381"/>
      <c r="AU814" s="376"/>
      <c r="AV814" s="377"/>
      <c r="AW814" s="377"/>
      <c r="AX814" s="378"/>
    </row>
    <row r="815" spans="1:50" ht="24.75" hidden="1" customHeight="1" x14ac:dyDescent="0.2">
      <c r="A815" s="558"/>
      <c r="B815" s="758"/>
      <c r="C815" s="758"/>
      <c r="D815" s="758"/>
      <c r="E815" s="758"/>
      <c r="F815" s="759"/>
      <c r="G815" s="334"/>
      <c r="H815" s="335"/>
      <c r="I815" s="335"/>
      <c r="J815" s="335"/>
      <c r="K815" s="336"/>
      <c r="L815" s="379"/>
      <c r="M815" s="380"/>
      <c r="N815" s="380"/>
      <c r="O815" s="380"/>
      <c r="P815" s="380"/>
      <c r="Q815" s="380"/>
      <c r="R815" s="380"/>
      <c r="S815" s="380"/>
      <c r="T815" s="380"/>
      <c r="U815" s="380"/>
      <c r="V815" s="380"/>
      <c r="W815" s="380"/>
      <c r="X815" s="381"/>
      <c r="Y815" s="376"/>
      <c r="Z815" s="377"/>
      <c r="AA815" s="377"/>
      <c r="AB815" s="383"/>
      <c r="AC815" s="334"/>
      <c r="AD815" s="335"/>
      <c r="AE815" s="335"/>
      <c r="AF815" s="335"/>
      <c r="AG815" s="336"/>
      <c r="AH815" s="379"/>
      <c r="AI815" s="380"/>
      <c r="AJ815" s="380"/>
      <c r="AK815" s="380"/>
      <c r="AL815" s="380"/>
      <c r="AM815" s="380"/>
      <c r="AN815" s="380"/>
      <c r="AO815" s="380"/>
      <c r="AP815" s="380"/>
      <c r="AQ815" s="380"/>
      <c r="AR815" s="380"/>
      <c r="AS815" s="380"/>
      <c r="AT815" s="381"/>
      <c r="AU815" s="376"/>
      <c r="AV815" s="377"/>
      <c r="AW815" s="377"/>
      <c r="AX815" s="378"/>
    </row>
    <row r="816" spans="1:50" ht="24.75" hidden="1" customHeight="1" x14ac:dyDescent="0.2">
      <c r="A816" s="558"/>
      <c r="B816" s="758"/>
      <c r="C816" s="758"/>
      <c r="D816" s="758"/>
      <c r="E816" s="758"/>
      <c r="F816" s="759"/>
      <c r="G816" s="334"/>
      <c r="H816" s="335"/>
      <c r="I816" s="335"/>
      <c r="J816" s="335"/>
      <c r="K816" s="336"/>
      <c r="L816" s="379"/>
      <c r="M816" s="380"/>
      <c r="N816" s="380"/>
      <c r="O816" s="380"/>
      <c r="P816" s="380"/>
      <c r="Q816" s="380"/>
      <c r="R816" s="380"/>
      <c r="S816" s="380"/>
      <c r="T816" s="380"/>
      <c r="U816" s="380"/>
      <c r="V816" s="380"/>
      <c r="W816" s="380"/>
      <c r="X816" s="381"/>
      <c r="Y816" s="376"/>
      <c r="Z816" s="377"/>
      <c r="AA816" s="377"/>
      <c r="AB816" s="383"/>
      <c r="AC816" s="334"/>
      <c r="AD816" s="335"/>
      <c r="AE816" s="335"/>
      <c r="AF816" s="335"/>
      <c r="AG816" s="336"/>
      <c r="AH816" s="379"/>
      <c r="AI816" s="380"/>
      <c r="AJ816" s="380"/>
      <c r="AK816" s="380"/>
      <c r="AL816" s="380"/>
      <c r="AM816" s="380"/>
      <c r="AN816" s="380"/>
      <c r="AO816" s="380"/>
      <c r="AP816" s="380"/>
      <c r="AQ816" s="380"/>
      <c r="AR816" s="380"/>
      <c r="AS816" s="380"/>
      <c r="AT816" s="381"/>
      <c r="AU816" s="376"/>
      <c r="AV816" s="377"/>
      <c r="AW816" s="377"/>
      <c r="AX816" s="378"/>
    </row>
    <row r="817" spans="1:50" ht="24.75" customHeight="1" thickBot="1" x14ac:dyDescent="0.25">
      <c r="A817" s="558"/>
      <c r="B817" s="758"/>
      <c r="C817" s="758"/>
      <c r="D817" s="758"/>
      <c r="E817" s="758"/>
      <c r="F817" s="759"/>
      <c r="G817" s="384" t="s">
        <v>21</v>
      </c>
      <c r="H817" s="385"/>
      <c r="I817" s="385"/>
      <c r="J817" s="385"/>
      <c r="K817" s="385"/>
      <c r="L817" s="386"/>
      <c r="M817" s="387"/>
      <c r="N817" s="387"/>
      <c r="O817" s="387"/>
      <c r="P817" s="387"/>
      <c r="Q817" s="387"/>
      <c r="R817" s="387"/>
      <c r="S817" s="387"/>
      <c r="T817" s="387"/>
      <c r="U817" s="387"/>
      <c r="V817" s="387"/>
      <c r="W817" s="387"/>
      <c r="X817" s="388"/>
      <c r="Y817" s="389">
        <f>SUM(Y807:AB816)</f>
        <v>2.6</v>
      </c>
      <c r="Z817" s="390"/>
      <c r="AA817" s="390"/>
      <c r="AB817" s="391"/>
      <c r="AC817" s="384" t="s">
        <v>21</v>
      </c>
      <c r="AD817" s="385"/>
      <c r="AE817" s="385"/>
      <c r="AF817" s="385"/>
      <c r="AG817" s="385"/>
      <c r="AH817" s="386"/>
      <c r="AI817" s="387"/>
      <c r="AJ817" s="387"/>
      <c r="AK817" s="387"/>
      <c r="AL817" s="387"/>
      <c r="AM817" s="387"/>
      <c r="AN817" s="387"/>
      <c r="AO817" s="387"/>
      <c r="AP817" s="387"/>
      <c r="AQ817" s="387"/>
      <c r="AR817" s="387"/>
      <c r="AS817" s="387"/>
      <c r="AT817" s="388"/>
      <c r="AU817" s="389">
        <f>SUM(AU807:AX816)</f>
        <v>8.4</v>
      </c>
      <c r="AV817" s="390"/>
      <c r="AW817" s="390"/>
      <c r="AX817" s="392"/>
    </row>
    <row r="818" spans="1:50" ht="24.75" customHeight="1" x14ac:dyDescent="0.2">
      <c r="A818" s="558"/>
      <c r="B818" s="758"/>
      <c r="C818" s="758"/>
      <c r="D818" s="758"/>
      <c r="E818" s="758"/>
      <c r="F818" s="759"/>
      <c r="G818" s="431" t="s">
        <v>576</v>
      </c>
      <c r="H818" s="409"/>
      <c r="I818" s="409"/>
      <c r="J818" s="409"/>
      <c r="K818" s="409"/>
      <c r="L818" s="409"/>
      <c r="M818" s="409"/>
      <c r="N818" s="409"/>
      <c r="O818" s="409"/>
      <c r="P818" s="409"/>
      <c r="Q818" s="409"/>
      <c r="R818" s="409"/>
      <c r="S818" s="409"/>
      <c r="T818" s="409"/>
      <c r="U818" s="409"/>
      <c r="V818" s="409"/>
      <c r="W818" s="409"/>
      <c r="X818" s="409"/>
      <c r="Y818" s="409"/>
      <c r="Z818" s="409"/>
      <c r="AA818" s="409"/>
      <c r="AB818" s="432"/>
      <c r="AC818" s="408" t="s">
        <v>507</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4.75" customHeight="1" x14ac:dyDescent="0.2">
      <c r="A819" s="558"/>
      <c r="B819" s="758"/>
      <c r="C819" s="758"/>
      <c r="D819" s="758"/>
      <c r="E819" s="758"/>
      <c r="F819" s="759"/>
      <c r="G819" s="414" t="s">
        <v>18</v>
      </c>
      <c r="H819" s="415"/>
      <c r="I819" s="415"/>
      <c r="J819" s="415"/>
      <c r="K819" s="415"/>
      <c r="L819" s="416" t="s">
        <v>19</v>
      </c>
      <c r="M819" s="415"/>
      <c r="N819" s="415"/>
      <c r="O819" s="415"/>
      <c r="P819" s="415"/>
      <c r="Q819" s="415"/>
      <c r="R819" s="415"/>
      <c r="S819" s="415"/>
      <c r="T819" s="415"/>
      <c r="U819" s="415"/>
      <c r="V819" s="415"/>
      <c r="W819" s="415"/>
      <c r="X819" s="417"/>
      <c r="Y819" s="418" t="s">
        <v>20</v>
      </c>
      <c r="Z819" s="419"/>
      <c r="AA819" s="419"/>
      <c r="AB819" s="420"/>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18" t="s">
        <v>20</v>
      </c>
      <c r="AV819" s="419"/>
      <c r="AW819" s="419"/>
      <c r="AX819" s="430"/>
    </row>
    <row r="820" spans="1:50" s="16" customFormat="1" ht="24.75" customHeight="1" x14ac:dyDescent="0.2">
      <c r="A820" s="558"/>
      <c r="B820" s="758"/>
      <c r="C820" s="758"/>
      <c r="D820" s="758"/>
      <c r="E820" s="758"/>
      <c r="F820" s="759"/>
      <c r="G820" s="421"/>
      <c r="H820" s="422"/>
      <c r="I820" s="422"/>
      <c r="J820" s="422"/>
      <c r="K820" s="423"/>
      <c r="L820" s="424"/>
      <c r="M820" s="425"/>
      <c r="N820" s="425"/>
      <c r="O820" s="425"/>
      <c r="P820" s="425"/>
      <c r="Q820" s="425"/>
      <c r="R820" s="425"/>
      <c r="S820" s="425"/>
      <c r="T820" s="425"/>
      <c r="U820" s="425"/>
      <c r="V820" s="425"/>
      <c r="W820" s="425"/>
      <c r="X820" s="426"/>
      <c r="Y820" s="452">
        <v>0.4</v>
      </c>
      <c r="Z820" s="453"/>
      <c r="AA820" s="453"/>
      <c r="AB820" s="551"/>
      <c r="AC820" s="421" t="s">
        <v>549</v>
      </c>
      <c r="AD820" s="422"/>
      <c r="AE820" s="422"/>
      <c r="AF820" s="422"/>
      <c r="AG820" s="423"/>
      <c r="AH820" s="424" t="s">
        <v>550</v>
      </c>
      <c r="AI820" s="425"/>
      <c r="AJ820" s="425"/>
      <c r="AK820" s="425"/>
      <c r="AL820" s="425"/>
      <c r="AM820" s="425"/>
      <c r="AN820" s="425"/>
      <c r="AO820" s="425"/>
      <c r="AP820" s="425"/>
      <c r="AQ820" s="425"/>
      <c r="AR820" s="425"/>
      <c r="AS820" s="425"/>
      <c r="AT820" s="426"/>
      <c r="AU820" s="452">
        <v>2</v>
      </c>
      <c r="AV820" s="453"/>
      <c r="AW820" s="453"/>
      <c r="AX820" s="454"/>
    </row>
    <row r="821" spans="1:50" ht="24.75" customHeight="1" x14ac:dyDescent="0.2">
      <c r="A821" s="558"/>
      <c r="B821" s="758"/>
      <c r="C821" s="758"/>
      <c r="D821" s="758"/>
      <c r="E821" s="758"/>
      <c r="F821" s="759"/>
      <c r="G821" s="334"/>
      <c r="H821" s="335"/>
      <c r="I821" s="335"/>
      <c r="J821" s="335"/>
      <c r="K821" s="336"/>
      <c r="L821" s="379"/>
      <c r="M821" s="380"/>
      <c r="N821" s="380"/>
      <c r="O821" s="380"/>
      <c r="P821" s="380"/>
      <c r="Q821" s="380"/>
      <c r="R821" s="380"/>
      <c r="S821" s="380"/>
      <c r="T821" s="380"/>
      <c r="U821" s="380"/>
      <c r="V821" s="380"/>
      <c r="W821" s="380"/>
      <c r="X821" s="381"/>
      <c r="Y821" s="376"/>
      <c r="Z821" s="377"/>
      <c r="AA821" s="377"/>
      <c r="AB821" s="383"/>
      <c r="AC821" s="334"/>
      <c r="AD821" s="335"/>
      <c r="AE821" s="335"/>
      <c r="AF821" s="335"/>
      <c r="AG821" s="336"/>
      <c r="AH821" s="379"/>
      <c r="AI821" s="380"/>
      <c r="AJ821" s="380"/>
      <c r="AK821" s="380"/>
      <c r="AL821" s="380"/>
      <c r="AM821" s="380"/>
      <c r="AN821" s="380"/>
      <c r="AO821" s="380"/>
      <c r="AP821" s="380"/>
      <c r="AQ821" s="380"/>
      <c r="AR821" s="380"/>
      <c r="AS821" s="380"/>
      <c r="AT821" s="381"/>
      <c r="AU821" s="376"/>
      <c r="AV821" s="377"/>
      <c r="AW821" s="377"/>
      <c r="AX821" s="378"/>
    </row>
    <row r="822" spans="1:50" ht="24.75" customHeight="1" x14ac:dyDescent="0.2">
      <c r="A822" s="558"/>
      <c r="B822" s="758"/>
      <c r="C822" s="758"/>
      <c r="D822" s="758"/>
      <c r="E822" s="758"/>
      <c r="F822" s="759"/>
      <c r="G822" s="334"/>
      <c r="H822" s="335"/>
      <c r="I822" s="335"/>
      <c r="J822" s="335"/>
      <c r="K822" s="336"/>
      <c r="L822" s="379"/>
      <c r="M822" s="380"/>
      <c r="N822" s="380"/>
      <c r="O822" s="380"/>
      <c r="P822" s="380"/>
      <c r="Q822" s="380"/>
      <c r="R822" s="380"/>
      <c r="S822" s="380"/>
      <c r="T822" s="380"/>
      <c r="U822" s="380"/>
      <c r="V822" s="380"/>
      <c r="W822" s="380"/>
      <c r="X822" s="381"/>
      <c r="Y822" s="376"/>
      <c r="Z822" s="377"/>
      <c r="AA822" s="377"/>
      <c r="AB822" s="383"/>
      <c r="AC822" s="334"/>
      <c r="AD822" s="335"/>
      <c r="AE822" s="335"/>
      <c r="AF822" s="335"/>
      <c r="AG822" s="336"/>
      <c r="AH822" s="379"/>
      <c r="AI822" s="380"/>
      <c r="AJ822" s="380"/>
      <c r="AK822" s="380"/>
      <c r="AL822" s="380"/>
      <c r="AM822" s="380"/>
      <c r="AN822" s="380"/>
      <c r="AO822" s="380"/>
      <c r="AP822" s="380"/>
      <c r="AQ822" s="380"/>
      <c r="AR822" s="380"/>
      <c r="AS822" s="380"/>
      <c r="AT822" s="381"/>
      <c r="AU822" s="376"/>
      <c r="AV822" s="377"/>
      <c r="AW822" s="377"/>
      <c r="AX822" s="378"/>
    </row>
    <row r="823" spans="1:50" ht="24.75" customHeight="1" x14ac:dyDescent="0.2">
      <c r="A823" s="558"/>
      <c r="B823" s="758"/>
      <c r="C823" s="758"/>
      <c r="D823" s="758"/>
      <c r="E823" s="758"/>
      <c r="F823" s="759"/>
      <c r="G823" s="334"/>
      <c r="H823" s="335"/>
      <c r="I823" s="335"/>
      <c r="J823" s="335"/>
      <c r="K823" s="336"/>
      <c r="L823" s="379"/>
      <c r="M823" s="380"/>
      <c r="N823" s="380"/>
      <c r="O823" s="380"/>
      <c r="P823" s="380"/>
      <c r="Q823" s="380"/>
      <c r="R823" s="380"/>
      <c r="S823" s="380"/>
      <c r="T823" s="380"/>
      <c r="U823" s="380"/>
      <c r="V823" s="380"/>
      <c r="W823" s="380"/>
      <c r="X823" s="381"/>
      <c r="Y823" s="376"/>
      <c r="Z823" s="377"/>
      <c r="AA823" s="377"/>
      <c r="AB823" s="383"/>
      <c r="AC823" s="334"/>
      <c r="AD823" s="335"/>
      <c r="AE823" s="335"/>
      <c r="AF823" s="335"/>
      <c r="AG823" s="336"/>
      <c r="AH823" s="379"/>
      <c r="AI823" s="380"/>
      <c r="AJ823" s="380"/>
      <c r="AK823" s="380"/>
      <c r="AL823" s="380"/>
      <c r="AM823" s="380"/>
      <c r="AN823" s="380"/>
      <c r="AO823" s="380"/>
      <c r="AP823" s="380"/>
      <c r="AQ823" s="380"/>
      <c r="AR823" s="380"/>
      <c r="AS823" s="380"/>
      <c r="AT823" s="381"/>
      <c r="AU823" s="376"/>
      <c r="AV823" s="377"/>
      <c r="AW823" s="377"/>
      <c r="AX823" s="378"/>
    </row>
    <row r="824" spans="1:50" ht="24.75" customHeight="1" x14ac:dyDescent="0.2">
      <c r="A824" s="558"/>
      <c r="B824" s="758"/>
      <c r="C824" s="758"/>
      <c r="D824" s="758"/>
      <c r="E824" s="758"/>
      <c r="F824" s="759"/>
      <c r="G824" s="334"/>
      <c r="H824" s="335"/>
      <c r="I824" s="335"/>
      <c r="J824" s="335"/>
      <c r="K824" s="336"/>
      <c r="L824" s="379"/>
      <c r="M824" s="380"/>
      <c r="N824" s="380"/>
      <c r="O824" s="380"/>
      <c r="P824" s="380"/>
      <c r="Q824" s="380"/>
      <c r="R824" s="380"/>
      <c r="S824" s="380"/>
      <c r="T824" s="380"/>
      <c r="U824" s="380"/>
      <c r="V824" s="380"/>
      <c r="W824" s="380"/>
      <c r="X824" s="381"/>
      <c r="Y824" s="376"/>
      <c r="Z824" s="377"/>
      <c r="AA824" s="377"/>
      <c r="AB824" s="383"/>
      <c r="AC824" s="334"/>
      <c r="AD824" s="335"/>
      <c r="AE824" s="335"/>
      <c r="AF824" s="335"/>
      <c r="AG824" s="336"/>
      <c r="AH824" s="379"/>
      <c r="AI824" s="380"/>
      <c r="AJ824" s="380"/>
      <c r="AK824" s="380"/>
      <c r="AL824" s="380"/>
      <c r="AM824" s="380"/>
      <c r="AN824" s="380"/>
      <c r="AO824" s="380"/>
      <c r="AP824" s="380"/>
      <c r="AQ824" s="380"/>
      <c r="AR824" s="380"/>
      <c r="AS824" s="380"/>
      <c r="AT824" s="381"/>
      <c r="AU824" s="376"/>
      <c r="AV824" s="377"/>
      <c r="AW824" s="377"/>
      <c r="AX824" s="378"/>
    </row>
    <row r="825" spans="1:50" ht="24.75" customHeight="1" x14ac:dyDescent="0.2">
      <c r="A825" s="558"/>
      <c r="B825" s="758"/>
      <c r="C825" s="758"/>
      <c r="D825" s="758"/>
      <c r="E825" s="758"/>
      <c r="F825" s="759"/>
      <c r="G825" s="334"/>
      <c r="H825" s="335"/>
      <c r="I825" s="335"/>
      <c r="J825" s="335"/>
      <c r="K825" s="336"/>
      <c r="L825" s="379"/>
      <c r="M825" s="380"/>
      <c r="N825" s="380"/>
      <c r="O825" s="380"/>
      <c r="P825" s="380"/>
      <c r="Q825" s="380"/>
      <c r="R825" s="380"/>
      <c r="S825" s="380"/>
      <c r="T825" s="380"/>
      <c r="U825" s="380"/>
      <c r="V825" s="380"/>
      <c r="W825" s="380"/>
      <c r="X825" s="381"/>
      <c r="Y825" s="376"/>
      <c r="Z825" s="377"/>
      <c r="AA825" s="377"/>
      <c r="AB825" s="383"/>
      <c r="AC825" s="334"/>
      <c r="AD825" s="335"/>
      <c r="AE825" s="335"/>
      <c r="AF825" s="335"/>
      <c r="AG825" s="336"/>
      <c r="AH825" s="379"/>
      <c r="AI825" s="380"/>
      <c r="AJ825" s="380"/>
      <c r="AK825" s="380"/>
      <c r="AL825" s="380"/>
      <c r="AM825" s="380"/>
      <c r="AN825" s="380"/>
      <c r="AO825" s="380"/>
      <c r="AP825" s="380"/>
      <c r="AQ825" s="380"/>
      <c r="AR825" s="380"/>
      <c r="AS825" s="380"/>
      <c r="AT825" s="381"/>
      <c r="AU825" s="376"/>
      <c r="AV825" s="377"/>
      <c r="AW825" s="377"/>
      <c r="AX825" s="378"/>
    </row>
    <row r="826" spans="1:50" ht="24.75" customHeight="1" x14ac:dyDescent="0.2">
      <c r="A826" s="558"/>
      <c r="B826" s="758"/>
      <c r="C826" s="758"/>
      <c r="D826" s="758"/>
      <c r="E826" s="758"/>
      <c r="F826" s="759"/>
      <c r="G826" s="334"/>
      <c r="H826" s="335"/>
      <c r="I826" s="335"/>
      <c r="J826" s="335"/>
      <c r="K826" s="336"/>
      <c r="L826" s="379"/>
      <c r="M826" s="380"/>
      <c r="N826" s="380"/>
      <c r="O826" s="380"/>
      <c r="P826" s="380"/>
      <c r="Q826" s="380"/>
      <c r="R826" s="380"/>
      <c r="S826" s="380"/>
      <c r="T826" s="380"/>
      <c r="U826" s="380"/>
      <c r="V826" s="380"/>
      <c r="W826" s="380"/>
      <c r="X826" s="381"/>
      <c r="Y826" s="376"/>
      <c r="Z826" s="377"/>
      <c r="AA826" s="377"/>
      <c r="AB826" s="383"/>
      <c r="AC826" s="334"/>
      <c r="AD826" s="335"/>
      <c r="AE826" s="335"/>
      <c r="AF826" s="335"/>
      <c r="AG826" s="336"/>
      <c r="AH826" s="379"/>
      <c r="AI826" s="380"/>
      <c r="AJ826" s="380"/>
      <c r="AK826" s="380"/>
      <c r="AL826" s="380"/>
      <c r="AM826" s="380"/>
      <c r="AN826" s="380"/>
      <c r="AO826" s="380"/>
      <c r="AP826" s="380"/>
      <c r="AQ826" s="380"/>
      <c r="AR826" s="380"/>
      <c r="AS826" s="380"/>
      <c r="AT826" s="381"/>
      <c r="AU826" s="376"/>
      <c r="AV826" s="377"/>
      <c r="AW826" s="377"/>
      <c r="AX826" s="378"/>
    </row>
    <row r="827" spans="1:50" ht="24.75" customHeight="1" x14ac:dyDescent="0.2">
      <c r="A827" s="558"/>
      <c r="B827" s="758"/>
      <c r="C827" s="758"/>
      <c r="D827" s="758"/>
      <c r="E827" s="758"/>
      <c r="F827" s="759"/>
      <c r="G827" s="334"/>
      <c r="H827" s="335"/>
      <c r="I827" s="335"/>
      <c r="J827" s="335"/>
      <c r="K827" s="336"/>
      <c r="L827" s="379"/>
      <c r="M827" s="380"/>
      <c r="N827" s="380"/>
      <c r="O827" s="380"/>
      <c r="P827" s="380"/>
      <c r="Q827" s="380"/>
      <c r="R827" s="380"/>
      <c r="S827" s="380"/>
      <c r="T827" s="380"/>
      <c r="U827" s="380"/>
      <c r="V827" s="380"/>
      <c r="W827" s="380"/>
      <c r="X827" s="381"/>
      <c r="Y827" s="376"/>
      <c r="Z827" s="377"/>
      <c r="AA827" s="377"/>
      <c r="AB827" s="383"/>
      <c r="AC827" s="334"/>
      <c r="AD827" s="335"/>
      <c r="AE827" s="335"/>
      <c r="AF827" s="335"/>
      <c r="AG827" s="336"/>
      <c r="AH827" s="379"/>
      <c r="AI827" s="380"/>
      <c r="AJ827" s="380"/>
      <c r="AK827" s="380"/>
      <c r="AL827" s="380"/>
      <c r="AM827" s="380"/>
      <c r="AN827" s="380"/>
      <c r="AO827" s="380"/>
      <c r="AP827" s="380"/>
      <c r="AQ827" s="380"/>
      <c r="AR827" s="380"/>
      <c r="AS827" s="380"/>
      <c r="AT827" s="381"/>
      <c r="AU827" s="376"/>
      <c r="AV827" s="377"/>
      <c r="AW827" s="377"/>
      <c r="AX827" s="378"/>
    </row>
    <row r="828" spans="1:50" ht="24.75" hidden="1" customHeight="1" x14ac:dyDescent="0.2">
      <c r="A828" s="558"/>
      <c r="B828" s="758"/>
      <c r="C828" s="758"/>
      <c r="D828" s="758"/>
      <c r="E828" s="758"/>
      <c r="F828" s="759"/>
      <c r="G828" s="334"/>
      <c r="H828" s="335"/>
      <c r="I828" s="335"/>
      <c r="J828" s="335"/>
      <c r="K828" s="336"/>
      <c r="L828" s="379"/>
      <c r="M828" s="380"/>
      <c r="N828" s="380"/>
      <c r="O828" s="380"/>
      <c r="P828" s="380"/>
      <c r="Q828" s="380"/>
      <c r="R828" s="380"/>
      <c r="S828" s="380"/>
      <c r="T828" s="380"/>
      <c r="U828" s="380"/>
      <c r="V828" s="380"/>
      <c r="W828" s="380"/>
      <c r="X828" s="381"/>
      <c r="Y828" s="376"/>
      <c r="Z828" s="377"/>
      <c r="AA828" s="377"/>
      <c r="AB828" s="383"/>
      <c r="AC828" s="334"/>
      <c r="AD828" s="335"/>
      <c r="AE828" s="335"/>
      <c r="AF828" s="335"/>
      <c r="AG828" s="336"/>
      <c r="AH828" s="379"/>
      <c r="AI828" s="380"/>
      <c r="AJ828" s="380"/>
      <c r="AK828" s="380"/>
      <c r="AL828" s="380"/>
      <c r="AM828" s="380"/>
      <c r="AN828" s="380"/>
      <c r="AO828" s="380"/>
      <c r="AP828" s="380"/>
      <c r="AQ828" s="380"/>
      <c r="AR828" s="380"/>
      <c r="AS828" s="380"/>
      <c r="AT828" s="381"/>
      <c r="AU828" s="376"/>
      <c r="AV828" s="377"/>
      <c r="AW828" s="377"/>
      <c r="AX828" s="378"/>
    </row>
    <row r="829" spans="1:50" ht="24.75" hidden="1" customHeight="1" x14ac:dyDescent="0.2">
      <c r="A829" s="558"/>
      <c r="B829" s="758"/>
      <c r="C829" s="758"/>
      <c r="D829" s="758"/>
      <c r="E829" s="758"/>
      <c r="F829" s="759"/>
      <c r="G829" s="334"/>
      <c r="H829" s="335"/>
      <c r="I829" s="335"/>
      <c r="J829" s="335"/>
      <c r="K829" s="336"/>
      <c r="L829" s="379"/>
      <c r="M829" s="380"/>
      <c r="N829" s="380"/>
      <c r="O829" s="380"/>
      <c r="P829" s="380"/>
      <c r="Q829" s="380"/>
      <c r="R829" s="380"/>
      <c r="S829" s="380"/>
      <c r="T829" s="380"/>
      <c r="U829" s="380"/>
      <c r="V829" s="380"/>
      <c r="W829" s="380"/>
      <c r="X829" s="381"/>
      <c r="Y829" s="376"/>
      <c r="Z829" s="377"/>
      <c r="AA829" s="377"/>
      <c r="AB829" s="383"/>
      <c r="AC829" s="334"/>
      <c r="AD829" s="335"/>
      <c r="AE829" s="335"/>
      <c r="AF829" s="335"/>
      <c r="AG829" s="336"/>
      <c r="AH829" s="379"/>
      <c r="AI829" s="380"/>
      <c r="AJ829" s="380"/>
      <c r="AK829" s="380"/>
      <c r="AL829" s="380"/>
      <c r="AM829" s="380"/>
      <c r="AN829" s="380"/>
      <c r="AO829" s="380"/>
      <c r="AP829" s="380"/>
      <c r="AQ829" s="380"/>
      <c r="AR829" s="380"/>
      <c r="AS829" s="380"/>
      <c r="AT829" s="381"/>
      <c r="AU829" s="376"/>
      <c r="AV829" s="377"/>
      <c r="AW829" s="377"/>
      <c r="AX829" s="378"/>
    </row>
    <row r="830" spans="1:50" ht="24.75" customHeight="1" x14ac:dyDescent="0.2">
      <c r="A830" s="558"/>
      <c r="B830" s="758"/>
      <c r="C830" s="758"/>
      <c r="D830" s="758"/>
      <c r="E830" s="758"/>
      <c r="F830" s="759"/>
      <c r="G830" s="384" t="s">
        <v>21</v>
      </c>
      <c r="H830" s="385"/>
      <c r="I830" s="385"/>
      <c r="J830" s="385"/>
      <c r="K830" s="385"/>
      <c r="L830" s="386"/>
      <c r="M830" s="387"/>
      <c r="N830" s="387"/>
      <c r="O830" s="387"/>
      <c r="P830" s="387"/>
      <c r="Q830" s="387"/>
      <c r="R830" s="387"/>
      <c r="S830" s="387"/>
      <c r="T830" s="387"/>
      <c r="U830" s="387"/>
      <c r="V830" s="387"/>
      <c r="W830" s="387"/>
      <c r="X830" s="388"/>
      <c r="Y830" s="389">
        <f>SUM(Y820:AB829)</f>
        <v>0.4</v>
      </c>
      <c r="Z830" s="390"/>
      <c r="AA830" s="390"/>
      <c r="AB830" s="391"/>
      <c r="AC830" s="384" t="s">
        <v>21</v>
      </c>
      <c r="AD830" s="385"/>
      <c r="AE830" s="385"/>
      <c r="AF830" s="385"/>
      <c r="AG830" s="385"/>
      <c r="AH830" s="386"/>
      <c r="AI830" s="387"/>
      <c r="AJ830" s="387"/>
      <c r="AK830" s="387"/>
      <c r="AL830" s="387"/>
      <c r="AM830" s="387"/>
      <c r="AN830" s="387"/>
      <c r="AO830" s="387"/>
      <c r="AP830" s="387"/>
      <c r="AQ830" s="387"/>
      <c r="AR830" s="387"/>
      <c r="AS830" s="387"/>
      <c r="AT830" s="388"/>
      <c r="AU830" s="389">
        <f>SUM(AU820:AX829)</f>
        <v>2</v>
      </c>
      <c r="AV830" s="390"/>
      <c r="AW830" s="390"/>
      <c r="AX830" s="392"/>
    </row>
    <row r="831" spans="1:50" ht="24.75" customHeight="1" thickBot="1" x14ac:dyDescent="0.25">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27" t="s">
        <v>411</v>
      </c>
      <c r="AM831" s="928"/>
      <c r="AN831" s="928"/>
      <c r="AO831" s="77" t="s">
        <v>409</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2.2"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2.2" customHeight="1" x14ac:dyDescent="0.2">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27</v>
      </c>
      <c r="D836" s="332"/>
      <c r="E836" s="332"/>
      <c r="F836" s="332"/>
      <c r="G836" s="332"/>
      <c r="H836" s="332"/>
      <c r="I836" s="332"/>
      <c r="J836" s="240" t="s">
        <v>356</v>
      </c>
      <c r="K836" s="404"/>
      <c r="L836" s="404"/>
      <c r="M836" s="404"/>
      <c r="N836" s="404"/>
      <c r="O836" s="404"/>
      <c r="P836" s="333" t="s">
        <v>329</v>
      </c>
      <c r="Q836" s="333"/>
      <c r="R836" s="333"/>
      <c r="S836" s="333"/>
      <c r="T836" s="333"/>
      <c r="U836" s="333"/>
      <c r="V836" s="333"/>
      <c r="W836" s="333"/>
      <c r="X836" s="333"/>
      <c r="Y836" s="330" t="s">
        <v>353</v>
      </c>
      <c r="Z836" s="331"/>
      <c r="AA836" s="331"/>
      <c r="AB836" s="331"/>
      <c r="AC836" s="240" t="s">
        <v>404</v>
      </c>
      <c r="AD836" s="240"/>
      <c r="AE836" s="240"/>
      <c r="AF836" s="240"/>
      <c r="AG836" s="240"/>
      <c r="AH836" s="330" t="s">
        <v>438</v>
      </c>
      <c r="AI836" s="332"/>
      <c r="AJ836" s="332"/>
      <c r="AK836" s="332"/>
      <c r="AL836" s="332" t="s">
        <v>22</v>
      </c>
      <c r="AM836" s="332"/>
      <c r="AN836" s="332"/>
      <c r="AO836" s="405"/>
      <c r="AP836" s="406" t="s">
        <v>357</v>
      </c>
      <c r="AQ836" s="406"/>
      <c r="AR836" s="406"/>
      <c r="AS836" s="406"/>
      <c r="AT836" s="406"/>
      <c r="AU836" s="406"/>
      <c r="AV836" s="406"/>
      <c r="AW836" s="406"/>
      <c r="AX836" s="406"/>
    </row>
    <row r="837" spans="1:50" ht="43.55" customHeight="1" x14ac:dyDescent="0.2">
      <c r="A837" s="382">
        <v>1</v>
      </c>
      <c r="B837" s="382">
        <v>1</v>
      </c>
      <c r="C837" s="402" t="s">
        <v>508</v>
      </c>
      <c r="D837" s="393"/>
      <c r="E837" s="393"/>
      <c r="F837" s="393"/>
      <c r="G837" s="393"/>
      <c r="H837" s="393"/>
      <c r="I837" s="393"/>
      <c r="J837" s="394">
        <v>7011005002230</v>
      </c>
      <c r="K837" s="395"/>
      <c r="L837" s="395"/>
      <c r="M837" s="395"/>
      <c r="N837" s="395"/>
      <c r="O837" s="395"/>
      <c r="P837" s="403" t="s">
        <v>467</v>
      </c>
      <c r="Q837" s="297"/>
      <c r="R837" s="297"/>
      <c r="S837" s="297"/>
      <c r="T837" s="297"/>
      <c r="U837" s="297"/>
      <c r="V837" s="297"/>
      <c r="W837" s="297"/>
      <c r="X837" s="297"/>
      <c r="Y837" s="305">
        <v>66</v>
      </c>
      <c r="Z837" s="306"/>
      <c r="AA837" s="306"/>
      <c r="AB837" s="307"/>
      <c r="AC837" s="299" t="s">
        <v>443</v>
      </c>
      <c r="AD837" s="299"/>
      <c r="AE837" s="299"/>
      <c r="AF837" s="299"/>
      <c r="AG837" s="299"/>
      <c r="AH837" s="397">
        <v>1</v>
      </c>
      <c r="AI837" s="398"/>
      <c r="AJ837" s="398"/>
      <c r="AK837" s="398"/>
      <c r="AL837" s="302">
        <v>99.7</v>
      </c>
      <c r="AM837" s="303"/>
      <c r="AN837" s="303"/>
      <c r="AO837" s="304"/>
      <c r="AP837" s="298" t="s">
        <v>572</v>
      </c>
      <c r="AQ837" s="298"/>
      <c r="AR837" s="298"/>
      <c r="AS837" s="298"/>
      <c r="AT837" s="298"/>
      <c r="AU837" s="298"/>
      <c r="AV837" s="298"/>
      <c r="AW837" s="298"/>
      <c r="AX837" s="298"/>
    </row>
    <row r="838" spans="1:50" ht="29.95" hidden="1" customHeight="1" x14ac:dyDescent="0.2">
      <c r="A838" s="382">
        <v>2</v>
      </c>
      <c r="B838" s="382">
        <v>1</v>
      </c>
      <c r="C838" s="393"/>
      <c r="D838" s="393"/>
      <c r="E838" s="393"/>
      <c r="F838" s="393"/>
      <c r="G838" s="393"/>
      <c r="H838" s="393"/>
      <c r="I838" s="393"/>
      <c r="J838" s="394"/>
      <c r="K838" s="395"/>
      <c r="L838" s="395"/>
      <c r="M838" s="395"/>
      <c r="N838" s="395"/>
      <c r="O838" s="395"/>
      <c r="P838" s="297"/>
      <c r="Q838" s="297"/>
      <c r="R838" s="297"/>
      <c r="S838" s="297"/>
      <c r="T838" s="297"/>
      <c r="U838" s="297"/>
      <c r="V838" s="297"/>
      <c r="W838" s="297"/>
      <c r="X838" s="297"/>
      <c r="Y838" s="305"/>
      <c r="Z838" s="306"/>
      <c r="AA838" s="306"/>
      <c r="AB838" s="307"/>
      <c r="AC838" s="396"/>
      <c r="AD838" s="396"/>
      <c r="AE838" s="396"/>
      <c r="AF838" s="396"/>
      <c r="AG838" s="396"/>
      <c r="AH838" s="397"/>
      <c r="AI838" s="398"/>
      <c r="AJ838" s="398"/>
      <c r="AK838" s="398"/>
      <c r="AL838" s="399"/>
      <c r="AM838" s="400"/>
      <c r="AN838" s="400"/>
      <c r="AO838" s="401"/>
      <c r="AP838" s="298"/>
      <c r="AQ838" s="298"/>
      <c r="AR838" s="298"/>
      <c r="AS838" s="298"/>
      <c r="AT838" s="298"/>
      <c r="AU838" s="298"/>
      <c r="AV838" s="298"/>
      <c r="AW838" s="298"/>
      <c r="AX838" s="298"/>
    </row>
    <row r="839" spans="1:50" ht="29.95" hidden="1" customHeight="1" x14ac:dyDescent="0.2">
      <c r="A839" s="382">
        <v>3</v>
      </c>
      <c r="B839" s="382">
        <v>1</v>
      </c>
      <c r="C839" s="402"/>
      <c r="D839" s="393"/>
      <c r="E839" s="393"/>
      <c r="F839" s="393"/>
      <c r="G839" s="393"/>
      <c r="H839" s="393"/>
      <c r="I839" s="393"/>
      <c r="J839" s="394"/>
      <c r="K839" s="395"/>
      <c r="L839" s="395"/>
      <c r="M839" s="395"/>
      <c r="N839" s="395"/>
      <c r="O839" s="395"/>
      <c r="P839" s="403"/>
      <c r="Q839" s="297"/>
      <c r="R839" s="297"/>
      <c r="S839" s="297"/>
      <c r="T839" s="297"/>
      <c r="U839" s="297"/>
      <c r="V839" s="297"/>
      <c r="W839" s="297"/>
      <c r="X839" s="297"/>
      <c r="Y839" s="305"/>
      <c r="Z839" s="306"/>
      <c r="AA839" s="306"/>
      <c r="AB839" s="307"/>
      <c r="AC839" s="396"/>
      <c r="AD839" s="396"/>
      <c r="AE839" s="396"/>
      <c r="AF839" s="396"/>
      <c r="AG839" s="396"/>
      <c r="AH839" s="300"/>
      <c r="AI839" s="301"/>
      <c r="AJ839" s="301"/>
      <c r="AK839" s="301"/>
      <c r="AL839" s="302"/>
      <c r="AM839" s="303"/>
      <c r="AN839" s="303"/>
      <c r="AO839" s="304"/>
      <c r="AP839" s="298"/>
      <c r="AQ839" s="298"/>
      <c r="AR839" s="298"/>
      <c r="AS839" s="298"/>
      <c r="AT839" s="298"/>
      <c r="AU839" s="298"/>
      <c r="AV839" s="298"/>
      <c r="AW839" s="298"/>
      <c r="AX839" s="298"/>
    </row>
    <row r="840" spans="1:50" ht="29.95" hidden="1" customHeight="1" x14ac:dyDescent="0.2">
      <c r="A840" s="382">
        <v>4</v>
      </c>
      <c r="B840" s="382">
        <v>1</v>
      </c>
      <c r="C840" s="402"/>
      <c r="D840" s="393"/>
      <c r="E840" s="393"/>
      <c r="F840" s="393"/>
      <c r="G840" s="393"/>
      <c r="H840" s="393"/>
      <c r="I840" s="393"/>
      <c r="J840" s="394"/>
      <c r="K840" s="395"/>
      <c r="L840" s="395"/>
      <c r="M840" s="395"/>
      <c r="N840" s="395"/>
      <c r="O840" s="395"/>
      <c r="P840" s="403"/>
      <c r="Q840" s="297"/>
      <c r="R840" s="297"/>
      <c r="S840" s="297"/>
      <c r="T840" s="297"/>
      <c r="U840" s="297"/>
      <c r="V840" s="297"/>
      <c r="W840" s="297"/>
      <c r="X840" s="297"/>
      <c r="Y840" s="305"/>
      <c r="Z840" s="306"/>
      <c r="AA840" s="306"/>
      <c r="AB840" s="307"/>
      <c r="AC840" s="396"/>
      <c r="AD840" s="396"/>
      <c r="AE840" s="396"/>
      <c r="AF840" s="396"/>
      <c r="AG840" s="396"/>
      <c r="AH840" s="300"/>
      <c r="AI840" s="301"/>
      <c r="AJ840" s="301"/>
      <c r="AK840" s="301"/>
      <c r="AL840" s="302"/>
      <c r="AM840" s="303"/>
      <c r="AN840" s="303"/>
      <c r="AO840" s="304"/>
      <c r="AP840" s="298"/>
      <c r="AQ840" s="298"/>
      <c r="AR840" s="298"/>
      <c r="AS840" s="298"/>
      <c r="AT840" s="298"/>
      <c r="AU840" s="298"/>
      <c r="AV840" s="298"/>
      <c r="AW840" s="298"/>
      <c r="AX840" s="298"/>
    </row>
    <row r="841" spans="1:50" ht="29.95" hidden="1" customHeight="1" x14ac:dyDescent="0.2">
      <c r="A841" s="382">
        <v>5</v>
      </c>
      <c r="B841" s="382">
        <v>1</v>
      </c>
      <c r="C841" s="393"/>
      <c r="D841" s="393"/>
      <c r="E841" s="393"/>
      <c r="F841" s="393"/>
      <c r="G841" s="393"/>
      <c r="H841" s="393"/>
      <c r="I841" s="393"/>
      <c r="J841" s="394"/>
      <c r="K841" s="395"/>
      <c r="L841" s="395"/>
      <c r="M841" s="395"/>
      <c r="N841" s="395"/>
      <c r="O841" s="395"/>
      <c r="P841" s="297"/>
      <c r="Q841" s="297"/>
      <c r="R841" s="297"/>
      <c r="S841" s="297"/>
      <c r="T841" s="297"/>
      <c r="U841" s="297"/>
      <c r="V841" s="297"/>
      <c r="W841" s="297"/>
      <c r="X841" s="297"/>
      <c r="Y841" s="305"/>
      <c r="Z841" s="306"/>
      <c r="AA841" s="306"/>
      <c r="AB841" s="307"/>
      <c r="AC841" s="299"/>
      <c r="AD841" s="299"/>
      <c r="AE841" s="299"/>
      <c r="AF841" s="299"/>
      <c r="AG841" s="299"/>
      <c r="AH841" s="300"/>
      <c r="AI841" s="301"/>
      <c r="AJ841" s="301"/>
      <c r="AK841" s="301"/>
      <c r="AL841" s="302"/>
      <c r="AM841" s="303"/>
      <c r="AN841" s="303"/>
      <c r="AO841" s="304"/>
      <c r="AP841" s="298"/>
      <c r="AQ841" s="298"/>
      <c r="AR841" s="298"/>
      <c r="AS841" s="298"/>
      <c r="AT841" s="298"/>
      <c r="AU841" s="298"/>
      <c r="AV841" s="298"/>
      <c r="AW841" s="298"/>
      <c r="AX841" s="298"/>
    </row>
    <row r="842" spans="1:50" ht="29.95" hidden="1" customHeight="1" x14ac:dyDescent="0.2">
      <c r="A842" s="382">
        <v>6</v>
      </c>
      <c r="B842" s="382">
        <v>1</v>
      </c>
      <c r="C842" s="393"/>
      <c r="D842" s="393"/>
      <c r="E842" s="393"/>
      <c r="F842" s="393"/>
      <c r="G842" s="393"/>
      <c r="H842" s="393"/>
      <c r="I842" s="393"/>
      <c r="J842" s="394"/>
      <c r="K842" s="395"/>
      <c r="L842" s="395"/>
      <c r="M842" s="395"/>
      <c r="N842" s="395"/>
      <c r="O842" s="395"/>
      <c r="P842" s="297"/>
      <c r="Q842" s="297"/>
      <c r="R842" s="297"/>
      <c r="S842" s="297"/>
      <c r="T842" s="297"/>
      <c r="U842" s="297"/>
      <c r="V842" s="297"/>
      <c r="W842" s="297"/>
      <c r="X842" s="297"/>
      <c r="Y842" s="305"/>
      <c r="Z842" s="306"/>
      <c r="AA842" s="306"/>
      <c r="AB842" s="307"/>
      <c r="AC842" s="299"/>
      <c r="AD842" s="299"/>
      <c r="AE842" s="299"/>
      <c r="AF842" s="299"/>
      <c r="AG842" s="299"/>
      <c r="AH842" s="300"/>
      <c r="AI842" s="301"/>
      <c r="AJ842" s="301"/>
      <c r="AK842" s="301"/>
      <c r="AL842" s="302"/>
      <c r="AM842" s="303"/>
      <c r="AN842" s="303"/>
      <c r="AO842" s="304"/>
      <c r="AP842" s="298"/>
      <c r="AQ842" s="298"/>
      <c r="AR842" s="298"/>
      <c r="AS842" s="298"/>
      <c r="AT842" s="298"/>
      <c r="AU842" s="298"/>
      <c r="AV842" s="298"/>
      <c r="AW842" s="298"/>
      <c r="AX842" s="298"/>
    </row>
    <row r="843" spans="1:50" ht="29.95" hidden="1" customHeight="1" x14ac:dyDescent="0.2">
      <c r="A843" s="382">
        <v>7</v>
      </c>
      <c r="B843" s="382">
        <v>1</v>
      </c>
      <c r="C843" s="393"/>
      <c r="D843" s="393"/>
      <c r="E843" s="393"/>
      <c r="F843" s="393"/>
      <c r="G843" s="393"/>
      <c r="H843" s="393"/>
      <c r="I843" s="393"/>
      <c r="J843" s="394"/>
      <c r="K843" s="395"/>
      <c r="L843" s="395"/>
      <c r="M843" s="395"/>
      <c r="N843" s="395"/>
      <c r="O843" s="395"/>
      <c r="P843" s="297"/>
      <c r="Q843" s="297"/>
      <c r="R843" s="297"/>
      <c r="S843" s="297"/>
      <c r="T843" s="297"/>
      <c r="U843" s="297"/>
      <c r="V843" s="297"/>
      <c r="W843" s="297"/>
      <c r="X843" s="297"/>
      <c r="Y843" s="305"/>
      <c r="Z843" s="306"/>
      <c r="AA843" s="306"/>
      <c r="AB843" s="307"/>
      <c r="AC843" s="299"/>
      <c r="AD843" s="299"/>
      <c r="AE843" s="299"/>
      <c r="AF843" s="299"/>
      <c r="AG843" s="299"/>
      <c r="AH843" s="300"/>
      <c r="AI843" s="301"/>
      <c r="AJ843" s="301"/>
      <c r="AK843" s="301"/>
      <c r="AL843" s="302"/>
      <c r="AM843" s="303"/>
      <c r="AN843" s="303"/>
      <c r="AO843" s="304"/>
      <c r="AP843" s="298"/>
      <c r="AQ843" s="298"/>
      <c r="AR843" s="298"/>
      <c r="AS843" s="298"/>
      <c r="AT843" s="298"/>
      <c r="AU843" s="298"/>
      <c r="AV843" s="298"/>
      <c r="AW843" s="298"/>
      <c r="AX843" s="298"/>
    </row>
    <row r="844" spans="1:50" ht="29.95" hidden="1" customHeight="1" x14ac:dyDescent="0.2">
      <c r="A844" s="382">
        <v>8</v>
      </c>
      <c r="B844" s="382">
        <v>1</v>
      </c>
      <c r="C844" s="393"/>
      <c r="D844" s="393"/>
      <c r="E844" s="393"/>
      <c r="F844" s="393"/>
      <c r="G844" s="393"/>
      <c r="H844" s="393"/>
      <c r="I844" s="393"/>
      <c r="J844" s="394"/>
      <c r="K844" s="395"/>
      <c r="L844" s="395"/>
      <c r="M844" s="395"/>
      <c r="N844" s="395"/>
      <c r="O844" s="395"/>
      <c r="P844" s="297"/>
      <c r="Q844" s="297"/>
      <c r="R844" s="297"/>
      <c r="S844" s="297"/>
      <c r="T844" s="297"/>
      <c r="U844" s="297"/>
      <c r="V844" s="297"/>
      <c r="W844" s="297"/>
      <c r="X844" s="297"/>
      <c r="Y844" s="305"/>
      <c r="Z844" s="306"/>
      <c r="AA844" s="306"/>
      <c r="AB844" s="307"/>
      <c r="AC844" s="299"/>
      <c r="AD844" s="299"/>
      <c r="AE844" s="299"/>
      <c r="AF844" s="299"/>
      <c r="AG844" s="299"/>
      <c r="AH844" s="300"/>
      <c r="AI844" s="301"/>
      <c r="AJ844" s="301"/>
      <c r="AK844" s="301"/>
      <c r="AL844" s="302"/>
      <c r="AM844" s="303"/>
      <c r="AN844" s="303"/>
      <c r="AO844" s="304"/>
      <c r="AP844" s="298"/>
      <c r="AQ844" s="298"/>
      <c r="AR844" s="298"/>
      <c r="AS844" s="298"/>
      <c r="AT844" s="298"/>
      <c r="AU844" s="298"/>
      <c r="AV844" s="298"/>
      <c r="AW844" s="298"/>
      <c r="AX844" s="298"/>
    </row>
    <row r="845" spans="1:50" ht="29.95" hidden="1" customHeight="1" x14ac:dyDescent="0.2">
      <c r="A845" s="382">
        <v>9</v>
      </c>
      <c r="B845" s="382">
        <v>1</v>
      </c>
      <c r="C845" s="393"/>
      <c r="D845" s="393"/>
      <c r="E845" s="393"/>
      <c r="F845" s="393"/>
      <c r="G845" s="393"/>
      <c r="H845" s="393"/>
      <c r="I845" s="393"/>
      <c r="J845" s="394"/>
      <c r="K845" s="395"/>
      <c r="L845" s="395"/>
      <c r="M845" s="395"/>
      <c r="N845" s="395"/>
      <c r="O845" s="395"/>
      <c r="P845" s="297"/>
      <c r="Q845" s="297"/>
      <c r="R845" s="297"/>
      <c r="S845" s="297"/>
      <c r="T845" s="297"/>
      <c r="U845" s="297"/>
      <c r="V845" s="297"/>
      <c r="W845" s="297"/>
      <c r="X845" s="297"/>
      <c r="Y845" s="305"/>
      <c r="Z845" s="306"/>
      <c r="AA845" s="306"/>
      <c r="AB845" s="307"/>
      <c r="AC845" s="299"/>
      <c r="AD845" s="299"/>
      <c r="AE845" s="299"/>
      <c r="AF845" s="299"/>
      <c r="AG845" s="299"/>
      <c r="AH845" s="300"/>
      <c r="AI845" s="301"/>
      <c r="AJ845" s="301"/>
      <c r="AK845" s="301"/>
      <c r="AL845" s="302"/>
      <c r="AM845" s="303"/>
      <c r="AN845" s="303"/>
      <c r="AO845" s="304"/>
      <c r="AP845" s="298"/>
      <c r="AQ845" s="298"/>
      <c r="AR845" s="298"/>
      <c r="AS845" s="298"/>
      <c r="AT845" s="298"/>
      <c r="AU845" s="298"/>
      <c r="AV845" s="298"/>
      <c r="AW845" s="298"/>
      <c r="AX845" s="298"/>
    </row>
    <row r="846" spans="1:50" ht="29.95" hidden="1" customHeight="1" x14ac:dyDescent="0.2">
      <c r="A846" s="382">
        <v>10</v>
      </c>
      <c r="B846" s="382">
        <v>1</v>
      </c>
      <c r="C846" s="393"/>
      <c r="D846" s="393"/>
      <c r="E846" s="393"/>
      <c r="F846" s="393"/>
      <c r="G846" s="393"/>
      <c r="H846" s="393"/>
      <c r="I846" s="393"/>
      <c r="J846" s="394"/>
      <c r="K846" s="395"/>
      <c r="L846" s="395"/>
      <c r="M846" s="395"/>
      <c r="N846" s="395"/>
      <c r="O846" s="395"/>
      <c r="P846" s="297"/>
      <c r="Q846" s="297"/>
      <c r="R846" s="297"/>
      <c r="S846" s="297"/>
      <c r="T846" s="297"/>
      <c r="U846" s="297"/>
      <c r="V846" s="297"/>
      <c r="W846" s="297"/>
      <c r="X846" s="297"/>
      <c r="Y846" s="305"/>
      <c r="Z846" s="306"/>
      <c r="AA846" s="306"/>
      <c r="AB846" s="307"/>
      <c r="AC846" s="299"/>
      <c r="AD846" s="299"/>
      <c r="AE846" s="299"/>
      <c r="AF846" s="299"/>
      <c r="AG846" s="299"/>
      <c r="AH846" s="300"/>
      <c r="AI846" s="301"/>
      <c r="AJ846" s="301"/>
      <c r="AK846" s="301"/>
      <c r="AL846" s="302"/>
      <c r="AM846" s="303"/>
      <c r="AN846" s="303"/>
      <c r="AO846" s="304"/>
      <c r="AP846" s="298"/>
      <c r="AQ846" s="298"/>
      <c r="AR846" s="298"/>
      <c r="AS846" s="298"/>
      <c r="AT846" s="298"/>
      <c r="AU846" s="298"/>
      <c r="AV846" s="298"/>
      <c r="AW846" s="298"/>
      <c r="AX846" s="298"/>
    </row>
    <row r="847" spans="1:50" ht="29.95" hidden="1" customHeight="1" x14ac:dyDescent="0.2">
      <c r="A847" s="382">
        <v>11</v>
      </c>
      <c r="B847" s="382">
        <v>1</v>
      </c>
      <c r="C847" s="393"/>
      <c r="D847" s="393"/>
      <c r="E847" s="393"/>
      <c r="F847" s="393"/>
      <c r="G847" s="393"/>
      <c r="H847" s="393"/>
      <c r="I847" s="393"/>
      <c r="J847" s="394"/>
      <c r="K847" s="395"/>
      <c r="L847" s="395"/>
      <c r="M847" s="395"/>
      <c r="N847" s="395"/>
      <c r="O847" s="395"/>
      <c r="P847" s="297"/>
      <c r="Q847" s="297"/>
      <c r="R847" s="297"/>
      <c r="S847" s="297"/>
      <c r="T847" s="297"/>
      <c r="U847" s="297"/>
      <c r="V847" s="297"/>
      <c r="W847" s="297"/>
      <c r="X847" s="297"/>
      <c r="Y847" s="305"/>
      <c r="Z847" s="306"/>
      <c r="AA847" s="306"/>
      <c r="AB847" s="307"/>
      <c r="AC847" s="299"/>
      <c r="AD847" s="299"/>
      <c r="AE847" s="299"/>
      <c r="AF847" s="299"/>
      <c r="AG847" s="299"/>
      <c r="AH847" s="300"/>
      <c r="AI847" s="301"/>
      <c r="AJ847" s="301"/>
      <c r="AK847" s="301"/>
      <c r="AL847" s="302"/>
      <c r="AM847" s="303"/>
      <c r="AN847" s="303"/>
      <c r="AO847" s="304"/>
      <c r="AP847" s="298"/>
      <c r="AQ847" s="298"/>
      <c r="AR847" s="298"/>
      <c r="AS847" s="298"/>
      <c r="AT847" s="298"/>
      <c r="AU847" s="298"/>
      <c r="AV847" s="298"/>
      <c r="AW847" s="298"/>
      <c r="AX847" s="298"/>
    </row>
    <row r="848" spans="1:50" ht="29.95" hidden="1" customHeight="1" x14ac:dyDescent="0.2">
      <c r="A848" s="382">
        <v>12</v>
      </c>
      <c r="B848" s="382">
        <v>1</v>
      </c>
      <c r="C848" s="393"/>
      <c r="D848" s="393"/>
      <c r="E848" s="393"/>
      <c r="F848" s="393"/>
      <c r="G848" s="393"/>
      <c r="H848" s="393"/>
      <c r="I848" s="393"/>
      <c r="J848" s="394"/>
      <c r="K848" s="395"/>
      <c r="L848" s="395"/>
      <c r="M848" s="395"/>
      <c r="N848" s="395"/>
      <c r="O848" s="395"/>
      <c r="P848" s="297"/>
      <c r="Q848" s="297"/>
      <c r="R848" s="297"/>
      <c r="S848" s="297"/>
      <c r="T848" s="297"/>
      <c r="U848" s="297"/>
      <c r="V848" s="297"/>
      <c r="W848" s="297"/>
      <c r="X848" s="297"/>
      <c r="Y848" s="305"/>
      <c r="Z848" s="306"/>
      <c r="AA848" s="306"/>
      <c r="AB848" s="307"/>
      <c r="AC848" s="299"/>
      <c r="AD848" s="299"/>
      <c r="AE848" s="299"/>
      <c r="AF848" s="299"/>
      <c r="AG848" s="299"/>
      <c r="AH848" s="300"/>
      <c r="AI848" s="301"/>
      <c r="AJ848" s="301"/>
      <c r="AK848" s="301"/>
      <c r="AL848" s="302"/>
      <c r="AM848" s="303"/>
      <c r="AN848" s="303"/>
      <c r="AO848" s="304"/>
      <c r="AP848" s="298"/>
      <c r="AQ848" s="298"/>
      <c r="AR848" s="298"/>
      <c r="AS848" s="298"/>
      <c r="AT848" s="298"/>
      <c r="AU848" s="298"/>
      <c r="AV848" s="298"/>
      <c r="AW848" s="298"/>
      <c r="AX848" s="298"/>
    </row>
    <row r="849" spans="1:50" ht="29.95" hidden="1" customHeight="1" x14ac:dyDescent="0.2">
      <c r="A849" s="382">
        <v>13</v>
      </c>
      <c r="B849" s="382">
        <v>1</v>
      </c>
      <c r="C849" s="393"/>
      <c r="D849" s="393"/>
      <c r="E849" s="393"/>
      <c r="F849" s="393"/>
      <c r="G849" s="393"/>
      <c r="H849" s="393"/>
      <c r="I849" s="393"/>
      <c r="J849" s="394"/>
      <c r="K849" s="395"/>
      <c r="L849" s="395"/>
      <c r="M849" s="395"/>
      <c r="N849" s="395"/>
      <c r="O849" s="395"/>
      <c r="P849" s="297"/>
      <c r="Q849" s="297"/>
      <c r="R849" s="297"/>
      <c r="S849" s="297"/>
      <c r="T849" s="297"/>
      <c r="U849" s="297"/>
      <c r="V849" s="297"/>
      <c r="W849" s="297"/>
      <c r="X849" s="297"/>
      <c r="Y849" s="305"/>
      <c r="Z849" s="306"/>
      <c r="AA849" s="306"/>
      <c r="AB849" s="307"/>
      <c r="AC849" s="299"/>
      <c r="AD849" s="299"/>
      <c r="AE849" s="299"/>
      <c r="AF849" s="299"/>
      <c r="AG849" s="299"/>
      <c r="AH849" s="300"/>
      <c r="AI849" s="301"/>
      <c r="AJ849" s="301"/>
      <c r="AK849" s="301"/>
      <c r="AL849" s="302"/>
      <c r="AM849" s="303"/>
      <c r="AN849" s="303"/>
      <c r="AO849" s="304"/>
      <c r="AP849" s="298"/>
      <c r="AQ849" s="298"/>
      <c r="AR849" s="298"/>
      <c r="AS849" s="298"/>
      <c r="AT849" s="298"/>
      <c r="AU849" s="298"/>
      <c r="AV849" s="298"/>
      <c r="AW849" s="298"/>
      <c r="AX849" s="298"/>
    </row>
    <row r="850" spans="1:50" ht="29.95" hidden="1" customHeight="1" x14ac:dyDescent="0.2">
      <c r="A850" s="382">
        <v>14</v>
      </c>
      <c r="B850" s="382">
        <v>1</v>
      </c>
      <c r="C850" s="393"/>
      <c r="D850" s="393"/>
      <c r="E850" s="393"/>
      <c r="F850" s="393"/>
      <c r="G850" s="393"/>
      <c r="H850" s="393"/>
      <c r="I850" s="393"/>
      <c r="J850" s="394"/>
      <c r="K850" s="395"/>
      <c r="L850" s="395"/>
      <c r="M850" s="395"/>
      <c r="N850" s="395"/>
      <c r="O850" s="395"/>
      <c r="P850" s="297"/>
      <c r="Q850" s="297"/>
      <c r="R850" s="297"/>
      <c r="S850" s="297"/>
      <c r="T850" s="297"/>
      <c r="U850" s="297"/>
      <c r="V850" s="297"/>
      <c r="W850" s="297"/>
      <c r="X850" s="297"/>
      <c r="Y850" s="305"/>
      <c r="Z850" s="306"/>
      <c r="AA850" s="306"/>
      <c r="AB850" s="307"/>
      <c r="AC850" s="299"/>
      <c r="AD850" s="299"/>
      <c r="AE850" s="299"/>
      <c r="AF850" s="299"/>
      <c r="AG850" s="299"/>
      <c r="AH850" s="300"/>
      <c r="AI850" s="301"/>
      <c r="AJ850" s="301"/>
      <c r="AK850" s="301"/>
      <c r="AL850" s="302"/>
      <c r="AM850" s="303"/>
      <c r="AN850" s="303"/>
      <c r="AO850" s="304"/>
      <c r="AP850" s="298"/>
      <c r="AQ850" s="298"/>
      <c r="AR850" s="298"/>
      <c r="AS850" s="298"/>
      <c r="AT850" s="298"/>
      <c r="AU850" s="298"/>
      <c r="AV850" s="298"/>
      <c r="AW850" s="298"/>
      <c r="AX850" s="298"/>
    </row>
    <row r="851" spans="1:50" ht="29.95" hidden="1" customHeight="1" x14ac:dyDescent="0.2">
      <c r="A851" s="382">
        <v>15</v>
      </c>
      <c r="B851" s="382">
        <v>1</v>
      </c>
      <c r="C851" s="393"/>
      <c r="D851" s="393"/>
      <c r="E851" s="393"/>
      <c r="F851" s="393"/>
      <c r="G851" s="393"/>
      <c r="H851" s="393"/>
      <c r="I851" s="393"/>
      <c r="J851" s="394"/>
      <c r="K851" s="395"/>
      <c r="L851" s="395"/>
      <c r="M851" s="395"/>
      <c r="N851" s="395"/>
      <c r="O851" s="395"/>
      <c r="P851" s="297"/>
      <c r="Q851" s="297"/>
      <c r="R851" s="297"/>
      <c r="S851" s="297"/>
      <c r="T851" s="297"/>
      <c r="U851" s="297"/>
      <c r="V851" s="297"/>
      <c r="W851" s="297"/>
      <c r="X851" s="297"/>
      <c r="Y851" s="305"/>
      <c r="Z851" s="306"/>
      <c r="AA851" s="306"/>
      <c r="AB851" s="307"/>
      <c r="AC851" s="299"/>
      <c r="AD851" s="299"/>
      <c r="AE851" s="299"/>
      <c r="AF851" s="299"/>
      <c r="AG851" s="299"/>
      <c r="AH851" s="300"/>
      <c r="AI851" s="301"/>
      <c r="AJ851" s="301"/>
      <c r="AK851" s="301"/>
      <c r="AL851" s="302"/>
      <c r="AM851" s="303"/>
      <c r="AN851" s="303"/>
      <c r="AO851" s="304"/>
      <c r="AP851" s="298"/>
      <c r="AQ851" s="298"/>
      <c r="AR851" s="298"/>
      <c r="AS851" s="298"/>
      <c r="AT851" s="298"/>
      <c r="AU851" s="298"/>
      <c r="AV851" s="298"/>
      <c r="AW851" s="298"/>
      <c r="AX851" s="298"/>
    </row>
    <row r="852" spans="1:50" ht="29.95" hidden="1" customHeight="1" x14ac:dyDescent="0.2">
      <c r="A852" s="382">
        <v>16</v>
      </c>
      <c r="B852" s="382">
        <v>1</v>
      </c>
      <c r="C852" s="393"/>
      <c r="D852" s="393"/>
      <c r="E852" s="393"/>
      <c r="F852" s="393"/>
      <c r="G852" s="393"/>
      <c r="H852" s="393"/>
      <c r="I852" s="393"/>
      <c r="J852" s="394"/>
      <c r="K852" s="395"/>
      <c r="L852" s="395"/>
      <c r="M852" s="395"/>
      <c r="N852" s="395"/>
      <c r="O852" s="395"/>
      <c r="P852" s="297"/>
      <c r="Q852" s="297"/>
      <c r="R852" s="297"/>
      <c r="S852" s="297"/>
      <c r="T852" s="297"/>
      <c r="U852" s="297"/>
      <c r="V852" s="297"/>
      <c r="W852" s="297"/>
      <c r="X852" s="297"/>
      <c r="Y852" s="305"/>
      <c r="Z852" s="306"/>
      <c r="AA852" s="306"/>
      <c r="AB852" s="307"/>
      <c r="AC852" s="299"/>
      <c r="AD852" s="299"/>
      <c r="AE852" s="299"/>
      <c r="AF852" s="299"/>
      <c r="AG852" s="299"/>
      <c r="AH852" s="300"/>
      <c r="AI852" s="301"/>
      <c r="AJ852" s="301"/>
      <c r="AK852" s="301"/>
      <c r="AL852" s="302"/>
      <c r="AM852" s="303"/>
      <c r="AN852" s="303"/>
      <c r="AO852" s="304"/>
      <c r="AP852" s="298"/>
      <c r="AQ852" s="298"/>
      <c r="AR852" s="298"/>
      <c r="AS852" s="298"/>
      <c r="AT852" s="298"/>
      <c r="AU852" s="298"/>
      <c r="AV852" s="298"/>
      <c r="AW852" s="298"/>
      <c r="AX852" s="298"/>
    </row>
    <row r="853" spans="1:50" s="16" customFormat="1" ht="29.95" hidden="1" customHeight="1" x14ac:dyDescent="0.2">
      <c r="A853" s="382">
        <v>17</v>
      </c>
      <c r="B853" s="382">
        <v>1</v>
      </c>
      <c r="C853" s="393"/>
      <c r="D853" s="393"/>
      <c r="E853" s="393"/>
      <c r="F853" s="393"/>
      <c r="G853" s="393"/>
      <c r="H853" s="393"/>
      <c r="I853" s="393"/>
      <c r="J853" s="394"/>
      <c r="K853" s="395"/>
      <c r="L853" s="395"/>
      <c r="M853" s="395"/>
      <c r="N853" s="395"/>
      <c r="O853" s="395"/>
      <c r="P853" s="297"/>
      <c r="Q853" s="297"/>
      <c r="R853" s="297"/>
      <c r="S853" s="297"/>
      <c r="T853" s="297"/>
      <c r="U853" s="297"/>
      <c r="V853" s="297"/>
      <c r="W853" s="297"/>
      <c r="X853" s="297"/>
      <c r="Y853" s="305"/>
      <c r="Z853" s="306"/>
      <c r="AA853" s="306"/>
      <c r="AB853" s="307"/>
      <c r="AC853" s="299"/>
      <c r="AD853" s="299"/>
      <c r="AE853" s="299"/>
      <c r="AF853" s="299"/>
      <c r="AG853" s="299"/>
      <c r="AH853" s="300"/>
      <c r="AI853" s="301"/>
      <c r="AJ853" s="301"/>
      <c r="AK853" s="301"/>
      <c r="AL853" s="302"/>
      <c r="AM853" s="303"/>
      <c r="AN853" s="303"/>
      <c r="AO853" s="304"/>
      <c r="AP853" s="298"/>
      <c r="AQ853" s="298"/>
      <c r="AR853" s="298"/>
      <c r="AS853" s="298"/>
      <c r="AT853" s="298"/>
      <c r="AU853" s="298"/>
      <c r="AV853" s="298"/>
      <c r="AW853" s="298"/>
      <c r="AX853" s="298"/>
    </row>
    <row r="854" spans="1:50" ht="29.95" hidden="1" customHeight="1" x14ac:dyDescent="0.2">
      <c r="A854" s="382">
        <v>18</v>
      </c>
      <c r="B854" s="382">
        <v>1</v>
      </c>
      <c r="C854" s="393"/>
      <c r="D854" s="393"/>
      <c r="E854" s="393"/>
      <c r="F854" s="393"/>
      <c r="G854" s="393"/>
      <c r="H854" s="393"/>
      <c r="I854" s="393"/>
      <c r="J854" s="394"/>
      <c r="K854" s="395"/>
      <c r="L854" s="395"/>
      <c r="M854" s="395"/>
      <c r="N854" s="395"/>
      <c r="O854" s="395"/>
      <c r="P854" s="297"/>
      <c r="Q854" s="297"/>
      <c r="R854" s="297"/>
      <c r="S854" s="297"/>
      <c r="T854" s="297"/>
      <c r="U854" s="297"/>
      <c r="V854" s="297"/>
      <c r="W854" s="297"/>
      <c r="X854" s="297"/>
      <c r="Y854" s="305"/>
      <c r="Z854" s="306"/>
      <c r="AA854" s="306"/>
      <c r="AB854" s="307"/>
      <c r="AC854" s="299"/>
      <c r="AD854" s="299"/>
      <c r="AE854" s="299"/>
      <c r="AF854" s="299"/>
      <c r="AG854" s="299"/>
      <c r="AH854" s="300"/>
      <c r="AI854" s="301"/>
      <c r="AJ854" s="301"/>
      <c r="AK854" s="301"/>
      <c r="AL854" s="302"/>
      <c r="AM854" s="303"/>
      <c r="AN854" s="303"/>
      <c r="AO854" s="304"/>
      <c r="AP854" s="298"/>
      <c r="AQ854" s="298"/>
      <c r="AR854" s="298"/>
      <c r="AS854" s="298"/>
      <c r="AT854" s="298"/>
      <c r="AU854" s="298"/>
      <c r="AV854" s="298"/>
      <c r="AW854" s="298"/>
      <c r="AX854" s="298"/>
    </row>
    <row r="855" spans="1:50" ht="29.95" hidden="1" customHeight="1" x14ac:dyDescent="0.2">
      <c r="A855" s="382">
        <v>19</v>
      </c>
      <c r="B855" s="382">
        <v>1</v>
      </c>
      <c r="C855" s="393"/>
      <c r="D855" s="393"/>
      <c r="E855" s="393"/>
      <c r="F855" s="393"/>
      <c r="G855" s="393"/>
      <c r="H855" s="393"/>
      <c r="I855" s="393"/>
      <c r="J855" s="394"/>
      <c r="K855" s="395"/>
      <c r="L855" s="395"/>
      <c r="M855" s="395"/>
      <c r="N855" s="395"/>
      <c r="O855" s="395"/>
      <c r="P855" s="297"/>
      <c r="Q855" s="297"/>
      <c r="R855" s="297"/>
      <c r="S855" s="297"/>
      <c r="T855" s="297"/>
      <c r="U855" s="297"/>
      <c r="V855" s="297"/>
      <c r="W855" s="297"/>
      <c r="X855" s="297"/>
      <c r="Y855" s="305"/>
      <c r="Z855" s="306"/>
      <c r="AA855" s="306"/>
      <c r="AB855" s="307"/>
      <c r="AC855" s="299"/>
      <c r="AD855" s="299"/>
      <c r="AE855" s="299"/>
      <c r="AF855" s="299"/>
      <c r="AG855" s="299"/>
      <c r="AH855" s="300"/>
      <c r="AI855" s="301"/>
      <c r="AJ855" s="301"/>
      <c r="AK855" s="301"/>
      <c r="AL855" s="302"/>
      <c r="AM855" s="303"/>
      <c r="AN855" s="303"/>
      <c r="AO855" s="304"/>
      <c r="AP855" s="298"/>
      <c r="AQ855" s="298"/>
      <c r="AR855" s="298"/>
      <c r="AS855" s="298"/>
      <c r="AT855" s="298"/>
      <c r="AU855" s="298"/>
      <c r="AV855" s="298"/>
      <c r="AW855" s="298"/>
      <c r="AX855" s="298"/>
    </row>
    <row r="856" spans="1:50" ht="29.95" hidden="1" customHeight="1" x14ac:dyDescent="0.2">
      <c r="A856" s="382">
        <v>20</v>
      </c>
      <c r="B856" s="382">
        <v>1</v>
      </c>
      <c r="C856" s="393"/>
      <c r="D856" s="393"/>
      <c r="E856" s="393"/>
      <c r="F856" s="393"/>
      <c r="G856" s="393"/>
      <c r="H856" s="393"/>
      <c r="I856" s="393"/>
      <c r="J856" s="394"/>
      <c r="K856" s="395"/>
      <c r="L856" s="395"/>
      <c r="M856" s="395"/>
      <c r="N856" s="395"/>
      <c r="O856" s="395"/>
      <c r="P856" s="297"/>
      <c r="Q856" s="297"/>
      <c r="R856" s="297"/>
      <c r="S856" s="297"/>
      <c r="T856" s="297"/>
      <c r="U856" s="297"/>
      <c r="V856" s="297"/>
      <c r="W856" s="297"/>
      <c r="X856" s="297"/>
      <c r="Y856" s="305"/>
      <c r="Z856" s="306"/>
      <c r="AA856" s="306"/>
      <c r="AB856" s="307"/>
      <c r="AC856" s="299"/>
      <c r="AD856" s="299"/>
      <c r="AE856" s="299"/>
      <c r="AF856" s="299"/>
      <c r="AG856" s="299"/>
      <c r="AH856" s="300"/>
      <c r="AI856" s="301"/>
      <c r="AJ856" s="301"/>
      <c r="AK856" s="301"/>
      <c r="AL856" s="302"/>
      <c r="AM856" s="303"/>
      <c r="AN856" s="303"/>
      <c r="AO856" s="304"/>
      <c r="AP856" s="298"/>
      <c r="AQ856" s="298"/>
      <c r="AR856" s="298"/>
      <c r="AS856" s="298"/>
      <c r="AT856" s="298"/>
      <c r="AU856" s="298"/>
      <c r="AV856" s="298"/>
      <c r="AW856" s="298"/>
      <c r="AX856" s="298"/>
    </row>
    <row r="857" spans="1:50" ht="29.95" hidden="1" customHeight="1" x14ac:dyDescent="0.2">
      <c r="A857" s="382">
        <v>21</v>
      </c>
      <c r="B857" s="382">
        <v>1</v>
      </c>
      <c r="C857" s="393"/>
      <c r="D857" s="393"/>
      <c r="E857" s="393"/>
      <c r="F857" s="393"/>
      <c r="G857" s="393"/>
      <c r="H857" s="393"/>
      <c r="I857" s="393"/>
      <c r="J857" s="394"/>
      <c r="K857" s="395"/>
      <c r="L857" s="395"/>
      <c r="M857" s="395"/>
      <c r="N857" s="395"/>
      <c r="O857" s="395"/>
      <c r="P857" s="297"/>
      <c r="Q857" s="297"/>
      <c r="R857" s="297"/>
      <c r="S857" s="297"/>
      <c r="T857" s="297"/>
      <c r="U857" s="297"/>
      <c r="V857" s="297"/>
      <c r="W857" s="297"/>
      <c r="X857" s="297"/>
      <c r="Y857" s="305"/>
      <c r="Z857" s="306"/>
      <c r="AA857" s="306"/>
      <c r="AB857" s="307"/>
      <c r="AC857" s="299"/>
      <c r="AD857" s="299"/>
      <c r="AE857" s="299"/>
      <c r="AF857" s="299"/>
      <c r="AG857" s="299"/>
      <c r="AH857" s="300"/>
      <c r="AI857" s="301"/>
      <c r="AJ857" s="301"/>
      <c r="AK857" s="301"/>
      <c r="AL857" s="302"/>
      <c r="AM857" s="303"/>
      <c r="AN857" s="303"/>
      <c r="AO857" s="304"/>
      <c r="AP857" s="298"/>
      <c r="AQ857" s="298"/>
      <c r="AR857" s="298"/>
      <c r="AS857" s="298"/>
      <c r="AT857" s="298"/>
      <c r="AU857" s="298"/>
      <c r="AV857" s="298"/>
      <c r="AW857" s="298"/>
      <c r="AX857" s="298"/>
    </row>
    <row r="858" spans="1:50" ht="29.95" hidden="1" customHeight="1" x14ac:dyDescent="0.2">
      <c r="A858" s="382">
        <v>22</v>
      </c>
      <c r="B858" s="382">
        <v>1</v>
      </c>
      <c r="C858" s="393"/>
      <c r="D858" s="393"/>
      <c r="E858" s="393"/>
      <c r="F858" s="393"/>
      <c r="G858" s="393"/>
      <c r="H858" s="393"/>
      <c r="I858" s="393"/>
      <c r="J858" s="394"/>
      <c r="K858" s="395"/>
      <c r="L858" s="395"/>
      <c r="M858" s="395"/>
      <c r="N858" s="395"/>
      <c r="O858" s="395"/>
      <c r="P858" s="297"/>
      <c r="Q858" s="297"/>
      <c r="R858" s="297"/>
      <c r="S858" s="297"/>
      <c r="T858" s="297"/>
      <c r="U858" s="297"/>
      <c r="V858" s="297"/>
      <c r="W858" s="297"/>
      <c r="X858" s="297"/>
      <c r="Y858" s="305"/>
      <c r="Z858" s="306"/>
      <c r="AA858" s="306"/>
      <c r="AB858" s="307"/>
      <c r="AC858" s="299"/>
      <c r="AD858" s="299"/>
      <c r="AE858" s="299"/>
      <c r="AF858" s="299"/>
      <c r="AG858" s="299"/>
      <c r="AH858" s="300"/>
      <c r="AI858" s="301"/>
      <c r="AJ858" s="301"/>
      <c r="AK858" s="301"/>
      <c r="AL858" s="302"/>
      <c r="AM858" s="303"/>
      <c r="AN858" s="303"/>
      <c r="AO858" s="304"/>
      <c r="AP858" s="298"/>
      <c r="AQ858" s="298"/>
      <c r="AR858" s="298"/>
      <c r="AS858" s="298"/>
      <c r="AT858" s="298"/>
      <c r="AU858" s="298"/>
      <c r="AV858" s="298"/>
      <c r="AW858" s="298"/>
      <c r="AX858" s="298"/>
    </row>
    <row r="859" spans="1:50" ht="29.95" hidden="1" customHeight="1" x14ac:dyDescent="0.2">
      <c r="A859" s="382">
        <v>23</v>
      </c>
      <c r="B859" s="382">
        <v>1</v>
      </c>
      <c r="C859" s="393"/>
      <c r="D859" s="393"/>
      <c r="E859" s="393"/>
      <c r="F859" s="393"/>
      <c r="G859" s="393"/>
      <c r="H859" s="393"/>
      <c r="I859" s="393"/>
      <c r="J859" s="394"/>
      <c r="K859" s="395"/>
      <c r="L859" s="395"/>
      <c r="M859" s="395"/>
      <c r="N859" s="395"/>
      <c r="O859" s="395"/>
      <c r="P859" s="297"/>
      <c r="Q859" s="297"/>
      <c r="R859" s="297"/>
      <c r="S859" s="297"/>
      <c r="T859" s="297"/>
      <c r="U859" s="297"/>
      <c r="V859" s="297"/>
      <c r="W859" s="297"/>
      <c r="X859" s="297"/>
      <c r="Y859" s="305"/>
      <c r="Z859" s="306"/>
      <c r="AA859" s="306"/>
      <c r="AB859" s="307"/>
      <c r="AC859" s="299"/>
      <c r="AD859" s="299"/>
      <c r="AE859" s="299"/>
      <c r="AF859" s="299"/>
      <c r="AG859" s="299"/>
      <c r="AH859" s="300"/>
      <c r="AI859" s="301"/>
      <c r="AJ859" s="301"/>
      <c r="AK859" s="301"/>
      <c r="AL859" s="302"/>
      <c r="AM859" s="303"/>
      <c r="AN859" s="303"/>
      <c r="AO859" s="304"/>
      <c r="AP859" s="298"/>
      <c r="AQ859" s="298"/>
      <c r="AR859" s="298"/>
      <c r="AS859" s="298"/>
      <c r="AT859" s="298"/>
      <c r="AU859" s="298"/>
      <c r="AV859" s="298"/>
      <c r="AW859" s="298"/>
      <c r="AX859" s="298"/>
    </row>
    <row r="860" spans="1:50" ht="29.95" hidden="1" customHeight="1" x14ac:dyDescent="0.2">
      <c r="A860" s="382">
        <v>24</v>
      </c>
      <c r="B860" s="382">
        <v>1</v>
      </c>
      <c r="C860" s="393"/>
      <c r="D860" s="393"/>
      <c r="E860" s="393"/>
      <c r="F860" s="393"/>
      <c r="G860" s="393"/>
      <c r="H860" s="393"/>
      <c r="I860" s="393"/>
      <c r="J860" s="394"/>
      <c r="K860" s="395"/>
      <c r="L860" s="395"/>
      <c r="M860" s="395"/>
      <c r="N860" s="395"/>
      <c r="O860" s="395"/>
      <c r="P860" s="297"/>
      <c r="Q860" s="297"/>
      <c r="R860" s="297"/>
      <c r="S860" s="297"/>
      <c r="T860" s="297"/>
      <c r="U860" s="297"/>
      <c r="V860" s="297"/>
      <c r="W860" s="297"/>
      <c r="X860" s="297"/>
      <c r="Y860" s="305"/>
      <c r="Z860" s="306"/>
      <c r="AA860" s="306"/>
      <c r="AB860" s="307"/>
      <c r="AC860" s="299"/>
      <c r="AD860" s="299"/>
      <c r="AE860" s="299"/>
      <c r="AF860" s="299"/>
      <c r="AG860" s="299"/>
      <c r="AH860" s="300"/>
      <c r="AI860" s="301"/>
      <c r="AJ860" s="301"/>
      <c r="AK860" s="301"/>
      <c r="AL860" s="302"/>
      <c r="AM860" s="303"/>
      <c r="AN860" s="303"/>
      <c r="AO860" s="304"/>
      <c r="AP860" s="298"/>
      <c r="AQ860" s="298"/>
      <c r="AR860" s="298"/>
      <c r="AS860" s="298"/>
      <c r="AT860" s="298"/>
      <c r="AU860" s="298"/>
      <c r="AV860" s="298"/>
      <c r="AW860" s="298"/>
      <c r="AX860" s="298"/>
    </row>
    <row r="861" spans="1:50" ht="29.95" hidden="1" customHeight="1" x14ac:dyDescent="0.2">
      <c r="A861" s="382">
        <v>25</v>
      </c>
      <c r="B861" s="382">
        <v>1</v>
      </c>
      <c r="C861" s="393"/>
      <c r="D861" s="393"/>
      <c r="E861" s="393"/>
      <c r="F861" s="393"/>
      <c r="G861" s="393"/>
      <c r="H861" s="393"/>
      <c r="I861" s="393"/>
      <c r="J861" s="394"/>
      <c r="K861" s="395"/>
      <c r="L861" s="395"/>
      <c r="M861" s="395"/>
      <c r="N861" s="395"/>
      <c r="O861" s="395"/>
      <c r="P861" s="297"/>
      <c r="Q861" s="297"/>
      <c r="R861" s="297"/>
      <c r="S861" s="297"/>
      <c r="T861" s="297"/>
      <c r="U861" s="297"/>
      <c r="V861" s="297"/>
      <c r="W861" s="297"/>
      <c r="X861" s="297"/>
      <c r="Y861" s="305"/>
      <c r="Z861" s="306"/>
      <c r="AA861" s="306"/>
      <c r="AB861" s="307"/>
      <c r="AC861" s="299"/>
      <c r="AD861" s="299"/>
      <c r="AE861" s="299"/>
      <c r="AF861" s="299"/>
      <c r="AG861" s="299"/>
      <c r="AH861" s="300"/>
      <c r="AI861" s="301"/>
      <c r="AJ861" s="301"/>
      <c r="AK861" s="301"/>
      <c r="AL861" s="302"/>
      <c r="AM861" s="303"/>
      <c r="AN861" s="303"/>
      <c r="AO861" s="304"/>
      <c r="AP861" s="298"/>
      <c r="AQ861" s="298"/>
      <c r="AR861" s="298"/>
      <c r="AS861" s="298"/>
      <c r="AT861" s="298"/>
      <c r="AU861" s="298"/>
      <c r="AV861" s="298"/>
      <c r="AW861" s="298"/>
      <c r="AX861" s="298"/>
    </row>
    <row r="862" spans="1:50" ht="29.95" hidden="1" customHeight="1" x14ac:dyDescent="0.2">
      <c r="A862" s="382">
        <v>26</v>
      </c>
      <c r="B862" s="382">
        <v>1</v>
      </c>
      <c r="C862" s="393"/>
      <c r="D862" s="393"/>
      <c r="E862" s="393"/>
      <c r="F862" s="393"/>
      <c r="G862" s="393"/>
      <c r="H862" s="393"/>
      <c r="I862" s="393"/>
      <c r="J862" s="394"/>
      <c r="K862" s="395"/>
      <c r="L862" s="395"/>
      <c r="M862" s="395"/>
      <c r="N862" s="395"/>
      <c r="O862" s="395"/>
      <c r="P862" s="297"/>
      <c r="Q862" s="297"/>
      <c r="R862" s="297"/>
      <c r="S862" s="297"/>
      <c r="T862" s="297"/>
      <c r="U862" s="297"/>
      <c r="V862" s="297"/>
      <c r="W862" s="297"/>
      <c r="X862" s="297"/>
      <c r="Y862" s="305"/>
      <c r="Z862" s="306"/>
      <c r="AA862" s="306"/>
      <c r="AB862" s="307"/>
      <c r="AC862" s="299"/>
      <c r="AD862" s="299"/>
      <c r="AE862" s="299"/>
      <c r="AF862" s="299"/>
      <c r="AG862" s="299"/>
      <c r="AH862" s="300"/>
      <c r="AI862" s="301"/>
      <c r="AJ862" s="301"/>
      <c r="AK862" s="301"/>
      <c r="AL862" s="302"/>
      <c r="AM862" s="303"/>
      <c r="AN862" s="303"/>
      <c r="AO862" s="304"/>
      <c r="AP862" s="298"/>
      <c r="AQ862" s="298"/>
      <c r="AR862" s="298"/>
      <c r="AS862" s="298"/>
      <c r="AT862" s="298"/>
      <c r="AU862" s="298"/>
      <c r="AV862" s="298"/>
      <c r="AW862" s="298"/>
      <c r="AX862" s="298"/>
    </row>
    <row r="863" spans="1:50" ht="29.95" hidden="1" customHeight="1" x14ac:dyDescent="0.2">
      <c r="A863" s="382">
        <v>27</v>
      </c>
      <c r="B863" s="382">
        <v>1</v>
      </c>
      <c r="C863" s="393"/>
      <c r="D863" s="393"/>
      <c r="E863" s="393"/>
      <c r="F863" s="393"/>
      <c r="G863" s="393"/>
      <c r="H863" s="393"/>
      <c r="I863" s="393"/>
      <c r="J863" s="394"/>
      <c r="K863" s="395"/>
      <c r="L863" s="395"/>
      <c r="M863" s="395"/>
      <c r="N863" s="395"/>
      <c r="O863" s="395"/>
      <c r="P863" s="297"/>
      <c r="Q863" s="297"/>
      <c r="R863" s="297"/>
      <c r="S863" s="297"/>
      <c r="T863" s="297"/>
      <c r="U863" s="297"/>
      <c r="V863" s="297"/>
      <c r="W863" s="297"/>
      <c r="X863" s="297"/>
      <c r="Y863" s="305"/>
      <c r="Z863" s="306"/>
      <c r="AA863" s="306"/>
      <c r="AB863" s="307"/>
      <c r="AC863" s="299"/>
      <c r="AD863" s="299"/>
      <c r="AE863" s="299"/>
      <c r="AF863" s="299"/>
      <c r="AG863" s="299"/>
      <c r="AH863" s="300"/>
      <c r="AI863" s="301"/>
      <c r="AJ863" s="301"/>
      <c r="AK863" s="301"/>
      <c r="AL863" s="302"/>
      <c r="AM863" s="303"/>
      <c r="AN863" s="303"/>
      <c r="AO863" s="304"/>
      <c r="AP863" s="298"/>
      <c r="AQ863" s="298"/>
      <c r="AR863" s="298"/>
      <c r="AS863" s="298"/>
      <c r="AT863" s="298"/>
      <c r="AU863" s="298"/>
      <c r="AV863" s="298"/>
      <c r="AW863" s="298"/>
      <c r="AX863" s="298"/>
    </row>
    <row r="864" spans="1:50" ht="29.95" hidden="1" customHeight="1" x14ac:dyDescent="0.2">
      <c r="A864" s="382">
        <v>28</v>
      </c>
      <c r="B864" s="382">
        <v>1</v>
      </c>
      <c r="C864" s="393"/>
      <c r="D864" s="393"/>
      <c r="E864" s="393"/>
      <c r="F864" s="393"/>
      <c r="G864" s="393"/>
      <c r="H864" s="393"/>
      <c r="I864" s="393"/>
      <c r="J864" s="394"/>
      <c r="K864" s="395"/>
      <c r="L864" s="395"/>
      <c r="M864" s="395"/>
      <c r="N864" s="395"/>
      <c r="O864" s="395"/>
      <c r="P864" s="297"/>
      <c r="Q864" s="297"/>
      <c r="R864" s="297"/>
      <c r="S864" s="297"/>
      <c r="T864" s="297"/>
      <c r="U864" s="297"/>
      <c r="V864" s="297"/>
      <c r="W864" s="297"/>
      <c r="X864" s="297"/>
      <c r="Y864" s="305"/>
      <c r="Z864" s="306"/>
      <c r="AA864" s="306"/>
      <c r="AB864" s="307"/>
      <c r="AC864" s="299"/>
      <c r="AD864" s="299"/>
      <c r="AE864" s="299"/>
      <c r="AF864" s="299"/>
      <c r="AG864" s="299"/>
      <c r="AH864" s="300"/>
      <c r="AI864" s="301"/>
      <c r="AJ864" s="301"/>
      <c r="AK864" s="301"/>
      <c r="AL864" s="302"/>
      <c r="AM864" s="303"/>
      <c r="AN864" s="303"/>
      <c r="AO864" s="304"/>
      <c r="AP864" s="298"/>
      <c r="AQ864" s="298"/>
      <c r="AR864" s="298"/>
      <c r="AS864" s="298"/>
      <c r="AT864" s="298"/>
      <c r="AU864" s="298"/>
      <c r="AV864" s="298"/>
      <c r="AW864" s="298"/>
      <c r="AX864" s="298"/>
    </row>
    <row r="865" spans="1:50" ht="29.95" hidden="1" customHeight="1" x14ac:dyDescent="0.2">
      <c r="A865" s="382">
        <v>29</v>
      </c>
      <c r="B865" s="382">
        <v>1</v>
      </c>
      <c r="C865" s="393"/>
      <c r="D865" s="393"/>
      <c r="E865" s="393"/>
      <c r="F865" s="393"/>
      <c r="G865" s="393"/>
      <c r="H865" s="393"/>
      <c r="I865" s="393"/>
      <c r="J865" s="394"/>
      <c r="K865" s="395"/>
      <c r="L865" s="395"/>
      <c r="M865" s="395"/>
      <c r="N865" s="395"/>
      <c r="O865" s="395"/>
      <c r="P865" s="297"/>
      <c r="Q865" s="297"/>
      <c r="R865" s="297"/>
      <c r="S865" s="297"/>
      <c r="T865" s="297"/>
      <c r="U865" s="297"/>
      <c r="V865" s="297"/>
      <c r="W865" s="297"/>
      <c r="X865" s="297"/>
      <c r="Y865" s="305"/>
      <c r="Z865" s="306"/>
      <c r="AA865" s="306"/>
      <c r="AB865" s="307"/>
      <c r="AC865" s="299"/>
      <c r="AD865" s="299"/>
      <c r="AE865" s="299"/>
      <c r="AF865" s="299"/>
      <c r="AG865" s="299"/>
      <c r="AH865" s="300"/>
      <c r="AI865" s="301"/>
      <c r="AJ865" s="301"/>
      <c r="AK865" s="301"/>
      <c r="AL865" s="302"/>
      <c r="AM865" s="303"/>
      <c r="AN865" s="303"/>
      <c r="AO865" s="304"/>
      <c r="AP865" s="298"/>
      <c r="AQ865" s="298"/>
      <c r="AR865" s="298"/>
      <c r="AS865" s="298"/>
      <c r="AT865" s="298"/>
      <c r="AU865" s="298"/>
      <c r="AV865" s="298"/>
      <c r="AW865" s="298"/>
      <c r="AX865" s="298"/>
    </row>
    <row r="866" spans="1:50" ht="29.95" hidden="1" customHeight="1" x14ac:dyDescent="0.2">
      <c r="A866" s="382">
        <v>30</v>
      </c>
      <c r="B866" s="382">
        <v>1</v>
      </c>
      <c r="C866" s="393"/>
      <c r="D866" s="393"/>
      <c r="E866" s="393"/>
      <c r="F866" s="393"/>
      <c r="G866" s="393"/>
      <c r="H866" s="393"/>
      <c r="I866" s="393"/>
      <c r="J866" s="394"/>
      <c r="K866" s="395"/>
      <c r="L866" s="395"/>
      <c r="M866" s="395"/>
      <c r="N866" s="395"/>
      <c r="O866" s="395"/>
      <c r="P866" s="297"/>
      <c r="Q866" s="297"/>
      <c r="R866" s="297"/>
      <c r="S866" s="297"/>
      <c r="T866" s="297"/>
      <c r="U866" s="297"/>
      <c r="V866" s="297"/>
      <c r="W866" s="297"/>
      <c r="X866" s="297"/>
      <c r="Y866" s="305"/>
      <c r="Z866" s="306"/>
      <c r="AA866" s="306"/>
      <c r="AB866" s="307"/>
      <c r="AC866" s="299"/>
      <c r="AD866" s="299"/>
      <c r="AE866" s="299"/>
      <c r="AF866" s="299"/>
      <c r="AG866" s="299"/>
      <c r="AH866" s="300"/>
      <c r="AI866" s="301"/>
      <c r="AJ866" s="301"/>
      <c r="AK866" s="301"/>
      <c r="AL866" s="302"/>
      <c r="AM866" s="303"/>
      <c r="AN866" s="303"/>
      <c r="AO866" s="304"/>
      <c r="AP866" s="298"/>
      <c r="AQ866" s="298"/>
      <c r="AR866" s="298"/>
      <c r="AS866" s="298"/>
      <c r="AT866" s="298"/>
      <c r="AU866" s="298"/>
      <c r="AV866" s="298"/>
      <c r="AW866" s="298"/>
      <c r="AX866" s="298"/>
    </row>
    <row r="867" spans="1:50" ht="22.0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2.2" customHeight="1" x14ac:dyDescent="0.2">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32"/>
      <c r="B869" s="332"/>
      <c r="C869" s="332" t="s">
        <v>27</v>
      </c>
      <c r="D869" s="332"/>
      <c r="E869" s="332"/>
      <c r="F869" s="332"/>
      <c r="G869" s="332"/>
      <c r="H869" s="332"/>
      <c r="I869" s="332"/>
      <c r="J869" s="240" t="s">
        <v>356</v>
      </c>
      <c r="K869" s="404"/>
      <c r="L869" s="404"/>
      <c r="M869" s="404"/>
      <c r="N869" s="404"/>
      <c r="O869" s="404"/>
      <c r="P869" s="333" t="s">
        <v>329</v>
      </c>
      <c r="Q869" s="333"/>
      <c r="R869" s="333"/>
      <c r="S869" s="333"/>
      <c r="T869" s="333"/>
      <c r="U869" s="333"/>
      <c r="V869" s="333"/>
      <c r="W869" s="333"/>
      <c r="X869" s="333"/>
      <c r="Y869" s="330" t="s">
        <v>353</v>
      </c>
      <c r="Z869" s="331"/>
      <c r="AA869" s="331"/>
      <c r="AB869" s="331"/>
      <c r="AC869" s="240" t="s">
        <v>404</v>
      </c>
      <c r="AD869" s="240"/>
      <c r="AE869" s="240"/>
      <c r="AF869" s="240"/>
      <c r="AG869" s="240"/>
      <c r="AH869" s="330" t="s">
        <v>438</v>
      </c>
      <c r="AI869" s="332"/>
      <c r="AJ869" s="332"/>
      <c r="AK869" s="332"/>
      <c r="AL869" s="332" t="s">
        <v>22</v>
      </c>
      <c r="AM869" s="332"/>
      <c r="AN869" s="332"/>
      <c r="AO869" s="405"/>
      <c r="AP869" s="406" t="s">
        <v>357</v>
      </c>
      <c r="AQ869" s="406"/>
      <c r="AR869" s="406"/>
      <c r="AS869" s="406"/>
      <c r="AT869" s="406"/>
      <c r="AU869" s="406"/>
      <c r="AV869" s="406"/>
      <c r="AW869" s="406"/>
      <c r="AX869" s="406"/>
    </row>
    <row r="870" spans="1:50" ht="54" customHeight="1" x14ac:dyDescent="0.2">
      <c r="A870" s="382">
        <v>1</v>
      </c>
      <c r="B870" s="382">
        <v>1</v>
      </c>
      <c r="C870" s="393" t="s">
        <v>510</v>
      </c>
      <c r="D870" s="393"/>
      <c r="E870" s="393"/>
      <c r="F870" s="393"/>
      <c r="G870" s="393"/>
      <c r="H870" s="393"/>
      <c r="I870" s="393"/>
      <c r="J870" s="394">
        <v>7010901005494</v>
      </c>
      <c r="K870" s="395"/>
      <c r="L870" s="395"/>
      <c r="M870" s="395"/>
      <c r="N870" s="395"/>
      <c r="O870" s="395"/>
      <c r="P870" s="403" t="s">
        <v>511</v>
      </c>
      <c r="Q870" s="297"/>
      <c r="R870" s="297"/>
      <c r="S870" s="297"/>
      <c r="T870" s="297"/>
      <c r="U870" s="297"/>
      <c r="V870" s="297"/>
      <c r="W870" s="297"/>
      <c r="X870" s="297"/>
      <c r="Y870" s="305">
        <v>8</v>
      </c>
      <c r="Z870" s="306"/>
      <c r="AA870" s="306"/>
      <c r="AB870" s="307"/>
      <c r="AC870" s="396" t="s">
        <v>443</v>
      </c>
      <c r="AD870" s="407"/>
      <c r="AE870" s="407"/>
      <c r="AF870" s="407"/>
      <c r="AG870" s="407"/>
      <c r="AH870" s="397">
        <v>1</v>
      </c>
      <c r="AI870" s="398"/>
      <c r="AJ870" s="398"/>
      <c r="AK870" s="398"/>
      <c r="AL870" s="302">
        <v>90</v>
      </c>
      <c r="AM870" s="303"/>
      <c r="AN870" s="303"/>
      <c r="AO870" s="304"/>
      <c r="AP870" s="298" t="s">
        <v>573</v>
      </c>
      <c r="AQ870" s="298"/>
      <c r="AR870" s="298"/>
      <c r="AS870" s="298"/>
      <c r="AT870" s="298"/>
      <c r="AU870" s="298"/>
      <c r="AV870" s="298"/>
      <c r="AW870" s="298"/>
      <c r="AX870" s="298"/>
    </row>
    <row r="871" spans="1:50" ht="29.95" hidden="1" customHeight="1" x14ac:dyDescent="0.2">
      <c r="A871" s="382">
        <v>2</v>
      </c>
      <c r="B871" s="382">
        <v>1</v>
      </c>
      <c r="C871" s="393"/>
      <c r="D871" s="393"/>
      <c r="E871" s="393"/>
      <c r="F871" s="393"/>
      <c r="G871" s="393"/>
      <c r="H871" s="393"/>
      <c r="I871" s="393"/>
      <c r="J871" s="394"/>
      <c r="K871" s="395"/>
      <c r="L871" s="395"/>
      <c r="M871" s="395"/>
      <c r="N871" s="395"/>
      <c r="O871" s="395"/>
      <c r="P871" s="297"/>
      <c r="Q871" s="297"/>
      <c r="R871" s="297"/>
      <c r="S871" s="297"/>
      <c r="T871" s="297"/>
      <c r="U871" s="297"/>
      <c r="V871" s="297"/>
      <c r="W871" s="297"/>
      <c r="X871" s="297"/>
      <c r="Y871" s="305"/>
      <c r="Z871" s="306"/>
      <c r="AA871" s="306"/>
      <c r="AB871" s="307"/>
      <c r="AC871" s="396"/>
      <c r="AD871" s="396"/>
      <c r="AE871" s="396"/>
      <c r="AF871" s="396"/>
      <c r="AG871" s="396"/>
      <c r="AH871" s="397"/>
      <c r="AI871" s="398"/>
      <c r="AJ871" s="398"/>
      <c r="AK871" s="398"/>
      <c r="AL871" s="399"/>
      <c r="AM871" s="400"/>
      <c r="AN871" s="400"/>
      <c r="AO871" s="401"/>
      <c r="AP871" s="298"/>
      <c r="AQ871" s="298"/>
      <c r="AR871" s="298"/>
      <c r="AS871" s="298"/>
      <c r="AT871" s="298"/>
      <c r="AU871" s="298"/>
      <c r="AV871" s="298"/>
      <c r="AW871" s="298"/>
      <c r="AX871" s="298"/>
    </row>
    <row r="872" spans="1:50" ht="29.95" hidden="1" customHeight="1" x14ac:dyDescent="0.2">
      <c r="A872" s="382">
        <v>3</v>
      </c>
      <c r="B872" s="382">
        <v>1</v>
      </c>
      <c r="C872" s="402"/>
      <c r="D872" s="393"/>
      <c r="E872" s="393"/>
      <c r="F872" s="393"/>
      <c r="G872" s="393"/>
      <c r="H872" s="393"/>
      <c r="I872" s="393"/>
      <c r="J872" s="394"/>
      <c r="K872" s="395"/>
      <c r="L872" s="395"/>
      <c r="M872" s="395"/>
      <c r="N872" s="395"/>
      <c r="O872" s="395"/>
      <c r="P872" s="403"/>
      <c r="Q872" s="297"/>
      <c r="R872" s="297"/>
      <c r="S872" s="297"/>
      <c r="T872" s="297"/>
      <c r="U872" s="297"/>
      <c r="V872" s="297"/>
      <c r="W872" s="297"/>
      <c r="X872" s="297"/>
      <c r="Y872" s="305"/>
      <c r="Z872" s="306"/>
      <c r="AA872" s="306"/>
      <c r="AB872" s="307"/>
      <c r="AC872" s="396"/>
      <c r="AD872" s="396"/>
      <c r="AE872" s="396"/>
      <c r="AF872" s="396"/>
      <c r="AG872" s="396"/>
      <c r="AH872" s="300"/>
      <c r="AI872" s="301"/>
      <c r="AJ872" s="301"/>
      <c r="AK872" s="301"/>
      <c r="AL872" s="302"/>
      <c r="AM872" s="303"/>
      <c r="AN872" s="303"/>
      <c r="AO872" s="304"/>
      <c r="AP872" s="298"/>
      <c r="AQ872" s="298"/>
      <c r="AR872" s="298"/>
      <c r="AS872" s="298"/>
      <c r="AT872" s="298"/>
      <c r="AU872" s="298"/>
      <c r="AV872" s="298"/>
      <c r="AW872" s="298"/>
      <c r="AX872" s="298"/>
    </row>
    <row r="873" spans="1:50" ht="29.95" hidden="1" customHeight="1" x14ac:dyDescent="0.2">
      <c r="A873" s="382">
        <v>4</v>
      </c>
      <c r="B873" s="382">
        <v>1</v>
      </c>
      <c r="C873" s="402"/>
      <c r="D873" s="393"/>
      <c r="E873" s="393"/>
      <c r="F873" s="393"/>
      <c r="G873" s="393"/>
      <c r="H873" s="393"/>
      <c r="I873" s="393"/>
      <c r="J873" s="394"/>
      <c r="K873" s="395"/>
      <c r="L873" s="395"/>
      <c r="M873" s="395"/>
      <c r="N873" s="395"/>
      <c r="O873" s="395"/>
      <c r="P873" s="403"/>
      <c r="Q873" s="297"/>
      <c r="R873" s="297"/>
      <c r="S873" s="297"/>
      <c r="T873" s="297"/>
      <c r="U873" s="297"/>
      <c r="V873" s="297"/>
      <c r="W873" s="297"/>
      <c r="X873" s="297"/>
      <c r="Y873" s="305"/>
      <c r="Z873" s="306"/>
      <c r="AA873" s="306"/>
      <c r="AB873" s="307"/>
      <c r="AC873" s="396"/>
      <c r="AD873" s="396"/>
      <c r="AE873" s="396"/>
      <c r="AF873" s="396"/>
      <c r="AG873" s="396"/>
      <c r="AH873" s="300"/>
      <c r="AI873" s="301"/>
      <c r="AJ873" s="301"/>
      <c r="AK873" s="301"/>
      <c r="AL873" s="302"/>
      <c r="AM873" s="303"/>
      <c r="AN873" s="303"/>
      <c r="AO873" s="304"/>
      <c r="AP873" s="298"/>
      <c r="AQ873" s="298"/>
      <c r="AR873" s="298"/>
      <c r="AS873" s="298"/>
      <c r="AT873" s="298"/>
      <c r="AU873" s="298"/>
      <c r="AV873" s="298"/>
      <c r="AW873" s="298"/>
      <c r="AX873" s="298"/>
    </row>
    <row r="874" spans="1:50" ht="29.95" hidden="1" customHeight="1" x14ac:dyDescent="0.2">
      <c r="A874" s="382">
        <v>5</v>
      </c>
      <c r="B874" s="382">
        <v>1</v>
      </c>
      <c r="C874" s="393"/>
      <c r="D874" s="393"/>
      <c r="E874" s="393"/>
      <c r="F874" s="393"/>
      <c r="G874" s="393"/>
      <c r="H874" s="393"/>
      <c r="I874" s="393"/>
      <c r="J874" s="394"/>
      <c r="K874" s="395"/>
      <c r="L874" s="395"/>
      <c r="M874" s="395"/>
      <c r="N874" s="395"/>
      <c r="O874" s="395"/>
      <c r="P874" s="297"/>
      <c r="Q874" s="297"/>
      <c r="R874" s="297"/>
      <c r="S874" s="297"/>
      <c r="T874" s="297"/>
      <c r="U874" s="297"/>
      <c r="V874" s="297"/>
      <c r="W874" s="297"/>
      <c r="X874" s="297"/>
      <c r="Y874" s="305"/>
      <c r="Z874" s="306"/>
      <c r="AA874" s="306"/>
      <c r="AB874" s="307"/>
      <c r="AC874" s="299"/>
      <c r="AD874" s="299"/>
      <c r="AE874" s="299"/>
      <c r="AF874" s="299"/>
      <c r="AG874" s="299"/>
      <c r="AH874" s="300"/>
      <c r="AI874" s="301"/>
      <c r="AJ874" s="301"/>
      <c r="AK874" s="301"/>
      <c r="AL874" s="302"/>
      <c r="AM874" s="303"/>
      <c r="AN874" s="303"/>
      <c r="AO874" s="304"/>
      <c r="AP874" s="298"/>
      <c r="AQ874" s="298"/>
      <c r="AR874" s="298"/>
      <c r="AS874" s="298"/>
      <c r="AT874" s="298"/>
      <c r="AU874" s="298"/>
      <c r="AV874" s="298"/>
      <c r="AW874" s="298"/>
      <c r="AX874" s="298"/>
    </row>
    <row r="875" spans="1:50" ht="29.95" hidden="1" customHeight="1" x14ac:dyDescent="0.2">
      <c r="A875" s="382">
        <v>6</v>
      </c>
      <c r="B875" s="382">
        <v>1</v>
      </c>
      <c r="C875" s="393"/>
      <c r="D875" s="393"/>
      <c r="E875" s="393"/>
      <c r="F875" s="393"/>
      <c r="G875" s="393"/>
      <c r="H875" s="393"/>
      <c r="I875" s="393"/>
      <c r="J875" s="394"/>
      <c r="K875" s="395"/>
      <c r="L875" s="395"/>
      <c r="M875" s="395"/>
      <c r="N875" s="395"/>
      <c r="O875" s="395"/>
      <c r="P875" s="297"/>
      <c r="Q875" s="297"/>
      <c r="R875" s="297"/>
      <c r="S875" s="297"/>
      <c r="T875" s="297"/>
      <c r="U875" s="297"/>
      <c r="V875" s="297"/>
      <c r="W875" s="297"/>
      <c r="X875" s="297"/>
      <c r="Y875" s="305"/>
      <c r="Z875" s="306"/>
      <c r="AA875" s="306"/>
      <c r="AB875" s="307"/>
      <c r="AC875" s="299"/>
      <c r="AD875" s="299"/>
      <c r="AE875" s="299"/>
      <c r="AF875" s="299"/>
      <c r="AG875" s="299"/>
      <c r="AH875" s="300"/>
      <c r="AI875" s="301"/>
      <c r="AJ875" s="301"/>
      <c r="AK875" s="301"/>
      <c r="AL875" s="302"/>
      <c r="AM875" s="303"/>
      <c r="AN875" s="303"/>
      <c r="AO875" s="304"/>
      <c r="AP875" s="298"/>
      <c r="AQ875" s="298"/>
      <c r="AR875" s="298"/>
      <c r="AS875" s="298"/>
      <c r="AT875" s="298"/>
      <c r="AU875" s="298"/>
      <c r="AV875" s="298"/>
      <c r="AW875" s="298"/>
      <c r="AX875" s="298"/>
    </row>
    <row r="876" spans="1:50" ht="29.95" hidden="1" customHeight="1" x14ac:dyDescent="0.2">
      <c r="A876" s="382">
        <v>7</v>
      </c>
      <c r="B876" s="382">
        <v>1</v>
      </c>
      <c r="C876" s="393"/>
      <c r="D876" s="393"/>
      <c r="E876" s="393"/>
      <c r="F876" s="393"/>
      <c r="G876" s="393"/>
      <c r="H876" s="393"/>
      <c r="I876" s="393"/>
      <c r="J876" s="394"/>
      <c r="K876" s="395"/>
      <c r="L876" s="395"/>
      <c r="M876" s="395"/>
      <c r="N876" s="395"/>
      <c r="O876" s="395"/>
      <c r="P876" s="297"/>
      <c r="Q876" s="297"/>
      <c r="R876" s="297"/>
      <c r="S876" s="297"/>
      <c r="T876" s="297"/>
      <c r="U876" s="297"/>
      <c r="V876" s="297"/>
      <c r="W876" s="297"/>
      <c r="X876" s="297"/>
      <c r="Y876" s="305"/>
      <c r="Z876" s="306"/>
      <c r="AA876" s="306"/>
      <c r="AB876" s="307"/>
      <c r="AC876" s="299"/>
      <c r="AD876" s="299"/>
      <c r="AE876" s="299"/>
      <c r="AF876" s="299"/>
      <c r="AG876" s="299"/>
      <c r="AH876" s="300"/>
      <c r="AI876" s="301"/>
      <c r="AJ876" s="301"/>
      <c r="AK876" s="301"/>
      <c r="AL876" s="302"/>
      <c r="AM876" s="303"/>
      <c r="AN876" s="303"/>
      <c r="AO876" s="304"/>
      <c r="AP876" s="298"/>
      <c r="AQ876" s="298"/>
      <c r="AR876" s="298"/>
      <c r="AS876" s="298"/>
      <c r="AT876" s="298"/>
      <c r="AU876" s="298"/>
      <c r="AV876" s="298"/>
      <c r="AW876" s="298"/>
      <c r="AX876" s="298"/>
    </row>
    <row r="877" spans="1:50" ht="29.95" hidden="1" customHeight="1" x14ac:dyDescent="0.2">
      <c r="A877" s="382">
        <v>8</v>
      </c>
      <c r="B877" s="382">
        <v>1</v>
      </c>
      <c r="C877" s="393"/>
      <c r="D877" s="393"/>
      <c r="E877" s="393"/>
      <c r="F877" s="393"/>
      <c r="G877" s="393"/>
      <c r="H877" s="393"/>
      <c r="I877" s="393"/>
      <c r="J877" s="394"/>
      <c r="K877" s="395"/>
      <c r="L877" s="395"/>
      <c r="M877" s="395"/>
      <c r="N877" s="395"/>
      <c r="O877" s="395"/>
      <c r="P877" s="297"/>
      <c r="Q877" s="297"/>
      <c r="R877" s="297"/>
      <c r="S877" s="297"/>
      <c r="T877" s="297"/>
      <c r="U877" s="297"/>
      <c r="V877" s="297"/>
      <c r="W877" s="297"/>
      <c r="X877" s="297"/>
      <c r="Y877" s="305"/>
      <c r="Z877" s="306"/>
      <c r="AA877" s="306"/>
      <c r="AB877" s="307"/>
      <c r="AC877" s="299"/>
      <c r="AD877" s="299"/>
      <c r="AE877" s="299"/>
      <c r="AF877" s="299"/>
      <c r="AG877" s="299"/>
      <c r="AH877" s="300"/>
      <c r="AI877" s="301"/>
      <c r="AJ877" s="301"/>
      <c r="AK877" s="301"/>
      <c r="AL877" s="302"/>
      <c r="AM877" s="303"/>
      <c r="AN877" s="303"/>
      <c r="AO877" s="304"/>
      <c r="AP877" s="298"/>
      <c r="AQ877" s="298"/>
      <c r="AR877" s="298"/>
      <c r="AS877" s="298"/>
      <c r="AT877" s="298"/>
      <c r="AU877" s="298"/>
      <c r="AV877" s="298"/>
      <c r="AW877" s="298"/>
      <c r="AX877" s="298"/>
    </row>
    <row r="878" spans="1:50" ht="29.95" hidden="1" customHeight="1" x14ac:dyDescent="0.2">
      <c r="A878" s="382">
        <v>9</v>
      </c>
      <c r="B878" s="382">
        <v>1</v>
      </c>
      <c r="C878" s="393"/>
      <c r="D878" s="393"/>
      <c r="E878" s="393"/>
      <c r="F878" s="393"/>
      <c r="G878" s="393"/>
      <c r="H878" s="393"/>
      <c r="I878" s="393"/>
      <c r="J878" s="394"/>
      <c r="K878" s="395"/>
      <c r="L878" s="395"/>
      <c r="M878" s="395"/>
      <c r="N878" s="395"/>
      <c r="O878" s="395"/>
      <c r="P878" s="297"/>
      <c r="Q878" s="297"/>
      <c r="R878" s="297"/>
      <c r="S878" s="297"/>
      <c r="T878" s="297"/>
      <c r="U878" s="297"/>
      <c r="V878" s="297"/>
      <c r="W878" s="297"/>
      <c r="X878" s="297"/>
      <c r="Y878" s="305"/>
      <c r="Z878" s="306"/>
      <c r="AA878" s="306"/>
      <c r="AB878" s="307"/>
      <c r="AC878" s="299"/>
      <c r="AD878" s="299"/>
      <c r="AE878" s="299"/>
      <c r="AF878" s="299"/>
      <c r="AG878" s="299"/>
      <c r="AH878" s="300"/>
      <c r="AI878" s="301"/>
      <c r="AJ878" s="301"/>
      <c r="AK878" s="301"/>
      <c r="AL878" s="302"/>
      <c r="AM878" s="303"/>
      <c r="AN878" s="303"/>
      <c r="AO878" s="304"/>
      <c r="AP878" s="298"/>
      <c r="AQ878" s="298"/>
      <c r="AR878" s="298"/>
      <c r="AS878" s="298"/>
      <c r="AT878" s="298"/>
      <c r="AU878" s="298"/>
      <c r="AV878" s="298"/>
      <c r="AW878" s="298"/>
      <c r="AX878" s="298"/>
    </row>
    <row r="879" spans="1:50" ht="29.95" hidden="1" customHeight="1" x14ac:dyDescent="0.2">
      <c r="A879" s="382">
        <v>10</v>
      </c>
      <c r="B879" s="382">
        <v>1</v>
      </c>
      <c r="C879" s="393"/>
      <c r="D879" s="393"/>
      <c r="E879" s="393"/>
      <c r="F879" s="393"/>
      <c r="G879" s="393"/>
      <c r="H879" s="393"/>
      <c r="I879" s="393"/>
      <c r="J879" s="394"/>
      <c r="K879" s="395"/>
      <c r="L879" s="395"/>
      <c r="M879" s="395"/>
      <c r="N879" s="395"/>
      <c r="O879" s="395"/>
      <c r="P879" s="297"/>
      <c r="Q879" s="297"/>
      <c r="R879" s="297"/>
      <c r="S879" s="297"/>
      <c r="T879" s="297"/>
      <c r="U879" s="297"/>
      <c r="V879" s="297"/>
      <c r="W879" s="297"/>
      <c r="X879" s="297"/>
      <c r="Y879" s="305"/>
      <c r="Z879" s="306"/>
      <c r="AA879" s="306"/>
      <c r="AB879" s="307"/>
      <c r="AC879" s="299"/>
      <c r="AD879" s="299"/>
      <c r="AE879" s="299"/>
      <c r="AF879" s="299"/>
      <c r="AG879" s="299"/>
      <c r="AH879" s="300"/>
      <c r="AI879" s="301"/>
      <c r="AJ879" s="301"/>
      <c r="AK879" s="301"/>
      <c r="AL879" s="302"/>
      <c r="AM879" s="303"/>
      <c r="AN879" s="303"/>
      <c r="AO879" s="304"/>
      <c r="AP879" s="298"/>
      <c r="AQ879" s="298"/>
      <c r="AR879" s="298"/>
      <c r="AS879" s="298"/>
      <c r="AT879" s="298"/>
      <c r="AU879" s="298"/>
      <c r="AV879" s="298"/>
      <c r="AW879" s="298"/>
      <c r="AX879" s="298"/>
    </row>
    <row r="880" spans="1:50" ht="29.95" hidden="1" customHeight="1" x14ac:dyDescent="0.2">
      <c r="A880" s="382">
        <v>11</v>
      </c>
      <c r="B880" s="382">
        <v>1</v>
      </c>
      <c r="C880" s="393"/>
      <c r="D880" s="393"/>
      <c r="E880" s="393"/>
      <c r="F880" s="393"/>
      <c r="G880" s="393"/>
      <c r="H880" s="393"/>
      <c r="I880" s="393"/>
      <c r="J880" s="394"/>
      <c r="K880" s="395"/>
      <c r="L880" s="395"/>
      <c r="M880" s="395"/>
      <c r="N880" s="395"/>
      <c r="O880" s="395"/>
      <c r="P880" s="297"/>
      <c r="Q880" s="297"/>
      <c r="R880" s="297"/>
      <c r="S880" s="297"/>
      <c r="T880" s="297"/>
      <c r="U880" s="297"/>
      <c r="V880" s="297"/>
      <c r="W880" s="297"/>
      <c r="X880" s="297"/>
      <c r="Y880" s="305"/>
      <c r="Z880" s="306"/>
      <c r="AA880" s="306"/>
      <c r="AB880" s="307"/>
      <c r="AC880" s="299"/>
      <c r="AD880" s="299"/>
      <c r="AE880" s="299"/>
      <c r="AF880" s="299"/>
      <c r="AG880" s="299"/>
      <c r="AH880" s="300"/>
      <c r="AI880" s="301"/>
      <c r="AJ880" s="301"/>
      <c r="AK880" s="301"/>
      <c r="AL880" s="302"/>
      <c r="AM880" s="303"/>
      <c r="AN880" s="303"/>
      <c r="AO880" s="304"/>
      <c r="AP880" s="298"/>
      <c r="AQ880" s="298"/>
      <c r="AR880" s="298"/>
      <c r="AS880" s="298"/>
      <c r="AT880" s="298"/>
      <c r="AU880" s="298"/>
      <c r="AV880" s="298"/>
      <c r="AW880" s="298"/>
      <c r="AX880" s="298"/>
    </row>
    <row r="881" spans="1:50" ht="29.95" hidden="1" customHeight="1" x14ac:dyDescent="0.2">
      <c r="A881" s="382">
        <v>12</v>
      </c>
      <c r="B881" s="382">
        <v>1</v>
      </c>
      <c r="C881" s="393"/>
      <c r="D881" s="393"/>
      <c r="E881" s="393"/>
      <c r="F881" s="393"/>
      <c r="G881" s="393"/>
      <c r="H881" s="393"/>
      <c r="I881" s="393"/>
      <c r="J881" s="394"/>
      <c r="K881" s="395"/>
      <c r="L881" s="395"/>
      <c r="M881" s="395"/>
      <c r="N881" s="395"/>
      <c r="O881" s="395"/>
      <c r="P881" s="297"/>
      <c r="Q881" s="297"/>
      <c r="R881" s="297"/>
      <c r="S881" s="297"/>
      <c r="T881" s="297"/>
      <c r="U881" s="297"/>
      <c r="V881" s="297"/>
      <c r="W881" s="297"/>
      <c r="X881" s="297"/>
      <c r="Y881" s="305"/>
      <c r="Z881" s="306"/>
      <c r="AA881" s="306"/>
      <c r="AB881" s="307"/>
      <c r="AC881" s="299"/>
      <c r="AD881" s="299"/>
      <c r="AE881" s="299"/>
      <c r="AF881" s="299"/>
      <c r="AG881" s="299"/>
      <c r="AH881" s="300"/>
      <c r="AI881" s="301"/>
      <c r="AJ881" s="301"/>
      <c r="AK881" s="301"/>
      <c r="AL881" s="302"/>
      <c r="AM881" s="303"/>
      <c r="AN881" s="303"/>
      <c r="AO881" s="304"/>
      <c r="AP881" s="298"/>
      <c r="AQ881" s="298"/>
      <c r="AR881" s="298"/>
      <c r="AS881" s="298"/>
      <c r="AT881" s="298"/>
      <c r="AU881" s="298"/>
      <c r="AV881" s="298"/>
      <c r="AW881" s="298"/>
      <c r="AX881" s="298"/>
    </row>
    <row r="882" spans="1:50" ht="29.95" hidden="1" customHeight="1" x14ac:dyDescent="0.2">
      <c r="A882" s="382">
        <v>13</v>
      </c>
      <c r="B882" s="382">
        <v>1</v>
      </c>
      <c r="C882" s="393"/>
      <c r="D882" s="393"/>
      <c r="E882" s="393"/>
      <c r="F882" s="393"/>
      <c r="G882" s="393"/>
      <c r="H882" s="393"/>
      <c r="I882" s="393"/>
      <c r="J882" s="394"/>
      <c r="K882" s="395"/>
      <c r="L882" s="395"/>
      <c r="M882" s="395"/>
      <c r="N882" s="395"/>
      <c r="O882" s="395"/>
      <c r="P882" s="297"/>
      <c r="Q882" s="297"/>
      <c r="R882" s="297"/>
      <c r="S882" s="297"/>
      <c r="T882" s="297"/>
      <c r="U882" s="297"/>
      <c r="V882" s="297"/>
      <c r="W882" s="297"/>
      <c r="X882" s="297"/>
      <c r="Y882" s="305"/>
      <c r="Z882" s="306"/>
      <c r="AA882" s="306"/>
      <c r="AB882" s="307"/>
      <c r="AC882" s="299"/>
      <c r="AD882" s="299"/>
      <c r="AE882" s="299"/>
      <c r="AF882" s="299"/>
      <c r="AG882" s="299"/>
      <c r="AH882" s="300"/>
      <c r="AI882" s="301"/>
      <c r="AJ882" s="301"/>
      <c r="AK882" s="301"/>
      <c r="AL882" s="302"/>
      <c r="AM882" s="303"/>
      <c r="AN882" s="303"/>
      <c r="AO882" s="304"/>
      <c r="AP882" s="298"/>
      <c r="AQ882" s="298"/>
      <c r="AR882" s="298"/>
      <c r="AS882" s="298"/>
      <c r="AT882" s="298"/>
      <c r="AU882" s="298"/>
      <c r="AV882" s="298"/>
      <c r="AW882" s="298"/>
      <c r="AX882" s="298"/>
    </row>
    <row r="883" spans="1:50" ht="29.95" hidden="1" customHeight="1" x14ac:dyDescent="0.2">
      <c r="A883" s="382">
        <v>14</v>
      </c>
      <c r="B883" s="382">
        <v>1</v>
      </c>
      <c r="C883" s="393"/>
      <c r="D883" s="393"/>
      <c r="E883" s="393"/>
      <c r="F883" s="393"/>
      <c r="G883" s="393"/>
      <c r="H883" s="393"/>
      <c r="I883" s="393"/>
      <c r="J883" s="394"/>
      <c r="K883" s="395"/>
      <c r="L883" s="395"/>
      <c r="M883" s="395"/>
      <c r="N883" s="395"/>
      <c r="O883" s="395"/>
      <c r="P883" s="297"/>
      <c r="Q883" s="297"/>
      <c r="R883" s="297"/>
      <c r="S883" s="297"/>
      <c r="T883" s="297"/>
      <c r="U883" s="297"/>
      <c r="V883" s="297"/>
      <c r="W883" s="297"/>
      <c r="X883" s="297"/>
      <c r="Y883" s="305"/>
      <c r="Z883" s="306"/>
      <c r="AA883" s="306"/>
      <c r="AB883" s="307"/>
      <c r="AC883" s="299"/>
      <c r="AD883" s="299"/>
      <c r="AE883" s="299"/>
      <c r="AF883" s="299"/>
      <c r="AG883" s="299"/>
      <c r="AH883" s="300"/>
      <c r="AI883" s="301"/>
      <c r="AJ883" s="301"/>
      <c r="AK883" s="301"/>
      <c r="AL883" s="302"/>
      <c r="AM883" s="303"/>
      <c r="AN883" s="303"/>
      <c r="AO883" s="304"/>
      <c r="AP883" s="298"/>
      <c r="AQ883" s="298"/>
      <c r="AR883" s="298"/>
      <c r="AS883" s="298"/>
      <c r="AT883" s="298"/>
      <c r="AU883" s="298"/>
      <c r="AV883" s="298"/>
      <c r="AW883" s="298"/>
      <c r="AX883" s="298"/>
    </row>
    <row r="884" spans="1:50" ht="29.95" hidden="1" customHeight="1" x14ac:dyDescent="0.2">
      <c r="A884" s="382">
        <v>15</v>
      </c>
      <c r="B884" s="382">
        <v>1</v>
      </c>
      <c r="C884" s="393"/>
      <c r="D884" s="393"/>
      <c r="E884" s="393"/>
      <c r="F884" s="393"/>
      <c r="G884" s="393"/>
      <c r="H884" s="393"/>
      <c r="I884" s="393"/>
      <c r="J884" s="394"/>
      <c r="K884" s="395"/>
      <c r="L884" s="395"/>
      <c r="M884" s="395"/>
      <c r="N884" s="395"/>
      <c r="O884" s="395"/>
      <c r="P884" s="297"/>
      <c r="Q884" s="297"/>
      <c r="R884" s="297"/>
      <c r="S884" s="297"/>
      <c r="T884" s="297"/>
      <c r="U884" s="297"/>
      <c r="V884" s="297"/>
      <c r="W884" s="297"/>
      <c r="X884" s="297"/>
      <c r="Y884" s="305"/>
      <c r="Z884" s="306"/>
      <c r="AA884" s="306"/>
      <c r="AB884" s="307"/>
      <c r="AC884" s="299"/>
      <c r="AD884" s="299"/>
      <c r="AE884" s="299"/>
      <c r="AF884" s="299"/>
      <c r="AG884" s="299"/>
      <c r="AH884" s="300"/>
      <c r="AI884" s="301"/>
      <c r="AJ884" s="301"/>
      <c r="AK884" s="301"/>
      <c r="AL884" s="302"/>
      <c r="AM884" s="303"/>
      <c r="AN884" s="303"/>
      <c r="AO884" s="304"/>
      <c r="AP884" s="298"/>
      <c r="AQ884" s="298"/>
      <c r="AR884" s="298"/>
      <c r="AS884" s="298"/>
      <c r="AT884" s="298"/>
      <c r="AU884" s="298"/>
      <c r="AV884" s="298"/>
      <c r="AW884" s="298"/>
      <c r="AX884" s="298"/>
    </row>
    <row r="885" spans="1:50" ht="29.95" hidden="1" customHeight="1" x14ac:dyDescent="0.2">
      <c r="A885" s="382">
        <v>16</v>
      </c>
      <c r="B885" s="382">
        <v>1</v>
      </c>
      <c r="C885" s="393"/>
      <c r="D885" s="393"/>
      <c r="E885" s="393"/>
      <c r="F885" s="393"/>
      <c r="G885" s="393"/>
      <c r="H885" s="393"/>
      <c r="I885" s="393"/>
      <c r="J885" s="394"/>
      <c r="K885" s="395"/>
      <c r="L885" s="395"/>
      <c r="M885" s="395"/>
      <c r="N885" s="395"/>
      <c r="O885" s="395"/>
      <c r="P885" s="297"/>
      <c r="Q885" s="297"/>
      <c r="R885" s="297"/>
      <c r="S885" s="297"/>
      <c r="T885" s="297"/>
      <c r="U885" s="297"/>
      <c r="V885" s="297"/>
      <c r="W885" s="297"/>
      <c r="X885" s="297"/>
      <c r="Y885" s="305"/>
      <c r="Z885" s="306"/>
      <c r="AA885" s="306"/>
      <c r="AB885" s="307"/>
      <c r="AC885" s="299"/>
      <c r="AD885" s="299"/>
      <c r="AE885" s="299"/>
      <c r="AF885" s="299"/>
      <c r="AG885" s="299"/>
      <c r="AH885" s="300"/>
      <c r="AI885" s="301"/>
      <c r="AJ885" s="301"/>
      <c r="AK885" s="301"/>
      <c r="AL885" s="302"/>
      <c r="AM885" s="303"/>
      <c r="AN885" s="303"/>
      <c r="AO885" s="304"/>
      <c r="AP885" s="298"/>
      <c r="AQ885" s="298"/>
      <c r="AR885" s="298"/>
      <c r="AS885" s="298"/>
      <c r="AT885" s="298"/>
      <c r="AU885" s="298"/>
      <c r="AV885" s="298"/>
      <c r="AW885" s="298"/>
      <c r="AX885" s="298"/>
    </row>
    <row r="886" spans="1:50" s="16" customFormat="1" ht="29.95" hidden="1" customHeight="1" x14ac:dyDescent="0.2">
      <c r="A886" s="382">
        <v>17</v>
      </c>
      <c r="B886" s="382">
        <v>1</v>
      </c>
      <c r="C886" s="393"/>
      <c r="D886" s="393"/>
      <c r="E886" s="393"/>
      <c r="F886" s="393"/>
      <c r="G886" s="393"/>
      <c r="H886" s="393"/>
      <c r="I886" s="393"/>
      <c r="J886" s="394"/>
      <c r="K886" s="395"/>
      <c r="L886" s="395"/>
      <c r="M886" s="395"/>
      <c r="N886" s="395"/>
      <c r="O886" s="395"/>
      <c r="P886" s="297"/>
      <c r="Q886" s="297"/>
      <c r="R886" s="297"/>
      <c r="S886" s="297"/>
      <c r="T886" s="297"/>
      <c r="U886" s="297"/>
      <c r="V886" s="297"/>
      <c r="W886" s="297"/>
      <c r="X886" s="297"/>
      <c r="Y886" s="305"/>
      <c r="Z886" s="306"/>
      <c r="AA886" s="306"/>
      <c r="AB886" s="307"/>
      <c r="AC886" s="299"/>
      <c r="AD886" s="299"/>
      <c r="AE886" s="299"/>
      <c r="AF886" s="299"/>
      <c r="AG886" s="299"/>
      <c r="AH886" s="300"/>
      <c r="AI886" s="301"/>
      <c r="AJ886" s="301"/>
      <c r="AK886" s="301"/>
      <c r="AL886" s="302"/>
      <c r="AM886" s="303"/>
      <c r="AN886" s="303"/>
      <c r="AO886" s="304"/>
      <c r="AP886" s="298"/>
      <c r="AQ886" s="298"/>
      <c r="AR886" s="298"/>
      <c r="AS886" s="298"/>
      <c r="AT886" s="298"/>
      <c r="AU886" s="298"/>
      <c r="AV886" s="298"/>
      <c r="AW886" s="298"/>
      <c r="AX886" s="298"/>
    </row>
    <row r="887" spans="1:50" ht="29.95" hidden="1" customHeight="1" x14ac:dyDescent="0.2">
      <c r="A887" s="382">
        <v>18</v>
      </c>
      <c r="B887" s="382">
        <v>1</v>
      </c>
      <c r="C887" s="393"/>
      <c r="D887" s="393"/>
      <c r="E887" s="393"/>
      <c r="F887" s="393"/>
      <c r="G887" s="393"/>
      <c r="H887" s="393"/>
      <c r="I887" s="393"/>
      <c r="J887" s="394"/>
      <c r="K887" s="395"/>
      <c r="L887" s="395"/>
      <c r="M887" s="395"/>
      <c r="N887" s="395"/>
      <c r="O887" s="395"/>
      <c r="P887" s="297"/>
      <c r="Q887" s="297"/>
      <c r="R887" s="297"/>
      <c r="S887" s="297"/>
      <c r="T887" s="297"/>
      <c r="U887" s="297"/>
      <c r="V887" s="297"/>
      <c r="W887" s="297"/>
      <c r="X887" s="297"/>
      <c r="Y887" s="305"/>
      <c r="Z887" s="306"/>
      <c r="AA887" s="306"/>
      <c r="AB887" s="307"/>
      <c r="AC887" s="299"/>
      <c r="AD887" s="299"/>
      <c r="AE887" s="299"/>
      <c r="AF887" s="299"/>
      <c r="AG887" s="299"/>
      <c r="AH887" s="300"/>
      <c r="AI887" s="301"/>
      <c r="AJ887" s="301"/>
      <c r="AK887" s="301"/>
      <c r="AL887" s="302"/>
      <c r="AM887" s="303"/>
      <c r="AN887" s="303"/>
      <c r="AO887" s="304"/>
      <c r="AP887" s="298"/>
      <c r="AQ887" s="298"/>
      <c r="AR887" s="298"/>
      <c r="AS887" s="298"/>
      <c r="AT887" s="298"/>
      <c r="AU887" s="298"/>
      <c r="AV887" s="298"/>
      <c r="AW887" s="298"/>
      <c r="AX887" s="298"/>
    </row>
    <row r="888" spans="1:50" ht="29.95" hidden="1" customHeight="1" x14ac:dyDescent="0.2">
      <c r="A888" s="382">
        <v>19</v>
      </c>
      <c r="B888" s="382">
        <v>1</v>
      </c>
      <c r="C888" s="393"/>
      <c r="D888" s="393"/>
      <c r="E888" s="393"/>
      <c r="F888" s="393"/>
      <c r="G888" s="393"/>
      <c r="H888" s="393"/>
      <c r="I888" s="393"/>
      <c r="J888" s="394"/>
      <c r="K888" s="395"/>
      <c r="L888" s="395"/>
      <c r="M888" s="395"/>
      <c r="N888" s="395"/>
      <c r="O888" s="395"/>
      <c r="P888" s="297"/>
      <c r="Q888" s="297"/>
      <c r="R888" s="297"/>
      <c r="S888" s="297"/>
      <c r="T888" s="297"/>
      <c r="U888" s="297"/>
      <c r="V888" s="297"/>
      <c r="W888" s="297"/>
      <c r="X888" s="297"/>
      <c r="Y888" s="305"/>
      <c r="Z888" s="306"/>
      <c r="AA888" s="306"/>
      <c r="AB888" s="307"/>
      <c r="AC888" s="299"/>
      <c r="AD888" s="299"/>
      <c r="AE888" s="299"/>
      <c r="AF888" s="299"/>
      <c r="AG888" s="299"/>
      <c r="AH888" s="300"/>
      <c r="AI888" s="301"/>
      <c r="AJ888" s="301"/>
      <c r="AK888" s="301"/>
      <c r="AL888" s="302"/>
      <c r="AM888" s="303"/>
      <c r="AN888" s="303"/>
      <c r="AO888" s="304"/>
      <c r="AP888" s="298"/>
      <c r="AQ888" s="298"/>
      <c r="AR888" s="298"/>
      <c r="AS888" s="298"/>
      <c r="AT888" s="298"/>
      <c r="AU888" s="298"/>
      <c r="AV888" s="298"/>
      <c r="AW888" s="298"/>
      <c r="AX888" s="298"/>
    </row>
    <row r="889" spans="1:50" ht="29.95" hidden="1" customHeight="1" x14ac:dyDescent="0.2">
      <c r="A889" s="382">
        <v>20</v>
      </c>
      <c r="B889" s="382">
        <v>1</v>
      </c>
      <c r="C889" s="393"/>
      <c r="D889" s="393"/>
      <c r="E889" s="393"/>
      <c r="F889" s="393"/>
      <c r="G889" s="393"/>
      <c r="H889" s="393"/>
      <c r="I889" s="393"/>
      <c r="J889" s="394"/>
      <c r="K889" s="395"/>
      <c r="L889" s="395"/>
      <c r="M889" s="395"/>
      <c r="N889" s="395"/>
      <c r="O889" s="395"/>
      <c r="P889" s="297"/>
      <c r="Q889" s="297"/>
      <c r="R889" s="297"/>
      <c r="S889" s="297"/>
      <c r="T889" s="297"/>
      <c r="U889" s="297"/>
      <c r="V889" s="297"/>
      <c r="W889" s="297"/>
      <c r="X889" s="297"/>
      <c r="Y889" s="305"/>
      <c r="Z889" s="306"/>
      <c r="AA889" s="306"/>
      <c r="AB889" s="307"/>
      <c r="AC889" s="299"/>
      <c r="AD889" s="299"/>
      <c r="AE889" s="299"/>
      <c r="AF889" s="299"/>
      <c r="AG889" s="299"/>
      <c r="AH889" s="300"/>
      <c r="AI889" s="301"/>
      <c r="AJ889" s="301"/>
      <c r="AK889" s="301"/>
      <c r="AL889" s="302"/>
      <c r="AM889" s="303"/>
      <c r="AN889" s="303"/>
      <c r="AO889" s="304"/>
      <c r="AP889" s="298"/>
      <c r="AQ889" s="298"/>
      <c r="AR889" s="298"/>
      <c r="AS889" s="298"/>
      <c r="AT889" s="298"/>
      <c r="AU889" s="298"/>
      <c r="AV889" s="298"/>
      <c r="AW889" s="298"/>
      <c r="AX889" s="298"/>
    </row>
    <row r="890" spans="1:50" ht="29.95" hidden="1" customHeight="1" x14ac:dyDescent="0.2">
      <c r="A890" s="382">
        <v>21</v>
      </c>
      <c r="B890" s="382">
        <v>1</v>
      </c>
      <c r="C890" s="393"/>
      <c r="D890" s="393"/>
      <c r="E890" s="393"/>
      <c r="F890" s="393"/>
      <c r="G890" s="393"/>
      <c r="H890" s="393"/>
      <c r="I890" s="393"/>
      <c r="J890" s="394"/>
      <c r="K890" s="395"/>
      <c r="L890" s="395"/>
      <c r="M890" s="395"/>
      <c r="N890" s="395"/>
      <c r="O890" s="395"/>
      <c r="P890" s="297"/>
      <c r="Q890" s="297"/>
      <c r="R890" s="297"/>
      <c r="S890" s="297"/>
      <c r="T890" s="297"/>
      <c r="U890" s="297"/>
      <c r="V890" s="297"/>
      <c r="W890" s="297"/>
      <c r="X890" s="297"/>
      <c r="Y890" s="305"/>
      <c r="Z890" s="306"/>
      <c r="AA890" s="306"/>
      <c r="AB890" s="307"/>
      <c r="AC890" s="299"/>
      <c r="AD890" s="299"/>
      <c r="AE890" s="299"/>
      <c r="AF890" s="299"/>
      <c r="AG890" s="299"/>
      <c r="AH890" s="300"/>
      <c r="AI890" s="301"/>
      <c r="AJ890" s="301"/>
      <c r="AK890" s="301"/>
      <c r="AL890" s="302"/>
      <c r="AM890" s="303"/>
      <c r="AN890" s="303"/>
      <c r="AO890" s="304"/>
      <c r="AP890" s="298"/>
      <c r="AQ890" s="298"/>
      <c r="AR890" s="298"/>
      <c r="AS890" s="298"/>
      <c r="AT890" s="298"/>
      <c r="AU890" s="298"/>
      <c r="AV890" s="298"/>
      <c r="AW890" s="298"/>
      <c r="AX890" s="298"/>
    </row>
    <row r="891" spans="1:50" ht="29.95" hidden="1" customHeight="1" x14ac:dyDescent="0.2">
      <c r="A891" s="382">
        <v>22</v>
      </c>
      <c r="B891" s="382">
        <v>1</v>
      </c>
      <c r="C891" s="393"/>
      <c r="D891" s="393"/>
      <c r="E891" s="393"/>
      <c r="F891" s="393"/>
      <c r="G891" s="393"/>
      <c r="H891" s="393"/>
      <c r="I891" s="393"/>
      <c r="J891" s="394"/>
      <c r="K891" s="395"/>
      <c r="L891" s="395"/>
      <c r="M891" s="395"/>
      <c r="N891" s="395"/>
      <c r="O891" s="395"/>
      <c r="P891" s="297"/>
      <c r="Q891" s="297"/>
      <c r="R891" s="297"/>
      <c r="S891" s="297"/>
      <c r="T891" s="297"/>
      <c r="U891" s="297"/>
      <c r="V891" s="297"/>
      <c r="W891" s="297"/>
      <c r="X891" s="297"/>
      <c r="Y891" s="305"/>
      <c r="Z891" s="306"/>
      <c r="AA891" s="306"/>
      <c r="AB891" s="307"/>
      <c r="AC891" s="299"/>
      <c r="AD891" s="299"/>
      <c r="AE891" s="299"/>
      <c r="AF891" s="299"/>
      <c r="AG891" s="299"/>
      <c r="AH891" s="300"/>
      <c r="AI891" s="301"/>
      <c r="AJ891" s="301"/>
      <c r="AK891" s="301"/>
      <c r="AL891" s="302"/>
      <c r="AM891" s="303"/>
      <c r="AN891" s="303"/>
      <c r="AO891" s="304"/>
      <c r="AP891" s="298"/>
      <c r="AQ891" s="298"/>
      <c r="AR891" s="298"/>
      <c r="AS891" s="298"/>
      <c r="AT891" s="298"/>
      <c r="AU891" s="298"/>
      <c r="AV891" s="298"/>
      <c r="AW891" s="298"/>
      <c r="AX891" s="298"/>
    </row>
    <row r="892" spans="1:50" ht="29.95" hidden="1" customHeight="1" x14ac:dyDescent="0.2">
      <c r="A892" s="382">
        <v>23</v>
      </c>
      <c r="B892" s="382">
        <v>1</v>
      </c>
      <c r="C892" s="393"/>
      <c r="D892" s="393"/>
      <c r="E892" s="393"/>
      <c r="F892" s="393"/>
      <c r="G892" s="393"/>
      <c r="H892" s="393"/>
      <c r="I892" s="393"/>
      <c r="J892" s="394"/>
      <c r="K892" s="395"/>
      <c r="L892" s="395"/>
      <c r="M892" s="395"/>
      <c r="N892" s="395"/>
      <c r="O892" s="395"/>
      <c r="P892" s="297"/>
      <c r="Q892" s="297"/>
      <c r="R892" s="297"/>
      <c r="S892" s="297"/>
      <c r="T892" s="297"/>
      <c r="U892" s="297"/>
      <c r="V892" s="297"/>
      <c r="W892" s="297"/>
      <c r="X892" s="297"/>
      <c r="Y892" s="305"/>
      <c r="Z892" s="306"/>
      <c r="AA892" s="306"/>
      <c r="AB892" s="307"/>
      <c r="AC892" s="299"/>
      <c r="AD892" s="299"/>
      <c r="AE892" s="299"/>
      <c r="AF892" s="299"/>
      <c r="AG892" s="299"/>
      <c r="AH892" s="300"/>
      <c r="AI892" s="301"/>
      <c r="AJ892" s="301"/>
      <c r="AK892" s="301"/>
      <c r="AL892" s="302"/>
      <c r="AM892" s="303"/>
      <c r="AN892" s="303"/>
      <c r="AO892" s="304"/>
      <c r="AP892" s="298"/>
      <c r="AQ892" s="298"/>
      <c r="AR892" s="298"/>
      <c r="AS892" s="298"/>
      <c r="AT892" s="298"/>
      <c r="AU892" s="298"/>
      <c r="AV892" s="298"/>
      <c r="AW892" s="298"/>
      <c r="AX892" s="298"/>
    </row>
    <row r="893" spans="1:50" ht="29.95" hidden="1" customHeight="1" x14ac:dyDescent="0.2">
      <c r="A893" s="382">
        <v>24</v>
      </c>
      <c r="B893" s="382">
        <v>1</v>
      </c>
      <c r="C893" s="393"/>
      <c r="D893" s="393"/>
      <c r="E893" s="393"/>
      <c r="F893" s="393"/>
      <c r="G893" s="393"/>
      <c r="H893" s="393"/>
      <c r="I893" s="393"/>
      <c r="J893" s="394"/>
      <c r="K893" s="395"/>
      <c r="L893" s="395"/>
      <c r="M893" s="395"/>
      <c r="N893" s="395"/>
      <c r="O893" s="395"/>
      <c r="P893" s="297"/>
      <c r="Q893" s="297"/>
      <c r="R893" s="297"/>
      <c r="S893" s="297"/>
      <c r="T893" s="297"/>
      <c r="U893" s="297"/>
      <c r="V893" s="297"/>
      <c r="W893" s="297"/>
      <c r="X893" s="297"/>
      <c r="Y893" s="305"/>
      <c r="Z893" s="306"/>
      <c r="AA893" s="306"/>
      <c r="AB893" s="307"/>
      <c r="AC893" s="299"/>
      <c r="AD893" s="299"/>
      <c r="AE893" s="299"/>
      <c r="AF893" s="299"/>
      <c r="AG893" s="299"/>
      <c r="AH893" s="300"/>
      <c r="AI893" s="301"/>
      <c r="AJ893" s="301"/>
      <c r="AK893" s="301"/>
      <c r="AL893" s="302"/>
      <c r="AM893" s="303"/>
      <c r="AN893" s="303"/>
      <c r="AO893" s="304"/>
      <c r="AP893" s="298"/>
      <c r="AQ893" s="298"/>
      <c r="AR893" s="298"/>
      <c r="AS893" s="298"/>
      <c r="AT893" s="298"/>
      <c r="AU893" s="298"/>
      <c r="AV893" s="298"/>
      <c r="AW893" s="298"/>
      <c r="AX893" s="298"/>
    </row>
    <row r="894" spans="1:50" ht="29.95" hidden="1" customHeight="1" x14ac:dyDescent="0.2">
      <c r="A894" s="382">
        <v>25</v>
      </c>
      <c r="B894" s="382">
        <v>1</v>
      </c>
      <c r="C894" s="393"/>
      <c r="D894" s="393"/>
      <c r="E894" s="393"/>
      <c r="F894" s="393"/>
      <c r="G894" s="393"/>
      <c r="H894" s="393"/>
      <c r="I894" s="393"/>
      <c r="J894" s="394"/>
      <c r="K894" s="395"/>
      <c r="L894" s="395"/>
      <c r="M894" s="395"/>
      <c r="N894" s="395"/>
      <c r="O894" s="395"/>
      <c r="P894" s="297"/>
      <c r="Q894" s="297"/>
      <c r="R894" s="297"/>
      <c r="S894" s="297"/>
      <c r="T894" s="297"/>
      <c r="U894" s="297"/>
      <c r="V894" s="297"/>
      <c r="W894" s="297"/>
      <c r="X894" s="297"/>
      <c r="Y894" s="305"/>
      <c r="Z894" s="306"/>
      <c r="AA894" s="306"/>
      <c r="AB894" s="307"/>
      <c r="AC894" s="299"/>
      <c r="AD894" s="299"/>
      <c r="AE894" s="299"/>
      <c r="AF894" s="299"/>
      <c r="AG894" s="299"/>
      <c r="AH894" s="300"/>
      <c r="AI894" s="301"/>
      <c r="AJ894" s="301"/>
      <c r="AK894" s="301"/>
      <c r="AL894" s="302"/>
      <c r="AM894" s="303"/>
      <c r="AN894" s="303"/>
      <c r="AO894" s="304"/>
      <c r="AP894" s="298"/>
      <c r="AQ894" s="298"/>
      <c r="AR894" s="298"/>
      <c r="AS894" s="298"/>
      <c r="AT894" s="298"/>
      <c r="AU894" s="298"/>
      <c r="AV894" s="298"/>
      <c r="AW894" s="298"/>
      <c r="AX894" s="298"/>
    </row>
    <row r="895" spans="1:50" ht="29.95" hidden="1" customHeight="1" x14ac:dyDescent="0.2">
      <c r="A895" s="382">
        <v>26</v>
      </c>
      <c r="B895" s="382">
        <v>1</v>
      </c>
      <c r="C895" s="393"/>
      <c r="D895" s="393"/>
      <c r="E895" s="393"/>
      <c r="F895" s="393"/>
      <c r="G895" s="393"/>
      <c r="H895" s="393"/>
      <c r="I895" s="393"/>
      <c r="J895" s="394"/>
      <c r="K895" s="395"/>
      <c r="L895" s="395"/>
      <c r="M895" s="395"/>
      <c r="N895" s="395"/>
      <c r="O895" s="395"/>
      <c r="P895" s="297"/>
      <c r="Q895" s="297"/>
      <c r="R895" s="297"/>
      <c r="S895" s="297"/>
      <c r="T895" s="297"/>
      <c r="U895" s="297"/>
      <c r="V895" s="297"/>
      <c r="W895" s="297"/>
      <c r="X895" s="297"/>
      <c r="Y895" s="305"/>
      <c r="Z895" s="306"/>
      <c r="AA895" s="306"/>
      <c r="AB895" s="307"/>
      <c r="AC895" s="299"/>
      <c r="AD895" s="299"/>
      <c r="AE895" s="299"/>
      <c r="AF895" s="299"/>
      <c r="AG895" s="299"/>
      <c r="AH895" s="300"/>
      <c r="AI895" s="301"/>
      <c r="AJ895" s="301"/>
      <c r="AK895" s="301"/>
      <c r="AL895" s="302"/>
      <c r="AM895" s="303"/>
      <c r="AN895" s="303"/>
      <c r="AO895" s="304"/>
      <c r="AP895" s="298"/>
      <c r="AQ895" s="298"/>
      <c r="AR895" s="298"/>
      <c r="AS895" s="298"/>
      <c r="AT895" s="298"/>
      <c r="AU895" s="298"/>
      <c r="AV895" s="298"/>
      <c r="AW895" s="298"/>
      <c r="AX895" s="298"/>
    </row>
    <row r="896" spans="1:50" ht="29.95" hidden="1" customHeight="1" x14ac:dyDescent="0.2">
      <c r="A896" s="382">
        <v>27</v>
      </c>
      <c r="B896" s="382">
        <v>1</v>
      </c>
      <c r="C896" s="393"/>
      <c r="D896" s="393"/>
      <c r="E896" s="393"/>
      <c r="F896" s="393"/>
      <c r="G896" s="393"/>
      <c r="H896" s="393"/>
      <c r="I896" s="393"/>
      <c r="J896" s="394"/>
      <c r="K896" s="395"/>
      <c r="L896" s="395"/>
      <c r="M896" s="395"/>
      <c r="N896" s="395"/>
      <c r="O896" s="395"/>
      <c r="P896" s="297"/>
      <c r="Q896" s="297"/>
      <c r="R896" s="297"/>
      <c r="S896" s="297"/>
      <c r="T896" s="297"/>
      <c r="U896" s="297"/>
      <c r="V896" s="297"/>
      <c r="W896" s="297"/>
      <c r="X896" s="297"/>
      <c r="Y896" s="305"/>
      <c r="Z896" s="306"/>
      <c r="AA896" s="306"/>
      <c r="AB896" s="307"/>
      <c r="AC896" s="299"/>
      <c r="AD896" s="299"/>
      <c r="AE896" s="299"/>
      <c r="AF896" s="299"/>
      <c r="AG896" s="299"/>
      <c r="AH896" s="300"/>
      <c r="AI896" s="301"/>
      <c r="AJ896" s="301"/>
      <c r="AK896" s="301"/>
      <c r="AL896" s="302"/>
      <c r="AM896" s="303"/>
      <c r="AN896" s="303"/>
      <c r="AO896" s="304"/>
      <c r="AP896" s="298"/>
      <c r="AQ896" s="298"/>
      <c r="AR896" s="298"/>
      <c r="AS896" s="298"/>
      <c r="AT896" s="298"/>
      <c r="AU896" s="298"/>
      <c r="AV896" s="298"/>
      <c r="AW896" s="298"/>
      <c r="AX896" s="298"/>
    </row>
    <row r="897" spans="1:50" ht="29.95" hidden="1" customHeight="1" x14ac:dyDescent="0.2">
      <c r="A897" s="382">
        <v>28</v>
      </c>
      <c r="B897" s="382">
        <v>1</v>
      </c>
      <c r="C897" s="393"/>
      <c r="D897" s="393"/>
      <c r="E897" s="393"/>
      <c r="F897" s="393"/>
      <c r="G897" s="393"/>
      <c r="H897" s="393"/>
      <c r="I897" s="393"/>
      <c r="J897" s="394"/>
      <c r="K897" s="395"/>
      <c r="L897" s="395"/>
      <c r="M897" s="395"/>
      <c r="N897" s="395"/>
      <c r="O897" s="395"/>
      <c r="P897" s="297"/>
      <c r="Q897" s="297"/>
      <c r="R897" s="297"/>
      <c r="S897" s="297"/>
      <c r="T897" s="297"/>
      <c r="U897" s="297"/>
      <c r="V897" s="297"/>
      <c r="W897" s="297"/>
      <c r="X897" s="297"/>
      <c r="Y897" s="305"/>
      <c r="Z897" s="306"/>
      <c r="AA897" s="306"/>
      <c r="AB897" s="307"/>
      <c r="AC897" s="299"/>
      <c r="AD897" s="299"/>
      <c r="AE897" s="299"/>
      <c r="AF897" s="299"/>
      <c r="AG897" s="299"/>
      <c r="AH897" s="300"/>
      <c r="AI897" s="301"/>
      <c r="AJ897" s="301"/>
      <c r="AK897" s="301"/>
      <c r="AL897" s="302"/>
      <c r="AM897" s="303"/>
      <c r="AN897" s="303"/>
      <c r="AO897" s="304"/>
      <c r="AP897" s="298"/>
      <c r="AQ897" s="298"/>
      <c r="AR897" s="298"/>
      <c r="AS897" s="298"/>
      <c r="AT897" s="298"/>
      <c r="AU897" s="298"/>
      <c r="AV897" s="298"/>
      <c r="AW897" s="298"/>
      <c r="AX897" s="298"/>
    </row>
    <row r="898" spans="1:50" ht="29.95" hidden="1" customHeight="1" x14ac:dyDescent="0.2">
      <c r="A898" s="382">
        <v>29</v>
      </c>
      <c r="B898" s="382">
        <v>1</v>
      </c>
      <c r="C898" s="393"/>
      <c r="D898" s="393"/>
      <c r="E898" s="393"/>
      <c r="F898" s="393"/>
      <c r="G898" s="393"/>
      <c r="H898" s="393"/>
      <c r="I898" s="393"/>
      <c r="J898" s="394"/>
      <c r="K898" s="395"/>
      <c r="L898" s="395"/>
      <c r="M898" s="395"/>
      <c r="N898" s="395"/>
      <c r="O898" s="395"/>
      <c r="P898" s="297"/>
      <c r="Q898" s="297"/>
      <c r="R898" s="297"/>
      <c r="S898" s="297"/>
      <c r="T898" s="297"/>
      <c r="U898" s="297"/>
      <c r="V898" s="297"/>
      <c r="W898" s="297"/>
      <c r="X898" s="297"/>
      <c r="Y898" s="305"/>
      <c r="Z898" s="306"/>
      <c r="AA898" s="306"/>
      <c r="AB898" s="307"/>
      <c r="AC898" s="299"/>
      <c r="AD898" s="299"/>
      <c r="AE898" s="299"/>
      <c r="AF898" s="299"/>
      <c r="AG898" s="299"/>
      <c r="AH898" s="300"/>
      <c r="AI898" s="301"/>
      <c r="AJ898" s="301"/>
      <c r="AK898" s="301"/>
      <c r="AL898" s="302"/>
      <c r="AM898" s="303"/>
      <c r="AN898" s="303"/>
      <c r="AO898" s="304"/>
      <c r="AP898" s="298"/>
      <c r="AQ898" s="298"/>
      <c r="AR898" s="298"/>
      <c r="AS898" s="298"/>
      <c r="AT898" s="298"/>
      <c r="AU898" s="298"/>
      <c r="AV898" s="298"/>
      <c r="AW898" s="298"/>
      <c r="AX898" s="298"/>
    </row>
    <row r="899" spans="1:50" ht="29.95" hidden="1" customHeight="1" x14ac:dyDescent="0.2">
      <c r="A899" s="382">
        <v>30</v>
      </c>
      <c r="B899" s="382">
        <v>1</v>
      </c>
      <c r="C899" s="393"/>
      <c r="D899" s="393"/>
      <c r="E899" s="393"/>
      <c r="F899" s="393"/>
      <c r="G899" s="393"/>
      <c r="H899" s="393"/>
      <c r="I899" s="393"/>
      <c r="J899" s="394"/>
      <c r="K899" s="395"/>
      <c r="L899" s="395"/>
      <c r="M899" s="395"/>
      <c r="N899" s="395"/>
      <c r="O899" s="395"/>
      <c r="P899" s="297"/>
      <c r="Q899" s="297"/>
      <c r="R899" s="297"/>
      <c r="S899" s="297"/>
      <c r="T899" s="297"/>
      <c r="U899" s="297"/>
      <c r="V899" s="297"/>
      <c r="W899" s="297"/>
      <c r="X899" s="297"/>
      <c r="Y899" s="305"/>
      <c r="Z899" s="306"/>
      <c r="AA899" s="306"/>
      <c r="AB899" s="307"/>
      <c r="AC899" s="299"/>
      <c r="AD899" s="299"/>
      <c r="AE899" s="299"/>
      <c r="AF899" s="299"/>
      <c r="AG899" s="299"/>
      <c r="AH899" s="300"/>
      <c r="AI899" s="301"/>
      <c r="AJ899" s="301"/>
      <c r="AK899" s="301"/>
      <c r="AL899" s="302"/>
      <c r="AM899" s="303"/>
      <c r="AN899" s="303"/>
      <c r="AO899" s="304"/>
      <c r="AP899" s="298"/>
      <c r="AQ899" s="298"/>
      <c r="AR899" s="298"/>
      <c r="AS899" s="298"/>
      <c r="AT899" s="298"/>
      <c r="AU899" s="298"/>
      <c r="AV899" s="298"/>
      <c r="AW899" s="298"/>
      <c r="AX899" s="298"/>
    </row>
    <row r="900" spans="1:50" ht="22.0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2.2" customHeight="1" x14ac:dyDescent="0.2">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32"/>
      <c r="B902" s="332"/>
      <c r="C902" s="332" t="s">
        <v>27</v>
      </c>
      <c r="D902" s="332"/>
      <c r="E902" s="332"/>
      <c r="F902" s="332"/>
      <c r="G902" s="332"/>
      <c r="H902" s="332"/>
      <c r="I902" s="332"/>
      <c r="J902" s="240" t="s">
        <v>356</v>
      </c>
      <c r="K902" s="404"/>
      <c r="L902" s="404"/>
      <c r="M902" s="404"/>
      <c r="N902" s="404"/>
      <c r="O902" s="404"/>
      <c r="P902" s="333" t="s">
        <v>329</v>
      </c>
      <c r="Q902" s="333"/>
      <c r="R902" s="333"/>
      <c r="S902" s="333"/>
      <c r="T902" s="333"/>
      <c r="U902" s="333"/>
      <c r="V902" s="333"/>
      <c r="W902" s="333"/>
      <c r="X902" s="333"/>
      <c r="Y902" s="330" t="s">
        <v>353</v>
      </c>
      <c r="Z902" s="331"/>
      <c r="AA902" s="331"/>
      <c r="AB902" s="331"/>
      <c r="AC902" s="240" t="s">
        <v>404</v>
      </c>
      <c r="AD902" s="240"/>
      <c r="AE902" s="240"/>
      <c r="AF902" s="240"/>
      <c r="AG902" s="240"/>
      <c r="AH902" s="330" t="s">
        <v>438</v>
      </c>
      <c r="AI902" s="332"/>
      <c r="AJ902" s="332"/>
      <c r="AK902" s="332"/>
      <c r="AL902" s="332" t="s">
        <v>22</v>
      </c>
      <c r="AM902" s="332"/>
      <c r="AN902" s="332"/>
      <c r="AO902" s="405"/>
      <c r="AP902" s="406" t="s">
        <v>357</v>
      </c>
      <c r="AQ902" s="406"/>
      <c r="AR902" s="406"/>
      <c r="AS902" s="406"/>
      <c r="AT902" s="406"/>
      <c r="AU902" s="406"/>
      <c r="AV902" s="406"/>
      <c r="AW902" s="406"/>
      <c r="AX902" s="406"/>
    </row>
    <row r="903" spans="1:50" ht="47.3" customHeight="1" x14ac:dyDescent="0.2">
      <c r="A903" s="382">
        <v>1</v>
      </c>
      <c r="B903" s="382">
        <v>1</v>
      </c>
      <c r="C903" s="402" t="s">
        <v>512</v>
      </c>
      <c r="D903" s="393"/>
      <c r="E903" s="393"/>
      <c r="F903" s="393"/>
      <c r="G903" s="393"/>
      <c r="H903" s="393"/>
      <c r="I903" s="393"/>
      <c r="J903" s="394">
        <v>7011005002973</v>
      </c>
      <c r="K903" s="395"/>
      <c r="L903" s="395"/>
      <c r="M903" s="395"/>
      <c r="N903" s="395"/>
      <c r="O903" s="395"/>
      <c r="P903" s="403" t="s">
        <v>513</v>
      </c>
      <c r="Q903" s="297"/>
      <c r="R903" s="297"/>
      <c r="S903" s="297"/>
      <c r="T903" s="297"/>
      <c r="U903" s="297"/>
      <c r="V903" s="297"/>
      <c r="W903" s="297"/>
      <c r="X903" s="297"/>
      <c r="Y903" s="305">
        <v>1.9</v>
      </c>
      <c r="Z903" s="306"/>
      <c r="AA903" s="306"/>
      <c r="AB903" s="307"/>
      <c r="AC903" s="299" t="s">
        <v>509</v>
      </c>
      <c r="AD903" s="299"/>
      <c r="AE903" s="299"/>
      <c r="AF903" s="299"/>
      <c r="AG903" s="299"/>
      <c r="AH903" s="397" t="s">
        <v>554</v>
      </c>
      <c r="AI903" s="398"/>
      <c r="AJ903" s="398"/>
      <c r="AK903" s="398"/>
      <c r="AL903" s="302" t="s">
        <v>552</v>
      </c>
      <c r="AM903" s="303"/>
      <c r="AN903" s="303"/>
      <c r="AO903" s="304"/>
      <c r="AP903" s="298" t="s">
        <v>572</v>
      </c>
      <c r="AQ903" s="298"/>
      <c r="AR903" s="298"/>
      <c r="AS903" s="298"/>
      <c r="AT903" s="298"/>
      <c r="AU903" s="298"/>
      <c r="AV903" s="298"/>
      <c r="AW903" s="298"/>
      <c r="AX903" s="298"/>
    </row>
    <row r="904" spans="1:50" ht="29.95" hidden="1" customHeight="1" x14ac:dyDescent="0.2">
      <c r="A904" s="382">
        <v>2</v>
      </c>
      <c r="B904" s="382">
        <v>1</v>
      </c>
      <c r="C904" s="393"/>
      <c r="D904" s="393"/>
      <c r="E904" s="393"/>
      <c r="F904" s="393"/>
      <c r="G904" s="393"/>
      <c r="H904" s="393"/>
      <c r="I904" s="393"/>
      <c r="J904" s="394"/>
      <c r="K904" s="395"/>
      <c r="L904" s="395"/>
      <c r="M904" s="395"/>
      <c r="N904" s="395"/>
      <c r="O904" s="395"/>
      <c r="P904" s="297"/>
      <c r="Q904" s="297"/>
      <c r="R904" s="297"/>
      <c r="S904" s="297"/>
      <c r="T904" s="297"/>
      <c r="U904" s="297"/>
      <c r="V904" s="297"/>
      <c r="W904" s="297"/>
      <c r="X904" s="297"/>
      <c r="Y904" s="305"/>
      <c r="Z904" s="306"/>
      <c r="AA904" s="306"/>
      <c r="AB904" s="307"/>
      <c r="AC904" s="396"/>
      <c r="AD904" s="396"/>
      <c r="AE904" s="396"/>
      <c r="AF904" s="396"/>
      <c r="AG904" s="396"/>
      <c r="AH904" s="397"/>
      <c r="AI904" s="398"/>
      <c r="AJ904" s="398"/>
      <c r="AK904" s="398"/>
      <c r="AL904" s="399"/>
      <c r="AM904" s="400"/>
      <c r="AN904" s="400"/>
      <c r="AO904" s="401"/>
      <c r="AP904" s="298"/>
      <c r="AQ904" s="298"/>
      <c r="AR904" s="298"/>
      <c r="AS904" s="298"/>
      <c r="AT904" s="298"/>
      <c r="AU904" s="298"/>
      <c r="AV904" s="298"/>
      <c r="AW904" s="298"/>
      <c r="AX904" s="298"/>
    </row>
    <row r="905" spans="1:50" ht="29.95" hidden="1" customHeight="1" x14ac:dyDescent="0.2">
      <c r="A905" s="382">
        <v>3</v>
      </c>
      <c r="B905" s="382">
        <v>1</v>
      </c>
      <c r="C905" s="402"/>
      <c r="D905" s="393"/>
      <c r="E905" s="393"/>
      <c r="F905" s="393"/>
      <c r="G905" s="393"/>
      <c r="H905" s="393"/>
      <c r="I905" s="393"/>
      <c r="J905" s="394"/>
      <c r="K905" s="395"/>
      <c r="L905" s="395"/>
      <c r="M905" s="395"/>
      <c r="N905" s="395"/>
      <c r="O905" s="395"/>
      <c r="P905" s="403"/>
      <c r="Q905" s="297"/>
      <c r="R905" s="297"/>
      <c r="S905" s="297"/>
      <c r="T905" s="297"/>
      <c r="U905" s="297"/>
      <c r="V905" s="297"/>
      <c r="W905" s="297"/>
      <c r="X905" s="297"/>
      <c r="Y905" s="305"/>
      <c r="Z905" s="306"/>
      <c r="AA905" s="306"/>
      <c r="AB905" s="307"/>
      <c r="AC905" s="396"/>
      <c r="AD905" s="396"/>
      <c r="AE905" s="396"/>
      <c r="AF905" s="396"/>
      <c r="AG905" s="396"/>
      <c r="AH905" s="300"/>
      <c r="AI905" s="301"/>
      <c r="AJ905" s="301"/>
      <c r="AK905" s="301"/>
      <c r="AL905" s="302"/>
      <c r="AM905" s="303"/>
      <c r="AN905" s="303"/>
      <c r="AO905" s="304"/>
      <c r="AP905" s="298"/>
      <c r="AQ905" s="298"/>
      <c r="AR905" s="298"/>
      <c r="AS905" s="298"/>
      <c r="AT905" s="298"/>
      <c r="AU905" s="298"/>
      <c r="AV905" s="298"/>
      <c r="AW905" s="298"/>
      <c r="AX905" s="298"/>
    </row>
    <row r="906" spans="1:50" ht="29.95" hidden="1" customHeight="1" x14ac:dyDescent="0.2">
      <c r="A906" s="382">
        <v>4</v>
      </c>
      <c r="B906" s="382">
        <v>1</v>
      </c>
      <c r="C906" s="402"/>
      <c r="D906" s="393"/>
      <c r="E906" s="393"/>
      <c r="F906" s="393"/>
      <c r="G906" s="393"/>
      <c r="H906" s="393"/>
      <c r="I906" s="393"/>
      <c r="J906" s="394"/>
      <c r="K906" s="395"/>
      <c r="L906" s="395"/>
      <c r="M906" s="395"/>
      <c r="N906" s="395"/>
      <c r="O906" s="395"/>
      <c r="P906" s="403"/>
      <c r="Q906" s="297"/>
      <c r="R906" s="297"/>
      <c r="S906" s="297"/>
      <c r="T906" s="297"/>
      <c r="U906" s="297"/>
      <c r="V906" s="297"/>
      <c r="W906" s="297"/>
      <c r="X906" s="297"/>
      <c r="Y906" s="305"/>
      <c r="Z906" s="306"/>
      <c r="AA906" s="306"/>
      <c r="AB906" s="307"/>
      <c r="AC906" s="396"/>
      <c r="AD906" s="396"/>
      <c r="AE906" s="396"/>
      <c r="AF906" s="396"/>
      <c r="AG906" s="396"/>
      <c r="AH906" s="300"/>
      <c r="AI906" s="301"/>
      <c r="AJ906" s="301"/>
      <c r="AK906" s="301"/>
      <c r="AL906" s="302"/>
      <c r="AM906" s="303"/>
      <c r="AN906" s="303"/>
      <c r="AO906" s="304"/>
      <c r="AP906" s="298"/>
      <c r="AQ906" s="298"/>
      <c r="AR906" s="298"/>
      <c r="AS906" s="298"/>
      <c r="AT906" s="298"/>
      <c r="AU906" s="298"/>
      <c r="AV906" s="298"/>
      <c r="AW906" s="298"/>
      <c r="AX906" s="298"/>
    </row>
    <row r="907" spans="1:50" ht="29.95" hidden="1" customHeight="1" x14ac:dyDescent="0.2">
      <c r="A907" s="382">
        <v>5</v>
      </c>
      <c r="B907" s="382">
        <v>1</v>
      </c>
      <c r="C907" s="393"/>
      <c r="D907" s="393"/>
      <c r="E907" s="393"/>
      <c r="F907" s="393"/>
      <c r="G907" s="393"/>
      <c r="H907" s="393"/>
      <c r="I907" s="393"/>
      <c r="J907" s="394"/>
      <c r="K907" s="395"/>
      <c r="L907" s="395"/>
      <c r="M907" s="395"/>
      <c r="N907" s="395"/>
      <c r="O907" s="395"/>
      <c r="P907" s="297"/>
      <c r="Q907" s="297"/>
      <c r="R907" s="297"/>
      <c r="S907" s="297"/>
      <c r="T907" s="297"/>
      <c r="U907" s="297"/>
      <c r="V907" s="297"/>
      <c r="W907" s="297"/>
      <c r="X907" s="297"/>
      <c r="Y907" s="305"/>
      <c r="Z907" s="306"/>
      <c r="AA907" s="306"/>
      <c r="AB907" s="307"/>
      <c r="AC907" s="299"/>
      <c r="AD907" s="299"/>
      <c r="AE907" s="299"/>
      <c r="AF907" s="299"/>
      <c r="AG907" s="299"/>
      <c r="AH907" s="300"/>
      <c r="AI907" s="301"/>
      <c r="AJ907" s="301"/>
      <c r="AK907" s="301"/>
      <c r="AL907" s="302"/>
      <c r="AM907" s="303"/>
      <c r="AN907" s="303"/>
      <c r="AO907" s="304"/>
      <c r="AP907" s="298"/>
      <c r="AQ907" s="298"/>
      <c r="AR907" s="298"/>
      <c r="AS907" s="298"/>
      <c r="AT907" s="298"/>
      <c r="AU907" s="298"/>
      <c r="AV907" s="298"/>
      <c r="AW907" s="298"/>
      <c r="AX907" s="298"/>
    </row>
    <row r="908" spans="1:50" ht="29.95" hidden="1" customHeight="1" x14ac:dyDescent="0.2">
      <c r="A908" s="382">
        <v>6</v>
      </c>
      <c r="B908" s="382">
        <v>1</v>
      </c>
      <c r="C908" s="393"/>
      <c r="D908" s="393"/>
      <c r="E908" s="393"/>
      <c r="F908" s="393"/>
      <c r="G908" s="393"/>
      <c r="H908" s="393"/>
      <c r="I908" s="393"/>
      <c r="J908" s="394"/>
      <c r="K908" s="395"/>
      <c r="L908" s="395"/>
      <c r="M908" s="395"/>
      <c r="N908" s="395"/>
      <c r="O908" s="395"/>
      <c r="P908" s="297"/>
      <c r="Q908" s="297"/>
      <c r="R908" s="297"/>
      <c r="S908" s="297"/>
      <c r="T908" s="297"/>
      <c r="U908" s="297"/>
      <c r="V908" s="297"/>
      <c r="W908" s="297"/>
      <c r="X908" s="297"/>
      <c r="Y908" s="305"/>
      <c r="Z908" s="306"/>
      <c r="AA908" s="306"/>
      <c r="AB908" s="307"/>
      <c r="AC908" s="299"/>
      <c r="AD908" s="299"/>
      <c r="AE908" s="299"/>
      <c r="AF908" s="299"/>
      <c r="AG908" s="299"/>
      <c r="AH908" s="300"/>
      <c r="AI908" s="301"/>
      <c r="AJ908" s="301"/>
      <c r="AK908" s="301"/>
      <c r="AL908" s="302"/>
      <c r="AM908" s="303"/>
      <c r="AN908" s="303"/>
      <c r="AO908" s="304"/>
      <c r="AP908" s="298"/>
      <c r="AQ908" s="298"/>
      <c r="AR908" s="298"/>
      <c r="AS908" s="298"/>
      <c r="AT908" s="298"/>
      <c r="AU908" s="298"/>
      <c r="AV908" s="298"/>
      <c r="AW908" s="298"/>
      <c r="AX908" s="298"/>
    </row>
    <row r="909" spans="1:50" ht="29.95" hidden="1" customHeight="1" x14ac:dyDescent="0.2">
      <c r="A909" s="382">
        <v>7</v>
      </c>
      <c r="B909" s="382">
        <v>1</v>
      </c>
      <c r="C909" s="393"/>
      <c r="D909" s="393"/>
      <c r="E909" s="393"/>
      <c r="F909" s="393"/>
      <c r="G909" s="393"/>
      <c r="H909" s="393"/>
      <c r="I909" s="393"/>
      <c r="J909" s="394"/>
      <c r="K909" s="395"/>
      <c r="L909" s="395"/>
      <c r="M909" s="395"/>
      <c r="N909" s="395"/>
      <c r="O909" s="395"/>
      <c r="P909" s="297"/>
      <c r="Q909" s="297"/>
      <c r="R909" s="297"/>
      <c r="S909" s="297"/>
      <c r="T909" s="297"/>
      <c r="U909" s="297"/>
      <c r="V909" s="297"/>
      <c r="W909" s="297"/>
      <c r="X909" s="297"/>
      <c r="Y909" s="305"/>
      <c r="Z909" s="306"/>
      <c r="AA909" s="306"/>
      <c r="AB909" s="307"/>
      <c r="AC909" s="299"/>
      <c r="AD909" s="299"/>
      <c r="AE909" s="299"/>
      <c r="AF909" s="299"/>
      <c r="AG909" s="299"/>
      <c r="AH909" s="300"/>
      <c r="AI909" s="301"/>
      <c r="AJ909" s="301"/>
      <c r="AK909" s="301"/>
      <c r="AL909" s="302"/>
      <c r="AM909" s="303"/>
      <c r="AN909" s="303"/>
      <c r="AO909" s="304"/>
      <c r="AP909" s="298"/>
      <c r="AQ909" s="298"/>
      <c r="AR909" s="298"/>
      <c r="AS909" s="298"/>
      <c r="AT909" s="298"/>
      <c r="AU909" s="298"/>
      <c r="AV909" s="298"/>
      <c r="AW909" s="298"/>
      <c r="AX909" s="298"/>
    </row>
    <row r="910" spans="1:50" ht="29.95" hidden="1" customHeight="1" x14ac:dyDescent="0.2">
      <c r="A910" s="382">
        <v>8</v>
      </c>
      <c r="B910" s="382">
        <v>1</v>
      </c>
      <c r="C910" s="393"/>
      <c r="D910" s="393"/>
      <c r="E910" s="393"/>
      <c r="F910" s="393"/>
      <c r="G910" s="393"/>
      <c r="H910" s="393"/>
      <c r="I910" s="393"/>
      <c r="J910" s="394"/>
      <c r="K910" s="395"/>
      <c r="L910" s="395"/>
      <c r="M910" s="395"/>
      <c r="N910" s="395"/>
      <c r="O910" s="395"/>
      <c r="P910" s="297"/>
      <c r="Q910" s="297"/>
      <c r="R910" s="297"/>
      <c r="S910" s="297"/>
      <c r="T910" s="297"/>
      <c r="U910" s="297"/>
      <c r="V910" s="297"/>
      <c r="W910" s="297"/>
      <c r="X910" s="297"/>
      <c r="Y910" s="305"/>
      <c r="Z910" s="306"/>
      <c r="AA910" s="306"/>
      <c r="AB910" s="307"/>
      <c r="AC910" s="299"/>
      <c r="AD910" s="299"/>
      <c r="AE910" s="299"/>
      <c r="AF910" s="299"/>
      <c r="AG910" s="299"/>
      <c r="AH910" s="300"/>
      <c r="AI910" s="301"/>
      <c r="AJ910" s="301"/>
      <c r="AK910" s="301"/>
      <c r="AL910" s="302"/>
      <c r="AM910" s="303"/>
      <c r="AN910" s="303"/>
      <c r="AO910" s="304"/>
      <c r="AP910" s="298"/>
      <c r="AQ910" s="298"/>
      <c r="AR910" s="298"/>
      <c r="AS910" s="298"/>
      <c r="AT910" s="298"/>
      <c r="AU910" s="298"/>
      <c r="AV910" s="298"/>
      <c r="AW910" s="298"/>
      <c r="AX910" s="298"/>
    </row>
    <row r="911" spans="1:50" ht="29.95" hidden="1" customHeight="1" x14ac:dyDescent="0.2">
      <c r="A911" s="382">
        <v>9</v>
      </c>
      <c r="B911" s="382">
        <v>1</v>
      </c>
      <c r="C911" s="393"/>
      <c r="D911" s="393"/>
      <c r="E911" s="393"/>
      <c r="F911" s="393"/>
      <c r="G911" s="393"/>
      <c r="H911" s="393"/>
      <c r="I911" s="393"/>
      <c r="J911" s="394"/>
      <c r="K911" s="395"/>
      <c r="L911" s="395"/>
      <c r="M911" s="395"/>
      <c r="N911" s="395"/>
      <c r="O911" s="395"/>
      <c r="P911" s="297"/>
      <c r="Q911" s="297"/>
      <c r="R911" s="297"/>
      <c r="S911" s="297"/>
      <c r="T911" s="297"/>
      <c r="U911" s="297"/>
      <c r="V911" s="297"/>
      <c r="W911" s="297"/>
      <c r="X911" s="297"/>
      <c r="Y911" s="305"/>
      <c r="Z911" s="306"/>
      <c r="AA911" s="306"/>
      <c r="AB911" s="307"/>
      <c r="AC911" s="299"/>
      <c r="AD911" s="299"/>
      <c r="AE911" s="299"/>
      <c r="AF911" s="299"/>
      <c r="AG911" s="299"/>
      <c r="AH911" s="300"/>
      <c r="AI911" s="301"/>
      <c r="AJ911" s="301"/>
      <c r="AK911" s="301"/>
      <c r="AL911" s="302"/>
      <c r="AM911" s="303"/>
      <c r="AN911" s="303"/>
      <c r="AO911" s="304"/>
      <c r="AP911" s="298"/>
      <c r="AQ911" s="298"/>
      <c r="AR911" s="298"/>
      <c r="AS911" s="298"/>
      <c r="AT911" s="298"/>
      <c r="AU911" s="298"/>
      <c r="AV911" s="298"/>
      <c r="AW911" s="298"/>
      <c r="AX911" s="298"/>
    </row>
    <row r="912" spans="1:50" ht="29.95" hidden="1" customHeight="1" x14ac:dyDescent="0.2">
      <c r="A912" s="382">
        <v>10</v>
      </c>
      <c r="B912" s="382">
        <v>1</v>
      </c>
      <c r="C912" s="393"/>
      <c r="D912" s="393"/>
      <c r="E912" s="393"/>
      <c r="F912" s="393"/>
      <c r="G912" s="393"/>
      <c r="H912" s="393"/>
      <c r="I912" s="393"/>
      <c r="J912" s="394"/>
      <c r="K912" s="395"/>
      <c r="L912" s="395"/>
      <c r="M912" s="395"/>
      <c r="N912" s="395"/>
      <c r="O912" s="395"/>
      <c r="P912" s="297"/>
      <c r="Q912" s="297"/>
      <c r="R912" s="297"/>
      <c r="S912" s="297"/>
      <c r="T912" s="297"/>
      <c r="U912" s="297"/>
      <c r="V912" s="297"/>
      <c r="W912" s="297"/>
      <c r="X912" s="297"/>
      <c r="Y912" s="305"/>
      <c r="Z912" s="306"/>
      <c r="AA912" s="306"/>
      <c r="AB912" s="307"/>
      <c r="AC912" s="299"/>
      <c r="AD912" s="299"/>
      <c r="AE912" s="299"/>
      <c r="AF912" s="299"/>
      <c r="AG912" s="299"/>
      <c r="AH912" s="300"/>
      <c r="AI912" s="301"/>
      <c r="AJ912" s="301"/>
      <c r="AK912" s="301"/>
      <c r="AL912" s="302"/>
      <c r="AM912" s="303"/>
      <c r="AN912" s="303"/>
      <c r="AO912" s="304"/>
      <c r="AP912" s="298"/>
      <c r="AQ912" s="298"/>
      <c r="AR912" s="298"/>
      <c r="AS912" s="298"/>
      <c r="AT912" s="298"/>
      <c r="AU912" s="298"/>
      <c r="AV912" s="298"/>
      <c r="AW912" s="298"/>
      <c r="AX912" s="298"/>
    </row>
    <row r="913" spans="1:50" ht="29.95" hidden="1" customHeight="1" x14ac:dyDescent="0.2">
      <c r="A913" s="382">
        <v>11</v>
      </c>
      <c r="B913" s="382">
        <v>1</v>
      </c>
      <c r="C913" s="393"/>
      <c r="D913" s="393"/>
      <c r="E913" s="393"/>
      <c r="F913" s="393"/>
      <c r="G913" s="393"/>
      <c r="H913" s="393"/>
      <c r="I913" s="393"/>
      <c r="J913" s="394"/>
      <c r="K913" s="395"/>
      <c r="L913" s="395"/>
      <c r="M913" s="395"/>
      <c r="N913" s="395"/>
      <c r="O913" s="395"/>
      <c r="P913" s="297"/>
      <c r="Q913" s="297"/>
      <c r="R913" s="297"/>
      <c r="S913" s="297"/>
      <c r="T913" s="297"/>
      <c r="U913" s="297"/>
      <c r="V913" s="297"/>
      <c r="W913" s="297"/>
      <c r="X913" s="297"/>
      <c r="Y913" s="305"/>
      <c r="Z913" s="306"/>
      <c r="AA913" s="306"/>
      <c r="AB913" s="307"/>
      <c r="AC913" s="299"/>
      <c r="AD913" s="299"/>
      <c r="AE913" s="299"/>
      <c r="AF913" s="299"/>
      <c r="AG913" s="299"/>
      <c r="AH913" s="300"/>
      <c r="AI913" s="301"/>
      <c r="AJ913" s="301"/>
      <c r="AK913" s="301"/>
      <c r="AL913" s="302"/>
      <c r="AM913" s="303"/>
      <c r="AN913" s="303"/>
      <c r="AO913" s="304"/>
      <c r="AP913" s="298"/>
      <c r="AQ913" s="298"/>
      <c r="AR913" s="298"/>
      <c r="AS913" s="298"/>
      <c r="AT913" s="298"/>
      <c r="AU913" s="298"/>
      <c r="AV913" s="298"/>
      <c r="AW913" s="298"/>
      <c r="AX913" s="298"/>
    </row>
    <row r="914" spans="1:50" ht="29.95" hidden="1" customHeight="1" x14ac:dyDescent="0.2">
      <c r="A914" s="382">
        <v>12</v>
      </c>
      <c r="B914" s="382">
        <v>1</v>
      </c>
      <c r="C914" s="393"/>
      <c r="D914" s="393"/>
      <c r="E914" s="393"/>
      <c r="F914" s="393"/>
      <c r="G914" s="393"/>
      <c r="H914" s="393"/>
      <c r="I914" s="393"/>
      <c r="J914" s="394"/>
      <c r="K914" s="395"/>
      <c r="L914" s="395"/>
      <c r="M914" s="395"/>
      <c r="N914" s="395"/>
      <c r="O914" s="395"/>
      <c r="P914" s="297"/>
      <c r="Q914" s="297"/>
      <c r="R914" s="297"/>
      <c r="S914" s="297"/>
      <c r="T914" s="297"/>
      <c r="U914" s="297"/>
      <c r="V914" s="297"/>
      <c r="W914" s="297"/>
      <c r="X914" s="297"/>
      <c r="Y914" s="305"/>
      <c r="Z914" s="306"/>
      <c r="AA914" s="306"/>
      <c r="AB914" s="307"/>
      <c r="AC914" s="299"/>
      <c r="AD914" s="299"/>
      <c r="AE914" s="299"/>
      <c r="AF914" s="299"/>
      <c r="AG914" s="299"/>
      <c r="AH914" s="300"/>
      <c r="AI914" s="301"/>
      <c r="AJ914" s="301"/>
      <c r="AK914" s="301"/>
      <c r="AL914" s="302"/>
      <c r="AM914" s="303"/>
      <c r="AN914" s="303"/>
      <c r="AO914" s="304"/>
      <c r="AP914" s="298"/>
      <c r="AQ914" s="298"/>
      <c r="AR914" s="298"/>
      <c r="AS914" s="298"/>
      <c r="AT914" s="298"/>
      <c r="AU914" s="298"/>
      <c r="AV914" s="298"/>
      <c r="AW914" s="298"/>
      <c r="AX914" s="298"/>
    </row>
    <row r="915" spans="1:50" ht="29.95" hidden="1" customHeight="1" x14ac:dyDescent="0.2">
      <c r="A915" s="382">
        <v>13</v>
      </c>
      <c r="B915" s="382">
        <v>1</v>
      </c>
      <c r="C915" s="393"/>
      <c r="D915" s="393"/>
      <c r="E915" s="393"/>
      <c r="F915" s="393"/>
      <c r="G915" s="393"/>
      <c r="H915" s="393"/>
      <c r="I915" s="393"/>
      <c r="J915" s="394"/>
      <c r="K915" s="395"/>
      <c r="L915" s="395"/>
      <c r="M915" s="395"/>
      <c r="N915" s="395"/>
      <c r="O915" s="395"/>
      <c r="P915" s="297"/>
      <c r="Q915" s="297"/>
      <c r="R915" s="297"/>
      <c r="S915" s="297"/>
      <c r="T915" s="297"/>
      <c r="U915" s="297"/>
      <c r="V915" s="297"/>
      <c r="W915" s="297"/>
      <c r="X915" s="297"/>
      <c r="Y915" s="305"/>
      <c r="Z915" s="306"/>
      <c r="AA915" s="306"/>
      <c r="AB915" s="307"/>
      <c r="AC915" s="299"/>
      <c r="AD915" s="299"/>
      <c r="AE915" s="299"/>
      <c r="AF915" s="299"/>
      <c r="AG915" s="299"/>
      <c r="AH915" s="300"/>
      <c r="AI915" s="301"/>
      <c r="AJ915" s="301"/>
      <c r="AK915" s="301"/>
      <c r="AL915" s="302"/>
      <c r="AM915" s="303"/>
      <c r="AN915" s="303"/>
      <c r="AO915" s="304"/>
      <c r="AP915" s="298"/>
      <c r="AQ915" s="298"/>
      <c r="AR915" s="298"/>
      <c r="AS915" s="298"/>
      <c r="AT915" s="298"/>
      <c r="AU915" s="298"/>
      <c r="AV915" s="298"/>
      <c r="AW915" s="298"/>
      <c r="AX915" s="298"/>
    </row>
    <row r="916" spans="1:50" ht="29.95" hidden="1" customHeight="1" x14ac:dyDescent="0.2">
      <c r="A916" s="382">
        <v>14</v>
      </c>
      <c r="B916" s="382">
        <v>1</v>
      </c>
      <c r="C916" s="393"/>
      <c r="D916" s="393"/>
      <c r="E916" s="393"/>
      <c r="F916" s="393"/>
      <c r="G916" s="393"/>
      <c r="H916" s="393"/>
      <c r="I916" s="393"/>
      <c r="J916" s="394"/>
      <c r="K916" s="395"/>
      <c r="L916" s="395"/>
      <c r="M916" s="395"/>
      <c r="N916" s="395"/>
      <c r="O916" s="395"/>
      <c r="P916" s="297"/>
      <c r="Q916" s="297"/>
      <c r="R916" s="297"/>
      <c r="S916" s="297"/>
      <c r="T916" s="297"/>
      <c r="U916" s="297"/>
      <c r="V916" s="297"/>
      <c r="W916" s="297"/>
      <c r="X916" s="297"/>
      <c r="Y916" s="305"/>
      <c r="Z916" s="306"/>
      <c r="AA916" s="306"/>
      <c r="AB916" s="307"/>
      <c r="AC916" s="299"/>
      <c r="AD916" s="299"/>
      <c r="AE916" s="299"/>
      <c r="AF916" s="299"/>
      <c r="AG916" s="299"/>
      <c r="AH916" s="300"/>
      <c r="AI916" s="301"/>
      <c r="AJ916" s="301"/>
      <c r="AK916" s="301"/>
      <c r="AL916" s="302"/>
      <c r="AM916" s="303"/>
      <c r="AN916" s="303"/>
      <c r="AO916" s="304"/>
      <c r="AP916" s="298"/>
      <c r="AQ916" s="298"/>
      <c r="AR916" s="298"/>
      <c r="AS916" s="298"/>
      <c r="AT916" s="298"/>
      <c r="AU916" s="298"/>
      <c r="AV916" s="298"/>
      <c r="AW916" s="298"/>
      <c r="AX916" s="298"/>
    </row>
    <row r="917" spans="1:50" ht="29.95" hidden="1" customHeight="1" x14ac:dyDescent="0.2">
      <c r="A917" s="382">
        <v>15</v>
      </c>
      <c r="B917" s="382">
        <v>1</v>
      </c>
      <c r="C917" s="393"/>
      <c r="D917" s="393"/>
      <c r="E917" s="393"/>
      <c r="F917" s="393"/>
      <c r="G917" s="393"/>
      <c r="H917" s="393"/>
      <c r="I917" s="393"/>
      <c r="J917" s="394"/>
      <c r="K917" s="395"/>
      <c r="L917" s="395"/>
      <c r="M917" s="395"/>
      <c r="N917" s="395"/>
      <c r="O917" s="395"/>
      <c r="P917" s="297"/>
      <c r="Q917" s="297"/>
      <c r="R917" s="297"/>
      <c r="S917" s="297"/>
      <c r="T917" s="297"/>
      <c r="U917" s="297"/>
      <c r="V917" s="297"/>
      <c r="W917" s="297"/>
      <c r="X917" s="297"/>
      <c r="Y917" s="305"/>
      <c r="Z917" s="306"/>
      <c r="AA917" s="306"/>
      <c r="AB917" s="307"/>
      <c r="AC917" s="299"/>
      <c r="AD917" s="299"/>
      <c r="AE917" s="299"/>
      <c r="AF917" s="299"/>
      <c r="AG917" s="299"/>
      <c r="AH917" s="300"/>
      <c r="AI917" s="301"/>
      <c r="AJ917" s="301"/>
      <c r="AK917" s="301"/>
      <c r="AL917" s="302"/>
      <c r="AM917" s="303"/>
      <c r="AN917" s="303"/>
      <c r="AO917" s="304"/>
      <c r="AP917" s="298"/>
      <c r="AQ917" s="298"/>
      <c r="AR917" s="298"/>
      <c r="AS917" s="298"/>
      <c r="AT917" s="298"/>
      <c r="AU917" s="298"/>
      <c r="AV917" s="298"/>
      <c r="AW917" s="298"/>
      <c r="AX917" s="298"/>
    </row>
    <row r="918" spans="1:50" ht="29.95" hidden="1" customHeight="1" x14ac:dyDescent="0.2">
      <c r="A918" s="382">
        <v>16</v>
      </c>
      <c r="B918" s="382">
        <v>1</v>
      </c>
      <c r="C918" s="393"/>
      <c r="D918" s="393"/>
      <c r="E918" s="393"/>
      <c r="F918" s="393"/>
      <c r="G918" s="393"/>
      <c r="H918" s="393"/>
      <c r="I918" s="393"/>
      <c r="J918" s="394"/>
      <c r="K918" s="395"/>
      <c r="L918" s="395"/>
      <c r="M918" s="395"/>
      <c r="N918" s="395"/>
      <c r="O918" s="395"/>
      <c r="P918" s="297"/>
      <c r="Q918" s="297"/>
      <c r="R918" s="297"/>
      <c r="S918" s="297"/>
      <c r="T918" s="297"/>
      <c r="U918" s="297"/>
      <c r="V918" s="297"/>
      <c r="W918" s="297"/>
      <c r="X918" s="297"/>
      <c r="Y918" s="305"/>
      <c r="Z918" s="306"/>
      <c r="AA918" s="306"/>
      <c r="AB918" s="307"/>
      <c r="AC918" s="299"/>
      <c r="AD918" s="299"/>
      <c r="AE918" s="299"/>
      <c r="AF918" s="299"/>
      <c r="AG918" s="299"/>
      <c r="AH918" s="300"/>
      <c r="AI918" s="301"/>
      <c r="AJ918" s="301"/>
      <c r="AK918" s="301"/>
      <c r="AL918" s="302"/>
      <c r="AM918" s="303"/>
      <c r="AN918" s="303"/>
      <c r="AO918" s="304"/>
      <c r="AP918" s="298"/>
      <c r="AQ918" s="298"/>
      <c r="AR918" s="298"/>
      <c r="AS918" s="298"/>
      <c r="AT918" s="298"/>
      <c r="AU918" s="298"/>
      <c r="AV918" s="298"/>
      <c r="AW918" s="298"/>
      <c r="AX918" s="298"/>
    </row>
    <row r="919" spans="1:50" s="16" customFormat="1" ht="29.95" hidden="1" customHeight="1" x14ac:dyDescent="0.2">
      <c r="A919" s="382">
        <v>17</v>
      </c>
      <c r="B919" s="382">
        <v>1</v>
      </c>
      <c r="C919" s="393"/>
      <c r="D919" s="393"/>
      <c r="E919" s="393"/>
      <c r="F919" s="393"/>
      <c r="G919" s="393"/>
      <c r="H919" s="393"/>
      <c r="I919" s="393"/>
      <c r="J919" s="394"/>
      <c r="K919" s="395"/>
      <c r="L919" s="395"/>
      <c r="M919" s="395"/>
      <c r="N919" s="395"/>
      <c r="O919" s="395"/>
      <c r="P919" s="297"/>
      <c r="Q919" s="297"/>
      <c r="R919" s="297"/>
      <c r="S919" s="297"/>
      <c r="T919" s="297"/>
      <c r="U919" s="297"/>
      <c r="V919" s="297"/>
      <c r="W919" s="297"/>
      <c r="X919" s="297"/>
      <c r="Y919" s="305"/>
      <c r="Z919" s="306"/>
      <c r="AA919" s="306"/>
      <c r="AB919" s="307"/>
      <c r="AC919" s="299"/>
      <c r="AD919" s="299"/>
      <c r="AE919" s="299"/>
      <c r="AF919" s="299"/>
      <c r="AG919" s="299"/>
      <c r="AH919" s="300"/>
      <c r="AI919" s="301"/>
      <c r="AJ919" s="301"/>
      <c r="AK919" s="301"/>
      <c r="AL919" s="302"/>
      <c r="AM919" s="303"/>
      <c r="AN919" s="303"/>
      <c r="AO919" s="304"/>
      <c r="AP919" s="298"/>
      <c r="AQ919" s="298"/>
      <c r="AR919" s="298"/>
      <c r="AS919" s="298"/>
      <c r="AT919" s="298"/>
      <c r="AU919" s="298"/>
      <c r="AV919" s="298"/>
      <c r="AW919" s="298"/>
      <c r="AX919" s="298"/>
    </row>
    <row r="920" spans="1:50" ht="29.95" hidden="1" customHeight="1" x14ac:dyDescent="0.2">
      <c r="A920" s="382">
        <v>18</v>
      </c>
      <c r="B920" s="382">
        <v>1</v>
      </c>
      <c r="C920" s="393"/>
      <c r="D920" s="393"/>
      <c r="E920" s="393"/>
      <c r="F920" s="393"/>
      <c r="G920" s="393"/>
      <c r="H920" s="393"/>
      <c r="I920" s="393"/>
      <c r="J920" s="394"/>
      <c r="K920" s="395"/>
      <c r="L920" s="395"/>
      <c r="M920" s="395"/>
      <c r="N920" s="395"/>
      <c r="O920" s="395"/>
      <c r="P920" s="297"/>
      <c r="Q920" s="297"/>
      <c r="R920" s="297"/>
      <c r="S920" s="297"/>
      <c r="T920" s="297"/>
      <c r="U920" s="297"/>
      <c r="V920" s="297"/>
      <c r="W920" s="297"/>
      <c r="X920" s="297"/>
      <c r="Y920" s="305"/>
      <c r="Z920" s="306"/>
      <c r="AA920" s="306"/>
      <c r="AB920" s="307"/>
      <c r="AC920" s="299"/>
      <c r="AD920" s="299"/>
      <c r="AE920" s="299"/>
      <c r="AF920" s="299"/>
      <c r="AG920" s="299"/>
      <c r="AH920" s="300"/>
      <c r="AI920" s="301"/>
      <c r="AJ920" s="301"/>
      <c r="AK920" s="301"/>
      <c r="AL920" s="302"/>
      <c r="AM920" s="303"/>
      <c r="AN920" s="303"/>
      <c r="AO920" s="304"/>
      <c r="AP920" s="298"/>
      <c r="AQ920" s="298"/>
      <c r="AR920" s="298"/>
      <c r="AS920" s="298"/>
      <c r="AT920" s="298"/>
      <c r="AU920" s="298"/>
      <c r="AV920" s="298"/>
      <c r="AW920" s="298"/>
      <c r="AX920" s="298"/>
    </row>
    <row r="921" spans="1:50" ht="29.95" hidden="1" customHeight="1" x14ac:dyDescent="0.2">
      <c r="A921" s="382">
        <v>19</v>
      </c>
      <c r="B921" s="382">
        <v>1</v>
      </c>
      <c r="C921" s="393"/>
      <c r="D921" s="393"/>
      <c r="E921" s="393"/>
      <c r="F921" s="393"/>
      <c r="G921" s="393"/>
      <c r="H921" s="393"/>
      <c r="I921" s="393"/>
      <c r="J921" s="394"/>
      <c r="K921" s="395"/>
      <c r="L921" s="395"/>
      <c r="M921" s="395"/>
      <c r="N921" s="395"/>
      <c r="O921" s="395"/>
      <c r="P921" s="297"/>
      <c r="Q921" s="297"/>
      <c r="R921" s="297"/>
      <c r="S921" s="297"/>
      <c r="T921" s="297"/>
      <c r="U921" s="297"/>
      <c r="V921" s="297"/>
      <c r="W921" s="297"/>
      <c r="X921" s="297"/>
      <c r="Y921" s="305"/>
      <c r="Z921" s="306"/>
      <c r="AA921" s="306"/>
      <c r="AB921" s="307"/>
      <c r="AC921" s="299"/>
      <c r="AD921" s="299"/>
      <c r="AE921" s="299"/>
      <c r="AF921" s="299"/>
      <c r="AG921" s="299"/>
      <c r="AH921" s="300"/>
      <c r="AI921" s="301"/>
      <c r="AJ921" s="301"/>
      <c r="AK921" s="301"/>
      <c r="AL921" s="302"/>
      <c r="AM921" s="303"/>
      <c r="AN921" s="303"/>
      <c r="AO921" s="304"/>
      <c r="AP921" s="298"/>
      <c r="AQ921" s="298"/>
      <c r="AR921" s="298"/>
      <c r="AS921" s="298"/>
      <c r="AT921" s="298"/>
      <c r="AU921" s="298"/>
      <c r="AV921" s="298"/>
      <c r="AW921" s="298"/>
      <c r="AX921" s="298"/>
    </row>
    <row r="922" spans="1:50" ht="29.95" hidden="1" customHeight="1" x14ac:dyDescent="0.2">
      <c r="A922" s="382">
        <v>20</v>
      </c>
      <c r="B922" s="382">
        <v>1</v>
      </c>
      <c r="C922" s="393"/>
      <c r="D922" s="393"/>
      <c r="E922" s="393"/>
      <c r="F922" s="393"/>
      <c r="G922" s="393"/>
      <c r="H922" s="393"/>
      <c r="I922" s="393"/>
      <c r="J922" s="394"/>
      <c r="K922" s="395"/>
      <c r="L922" s="395"/>
      <c r="M922" s="395"/>
      <c r="N922" s="395"/>
      <c r="O922" s="395"/>
      <c r="P922" s="297"/>
      <c r="Q922" s="297"/>
      <c r="R922" s="297"/>
      <c r="S922" s="297"/>
      <c r="T922" s="297"/>
      <c r="U922" s="297"/>
      <c r="V922" s="297"/>
      <c r="W922" s="297"/>
      <c r="X922" s="297"/>
      <c r="Y922" s="305"/>
      <c r="Z922" s="306"/>
      <c r="AA922" s="306"/>
      <c r="AB922" s="307"/>
      <c r="AC922" s="299"/>
      <c r="AD922" s="299"/>
      <c r="AE922" s="299"/>
      <c r="AF922" s="299"/>
      <c r="AG922" s="299"/>
      <c r="AH922" s="300"/>
      <c r="AI922" s="301"/>
      <c r="AJ922" s="301"/>
      <c r="AK922" s="301"/>
      <c r="AL922" s="302"/>
      <c r="AM922" s="303"/>
      <c r="AN922" s="303"/>
      <c r="AO922" s="304"/>
      <c r="AP922" s="298"/>
      <c r="AQ922" s="298"/>
      <c r="AR922" s="298"/>
      <c r="AS922" s="298"/>
      <c r="AT922" s="298"/>
      <c r="AU922" s="298"/>
      <c r="AV922" s="298"/>
      <c r="AW922" s="298"/>
      <c r="AX922" s="298"/>
    </row>
    <row r="923" spans="1:50" ht="29.95" hidden="1" customHeight="1" x14ac:dyDescent="0.2">
      <c r="A923" s="382">
        <v>21</v>
      </c>
      <c r="B923" s="382">
        <v>1</v>
      </c>
      <c r="C923" s="393"/>
      <c r="D923" s="393"/>
      <c r="E923" s="393"/>
      <c r="F923" s="393"/>
      <c r="G923" s="393"/>
      <c r="H923" s="393"/>
      <c r="I923" s="393"/>
      <c r="J923" s="394"/>
      <c r="K923" s="395"/>
      <c r="L923" s="395"/>
      <c r="M923" s="395"/>
      <c r="N923" s="395"/>
      <c r="O923" s="395"/>
      <c r="P923" s="297"/>
      <c r="Q923" s="297"/>
      <c r="R923" s="297"/>
      <c r="S923" s="297"/>
      <c r="T923" s="297"/>
      <c r="U923" s="297"/>
      <c r="V923" s="297"/>
      <c r="W923" s="297"/>
      <c r="X923" s="297"/>
      <c r="Y923" s="305"/>
      <c r="Z923" s="306"/>
      <c r="AA923" s="306"/>
      <c r="AB923" s="307"/>
      <c r="AC923" s="299"/>
      <c r="AD923" s="299"/>
      <c r="AE923" s="299"/>
      <c r="AF923" s="299"/>
      <c r="AG923" s="299"/>
      <c r="AH923" s="300"/>
      <c r="AI923" s="301"/>
      <c r="AJ923" s="301"/>
      <c r="AK923" s="301"/>
      <c r="AL923" s="302"/>
      <c r="AM923" s="303"/>
      <c r="AN923" s="303"/>
      <c r="AO923" s="304"/>
      <c r="AP923" s="298"/>
      <c r="AQ923" s="298"/>
      <c r="AR923" s="298"/>
      <c r="AS923" s="298"/>
      <c r="AT923" s="298"/>
      <c r="AU923" s="298"/>
      <c r="AV923" s="298"/>
      <c r="AW923" s="298"/>
      <c r="AX923" s="298"/>
    </row>
    <row r="924" spans="1:50" ht="29.95" hidden="1" customHeight="1" x14ac:dyDescent="0.2">
      <c r="A924" s="382">
        <v>22</v>
      </c>
      <c r="B924" s="382">
        <v>1</v>
      </c>
      <c r="C924" s="393"/>
      <c r="D924" s="393"/>
      <c r="E924" s="393"/>
      <c r="F924" s="393"/>
      <c r="G924" s="393"/>
      <c r="H924" s="393"/>
      <c r="I924" s="393"/>
      <c r="J924" s="394"/>
      <c r="K924" s="395"/>
      <c r="L924" s="395"/>
      <c r="M924" s="395"/>
      <c r="N924" s="395"/>
      <c r="O924" s="395"/>
      <c r="P924" s="297"/>
      <c r="Q924" s="297"/>
      <c r="R924" s="297"/>
      <c r="S924" s="297"/>
      <c r="T924" s="297"/>
      <c r="U924" s="297"/>
      <c r="V924" s="297"/>
      <c r="W924" s="297"/>
      <c r="X924" s="297"/>
      <c r="Y924" s="305"/>
      <c r="Z924" s="306"/>
      <c r="AA924" s="306"/>
      <c r="AB924" s="307"/>
      <c r="AC924" s="299"/>
      <c r="AD924" s="299"/>
      <c r="AE924" s="299"/>
      <c r="AF924" s="299"/>
      <c r="AG924" s="299"/>
      <c r="AH924" s="300"/>
      <c r="AI924" s="301"/>
      <c r="AJ924" s="301"/>
      <c r="AK924" s="301"/>
      <c r="AL924" s="302"/>
      <c r="AM924" s="303"/>
      <c r="AN924" s="303"/>
      <c r="AO924" s="304"/>
      <c r="AP924" s="298"/>
      <c r="AQ924" s="298"/>
      <c r="AR924" s="298"/>
      <c r="AS924" s="298"/>
      <c r="AT924" s="298"/>
      <c r="AU924" s="298"/>
      <c r="AV924" s="298"/>
      <c r="AW924" s="298"/>
      <c r="AX924" s="298"/>
    </row>
    <row r="925" spans="1:50" ht="29.95" hidden="1" customHeight="1" x14ac:dyDescent="0.2">
      <c r="A925" s="382">
        <v>23</v>
      </c>
      <c r="B925" s="382">
        <v>1</v>
      </c>
      <c r="C925" s="393"/>
      <c r="D925" s="393"/>
      <c r="E925" s="393"/>
      <c r="F925" s="393"/>
      <c r="G925" s="393"/>
      <c r="H925" s="393"/>
      <c r="I925" s="393"/>
      <c r="J925" s="394"/>
      <c r="K925" s="395"/>
      <c r="L925" s="395"/>
      <c r="M925" s="395"/>
      <c r="N925" s="395"/>
      <c r="O925" s="395"/>
      <c r="P925" s="297"/>
      <c r="Q925" s="297"/>
      <c r="R925" s="297"/>
      <c r="S925" s="297"/>
      <c r="T925" s="297"/>
      <c r="U925" s="297"/>
      <c r="V925" s="297"/>
      <c r="W925" s="297"/>
      <c r="X925" s="297"/>
      <c r="Y925" s="305"/>
      <c r="Z925" s="306"/>
      <c r="AA925" s="306"/>
      <c r="AB925" s="307"/>
      <c r="AC925" s="299"/>
      <c r="AD925" s="299"/>
      <c r="AE925" s="299"/>
      <c r="AF925" s="299"/>
      <c r="AG925" s="299"/>
      <c r="AH925" s="300"/>
      <c r="AI925" s="301"/>
      <c r="AJ925" s="301"/>
      <c r="AK925" s="301"/>
      <c r="AL925" s="302"/>
      <c r="AM925" s="303"/>
      <c r="AN925" s="303"/>
      <c r="AO925" s="304"/>
      <c r="AP925" s="298"/>
      <c r="AQ925" s="298"/>
      <c r="AR925" s="298"/>
      <c r="AS925" s="298"/>
      <c r="AT925" s="298"/>
      <c r="AU925" s="298"/>
      <c r="AV925" s="298"/>
      <c r="AW925" s="298"/>
      <c r="AX925" s="298"/>
    </row>
    <row r="926" spans="1:50" ht="29.95" hidden="1" customHeight="1" x14ac:dyDescent="0.2">
      <c r="A926" s="382">
        <v>24</v>
      </c>
      <c r="B926" s="382">
        <v>1</v>
      </c>
      <c r="C926" s="393"/>
      <c r="D926" s="393"/>
      <c r="E926" s="393"/>
      <c r="F926" s="393"/>
      <c r="G926" s="393"/>
      <c r="H926" s="393"/>
      <c r="I926" s="393"/>
      <c r="J926" s="394"/>
      <c r="K926" s="395"/>
      <c r="L926" s="395"/>
      <c r="M926" s="395"/>
      <c r="N926" s="395"/>
      <c r="O926" s="395"/>
      <c r="P926" s="297"/>
      <c r="Q926" s="297"/>
      <c r="R926" s="297"/>
      <c r="S926" s="297"/>
      <c r="T926" s="297"/>
      <c r="U926" s="297"/>
      <c r="V926" s="297"/>
      <c r="W926" s="297"/>
      <c r="X926" s="297"/>
      <c r="Y926" s="305"/>
      <c r="Z926" s="306"/>
      <c r="AA926" s="306"/>
      <c r="AB926" s="307"/>
      <c r="AC926" s="299"/>
      <c r="AD926" s="299"/>
      <c r="AE926" s="299"/>
      <c r="AF926" s="299"/>
      <c r="AG926" s="299"/>
      <c r="AH926" s="300"/>
      <c r="AI926" s="301"/>
      <c r="AJ926" s="301"/>
      <c r="AK926" s="301"/>
      <c r="AL926" s="302"/>
      <c r="AM926" s="303"/>
      <c r="AN926" s="303"/>
      <c r="AO926" s="304"/>
      <c r="AP926" s="298"/>
      <c r="AQ926" s="298"/>
      <c r="AR926" s="298"/>
      <c r="AS926" s="298"/>
      <c r="AT926" s="298"/>
      <c r="AU926" s="298"/>
      <c r="AV926" s="298"/>
      <c r="AW926" s="298"/>
      <c r="AX926" s="298"/>
    </row>
    <row r="927" spans="1:50" ht="29.95" hidden="1" customHeight="1" x14ac:dyDescent="0.2">
      <c r="A927" s="382">
        <v>25</v>
      </c>
      <c r="B927" s="382">
        <v>1</v>
      </c>
      <c r="C927" s="393"/>
      <c r="D927" s="393"/>
      <c r="E927" s="393"/>
      <c r="F927" s="393"/>
      <c r="G927" s="393"/>
      <c r="H927" s="393"/>
      <c r="I927" s="393"/>
      <c r="J927" s="394"/>
      <c r="K927" s="395"/>
      <c r="L927" s="395"/>
      <c r="M927" s="395"/>
      <c r="N927" s="395"/>
      <c r="O927" s="395"/>
      <c r="P927" s="297"/>
      <c r="Q927" s="297"/>
      <c r="R927" s="297"/>
      <c r="S927" s="297"/>
      <c r="T927" s="297"/>
      <c r="U927" s="297"/>
      <c r="V927" s="297"/>
      <c r="W927" s="297"/>
      <c r="X927" s="297"/>
      <c r="Y927" s="305"/>
      <c r="Z927" s="306"/>
      <c r="AA927" s="306"/>
      <c r="AB927" s="307"/>
      <c r="AC927" s="299"/>
      <c r="AD927" s="299"/>
      <c r="AE927" s="299"/>
      <c r="AF927" s="299"/>
      <c r="AG927" s="299"/>
      <c r="AH927" s="300"/>
      <c r="AI927" s="301"/>
      <c r="AJ927" s="301"/>
      <c r="AK927" s="301"/>
      <c r="AL927" s="302"/>
      <c r="AM927" s="303"/>
      <c r="AN927" s="303"/>
      <c r="AO927" s="304"/>
      <c r="AP927" s="298"/>
      <c r="AQ927" s="298"/>
      <c r="AR927" s="298"/>
      <c r="AS927" s="298"/>
      <c r="AT927" s="298"/>
      <c r="AU927" s="298"/>
      <c r="AV927" s="298"/>
      <c r="AW927" s="298"/>
      <c r="AX927" s="298"/>
    </row>
    <row r="928" spans="1:50" ht="29.95" hidden="1" customHeight="1" x14ac:dyDescent="0.2">
      <c r="A928" s="382">
        <v>26</v>
      </c>
      <c r="B928" s="382">
        <v>1</v>
      </c>
      <c r="C928" s="393"/>
      <c r="D928" s="393"/>
      <c r="E928" s="393"/>
      <c r="F928" s="393"/>
      <c r="G928" s="393"/>
      <c r="H928" s="393"/>
      <c r="I928" s="393"/>
      <c r="J928" s="394"/>
      <c r="K928" s="395"/>
      <c r="L928" s="395"/>
      <c r="M928" s="395"/>
      <c r="N928" s="395"/>
      <c r="O928" s="395"/>
      <c r="P928" s="297"/>
      <c r="Q928" s="297"/>
      <c r="R928" s="297"/>
      <c r="S928" s="297"/>
      <c r="T928" s="297"/>
      <c r="U928" s="297"/>
      <c r="V928" s="297"/>
      <c r="W928" s="297"/>
      <c r="X928" s="297"/>
      <c r="Y928" s="305"/>
      <c r="Z928" s="306"/>
      <c r="AA928" s="306"/>
      <c r="AB928" s="307"/>
      <c r="AC928" s="299"/>
      <c r="AD928" s="299"/>
      <c r="AE928" s="299"/>
      <c r="AF928" s="299"/>
      <c r="AG928" s="299"/>
      <c r="AH928" s="300"/>
      <c r="AI928" s="301"/>
      <c r="AJ928" s="301"/>
      <c r="AK928" s="301"/>
      <c r="AL928" s="302"/>
      <c r="AM928" s="303"/>
      <c r="AN928" s="303"/>
      <c r="AO928" s="304"/>
      <c r="AP928" s="298"/>
      <c r="AQ928" s="298"/>
      <c r="AR928" s="298"/>
      <c r="AS928" s="298"/>
      <c r="AT928" s="298"/>
      <c r="AU928" s="298"/>
      <c r="AV928" s="298"/>
      <c r="AW928" s="298"/>
      <c r="AX928" s="298"/>
    </row>
    <row r="929" spans="1:50" ht="29.95" hidden="1" customHeight="1" x14ac:dyDescent="0.2">
      <c r="A929" s="382">
        <v>27</v>
      </c>
      <c r="B929" s="382">
        <v>1</v>
      </c>
      <c r="C929" s="393"/>
      <c r="D929" s="393"/>
      <c r="E929" s="393"/>
      <c r="F929" s="393"/>
      <c r="G929" s="393"/>
      <c r="H929" s="393"/>
      <c r="I929" s="393"/>
      <c r="J929" s="394"/>
      <c r="K929" s="395"/>
      <c r="L929" s="395"/>
      <c r="M929" s="395"/>
      <c r="N929" s="395"/>
      <c r="O929" s="395"/>
      <c r="P929" s="297"/>
      <c r="Q929" s="297"/>
      <c r="R929" s="297"/>
      <c r="S929" s="297"/>
      <c r="T929" s="297"/>
      <c r="U929" s="297"/>
      <c r="V929" s="297"/>
      <c r="W929" s="297"/>
      <c r="X929" s="297"/>
      <c r="Y929" s="305"/>
      <c r="Z929" s="306"/>
      <c r="AA929" s="306"/>
      <c r="AB929" s="307"/>
      <c r="AC929" s="299"/>
      <c r="AD929" s="299"/>
      <c r="AE929" s="299"/>
      <c r="AF929" s="299"/>
      <c r="AG929" s="299"/>
      <c r="AH929" s="300"/>
      <c r="AI929" s="301"/>
      <c r="AJ929" s="301"/>
      <c r="AK929" s="301"/>
      <c r="AL929" s="302"/>
      <c r="AM929" s="303"/>
      <c r="AN929" s="303"/>
      <c r="AO929" s="304"/>
      <c r="AP929" s="298"/>
      <c r="AQ929" s="298"/>
      <c r="AR929" s="298"/>
      <c r="AS929" s="298"/>
      <c r="AT929" s="298"/>
      <c r="AU929" s="298"/>
      <c r="AV929" s="298"/>
      <c r="AW929" s="298"/>
      <c r="AX929" s="298"/>
    </row>
    <row r="930" spans="1:50" ht="29.95" hidden="1" customHeight="1" x14ac:dyDescent="0.2">
      <c r="A930" s="382">
        <v>28</v>
      </c>
      <c r="B930" s="382">
        <v>1</v>
      </c>
      <c r="C930" s="393"/>
      <c r="D930" s="393"/>
      <c r="E930" s="393"/>
      <c r="F930" s="393"/>
      <c r="G930" s="393"/>
      <c r="H930" s="393"/>
      <c r="I930" s="393"/>
      <c r="J930" s="394"/>
      <c r="K930" s="395"/>
      <c r="L930" s="395"/>
      <c r="M930" s="395"/>
      <c r="N930" s="395"/>
      <c r="O930" s="395"/>
      <c r="P930" s="297"/>
      <c r="Q930" s="297"/>
      <c r="R930" s="297"/>
      <c r="S930" s="297"/>
      <c r="T930" s="297"/>
      <c r="U930" s="297"/>
      <c r="V930" s="297"/>
      <c r="W930" s="297"/>
      <c r="X930" s="297"/>
      <c r="Y930" s="305"/>
      <c r="Z930" s="306"/>
      <c r="AA930" s="306"/>
      <c r="AB930" s="307"/>
      <c r="AC930" s="299"/>
      <c r="AD930" s="299"/>
      <c r="AE930" s="299"/>
      <c r="AF930" s="299"/>
      <c r="AG930" s="299"/>
      <c r="AH930" s="300"/>
      <c r="AI930" s="301"/>
      <c r="AJ930" s="301"/>
      <c r="AK930" s="301"/>
      <c r="AL930" s="302"/>
      <c r="AM930" s="303"/>
      <c r="AN930" s="303"/>
      <c r="AO930" s="304"/>
      <c r="AP930" s="298"/>
      <c r="AQ930" s="298"/>
      <c r="AR930" s="298"/>
      <c r="AS930" s="298"/>
      <c r="AT930" s="298"/>
      <c r="AU930" s="298"/>
      <c r="AV930" s="298"/>
      <c r="AW930" s="298"/>
      <c r="AX930" s="298"/>
    </row>
    <row r="931" spans="1:50" ht="29.95" hidden="1" customHeight="1" x14ac:dyDescent="0.2">
      <c r="A931" s="382">
        <v>29</v>
      </c>
      <c r="B931" s="382">
        <v>1</v>
      </c>
      <c r="C931" s="393"/>
      <c r="D931" s="393"/>
      <c r="E931" s="393"/>
      <c r="F931" s="393"/>
      <c r="G931" s="393"/>
      <c r="H931" s="393"/>
      <c r="I931" s="393"/>
      <c r="J931" s="394"/>
      <c r="K931" s="395"/>
      <c r="L931" s="395"/>
      <c r="M931" s="395"/>
      <c r="N931" s="395"/>
      <c r="O931" s="395"/>
      <c r="P931" s="297"/>
      <c r="Q931" s="297"/>
      <c r="R931" s="297"/>
      <c r="S931" s="297"/>
      <c r="T931" s="297"/>
      <c r="U931" s="297"/>
      <c r="V931" s="297"/>
      <c r="W931" s="297"/>
      <c r="X931" s="297"/>
      <c r="Y931" s="305"/>
      <c r="Z931" s="306"/>
      <c r="AA931" s="306"/>
      <c r="AB931" s="307"/>
      <c r="AC931" s="299"/>
      <c r="AD931" s="299"/>
      <c r="AE931" s="299"/>
      <c r="AF931" s="299"/>
      <c r="AG931" s="299"/>
      <c r="AH931" s="300"/>
      <c r="AI931" s="301"/>
      <c r="AJ931" s="301"/>
      <c r="AK931" s="301"/>
      <c r="AL931" s="302"/>
      <c r="AM931" s="303"/>
      <c r="AN931" s="303"/>
      <c r="AO931" s="304"/>
      <c r="AP931" s="298"/>
      <c r="AQ931" s="298"/>
      <c r="AR931" s="298"/>
      <c r="AS931" s="298"/>
      <c r="AT931" s="298"/>
      <c r="AU931" s="298"/>
      <c r="AV931" s="298"/>
      <c r="AW931" s="298"/>
      <c r="AX931" s="298"/>
    </row>
    <row r="932" spans="1:50" ht="29.95" hidden="1" customHeight="1" x14ac:dyDescent="0.2">
      <c r="A932" s="382">
        <v>30</v>
      </c>
      <c r="B932" s="382">
        <v>1</v>
      </c>
      <c r="C932" s="393"/>
      <c r="D932" s="393"/>
      <c r="E932" s="393"/>
      <c r="F932" s="393"/>
      <c r="G932" s="393"/>
      <c r="H932" s="393"/>
      <c r="I932" s="393"/>
      <c r="J932" s="394"/>
      <c r="K932" s="395"/>
      <c r="L932" s="395"/>
      <c r="M932" s="395"/>
      <c r="N932" s="395"/>
      <c r="O932" s="395"/>
      <c r="P932" s="297"/>
      <c r="Q932" s="297"/>
      <c r="R932" s="297"/>
      <c r="S932" s="297"/>
      <c r="T932" s="297"/>
      <c r="U932" s="297"/>
      <c r="V932" s="297"/>
      <c r="W932" s="297"/>
      <c r="X932" s="297"/>
      <c r="Y932" s="305"/>
      <c r="Z932" s="306"/>
      <c r="AA932" s="306"/>
      <c r="AB932" s="307"/>
      <c r="AC932" s="299"/>
      <c r="AD932" s="299"/>
      <c r="AE932" s="299"/>
      <c r="AF932" s="299"/>
      <c r="AG932" s="299"/>
      <c r="AH932" s="300"/>
      <c r="AI932" s="301"/>
      <c r="AJ932" s="301"/>
      <c r="AK932" s="301"/>
      <c r="AL932" s="302"/>
      <c r="AM932" s="303"/>
      <c r="AN932" s="303"/>
      <c r="AO932" s="304"/>
      <c r="AP932" s="298"/>
      <c r="AQ932" s="298"/>
      <c r="AR932" s="298"/>
      <c r="AS932" s="298"/>
      <c r="AT932" s="298"/>
      <c r="AU932" s="298"/>
      <c r="AV932" s="298"/>
      <c r="AW932" s="298"/>
      <c r="AX932" s="298"/>
    </row>
    <row r="933" spans="1:50" ht="22.0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2.2" customHeight="1" x14ac:dyDescent="0.2">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32"/>
      <c r="B935" s="332"/>
      <c r="C935" s="332" t="s">
        <v>27</v>
      </c>
      <c r="D935" s="332"/>
      <c r="E935" s="332"/>
      <c r="F935" s="332"/>
      <c r="G935" s="332"/>
      <c r="H935" s="332"/>
      <c r="I935" s="332"/>
      <c r="J935" s="240" t="s">
        <v>356</v>
      </c>
      <c r="K935" s="404"/>
      <c r="L935" s="404"/>
      <c r="M935" s="404"/>
      <c r="N935" s="404"/>
      <c r="O935" s="404"/>
      <c r="P935" s="333" t="s">
        <v>329</v>
      </c>
      <c r="Q935" s="333"/>
      <c r="R935" s="333"/>
      <c r="S935" s="333"/>
      <c r="T935" s="333"/>
      <c r="U935" s="333"/>
      <c r="V935" s="333"/>
      <c r="W935" s="333"/>
      <c r="X935" s="333"/>
      <c r="Y935" s="330" t="s">
        <v>353</v>
      </c>
      <c r="Z935" s="331"/>
      <c r="AA935" s="331"/>
      <c r="AB935" s="331"/>
      <c r="AC935" s="240" t="s">
        <v>404</v>
      </c>
      <c r="AD935" s="240"/>
      <c r="AE935" s="240"/>
      <c r="AF935" s="240"/>
      <c r="AG935" s="240"/>
      <c r="AH935" s="330" t="s">
        <v>438</v>
      </c>
      <c r="AI935" s="332"/>
      <c r="AJ935" s="332"/>
      <c r="AK935" s="332"/>
      <c r="AL935" s="332" t="s">
        <v>22</v>
      </c>
      <c r="AM935" s="332"/>
      <c r="AN935" s="332"/>
      <c r="AO935" s="405"/>
      <c r="AP935" s="406" t="s">
        <v>357</v>
      </c>
      <c r="AQ935" s="406"/>
      <c r="AR935" s="406"/>
      <c r="AS935" s="406"/>
      <c r="AT935" s="406"/>
      <c r="AU935" s="406"/>
      <c r="AV935" s="406"/>
      <c r="AW935" s="406"/>
      <c r="AX935" s="406"/>
    </row>
    <row r="936" spans="1:50" ht="41.4" customHeight="1" x14ac:dyDescent="0.2">
      <c r="A936" s="382">
        <v>1</v>
      </c>
      <c r="B936" s="382">
        <v>1</v>
      </c>
      <c r="C936" s="402" t="s">
        <v>514</v>
      </c>
      <c r="D936" s="393"/>
      <c r="E936" s="393"/>
      <c r="F936" s="393"/>
      <c r="G936" s="393"/>
      <c r="H936" s="393"/>
      <c r="I936" s="393"/>
      <c r="J936" s="394">
        <v>6010601024969</v>
      </c>
      <c r="K936" s="395"/>
      <c r="L936" s="395"/>
      <c r="M936" s="395"/>
      <c r="N936" s="395"/>
      <c r="O936" s="395"/>
      <c r="P936" s="403" t="s">
        <v>515</v>
      </c>
      <c r="Q936" s="297"/>
      <c r="R936" s="297"/>
      <c r="S936" s="297"/>
      <c r="T936" s="297"/>
      <c r="U936" s="297"/>
      <c r="V936" s="297"/>
      <c r="W936" s="297"/>
      <c r="X936" s="297"/>
      <c r="Y936" s="305">
        <v>3</v>
      </c>
      <c r="Z936" s="306"/>
      <c r="AA936" s="306"/>
      <c r="AB936" s="307"/>
      <c r="AC936" s="299" t="s">
        <v>551</v>
      </c>
      <c r="AD936" s="299"/>
      <c r="AE936" s="299"/>
      <c r="AF936" s="299"/>
      <c r="AG936" s="299"/>
      <c r="AH936" s="300" t="s">
        <v>553</v>
      </c>
      <c r="AI936" s="301"/>
      <c r="AJ936" s="301"/>
      <c r="AK936" s="301"/>
      <c r="AL936" s="302" t="s">
        <v>552</v>
      </c>
      <c r="AM936" s="303"/>
      <c r="AN936" s="303"/>
      <c r="AO936" s="304"/>
      <c r="AP936" s="298" t="s">
        <v>572</v>
      </c>
      <c r="AQ936" s="298"/>
      <c r="AR936" s="298"/>
      <c r="AS936" s="298"/>
      <c r="AT936" s="298"/>
      <c r="AU936" s="298"/>
      <c r="AV936" s="298"/>
      <c r="AW936" s="298"/>
      <c r="AX936" s="298"/>
    </row>
    <row r="937" spans="1:50" ht="29.95" hidden="1" customHeight="1" x14ac:dyDescent="0.2">
      <c r="A937" s="382">
        <v>2</v>
      </c>
      <c r="B937" s="382">
        <v>1</v>
      </c>
      <c r="C937" s="393"/>
      <c r="D937" s="393"/>
      <c r="E937" s="393"/>
      <c r="F937" s="393"/>
      <c r="G937" s="393"/>
      <c r="H937" s="393"/>
      <c r="I937" s="393"/>
      <c r="J937" s="394"/>
      <c r="K937" s="395"/>
      <c r="L937" s="395"/>
      <c r="M937" s="395"/>
      <c r="N937" s="395"/>
      <c r="O937" s="395"/>
      <c r="P937" s="297"/>
      <c r="Q937" s="297"/>
      <c r="R937" s="297"/>
      <c r="S937" s="297"/>
      <c r="T937" s="297"/>
      <c r="U937" s="297"/>
      <c r="V937" s="297"/>
      <c r="W937" s="297"/>
      <c r="X937" s="297"/>
      <c r="Y937" s="305"/>
      <c r="Z937" s="306"/>
      <c r="AA937" s="306"/>
      <c r="AB937" s="307"/>
      <c r="AC937" s="396"/>
      <c r="AD937" s="396"/>
      <c r="AE937" s="396"/>
      <c r="AF937" s="396"/>
      <c r="AG937" s="396"/>
      <c r="AH937" s="397"/>
      <c r="AI937" s="398"/>
      <c r="AJ937" s="398"/>
      <c r="AK937" s="398"/>
      <c r="AL937" s="399"/>
      <c r="AM937" s="400"/>
      <c r="AN937" s="400"/>
      <c r="AO937" s="401"/>
      <c r="AP937" s="298"/>
      <c r="AQ937" s="298"/>
      <c r="AR937" s="298"/>
      <c r="AS937" s="298"/>
      <c r="AT937" s="298"/>
      <c r="AU937" s="298"/>
      <c r="AV937" s="298"/>
      <c r="AW937" s="298"/>
      <c r="AX937" s="298"/>
    </row>
    <row r="938" spans="1:50" ht="29.95" hidden="1" customHeight="1" x14ac:dyDescent="0.2">
      <c r="A938" s="382">
        <v>3</v>
      </c>
      <c r="B938" s="382">
        <v>1</v>
      </c>
      <c r="C938" s="402"/>
      <c r="D938" s="393"/>
      <c r="E938" s="393"/>
      <c r="F938" s="393"/>
      <c r="G938" s="393"/>
      <c r="H938" s="393"/>
      <c r="I938" s="393"/>
      <c r="J938" s="394"/>
      <c r="K938" s="395"/>
      <c r="L938" s="395"/>
      <c r="M938" s="395"/>
      <c r="N938" s="395"/>
      <c r="O938" s="395"/>
      <c r="P938" s="403"/>
      <c r="Q938" s="297"/>
      <c r="R938" s="297"/>
      <c r="S938" s="297"/>
      <c r="T938" s="297"/>
      <c r="U938" s="297"/>
      <c r="V938" s="297"/>
      <c r="W938" s="297"/>
      <c r="X938" s="297"/>
      <c r="Y938" s="305"/>
      <c r="Z938" s="306"/>
      <c r="AA938" s="306"/>
      <c r="AB938" s="307"/>
      <c r="AC938" s="396"/>
      <c r="AD938" s="396"/>
      <c r="AE938" s="396"/>
      <c r="AF938" s="396"/>
      <c r="AG938" s="396"/>
      <c r="AH938" s="300"/>
      <c r="AI938" s="301"/>
      <c r="AJ938" s="301"/>
      <c r="AK938" s="301"/>
      <c r="AL938" s="302"/>
      <c r="AM938" s="303"/>
      <c r="AN938" s="303"/>
      <c r="AO938" s="304"/>
      <c r="AP938" s="298"/>
      <c r="AQ938" s="298"/>
      <c r="AR938" s="298"/>
      <c r="AS938" s="298"/>
      <c r="AT938" s="298"/>
      <c r="AU938" s="298"/>
      <c r="AV938" s="298"/>
      <c r="AW938" s="298"/>
      <c r="AX938" s="298"/>
    </row>
    <row r="939" spans="1:50" ht="29.95" hidden="1" customHeight="1" x14ac:dyDescent="0.2">
      <c r="A939" s="382">
        <v>4</v>
      </c>
      <c r="B939" s="382">
        <v>1</v>
      </c>
      <c r="C939" s="402"/>
      <c r="D939" s="393"/>
      <c r="E939" s="393"/>
      <c r="F939" s="393"/>
      <c r="G939" s="393"/>
      <c r="H939" s="393"/>
      <c r="I939" s="393"/>
      <c r="J939" s="394"/>
      <c r="K939" s="395"/>
      <c r="L939" s="395"/>
      <c r="M939" s="395"/>
      <c r="N939" s="395"/>
      <c r="O939" s="395"/>
      <c r="P939" s="403"/>
      <c r="Q939" s="297"/>
      <c r="R939" s="297"/>
      <c r="S939" s="297"/>
      <c r="T939" s="297"/>
      <c r="U939" s="297"/>
      <c r="V939" s="297"/>
      <c r="W939" s="297"/>
      <c r="X939" s="297"/>
      <c r="Y939" s="305"/>
      <c r="Z939" s="306"/>
      <c r="AA939" s="306"/>
      <c r="AB939" s="307"/>
      <c r="AC939" s="396"/>
      <c r="AD939" s="396"/>
      <c r="AE939" s="396"/>
      <c r="AF939" s="396"/>
      <c r="AG939" s="396"/>
      <c r="AH939" s="300"/>
      <c r="AI939" s="301"/>
      <c r="AJ939" s="301"/>
      <c r="AK939" s="301"/>
      <c r="AL939" s="302"/>
      <c r="AM939" s="303"/>
      <c r="AN939" s="303"/>
      <c r="AO939" s="304"/>
      <c r="AP939" s="298"/>
      <c r="AQ939" s="298"/>
      <c r="AR939" s="298"/>
      <c r="AS939" s="298"/>
      <c r="AT939" s="298"/>
      <c r="AU939" s="298"/>
      <c r="AV939" s="298"/>
      <c r="AW939" s="298"/>
      <c r="AX939" s="298"/>
    </row>
    <row r="940" spans="1:50" ht="29.95" hidden="1" customHeight="1" x14ac:dyDescent="0.2">
      <c r="A940" s="382">
        <v>5</v>
      </c>
      <c r="B940" s="382">
        <v>1</v>
      </c>
      <c r="C940" s="393"/>
      <c r="D940" s="393"/>
      <c r="E940" s="393"/>
      <c r="F940" s="393"/>
      <c r="G940" s="393"/>
      <c r="H940" s="393"/>
      <c r="I940" s="393"/>
      <c r="J940" s="394"/>
      <c r="K940" s="395"/>
      <c r="L940" s="395"/>
      <c r="M940" s="395"/>
      <c r="N940" s="395"/>
      <c r="O940" s="395"/>
      <c r="P940" s="297"/>
      <c r="Q940" s="297"/>
      <c r="R940" s="297"/>
      <c r="S940" s="297"/>
      <c r="T940" s="297"/>
      <c r="U940" s="297"/>
      <c r="V940" s="297"/>
      <c r="W940" s="297"/>
      <c r="X940" s="297"/>
      <c r="Y940" s="305"/>
      <c r="Z940" s="306"/>
      <c r="AA940" s="306"/>
      <c r="AB940" s="307"/>
      <c r="AC940" s="299"/>
      <c r="AD940" s="299"/>
      <c r="AE940" s="299"/>
      <c r="AF940" s="299"/>
      <c r="AG940" s="299"/>
      <c r="AH940" s="300"/>
      <c r="AI940" s="301"/>
      <c r="AJ940" s="301"/>
      <c r="AK940" s="301"/>
      <c r="AL940" s="302"/>
      <c r="AM940" s="303"/>
      <c r="AN940" s="303"/>
      <c r="AO940" s="304"/>
      <c r="AP940" s="298"/>
      <c r="AQ940" s="298"/>
      <c r="AR940" s="298"/>
      <c r="AS940" s="298"/>
      <c r="AT940" s="298"/>
      <c r="AU940" s="298"/>
      <c r="AV940" s="298"/>
      <c r="AW940" s="298"/>
      <c r="AX940" s="298"/>
    </row>
    <row r="941" spans="1:50" ht="29.95" hidden="1" customHeight="1" x14ac:dyDescent="0.2">
      <c r="A941" s="382">
        <v>6</v>
      </c>
      <c r="B941" s="382">
        <v>1</v>
      </c>
      <c r="C941" s="393"/>
      <c r="D941" s="393"/>
      <c r="E941" s="393"/>
      <c r="F941" s="393"/>
      <c r="G941" s="393"/>
      <c r="H941" s="393"/>
      <c r="I941" s="393"/>
      <c r="J941" s="394"/>
      <c r="K941" s="395"/>
      <c r="L941" s="395"/>
      <c r="M941" s="395"/>
      <c r="N941" s="395"/>
      <c r="O941" s="395"/>
      <c r="P941" s="297"/>
      <c r="Q941" s="297"/>
      <c r="R941" s="297"/>
      <c r="S941" s="297"/>
      <c r="T941" s="297"/>
      <c r="U941" s="297"/>
      <c r="V941" s="297"/>
      <c r="W941" s="297"/>
      <c r="X941" s="297"/>
      <c r="Y941" s="305"/>
      <c r="Z941" s="306"/>
      <c r="AA941" s="306"/>
      <c r="AB941" s="307"/>
      <c r="AC941" s="299"/>
      <c r="AD941" s="299"/>
      <c r="AE941" s="299"/>
      <c r="AF941" s="299"/>
      <c r="AG941" s="299"/>
      <c r="AH941" s="300"/>
      <c r="AI941" s="301"/>
      <c r="AJ941" s="301"/>
      <c r="AK941" s="301"/>
      <c r="AL941" s="302"/>
      <c r="AM941" s="303"/>
      <c r="AN941" s="303"/>
      <c r="AO941" s="304"/>
      <c r="AP941" s="298"/>
      <c r="AQ941" s="298"/>
      <c r="AR941" s="298"/>
      <c r="AS941" s="298"/>
      <c r="AT941" s="298"/>
      <c r="AU941" s="298"/>
      <c r="AV941" s="298"/>
      <c r="AW941" s="298"/>
      <c r="AX941" s="298"/>
    </row>
    <row r="942" spans="1:50" ht="29.95" hidden="1" customHeight="1" x14ac:dyDescent="0.2">
      <c r="A942" s="382">
        <v>7</v>
      </c>
      <c r="B942" s="382">
        <v>1</v>
      </c>
      <c r="C942" s="393"/>
      <c r="D942" s="393"/>
      <c r="E942" s="393"/>
      <c r="F942" s="393"/>
      <c r="G942" s="393"/>
      <c r="H942" s="393"/>
      <c r="I942" s="393"/>
      <c r="J942" s="394"/>
      <c r="K942" s="395"/>
      <c r="L942" s="395"/>
      <c r="M942" s="395"/>
      <c r="N942" s="395"/>
      <c r="O942" s="395"/>
      <c r="P942" s="297"/>
      <c r="Q942" s="297"/>
      <c r="R942" s="297"/>
      <c r="S942" s="297"/>
      <c r="T942" s="297"/>
      <c r="U942" s="297"/>
      <c r="V942" s="297"/>
      <c r="W942" s="297"/>
      <c r="X942" s="297"/>
      <c r="Y942" s="305"/>
      <c r="Z942" s="306"/>
      <c r="AA942" s="306"/>
      <c r="AB942" s="307"/>
      <c r="AC942" s="299"/>
      <c r="AD942" s="299"/>
      <c r="AE942" s="299"/>
      <c r="AF942" s="299"/>
      <c r="AG942" s="299"/>
      <c r="AH942" s="300"/>
      <c r="AI942" s="301"/>
      <c r="AJ942" s="301"/>
      <c r="AK942" s="301"/>
      <c r="AL942" s="302"/>
      <c r="AM942" s="303"/>
      <c r="AN942" s="303"/>
      <c r="AO942" s="304"/>
      <c r="AP942" s="298"/>
      <c r="AQ942" s="298"/>
      <c r="AR942" s="298"/>
      <c r="AS942" s="298"/>
      <c r="AT942" s="298"/>
      <c r="AU942" s="298"/>
      <c r="AV942" s="298"/>
      <c r="AW942" s="298"/>
      <c r="AX942" s="298"/>
    </row>
    <row r="943" spans="1:50" ht="29.95" hidden="1" customHeight="1" x14ac:dyDescent="0.2">
      <c r="A943" s="382">
        <v>8</v>
      </c>
      <c r="B943" s="382">
        <v>1</v>
      </c>
      <c r="C943" s="393"/>
      <c r="D943" s="393"/>
      <c r="E943" s="393"/>
      <c r="F943" s="393"/>
      <c r="G943" s="393"/>
      <c r="H943" s="393"/>
      <c r="I943" s="393"/>
      <c r="J943" s="394"/>
      <c r="K943" s="395"/>
      <c r="L943" s="395"/>
      <c r="M943" s="395"/>
      <c r="N943" s="395"/>
      <c r="O943" s="395"/>
      <c r="P943" s="297"/>
      <c r="Q943" s="297"/>
      <c r="R943" s="297"/>
      <c r="S943" s="297"/>
      <c r="T943" s="297"/>
      <c r="U943" s="297"/>
      <c r="V943" s="297"/>
      <c r="W943" s="297"/>
      <c r="X943" s="297"/>
      <c r="Y943" s="305"/>
      <c r="Z943" s="306"/>
      <c r="AA943" s="306"/>
      <c r="AB943" s="307"/>
      <c r="AC943" s="299"/>
      <c r="AD943" s="299"/>
      <c r="AE943" s="299"/>
      <c r="AF943" s="299"/>
      <c r="AG943" s="299"/>
      <c r="AH943" s="300"/>
      <c r="AI943" s="301"/>
      <c r="AJ943" s="301"/>
      <c r="AK943" s="301"/>
      <c r="AL943" s="302"/>
      <c r="AM943" s="303"/>
      <c r="AN943" s="303"/>
      <c r="AO943" s="304"/>
      <c r="AP943" s="298"/>
      <c r="AQ943" s="298"/>
      <c r="AR943" s="298"/>
      <c r="AS943" s="298"/>
      <c r="AT943" s="298"/>
      <c r="AU943" s="298"/>
      <c r="AV943" s="298"/>
      <c r="AW943" s="298"/>
      <c r="AX943" s="298"/>
    </row>
    <row r="944" spans="1:50" ht="29.95" hidden="1" customHeight="1" x14ac:dyDescent="0.2">
      <c r="A944" s="382">
        <v>9</v>
      </c>
      <c r="B944" s="382">
        <v>1</v>
      </c>
      <c r="C944" s="393"/>
      <c r="D944" s="393"/>
      <c r="E944" s="393"/>
      <c r="F944" s="393"/>
      <c r="G944" s="393"/>
      <c r="H944" s="393"/>
      <c r="I944" s="393"/>
      <c r="J944" s="394"/>
      <c r="K944" s="395"/>
      <c r="L944" s="395"/>
      <c r="M944" s="395"/>
      <c r="N944" s="395"/>
      <c r="O944" s="395"/>
      <c r="P944" s="297"/>
      <c r="Q944" s="297"/>
      <c r="R944" s="297"/>
      <c r="S944" s="297"/>
      <c r="T944" s="297"/>
      <c r="U944" s="297"/>
      <c r="V944" s="297"/>
      <c r="W944" s="297"/>
      <c r="X944" s="297"/>
      <c r="Y944" s="305"/>
      <c r="Z944" s="306"/>
      <c r="AA944" s="306"/>
      <c r="AB944" s="307"/>
      <c r="AC944" s="299"/>
      <c r="AD944" s="299"/>
      <c r="AE944" s="299"/>
      <c r="AF944" s="299"/>
      <c r="AG944" s="299"/>
      <c r="AH944" s="300"/>
      <c r="AI944" s="301"/>
      <c r="AJ944" s="301"/>
      <c r="AK944" s="301"/>
      <c r="AL944" s="302"/>
      <c r="AM944" s="303"/>
      <c r="AN944" s="303"/>
      <c r="AO944" s="304"/>
      <c r="AP944" s="298"/>
      <c r="AQ944" s="298"/>
      <c r="AR944" s="298"/>
      <c r="AS944" s="298"/>
      <c r="AT944" s="298"/>
      <c r="AU944" s="298"/>
      <c r="AV944" s="298"/>
      <c r="AW944" s="298"/>
      <c r="AX944" s="298"/>
    </row>
    <row r="945" spans="1:50" ht="29.95" hidden="1" customHeight="1" x14ac:dyDescent="0.2">
      <c r="A945" s="382">
        <v>10</v>
      </c>
      <c r="B945" s="382">
        <v>1</v>
      </c>
      <c r="C945" s="393"/>
      <c r="D945" s="393"/>
      <c r="E945" s="393"/>
      <c r="F945" s="393"/>
      <c r="G945" s="393"/>
      <c r="H945" s="393"/>
      <c r="I945" s="393"/>
      <c r="J945" s="394"/>
      <c r="K945" s="395"/>
      <c r="L945" s="395"/>
      <c r="M945" s="395"/>
      <c r="N945" s="395"/>
      <c r="O945" s="395"/>
      <c r="P945" s="297"/>
      <c r="Q945" s="297"/>
      <c r="R945" s="297"/>
      <c r="S945" s="297"/>
      <c r="T945" s="297"/>
      <c r="U945" s="297"/>
      <c r="V945" s="297"/>
      <c r="W945" s="297"/>
      <c r="X945" s="297"/>
      <c r="Y945" s="305"/>
      <c r="Z945" s="306"/>
      <c r="AA945" s="306"/>
      <c r="AB945" s="307"/>
      <c r="AC945" s="299"/>
      <c r="AD945" s="299"/>
      <c r="AE945" s="299"/>
      <c r="AF945" s="299"/>
      <c r="AG945" s="299"/>
      <c r="AH945" s="300"/>
      <c r="AI945" s="301"/>
      <c r="AJ945" s="301"/>
      <c r="AK945" s="301"/>
      <c r="AL945" s="302"/>
      <c r="AM945" s="303"/>
      <c r="AN945" s="303"/>
      <c r="AO945" s="304"/>
      <c r="AP945" s="298"/>
      <c r="AQ945" s="298"/>
      <c r="AR945" s="298"/>
      <c r="AS945" s="298"/>
      <c r="AT945" s="298"/>
      <c r="AU945" s="298"/>
      <c r="AV945" s="298"/>
      <c r="AW945" s="298"/>
      <c r="AX945" s="298"/>
    </row>
    <row r="946" spans="1:50" ht="29.95" hidden="1" customHeight="1" x14ac:dyDescent="0.2">
      <c r="A946" s="382">
        <v>11</v>
      </c>
      <c r="B946" s="382">
        <v>1</v>
      </c>
      <c r="C946" s="393"/>
      <c r="D946" s="393"/>
      <c r="E946" s="393"/>
      <c r="F946" s="393"/>
      <c r="G946" s="393"/>
      <c r="H946" s="393"/>
      <c r="I946" s="393"/>
      <c r="J946" s="394"/>
      <c r="K946" s="395"/>
      <c r="L946" s="395"/>
      <c r="M946" s="395"/>
      <c r="N946" s="395"/>
      <c r="O946" s="395"/>
      <c r="P946" s="297"/>
      <c r="Q946" s="297"/>
      <c r="R946" s="297"/>
      <c r="S946" s="297"/>
      <c r="T946" s="297"/>
      <c r="U946" s="297"/>
      <c r="V946" s="297"/>
      <c r="W946" s="297"/>
      <c r="X946" s="297"/>
      <c r="Y946" s="305"/>
      <c r="Z946" s="306"/>
      <c r="AA946" s="306"/>
      <c r="AB946" s="307"/>
      <c r="AC946" s="299"/>
      <c r="AD946" s="299"/>
      <c r="AE946" s="299"/>
      <c r="AF946" s="299"/>
      <c r="AG946" s="299"/>
      <c r="AH946" s="300"/>
      <c r="AI946" s="301"/>
      <c r="AJ946" s="301"/>
      <c r="AK946" s="301"/>
      <c r="AL946" s="302"/>
      <c r="AM946" s="303"/>
      <c r="AN946" s="303"/>
      <c r="AO946" s="304"/>
      <c r="AP946" s="298"/>
      <c r="AQ946" s="298"/>
      <c r="AR946" s="298"/>
      <c r="AS946" s="298"/>
      <c r="AT946" s="298"/>
      <c r="AU946" s="298"/>
      <c r="AV946" s="298"/>
      <c r="AW946" s="298"/>
      <c r="AX946" s="298"/>
    </row>
    <row r="947" spans="1:50" ht="29.95" hidden="1" customHeight="1" x14ac:dyDescent="0.2">
      <c r="A947" s="382">
        <v>12</v>
      </c>
      <c r="B947" s="382">
        <v>1</v>
      </c>
      <c r="C947" s="393"/>
      <c r="D947" s="393"/>
      <c r="E947" s="393"/>
      <c r="F947" s="393"/>
      <c r="G947" s="393"/>
      <c r="H947" s="393"/>
      <c r="I947" s="393"/>
      <c r="J947" s="394"/>
      <c r="K947" s="395"/>
      <c r="L947" s="395"/>
      <c r="M947" s="395"/>
      <c r="N947" s="395"/>
      <c r="O947" s="395"/>
      <c r="P947" s="297"/>
      <c r="Q947" s="297"/>
      <c r="R947" s="297"/>
      <c r="S947" s="297"/>
      <c r="T947" s="297"/>
      <c r="U947" s="297"/>
      <c r="V947" s="297"/>
      <c r="W947" s="297"/>
      <c r="X947" s="297"/>
      <c r="Y947" s="305"/>
      <c r="Z947" s="306"/>
      <c r="AA947" s="306"/>
      <c r="AB947" s="307"/>
      <c r="AC947" s="299"/>
      <c r="AD947" s="299"/>
      <c r="AE947" s="299"/>
      <c r="AF947" s="299"/>
      <c r="AG947" s="299"/>
      <c r="AH947" s="300"/>
      <c r="AI947" s="301"/>
      <c r="AJ947" s="301"/>
      <c r="AK947" s="301"/>
      <c r="AL947" s="302"/>
      <c r="AM947" s="303"/>
      <c r="AN947" s="303"/>
      <c r="AO947" s="304"/>
      <c r="AP947" s="298"/>
      <c r="AQ947" s="298"/>
      <c r="AR947" s="298"/>
      <c r="AS947" s="298"/>
      <c r="AT947" s="298"/>
      <c r="AU947" s="298"/>
      <c r="AV947" s="298"/>
      <c r="AW947" s="298"/>
      <c r="AX947" s="298"/>
    </row>
    <row r="948" spans="1:50" ht="29.95" hidden="1" customHeight="1" x14ac:dyDescent="0.2">
      <c r="A948" s="382">
        <v>13</v>
      </c>
      <c r="B948" s="382">
        <v>1</v>
      </c>
      <c r="C948" s="393"/>
      <c r="D948" s="393"/>
      <c r="E948" s="393"/>
      <c r="F948" s="393"/>
      <c r="G948" s="393"/>
      <c r="H948" s="393"/>
      <c r="I948" s="393"/>
      <c r="J948" s="394"/>
      <c r="K948" s="395"/>
      <c r="L948" s="395"/>
      <c r="M948" s="395"/>
      <c r="N948" s="395"/>
      <c r="O948" s="395"/>
      <c r="P948" s="297"/>
      <c r="Q948" s="297"/>
      <c r="R948" s="297"/>
      <c r="S948" s="297"/>
      <c r="T948" s="297"/>
      <c r="U948" s="297"/>
      <c r="V948" s="297"/>
      <c r="W948" s="297"/>
      <c r="X948" s="297"/>
      <c r="Y948" s="305"/>
      <c r="Z948" s="306"/>
      <c r="AA948" s="306"/>
      <c r="AB948" s="307"/>
      <c r="AC948" s="299"/>
      <c r="AD948" s="299"/>
      <c r="AE948" s="299"/>
      <c r="AF948" s="299"/>
      <c r="AG948" s="299"/>
      <c r="AH948" s="300"/>
      <c r="AI948" s="301"/>
      <c r="AJ948" s="301"/>
      <c r="AK948" s="301"/>
      <c r="AL948" s="302"/>
      <c r="AM948" s="303"/>
      <c r="AN948" s="303"/>
      <c r="AO948" s="304"/>
      <c r="AP948" s="298"/>
      <c r="AQ948" s="298"/>
      <c r="AR948" s="298"/>
      <c r="AS948" s="298"/>
      <c r="AT948" s="298"/>
      <c r="AU948" s="298"/>
      <c r="AV948" s="298"/>
      <c r="AW948" s="298"/>
      <c r="AX948" s="298"/>
    </row>
    <row r="949" spans="1:50" ht="29.95" hidden="1" customHeight="1" x14ac:dyDescent="0.2">
      <c r="A949" s="382">
        <v>14</v>
      </c>
      <c r="B949" s="382">
        <v>1</v>
      </c>
      <c r="C949" s="393"/>
      <c r="D949" s="393"/>
      <c r="E949" s="393"/>
      <c r="F949" s="393"/>
      <c r="G949" s="393"/>
      <c r="H949" s="393"/>
      <c r="I949" s="393"/>
      <c r="J949" s="394"/>
      <c r="K949" s="395"/>
      <c r="L949" s="395"/>
      <c r="M949" s="395"/>
      <c r="N949" s="395"/>
      <c r="O949" s="395"/>
      <c r="P949" s="297"/>
      <c r="Q949" s="297"/>
      <c r="R949" s="297"/>
      <c r="S949" s="297"/>
      <c r="T949" s="297"/>
      <c r="U949" s="297"/>
      <c r="V949" s="297"/>
      <c r="W949" s="297"/>
      <c r="X949" s="297"/>
      <c r="Y949" s="305"/>
      <c r="Z949" s="306"/>
      <c r="AA949" s="306"/>
      <c r="AB949" s="307"/>
      <c r="AC949" s="299"/>
      <c r="AD949" s="299"/>
      <c r="AE949" s="299"/>
      <c r="AF949" s="299"/>
      <c r="AG949" s="299"/>
      <c r="AH949" s="300"/>
      <c r="AI949" s="301"/>
      <c r="AJ949" s="301"/>
      <c r="AK949" s="301"/>
      <c r="AL949" s="302"/>
      <c r="AM949" s="303"/>
      <c r="AN949" s="303"/>
      <c r="AO949" s="304"/>
      <c r="AP949" s="298"/>
      <c r="AQ949" s="298"/>
      <c r="AR949" s="298"/>
      <c r="AS949" s="298"/>
      <c r="AT949" s="298"/>
      <c r="AU949" s="298"/>
      <c r="AV949" s="298"/>
      <c r="AW949" s="298"/>
      <c r="AX949" s="298"/>
    </row>
    <row r="950" spans="1:50" ht="29.95" hidden="1" customHeight="1" x14ac:dyDescent="0.2">
      <c r="A950" s="382">
        <v>15</v>
      </c>
      <c r="B950" s="382">
        <v>1</v>
      </c>
      <c r="C950" s="393"/>
      <c r="D950" s="393"/>
      <c r="E950" s="393"/>
      <c r="F950" s="393"/>
      <c r="G950" s="393"/>
      <c r="H950" s="393"/>
      <c r="I950" s="393"/>
      <c r="J950" s="394"/>
      <c r="K950" s="395"/>
      <c r="L950" s="395"/>
      <c r="M950" s="395"/>
      <c r="N950" s="395"/>
      <c r="O950" s="395"/>
      <c r="P950" s="297"/>
      <c r="Q950" s="297"/>
      <c r="R950" s="297"/>
      <c r="S950" s="297"/>
      <c r="T950" s="297"/>
      <c r="U950" s="297"/>
      <c r="V950" s="297"/>
      <c r="W950" s="297"/>
      <c r="X950" s="297"/>
      <c r="Y950" s="305"/>
      <c r="Z950" s="306"/>
      <c r="AA950" s="306"/>
      <c r="AB950" s="307"/>
      <c r="AC950" s="299"/>
      <c r="AD950" s="299"/>
      <c r="AE950" s="299"/>
      <c r="AF950" s="299"/>
      <c r="AG950" s="299"/>
      <c r="AH950" s="300"/>
      <c r="AI950" s="301"/>
      <c r="AJ950" s="301"/>
      <c r="AK950" s="301"/>
      <c r="AL950" s="302"/>
      <c r="AM950" s="303"/>
      <c r="AN950" s="303"/>
      <c r="AO950" s="304"/>
      <c r="AP950" s="298"/>
      <c r="AQ950" s="298"/>
      <c r="AR950" s="298"/>
      <c r="AS950" s="298"/>
      <c r="AT950" s="298"/>
      <c r="AU950" s="298"/>
      <c r="AV950" s="298"/>
      <c r="AW950" s="298"/>
      <c r="AX950" s="298"/>
    </row>
    <row r="951" spans="1:50" ht="29.95" hidden="1" customHeight="1" x14ac:dyDescent="0.2">
      <c r="A951" s="382">
        <v>16</v>
      </c>
      <c r="B951" s="382">
        <v>1</v>
      </c>
      <c r="C951" s="393"/>
      <c r="D951" s="393"/>
      <c r="E951" s="393"/>
      <c r="F951" s="393"/>
      <c r="G951" s="393"/>
      <c r="H951" s="393"/>
      <c r="I951" s="393"/>
      <c r="J951" s="394"/>
      <c r="K951" s="395"/>
      <c r="L951" s="395"/>
      <c r="M951" s="395"/>
      <c r="N951" s="395"/>
      <c r="O951" s="395"/>
      <c r="P951" s="297"/>
      <c r="Q951" s="297"/>
      <c r="R951" s="297"/>
      <c r="S951" s="297"/>
      <c r="T951" s="297"/>
      <c r="U951" s="297"/>
      <c r="V951" s="297"/>
      <c r="W951" s="297"/>
      <c r="X951" s="297"/>
      <c r="Y951" s="305"/>
      <c r="Z951" s="306"/>
      <c r="AA951" s="306"/>
      <c r="AB951" s="307"/>
      <c r="AC951" s="299"/>
      <c r="AD951" s="299"/>
      <c r="AE951" s="299"/>
      <c r="AF951" s="299"/>
      <c r="AG951" s="299"/>
      <c r="AH951" s="300"/>
      <c r="AI951" s="301"/>
      <c r="AJ951" s="301"/>
      <c r="AK951" s="301"/>
      <c r="AL951" s="302"/>
      <c r="AM951" s="303"/>
      <c r="AN951" s="303"/>
      <c r="AO951" s="304"/>
      <c r="AP951" s="298"/>
      <c r="AQ951" s="298"/>
      <c r="AR951" s="298"/>
      <c r="AS951" s="298"/>
      <c r="AT951" s="298"/>
      <c r="AU951" s="298"/>
      <c r="AV951" s="298"/>
      <c r="AW951" s="298"/>
      <c r="AX951" s="298"/>
    </row>
    <row r="952" spans="1:50" s="16" customFormat="1" ht="29.95" hidden="1" customHeight="1" x14ac:dyDescent="0.2">
      <c r="A952" s="382">
        <v>17</v>
      </c>
      <c r="B952" s="382">
        <v>1</v>
      </c>
      <c r="C952" s="393"/>
      <c r="D952" s="393"/>
      <c r="E952" s="393"/>
      <c r="F952" s="393"/>
      <c r="G952" s="393"/>
      <c r="H952" s="393"/>
      <c r="I952" s="393"/>
      <c r="J952" s="394"/>
      <c r="K952" s="395"/>
      <c r="L952" s="395"/>
      <c r="M952" s="395"/>
      <c r="N952" s="395"/>
      <c r="O952" s="395"/>
      <c r="P952" s="297"/>
      <c r="Q952" s="297"/>
      <c r="R952" s="297"/>
      <c r="S952" s="297"/>
      <c r="T952" s="297"/>
      <c r="U952" s="297"/>
      <c r="V952" s="297"/>
      <c r="W952" s="297"/>
      <c r="X952" s="297"/>
      <c r="Y952" s="305"/>
      <c r="Z952" s="306"/>
      <c r="AA952" s="306"/>
      <c r="AB952" s="307"/>
      <c r="AC952" s="299"/>
      <c r="AD952" s="299"/>
      <c r="AE952" s="299"/>
      <c r="AF952" s="299"/>
      <c r="AG952" s="299"/>
      <c r="AH952" s="300"/>
      <c r="AI952" s="301"/>
      <c r="AJ952" s="301"/>
      <c r="AK952" s="301"/>
      <c r="AL952" s="302"/>
      <c r="AM952" s="303"/>
      <c r="AN952" s="303"/>
      <c r="AO952" s="304"/>
      <c r="AP952" s="298"/>
      <c r="AQ952" s="298"/>
      <c r="AR952" s="298"/>
      <c r="AS952" s="298"/>
      <c r="AT952" s="298"/>
      <c r="AU952" s="298"/>
      <c r="AV952" s="298"/>
      <c r="AW952" s="298"/>
      <c r="AX952" s="298"/>
    </row>
    <row r="953" spans="1:50" ht="29.95" hidden="1" customHeight="1" x14ac:dyDescent="0.2">
      <c r="A953" s="382">
        <v>18</v>
      </c>
      <c r="B953" s="382">
        <v>1</v>
      </c>
      <c r="C953" s="393"/>
      <c r="D953" s="393"/>
      <c r="E953" s="393"/>
      <c r="F953" s="393"/>
      <c r="G953" s="393"/>
      <c r="H953" s="393"/>
      <c r="I953" s="393"/>
      <c r="J953" s="394"/>
      <c r="K953" s="395"/>
      <c r="L953" s="395"/>
      <c r="M953" s="395"/>
      <c r="N953" s="395"/>
      <c r="O953" s="395"/>
      <c r="P953" s="297"/>
      <c r="Q953" s="297"/>
      <c r="R953" s="297"/>
      <c r="S953" s="297"/>
      <c r="T953" s="297"/>
      <c r="U953" s="297"/>
      <c r="V953" s="297"/>
      <c r="W953" s="297"/>
      <c r="X953" s="297"/>
      <c r="Y953" s="305"/>
      <c r="Z953" s="306"/>
      <c r="AA953" s="306"/>
      <c r="AB953" s="307"/>
      <c r="AC953" s="299"/>
      <c r="AD953" s="299"/>
      <c r="AE953" s="299"/>
      <c r="AF953" s="299"/>
      <c r="AG953" s="299"/>
      <c r="AH953" s="300"/>
      <c r="AI953" s="301"/>
      <c r="AJ953" s="301"/>
      <c r="AK953" s="301"/>
      <c r="AL953" s="302"/>
      <c r="AM953" s="303"/>
      <c r="AN953" s="303"/>
      <c r="AO953" s="304"/>
      <c r="AP953" s="298"/>
      <c r="AQ953" s="298"/>
      <c r="AR953" s="298"/>
      <c r="AS953" s="298"/>
      <c r="AT953" s="298"/>
      <c r="AU953" s="298"/>
      <c r="AV953" s="298"/>
      <c r="AW953" s="298"/>
      <c r="AX953" s="298"/>
    </row>
    <row r="954" spans="1:50" ht="29.95" hidden="1" customHeight="1" x14ac:dyDescent="0.2">
      <c r="A954" s="382">
        <v>19</v>
      </c>
      <c r="B954" s="382">
        <v>1</v>
      </c>
      <c r="C954" s="393"/>
      <c r="D954" s="393"/>
      <c r="E954" s="393"/>
      <c r="F954" s="393"/>
      <c r="G954" s="393"/>
      <c r="H954" s="393"/>
      <c r="I954" s="393"/>
      <c r="J954" s="394"/>
      <c r="K954" s="395"/>
      <c r="L954" s="395"/>
      <c r="M954" s="395"/>
      <c r="N954" s="395"/>
      <c r="O954" s="395"/>
      <c r="P954" s="297"/>
      <c r="Q954" s="297"/>
      <c r="R954" s="297"/>
      <c r="S954" s="297"/>
      <c r="T954" s="297"/>
      <c r="U954" s="297"/>
      <c r="V954" s="297"/>
      <c r="W954" s="297"/>
      <c r="X954" s="297"/>
      <c r="Y954" s="305"/>
      <c r="Z954" s="306"/>
      <c r="AA954" s="306"/>
      <c r="AB954" s="307"/>
      <c r="AC954" s="299"/>
      <c r="AD954" s="299"/>
      <c r="AE954" s="299"/>
      <c r="AF954" s="299"/>
      <c r="AG954" s="299"/>
      <c r="AH954" s="300"/>
      <c r="AI954" s="301"/>
      <c r="AJ954" s="301"/>
      <c r="AK954" s="301"/>
      <c r="AL954" s="302"/>
      <c r="AM954" s="303"/>
      <c r="AN954" s="303"/>
      <c r="AO954" s="304"/>
      <c r="AP954" s="298"/>
      <c r="AQ954" s="298"/>
      <c r="AR954" s="298"/>
      <c r="AS954" s="298"/>
      <c r="AT954" s="298"/>
      <c r="AU954" s="298"/>
      <c r="AV954" s="298"/>
      <c r="AW954" s="298"/>
      <c r="AX954" s="298"/>
    </row>
    <row r="955" spans="1:50" ht="29.95" hidden="1" customHeight="1" x14ac:dyDescent="0.2">
      <c r="A955" s="382">
        <v>20</v>
      </c>
      <c r="B955" s="382">
        <v>1</v>
      </c>
      <c r="C955" s="393"/>
      <c r="D955" s="393"/>
      <c r="E955" s="393"/>
      <c r="F955" s="393"/>
      <c r="G955" s="393"/>
      <c r="H955" s="393"/>
      <c r="I955" s="393"/>
      <c r="J955" s="394"/>
      <c r="K955" s="395"/>
      <c r="L955" s="395"/>
      <c r="M955" s="395"/>
      <c r="N955" s="395"/>
      <c r="O955" s="395"/>
      <c r="P955" s="297"/>
      <c r="Q955" s="297"/>
      <c r="R955" s="297"/>
      <c r="S955" s="297"/>
      <c r="T955" s="297"/>
      <c r="U955" s="297"/>
      <c r="V955" s="297"/>
      <c r="W955" s="297"/>
      <c r="X955" s="297"/>
      <c r="Y955" s="305"/>
      <c r="Z955" s="306"/>
      <c r="AA955" s="306"/>
      <c r="AB955" s="307"/>
      <c r="AC955" s="299"/>
      <c r="AD955" s="299"/>
      <c r="AE955" s="299"/>
      <c r="AF955" s="299"/>
      <c r="AG955" s="299"/>
      <c r="AH955" s="300"/>
      <c r="AI955" s="301"/>
      <c r="AJ955" s="301"/>
      <c r="AK955" s="301"/>
      <c r="AL955" s="302"/>
      <c r="AM955" s="303"/>
      <c r="AN955" s="303"/>
      <c r="AO955" s="304"/>
      <c r="AP955" s="298"/>
      <c r="AQ955" s="298"/>
      <c r="AR955" s="298"/>
      <c r="AS955" s="298"/>
      <c r="AT955" s="298"/>
      <c r="AU955" s="298"/>
      <c r="AV955" s="298"/>
      <c r="AW955" s="298"/>
      <c r="AX955" s="298"/>
    </row>
    <row r="956" spans="1:50" ht="29.95" hidden="1" customHeight="1" x14ac:dyDescent="0.2">
      <c r="A956" s="382">
        <v>21</v>
      </c>
      <c r="B956" s="382">
        <v>1</v>
      </c>
      <c r="C956" s="393"/>
      <c r="D956" s="393"/>
      <c r="E956" s="393"/>
      <c r="F956" s="393"/>
      <c r="G956" s="393"/>
      <c r="H956" s="393"/>
      <c r="I956" s="393"/>
      <c r="J956" s="394"/>
      <c r="K956" s="395"/>
      <c r="L956" s="395"/>
      <c r="M956" s="395"/>
      <c r="N956" s="395"/>
      <c r="O956" s="395"/>
      <c r="P956" s="297"/>
      <c r="Q956" s="297"/>
      <c r="R956" s="297"/>
      <c r="S956" s="297"/>
      <c r="T956" s="297"/>
      <c r="U956" s="297"/>
      <c r="V956" s="297"/>
      <c r="W956" s="297"/>
      <c r="X956" s="297"/>
      <c r="Y956" s="305"/>
      <c r="Z956" s="306"/>
      <c r="AA956" s="306"/>
      <c r="AB956" s="307"/>
      <c r="AC956" s="299"/>
      <c r="AD956" s="299"/>
      <c r="AE956" s="299"/>
      <c r="AF956" s="299"/>
      <c r="AG956" s="299"/>
      <c r="AH956" s="300"/>
      <c r="AI956" s="301"/>
      <c r="AJ956" s="301"/>
      <c r="AK956" s="301"/>
      <c r="AL956" s="302"/>
      <c r="AM956" s="303"/>
      <c r="AN956" s="303"/>
      <c r="AO956" s="304"/>
      <c r="AP956" s="298"/>
      <c r="AQ956" s="298"/>
      <c r="AR956" s="298"/>
      <c r="AS956" s="298"/>
      <c r="AT956" s="298"/>
      <c r="AU956" s="298"/>
      <c r="AV956" s="298"/>
      <c r="AW956" s="298"/>
      <c r="AX956" s="298"/>
    </row>
    <row r="957" spans="1:50" ht="29.95" hidden="1" customHeight="1" x14ac:dyDescent="0.2">
      <c r="A957" s="382">
        <v>22</v>
      </c>
      <c r="B957" s="382">
        <v>1</v>
      </c>
      <c r="C957" s="393"/>
      <c r="D957" s="393"/>
      <c r="E957" s="393"/>
      <c r="F957" s="393"/>
      <c r="G957" s="393"/>
      <c r="H957" s="393"/>
      <c r="I957" s="393"/>
      <c r="J957" s="394"/>
      <c r="K957" s="395"/>
      <c r="L957" s="395"/>
      <c r="M957" s="395"/>
      <c r="N957" s="395"/>
      <c r="O957" s="395"/>
      <c r="P957" s="297"/>
      <c r="Q957" s="297"/>
      <c r="R957" s="297"/>
      <c r="S957" s="297"/>
      <c r="T957" s="297"/>
      <c r="U957" s="297"/>
      <c r="V957" s="297"/>
      <c r="W957" s="297"/>
      <c r="X957" s="297"/>
      <c r="Y957" s="305"/>
      <c r="Z957" s="306"/>
      <c r="AA957" s="306"/>
      <c r="AB957" s="307"/>
      <c r="AC957" s="299"/>
      <c r="AD957" s="299"/>
      <c r="AE957" s="299"/>
      <c r="AF957" s="299"/>
      <c r="AG957" s="299"/>
      <c r="AH957" s="300"/>
      <c r="AI957" s="301"/>
      <c r="AJ957" s="301"/>
      <c r="AK957" s="301"/>
      <c r="AL957" s="302"/>
      <c r="AM957" s="303"/>
      <c r="AN957" s="303"/>
      <c r="AO957" s="304"/>
      <c r="AP957" s="298"/>
      <c r="AQ957" s="298"/>
      <c r="AR957" s="298"/>
      <c r="AS957" s="298"/>
      <c r="AT957" s="298"/>
      <c r="AU957" s="298"/>
      <c r="AV957" s="298"/>
      <c r="AW957" s="298"/>
      <c r="AX957" s="298"/>
    </row>
    <row r="958" spans="1:50" ht="29.95" hidden="1" customHeight="1" x14ac:dyDescent="0.2">
      <c r="A958" s="382">
        <v>23</v>
      </c>
      <c r="B958" s="382">
        <v>1</v>
      </c>
      <c r="C958" s="393"/>
      <c r="D958" s="393"/>
      <c r="E958" s="393"/>
      <c r="F958" s="393"/>
      <c r="G958" s="393"/>
      <c r="H958" s="393"/>
      <c r="I958" s="393"/>
      <c r="J958" s="394"/>
      <c r="K958" s="395"/>
      <c r="L958" s="395"/>
      <c r="M958" s="395"/>
      <c r="N958" s="395"/>
      <c r="O958" s="395"/>
      <c r="P958" s="297"/>
      <c r="Q958" s="297"/>
      <c r="R958" s="297"/>
      <c r="S958" s="297"/>
      <c r="T958" s="297"/>
      <c r="U958" s="297"/>
      <c r="V958" s="297"/>
      <c r="W958" s="297"/>
      <c r="X958" s="297"/>
      <c r="Y958" s="305"/>
      <c r="Z958" s="306"/>
      <c r="AA958" s="306"/>
      <c r="AB958" s="307"/>
      <c r="AC958" s="299"/>
      <c r="AD958" s="299"/>
      <c r="AE958" s="299"/>
      <c r="AF958" s="299"/>
      <c r="AG958" s="299"/>
      <c r="AH958" s="300"/>
      <c r="AI958" s="301"/>
      <c r="AJ958" s="301"/>
      <c r="AK958" s="301"/>
      <c r="AL958" s="302"/>
      <c r="AM958" s="303"/>
      <c r="AN958" s="303"/>
      <c r="AO958" s="304"/>
      <c r="AP958" s="298"/>
      <c r="AQ958" s="298"/>
      <c r="AR958" s="298"/>
      <c r="AS958" s="298"/>
      <c r="AT958" s="298"/>
      <c r="AU958" s="298"/>
      <c r="AV958" s="298"/>
      <c r="AW958" s="298"/>
      <c r="AX958" s="298"/>
    </row>
    <row r="959" spans="1:50" ht="29.95" hidden="1" customHeight="1" x14ac:dyDescent="0.2">
      <c r="A959" s="382">
        <v>24</v>
      </c>
      <c r="B959" s="382">
        <v>1</v>
      </c>
      <c r="C959" s="393"/>
      <c r="D959" s="393"/>
      <c r="E959" s="393"/>
      <c r="F959" s="393"/>
      <c r="G959" s="393"/>
      <c r="H959" s="393"/>
      <c r="I959" s="393"/>
      <c r="J959" s="394"/>
      <c r="K959" s="395"/>
      <c r="L959" s="395"/>
      <c r="M959" s="395"/>
      <c r="N959" s="395"/>
      <c r="O959" s="395"/>
      <c r="P959" s="297"/>
      <c r="Q959" s="297"/>
      <c r="R959" s="297"/>
      <c r="S959" s="297"/>
      <c r="T959" s="297"/>
      <c r="U959" s="297"/>
      <c r="V959" s="297"/>
      <c r="W959" s="297"/>
      <c r="X959" s="297"/>
      <c r="Y959" s="305"/>
      <c r="Z959" s="306"/>
      <c r="AA959" s="306"/>
      <c r="AB959" s="307"/>
      <c r="AC959" s="299"/>
      <c r="AD959" s="299"/>
      <c r="AE959" s="299"/>
      <c r="AF959" s="299"/>
      <c r="AG959" s="299"/>
      <c r="AH959" s="300"/>
      <c r="AI959" s="301"/>
      <c r="AJ959" s="301"/>
      <c r="AK959" s="301"/>
      <c r="AL959" s="302"/>
      <c r="AM959" s="303"/>
      <c r="AN959" s="303"/>
      <c r="AO959" s="304"/>
      <c r="AP959" s="298"/>
      <c r="AQ959" s="298"/>
      <c r="AR959" s="298"/>
      <c r="AS959" s="298"/>
      <c r="AT959" s="298"/>
      <c r="AU959" s="298"/>
      <c r="AV959" s="298"/>
      <c r="AW959" s="298"/>
      <c r="AX959" s="298"/>
    </row>
    <row r="960" spans="1:50" ht="29.95" hidden="1" customHeight="1" x14ac:dyDescent="0.2">
      <c r="A960" s="382">
        <v>25</v>
      </c>
      <c r="B960" s="382">
        <v>1</v>
      </c>
      <c r="C960" s="393"/>
      <c r="D960" s="393"/>
      <c r="E960" s="393"/>
      <c r="F960" s="393"/>
      <c r="G960" s="393"/>
      <c r="H960" s="393"/>
      <c r="I960" s="393"/>
      <c r="J960" s="394"/>
      <c r="K960" s="395"/>
      <c r="L960" s="395"/>
      <c r="M960" s="395"/>
      <c r="N960" s="395"/>
      <c r="O960" s="395"/>
      <c r="P960" s="297"/>
      <c r="Q960" s="297"/>
      <c r="R960" s="297"/>
      <c r="S960" s="297"/>
      <c r="T960" s="297"/>
      <c r="U960" s="297"/>
      <c r="V960" s="297"/>
      <c r="W960" s="297"/>
      <c r="X960" s="297"/>
      <c r="Y960" s="305"/>
      <c r="Z960" s="306"/>
      <c r="AA960" s="306"/>
      <c r="AB960" s="307"/>
      <c r="AC960" s="299"/>
      <c r="AD960" s="299"/>
      <c r="AE960" s="299"/>
      <c r="AF960" s="299"/>
      <c r="AG960" s="299"/>
      <c r="AH960" s="300"/>
      <c r="AI960" s="301"/>
      <c r="AJ960" s="301"/>
      <c r="AK960" s="301"/>
      <c r="AL960" s="302"/>
      <c r="AM960" s="303"/>
      <c r="AN960" s="303"/>
      <c r="AO960" s="304"/>
      <c r="AP960" s="298"/>
      <c r="AQ960" s="298"/>
      <c r="AR960" s="298"/>
      <c r="AS960" s="298"/>
      <c r="AT960" s="298"/>
      <c r="AU960" s="298"/>
      <c r="AV960" s="298"/>
      <c r="AW960" s="298"/>
      <c r="AX960" s="298"/>
    </row>
    <row r="961" spans="1:50" ht="29.95" hidden="1" customHeight="1" x14ac:dyDescent="0.2">
      <c r="A961" s="382">
        <v>26</v>
      </c>
      <c r="B961" s="382">
        <v>1</v>
      </c>
      <c r="C961" s="393"/>
      <c r="D961" s="393"/>
      <c r="E961" s="393"/>
      <c r="F961" s="393"/>
      <c r="G961" s="393"/>
      <c r="H961" s="393"/>
      <c r="I961" s="393"/>
      <c r="J961" s="394"/>
      <c r="K961" s="395"/>
      <c r="L961" s="395"/>
      <c r="M961" s="395"/>
      <c r="N961" s="395"/>
      <c r="O961" s="395"/>
      <c r="P961" s="297"/>
      <c r="Q961" s="297"/>
      <c r="R961" s="297"/>
      <c r="S961" s="297"/>
      <c r="T961" s="297"/>
      <c r="U961" s="297"/>
      <c r="V961" s="297"/>
      <c r="W961" s="297"/>
      <c r="X961" s="297"/>
      <c r="Y961" s="305"/>
      <c r="Z961" s="306"/>
      <c r="AA961" s="306"/>
      <c r="AB961" s="307"/>
      <c r="AC961" s="299"/>
      <c r="AD961" s="299"/>
      <c r="AE961" s="299"/>
      <c r="AF961" s="299"/>
      <c r="AG961" s="299"/>
      <c r="AH961" s="300"/>
      <c r="AI961" s="301"/>
      <c r="AJ961" s="301"/>
      <c r="AK961" s="301"/>
      <c r="AL961" s="302"/>
      <c r="AM961" s="303"/>
      <c r="AN961" s="303"/>
      <c r="AO961" s="304"/>
      <c r="AP961" s="298"/>
      <c r="AQ961" s="298"/>
      <c r="AR961" s="298"/>
      <c r="AS961" s="298"/>
      <c r="AT961" s="298"/>
      <c r="AU961" s="298"/>
      <c r="AV961" s="298"/>
      <c r="AW961" s="298"/>
      <c r="AX961" s="298"/>
    </row>
    <row r="962" spans="1:50" ht="29.95" hidden="1" customHeight="1" x14ac:dyDescent="0.2">
      <c r="A962" s="382">
        <v>27</v>
      </c>
      <c r="B962" s="382">
        <v>1</v>
      </c>
      <c r="C962" s="393"/>
      <c r="D962" s="393"/>
      <c r="E962" s="393"/>
      <c r="F962" s="393"/>
      <c r="G962" s="393"/>
      <c r="H962" s="393"/>
      <c r="I962" s="393"/>
      <c r="J962" s="394"/>
      <c r="K962" s="395"/>
      <c r="L962" s="395"/>
      <c r="M962" s="395"/>
      <c r="N962" s="395"/>
      <c r="O962" s="395"/>
      <c r="P962" s="297"/>
      <c r="Q962" s="297"/>
      <c r="R962" s="297"/>
      <c r="S962" s="297"/>
      <c r="T962" s="297"/>
      <c r="U962" s="297"/>
      <c r="V962" s="297"/>
      <c r="W962" s="297"/>
      <c r="X962" s="297"/>
      <c r="Y962" s="305"/>
      <c r="Z962" s="306"/>
      <c r="AA962" s="306"/>
      <c r="AB962" s="307"/>
      <c r="AC962" s="299"/>
      <c r="AD962" s="299"/>
      <c r="AE962" s="299"/>
      <c r="AF962" s="299"/>
      <c r="AG962" s="299"/>
      <c r="AH962" s="300"/>
      <c r="AI962" s="301"/>
      <c r="AJ962" s="301"/>
      <c r="AK962" s="301"/>
      <c r="AL962" s="302"/>
      <c r="AM962" s="303"/>
      <c r="AN962" s="303"/>
      <c r="AO962" s="304"/>
      <c r="AP962" s="298"/>
      <c r="AQ962" s="298"/>
      <c r="AR962" s="298"/>
      <c r="AS962" s="298"/>
      <c r="AT962" s="298"/>
      <c r="AU962" s="298"/>
      <c r="AV962" s="298"/>
      <c r="AW962" s="298"/>
      <c r="AX962" s="298"/>
    </row>
    <row r="963" spans="1:50" ht="29.95" hidden="1" customHeight="1" x14ac:dyDescent="0.2">
      <c r="A963" s="382">
        <v>28</v>
      </c>
      <c r="B963" s="382">
        <v>1</v>
      </c>
      <c r="C963" s="393"/>
      <c r="D963" s="393"/>
      <c r="E963" s="393"/>
      <c r="F963" s="393"/>
      <c r="G963" s="393"/>
      <c r="H963" s="393"/>
      <c r="I963" s="393"/>
      <c r="J963" s="394"/>
      <c r="K963" s="395"/>
      <c r="L963" s="395"/>
      <c r="M963" s="395"/>
      <c r="N963" s="395"/>
      <c r="O963" s="395"/>
      <c r="P963" s="297"/>
      <c r="Q963" s="297"/>
      <c r="R963" s="297"/>
      <c r="S963" s="297"/>
      <c r="T963" s="297"/>
      <c r="U963" s="297"/>
      <c r="V963" s="297"/>
      <c r="W963" s="297"/>
      <c r="X963" s="297"/>
      <c r="Y963" s="305"/>
      <c r="Z963" s="306"/>
      <c r="AA963" s="306"/>
      <c r="AB963" s="307"/>
      <c r="AC963" s="299"/>
      <c r="AD963" s="299"/>
      <c r="AE963" s="299"/>
      <c r="AF963" s="299"/>
      <c r="AG963" s="299"/>
      <c r="AH963" s="300"/>
      <c r="AI963" s="301"/>
      <c r="AJ963" s="301"/>
      <c r="AK963" s="301"/>
      <c r="AL963" s="302"/>
      <c r="AM963" s="303"/>
      <c r="AN963" s="303"/>
      <c r="AO963" s="304"/>
      <c r="AP963" s="298"/>
      <c r="AQ963" s="298"/>
      <c r="AR963" s="298"/>
      <c r="AS963" s="298"/>
      <c r="AT963" s="298"/>
      <c r="AU963" s="298"/>
      <c r="AV963" s="298"/>
      <c r="AW963" s="298"/>
      <c r="AX963" s="298"/>
    </row>
    <row r="964" spans="1:50" ht="29.95" hidden="1" customHeight="1" x14ac:dyDescent="0.2">
      <c r="A964" s="382">
        <v>29</v>
      </c>
      <c r="B964" s="382">
        <v>1</v>
      </c>
      <c r="C964" s="393"/>
      <c r="D964" s="393"/>
      <c r="E964" s="393"/>
      <c r="F964" s="393"/>
      <c r="G964" s="393"/>
      <c r="H964" s="393"/>
      <c r="I964" s="393"/>
      <c r="J964" s="394"/>
      <c r="K964" s="395"/>
      <c r="L964" s="395"/>
      <c r="M964" s="395"/>
      <c r="N964" s="395"/>
      <c r="O964" s="395"/>
      <c r="P964" s="297"/>
      <c r="Q964" s="297"/>
      <c r="R964" s="297"/>
      <c r="S964" s="297"/>
      <c r="T964" s="297"/>
      <c r="U964" s="297"/>
      <c r="V964" s="297"/>
      <c r="W964" s="297"/>
      <c r="X964" s="297"/>
      <c r="Y964" s="305"/>
      <c r="Z964" s="306"/>
      <c r="AA964" s="306"/>
      <c r="AB964" s="307"/>
      <c r="AC964" s="299"/>
      <c r="AD964" s="299"/>
      <c r="AE964" s="299"/>
      <c r="AF964" s="299"/>
      <c r="AG964" s="299"/>
      <c r="AH964" s="300"/>
      <c r="AI964" s="301"/>
      <c r="AJ964" s="301"/>
      <c r="AK964" s="301"/>
      <c r="AL964" s="302"/>
      <c r="AM964" s="303"/>
      <c r="AN964" s="303"/>
      <c r="AO964" s="304"/>
      <c r="AP964" s="298"/>
      <c r="AQ964" s="298"/>
      <c r="AR964" s="298"/>
      <c r="AS964" s="298"/>
      <c r="AT964" s="298"/>
      <c r="AU964" s="298"/>
      <c r="AV964" s="298"/>
      <c r="AW964" s="298"/>
      <c r="AX964" s="298"/>
    </row>
    <row r="965" spans="1:50" ht="29.95" hidden="1" customHeight="1" x14ac:dyDescent="0.2">
      <c r="A965" s="382">
        <v>30</v>
      </c>
      <c r="B965" s="382">
        <v>1</v>
      </c>
      <c r="C965" s="393"/>
      <c r="D965" s="393"/>
      <c r="E965" s="393"/>
      <c r="F965" s="393"/>
      <c r="G965" s="393"/>
      <c r="H965" s="393"/>
      <c r="I965" s="393"/>
      <c r="J965" s="394"/>
      <c r="K965" s="395"/>
      <c r="L965" s="395"/>
      <c r="M965" s="395"/>
      <c r="N965" s="395"/>
      <c r="O965" s="395"/>
      <c r="P965" s="297"/>
      <c r="Q965" s="297"/>
      <c r="R965" s="297"/>
      <c r="S965" s="297"/>
      <c r="T965" s="297"/>
      <c r="U965" s="297"/>
      <c r="V965" s="297"/>
      <c r="W965" s="297"/>
      <c r="X965" s="297"/>
      <c r="Y965" s="305"/>
      <c r="Z965" s="306"/>
      <c r="AA965" s="306"/>
      <c r="AB965" s="307"/>
      <c r="AC965" s="299"/>
      <c r="AD965" s="299"/>
      <c r="AE965" s="299"/>
      <c r="AF965" s="299"/>
      <c r="AG965" s="299"/>
      <c r="AH965" s="300"/>
      <c r="AI965" s="301"/>
      <c r="AJ965" s="301"/>
      <c r="AK965" s="301"/>
      <c r="AL965" s="302"/>
      <c r="AM965" s="303"/>
      <c r="AN965" s="303"/>
      <c r="AO965" s="304"/>
      <c r="AP965" s="298"/>
      <c r="AQ965" s="298"/>
      <c r="AR965" s="298"/>
      <c r="AS965" s="298"/>
      <c r="AT965" s="298"/>
      <c r="AU965" s="298"/>
      <c r="AV965" s="298"/>
      <c r="AW965" s="298"/>
      <c r="AX965" s="298"/>
    </row>
    <row r="966" spans="1:50" ht="22.0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2.2" customHeight="1" x14ac:dyDescent="0.2">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32"/>
      <c r="B968" s="332"/>
      <c r="C968" s="332" t="s">
        <v>27</v>
      </c>
      <c r="D968" s="332"/>
      <c r="E968" s="332"/>
      <c r="F968" s="332"/>
      <c r="G968" s="332"/>
      <c r="H968" s="332"/>
      <c r="I968" s="332"/>
      <c r="J968" s="240" t="s">
        <v>356</v>
      </c>
      <c r="K968" s="404"/>
      <c r="L968" s="404"/>
      <c r="M968" s="404"/>
      <c r="N968" s="404"/>
      <c r="O968" s="404"/>
      <c r="P968" s="333" t="s">
        <v>329</v>
      </c>
      <c r="Q968" s="333"/>
      <c r="R968" s="333"/>
      <c r="S968" s="333"/>
      <c r="T968" s="333"/>
      <c r="U968" s="333"/>
      <c r="V968" s="333"/>
      <c r="W968" s="333"/>
      <c r="X968" s="333"/>
      <c r="Y968" s="330" t="s">
        <v>353</v>
      </c>
      <c r="Z968" s="331"/>
      <c r="AA968" s="331"/>
      <c r="AB968" s="331"/>
      <c r="AC968" s="240" t="s">
        <v>404</v>
      </c>
      <c r="AD968" s="240"/>
      <c r="AE968" s="240"/>
      <c r="AF968" s="240"/>
      <c r="AG968" s="240"/>
      <c r="AH968" s="330" t="s">
        <v>438</v>
      </c>
      <c r="AI968" s="332"/>
      <c r="AJ968" s="332"/>
      <c r="AK968" s="332"/>
      <c r="AL968" s="332" t="s">
        <v>22</v>
      </c>
      <c r="AM968" s="332"/>
      <c r="AN968" s="332"/>
      <c r="AO968" s="405"/>
      <c r="AP968" s="406" t="s">
        <v>357</v>
      </c>
      <c r="AQ968" s="406"/>
      <c r="AR968" s="406"/>
      <c r="AS968" s="406"/>
      <c r="AT968" s="406"/>
      <c r="AU968" s="406"/>
      <c r="AV968" s="406"/>
      <c r="AW968" s="406"/>
      <c r="AX968" s="406"/>
    </row>
    <row r="969" spans="1:50" ht="53.75" customHeight="1" x14ac:dyDescent="0.2">
      <c r="A969" s="382">
        <v>1</v>
      </c>
      <c r="B969" s="382">
        <v>1</v>
      </c>
      <c r="C969" s="402" t="s">
        <v>514</v>
      </c>
      <c r="D969" s="393"/>
      <c r="E969" s="393"/>
      <c r="F969" s="393"/>
      <c r="G969" s="393"/>
      <c r="H969" s="393"/>
      <c r="I969" s="393"/>
      <c r="J969" s="394">
        <v>6010601024969</v>
      </c>
      <c r="K969" s="395"/>
      <c r="L969" s="395"/>
      <c r="M969" s="395"/>
      <c r="N969" s="395"/>
      <c r="O969" s="395"/>
      <c r="P969" s="403" t="s">
        <v>516</v>
      </c>
      <c r="Q969" s="297"/>
      <c r="R969" s="297"/>
      <c r="S969" s="297"/>
      <c r="T969" s="297"/>
      <c r="U969" s="297"/>
      <c r="V969" s="297"/>
      <c r="W969" s="297"/>
      <c r="X969" s="297"/>
      <c r="Y969" s="305">
        <v>2.6</v>
      </c>
      <c r="Z969" s="306"/>
      <c r="AA969" s="306"/>
      <c r="AB969" s="307"/>
      <c r="AC969" s="299" t="s">
        <v>551</v>
      </c>
      <c r="AD969" s="299"/>
      <c r="AE969" s="299"/>
      <c r="AF969" s="299"/>
      <c r="AG969" s="299"/>
      <c r="AH969" s="300" t="s">
        <v>552</v>
      </c>
      <c r="AI969" s="301"/>
      <c r="AJ969" s="301"/>
      <c r="AK969" s="301"/>
      <c r="AL969" s="302" t="s">
        <v>552</v>
      </c>
      <c r="AM969" s="303"/>
      <c r="AN969" s="303"/>
      <c r="AO969" s="304"/>
      <c r="AP969" s="298" t="s">
        <v>574</v>
      </c>
      <c r="AQ969" s="298"/>
      <c r="AR969" s="298"/>
      <c r="AS969" s="298"/>
      <c r="AT969" s="298"/>
      <c r="AU969" s="298"/>
      <c r="AV969" s="298"/>
      <c r="AW969" s="298"/>
      <c r="AX969" s="298"/>
    </row>
    <row r="970" spans="1:50" ht="29.95" hidden="1" customHeight="1" x14ac:dyDescent="0.2">
      <c r="A970" s="382">
        <v>2</v>
      </c>
      <c r="B970" s="382">
        <v>1</v>
      </c>
      <c r="C970" s="393"/>
      <c r="D970" s="393"/>
      <c r="E970" s="393"/>
      <c r="F970" s="393"/>
      <c r="G970" s="393"/>
      <c r="H970" s="393"/>
      <c r="I970" s="393"/>
      <c r="J970" s="394"/>
      <c r="K970" s="395"/>
      <c r="L970" s="395"/>
      <c r="M970" s="395"/>
      <c r="N970" s="395"/>
      <c r="O970" s="395"/>
      <c r="P970" s="297"/>
      <c r="Q970" s="297"/>
      <c r="R970" s="297"/>
      <c r="S970" s="297"/>
      <c r="T970" s="297"/>
      <c r="U970" s="297"/>
      <c r="V970" s="297"/>
      <c r="W970" s="297"/>
      <c r="X970" s="297"/>
      <c r="Y970" s="305"/>
      <c r="Z970" s="306"/>
      <c r="AA970" s="306"/>
      <c r="AB970" s="307"/>
      <c r="AC970" s="396"/>
      <c r="AD970" s="396"/>
      <c r="AE970" s="396"/>
      <c r="AF970" s="396"/>
      <c r="AG970" s="396"/>
      <c r="AH970" s="397"/>
      <c r="AI970" s="398"/>
      <c r="AJ970" s="398"/>
      <c r="AK970" s="398"/>
      <c r="AL970" s="399"/>
      <c r="AM970" s="400"/>
      <c r="AN970" s="400"/>
      <c r="AO970" s="401"/>
      <c r="AP970" s="298"/>
      <c r="AQ970" s="298"/>
      <c r="AR970" s="298"/>
      <c r="AS970" s="298"/>
      <c r="AT970" s="298"/>
      <c r="AU970" s="298"/>
      <c r="AV970" s="298"/>
      <c r="AW970" s="298"/>
      <c r="AX970" s="298"/>
    </row>
    <row r="971" spans="1:50" ht="29.95" hidden="1" customHeight="1" x14ac:dyDescent="0.2">
      <c r="A971" s="382">
        <v>3</v>
      </c>
      <c r="B971" s="382">
        <v>1</v>
      </c>
      <c r="C971" s="402"/>
      <c r="D971" s="393"/>
      <c r="E971" s="393"/>
      <c r="F971" s="393"/>
      <c r="G971" s="393"/>
      <c r="H971" s="393"/>
      <c r="I971" s="393"/>
      <c r="J971" s="394"/>
      <c r="K971" s="395"/>
      <c r="L971" s="395"/>
      <c r="M971" s="395"/>
      <c r="N971" s="395"/>
      <c r="O971" s="395"/>
      <c r="P971" s="403"/>
      <c r="Q971" s="297"/>
      <c r="R971" s="297"/>
      <c r="S971" s="297"/>
      <c r="T971" s="297"/>
      <c r="U971" s="297"/>
      <c r="V971" s="297"/>
      <c r="W971" s="297"/>
      <c r="X971" s="297"/>
      <c r="Y971" s="305"/>
      <c r="Z971" s="306"/>
      <c r="AA971" s="306"/>
      <c r="AB971" s="307"/>
      <c r="AC971" s="396"/>
      <c r="AD971" s="396"/>
      <c r="AE971" s="396"/>
      <c r="AF971" s="396"/>
      <c r="AG971" s="396"/>
      <c r="AH971" s="300"/>
      <c r="AI971" s="301"/>
      <c r="AJ971" s="301"/>
      <c r="AK971" s="301"/>
      <c r="AL971" s="302"/>
      <c r="AM971" s="303"/>
      <c r="AN971" s="303"/>
      <c r="AO971" s="304"/>
      <c r="AP971" s="298"/>
      <c r="AQ971" s="298"/>
      <c r="AR971" s="298"/>
      <c r="AS971" s="298"/>
      <c r="AT971" s="298"/>
      <c r="AU971" s="298"/>
      <c r="AV971" s="298"/>
      <c r="AW971" s="298"/>
      <c r="AX971" s="298"/>
    </row>
    <row r="972" spans="1:50" ht="29.95" hidden="1" customHeight="1" x14ac:dyDescent="0.2">
      <c r="A972" s="382">
        <v>4</v>
      </c>
      <c r="B972" s="382">
        <v>1</v>
      </c>
      <c r="C972" s="402"/>
      <c r="D972" s="393"/>
      <c r="E972" s="393"/>
      <c r="F972" s="393"/>
      <c r="G972" s="393"/>
      <c r="H972" s="393"/>
      <c r="I972" s="393"/>
      <c r="J972" s="394"/>
      <c r="K972" s="395"/>
      <c r="L972" s="395"/>
      <c r="M972" s="395"/>
      <c r="N972" s="395"/>
      <c r="O972" s="395"/>
      <c r="P972" s="403"/>
      <c r="Q972" s="297"/>
      <c r="R972" s="297"/>
      <c r="S972" s="297"/>
      <c r="T972" s="297"/>
      <c r="U972" s="297"/>
      <c r="V972" s="297"/>
      <c r="W972" s="297"/>
      <c r="X972" s="297"/>
      <c r="Y972" s="305"/>
      <c r="Z972" s="306"/>
      <c r="AA972" s="306"/>
      <c r="AB972" s="307"/>
      <c r="AC972" s="396"/>
      <c r="AD972" s="396"/>
      <c r="AE972" s="396"/>
      <c r="AF972" s="396"/>
      <c r="AG972" s="396"/>
      <c r="AH972" s="300"/>
      <c r="AI972" s="301"/>
      <c r="AJ972" s="301"/>
      <c r="AK972" s="301"/>
      <c r="AL972" s="302"/>
      <c r="AM972" s="303"/>
      <c r="AN972" s="303"/>
      <c r="AO972" s="304"/>
      <c r="AP972" s="298"/>
      <c r="AQ972" s="298"/>
      <c r="AR972" s="298"/>
      <c r="AS972" s="298"/>
      <c r="AT972" s="298"/>
      <c r="AU972" s="298"/>
      <c r="AV972" s="298"/>
      <c r="AW972" s="298"/>
      <c r="AX972" s="298"/>
    </row>
    <row r="973" spans="1:50" ht="29.95" hidden="1" customHeight="1" x14ac:dyDescent="0.2">
      <c r="A973" s="382">
        <v>5</v>
      </c>
      <c r="B973" s="382">
        <v>1</v>
      </c>
      <c r="C973" s="393"/>
      <c r="D973" s="393"/>
      <c r="E973" s="393"/>
      <c r="F973" s="393"/>
      <c r="G973" s="393"/>
      <c r="H973" s="393"/>
      <c r="I973" s="393"/>
      <c r="J973" s="394"/>
      <c r="K973" s="395"/>
      <c r="L973" s="395"/>
      <c r="M973" s="395"/>
      <c r="N973" s="395"/>
      <c r="O973" s="395"/>
      <c r="P973" s="297"/>
      <c r="Q973" s="297"/>
      <c r="R973" s="297"/>
      <c r="S973" s="297"/>
      <c r="T973" s="297"/>
      <c r="U973" s="297"/>
      <c r="V973" s="297"/>
      <c r="W973" s="297"/>
      <c r="X973" s="297"/>
      <c r="Y973" s="305"/>
      <c r="Z973" s="306"/>
      <c r="AA973" s="306"/>
      <c r="AB973" s="307"/>
      <c r="AC973" s="299"/>
      <c r="AD973" s="299"/>
      <c r="AE973" s="299"/>
      <c r="AF973" s="299"/>
      <c r="AG973" s="299"/>
      <c r="AH973" s="300"/>
      <c r="AI973" s="301"/>
      <c r="AJ973" s="301"/>
      <c r="AK973" s="301"/>
      <c r="AL973" s="302"/>
      <c r="AM973" s="303"/>
      <c r="AN973" s="303"/>
      <c r="AO973" s="304"/>
      <c r="AP973" s="298"/>
      <c r="AQ973" s="298"/>
      <c r="AR973" s="298"/>
      <c r="AS973" s="298"/>
      <c r="AT973" s="298"/>
      <c r="AU973" s="298"/>
      <c r="AV973" s="298"/>
      <c r="AW973" s="298"/>
      <c r="AX973" s="298"/>
    </row>
    <row r="974" spans="1:50" ht="29.95" hidden="1" customHeight="1" x14ac:dyDescent="0.2">
      <c r="A974" s="382">
        <v>6</v>
      </c>
      <c r="B974" s="382">
        <v>1</v>
      </c>
      <c r="C974" s="393"/>
      <c r="D974" s="393"/>
      <c r="E974" s="393"/>
      <c r="F974" s="393"/>
      <c r="G974" s="393"/>
      <c r="H974" s="393"/>
      <c r="I974" s="393"/>
      <c r="J974" s="394"/>
      <c r="K974" s="395"/>
      <c r="L974" s="395"/>
      <c r="M974" s="395"/>
      <c r="N974" s="395"/>
      <c r="O974" s="395"/>
      <c r="P974" s="297"/>
      <c r="Q974" s="297"/>
      <c r="R974" s="297"/>
      <c r="S974" s="297"/>
      <c r="T974" s="297"/>
      <c r="U974" s="297"/>
      <c r="V974" s="297"/>
      <c r="W974" s="297"/>
      <c r="X974" s="297"/>
      <c r="Y974" s="305"/>
      <c r="Z974" s="306"/>
      <c r="AA974" s="306"/>
      <c r="AB974" s="307"/>
      <c r="AC974" s="299"/>
      <c r="AD974" s="299"/>
      <c r="AE974" s="299"/>
      <c r="AF974" s="299"/>
      <c r="AG974" s="299"/>
      <c r="AH974" s="300"/>
      <c r="AI974" s="301"/>
      <c r="AJ974" s="301"/>
      <c r="AK974" s="301"/>
      <c r="AL974" s="302"/>
      <c r="AM974" s="303"/>
      <c r="AN974" s="303"/>
      <c r="AO974" s="304"/>
      <c r="AP974" s="298"/>
      <c r="AQ974" s="298"/>
      <c r="AR974" s="298"/>
      <c r="AS974" s="298"/>
      <c r="AT974" s="298"/>
      <c r="AU974" s="298"/>
      <c r="AV974" s="298"/>
      <c r="AW974" s="298"/>
      <c r="AX974" s="298"/>
    </row>
    <row r="975" spans="1:50" ht="29.95" hidden="1" customHeight="1" x14ac:dyDescent="0.2">
      <c r="A975" s="382">
        <v>7</v>
      </c>
      <c r="B975" s="382">
        <v>1</v>
      </c>
      <c r="C975" s="393"/>
      <c r="D975" s="393"/>
      <c r="E975" s="393"/>
      <c r="F975" s="393"/>
      <c r="G975" s="393"/>
      <c r="H975" s="393"/>
      <c r="I975" s="393"/>
      <c r="J975" s="394"/>
      <c r="K975" s="395"/>
      <c r="L975" s="395"/>
      <c r="M975" s="395"/>
      <c r="N975" s="395"/>
      <c r="O975" s="395"/>
      <c r="P975" s="297"/>
      <c r="Q975" s="297"/>
      <c r="R975" s="297"/>
      <c r="S975" s="297"/>
      <c r="T975" s="297"/>
      <c r="U975" s="297"/>
      <c r="V975" s="297"/>
      <c r="W975" s="297"/>
      <c r="X975" s="297"/>
      <c r="Y975" s="305"/>
      <c r="Z975" s="306"/>
      <c r="AA975" s="306"/>
      <c r="AB975" s="307"/>
      <c r="AC975" s="299"/>
      <c r="AD975" s="299"/>
      <c r="AE975" s="299"/>
      <c r="AF975" s="299"/>
      <c r="AG975" s="299"/>
      <c r="AH975" s="300"/>
      <c r="AI975" s="301"/>
      <c r="AJ975" s="301"/>
      <c r="AK975" s="301"/>
      <c r="AL975" s="302"/>
      <c r="AM975" s="303"/>
      <c r="AN975" s="303"/>
      <c r="AO975" s="304"/>
      <c r="AP975" s="298"/>
      <c r="AQ975" s="298"/>
      <c r="AR975" s="298"/>
      <c r="AS975" s="298"/>
      <c r="AT975" s="298"/>
      <c r="AU975" s="298"/>
      <c r="AV975" s="298"/>
      <c r="AW975" s="298"/>
      <c r="AX975" s="298"/>
    </row>
    <row r="976" spans="1:50" ht="29.95" hidden="1" customHeight="1" x14ac:dyDescent="0.2">
      <c r="A976" s="382">
        <v>8</v>
      </c>
      <c r="B976" s="382">
        <v>1</v>
      </c>
      <c r="C976" s="393"/>
      <c r="D976" s="393"/>
      <c r="E976" s="393"/>
      <c r="F976" s="393"/>
      <c r="G976" s="393"/>
      <c r="H976" s="393"/>
      <c r="I976" s="393"/>
      <c r="J976" s="394"/>
      <c r="K976" s="395"/>
      <c r="L976" s="395"/>
      <c r="M976" s="395"/>
      <c r="N976" s="395"/>
      <c r="O976" s="395"/>
      <c r="P976" s="297"/>
      <c r="Q976" s="297"/>
      <c r="R976" s="297"/>
      <c r="S976" s="297"/>
      <c r="T976" s="297"/>
      <c r="U976" s="297"/>
      <c r="V976" s="297"/>
      <c r="W976" s="297"/>
      <c r="X976" s="297"/>
      <c r="Y976" s="305"/>
      <c r="Z976" s="306"/>
      <c r="AA976" s="306"/>
      <c r="AB976" s="307"/>
      <c r="AC976" s="299"/>
      <c r="AD976" s="299"/>
      <c r="AE976" s="299"/>
      <c r="AF976" s="299"/>
      <c r="AG976" s="299"/>
      <c r="AH976" s="300"/>
      <c r="AI976" s="301"/>
      <c r="AJ976" s="301"/>
      <c r="AK976" s="301"/>
      <c r="AL976" s="302"/>
      <c r="AM976" s="303"/>
      <c r="AN976" s="303"/>
      <c r="AO976" s="304"/>
      <c r="AP976" s="298"/>
      <c r="AQ976" s="298"/>
      <c r="AR976" s="298"/>
      <c r="AS976" s="298"/>
      <c r="AT976" s="298"/>
      <c r="AU976" s="298"/>
      <c r="AV976" s="298"/>
      <c r="AW976" s="298"/>
      <c r="AX976" s="298"/>
    </row>
    <row r="977" spans="1:50" ht="29.95" hidden="1" customHeight="1" x14ac:dyDescent="0.2">
      <c r="A977" s="382">
        <v>9</v>
      </c>
      <c r="B977" s="382">
        <v>1</v>
      </c>
      <c r="C977" s="393"/>
      <c r="D977" s="393"/>
      <c r="E977" s="393"/>
      <c r="F977" s="393"/>
      <c r="G977" s="393"/>
      <c r="H977" s="393"/>
      <c r="I977" s="393"/>
      <c r="J977" s="394"/>
      <c r="K977" s="395"/>
      <c r="L977" s="395"/>
      <c r="M977" s="395"/>
      <c r="N977" s="395"/>
      <c r="O977" s="395"/>
      <c r="P977" s="297"/>
      <c r="Q977" s="297"/>
      <c r="R977" s="297"/>
      <c r="S977" s="297"/>
      <c r="T977" s="297"/>
      <c r="U977" s="297"/>
      <c r="V977" s="297"/>
      <c r="W977" s="297"/>
      <c r="X977" s="297"/>
      <c r="Y977" s="305"/>
      <c r="Z977" s="306"/>
      <c r="AA977" s="306"/>
      <c r="AB977" s="307"/>
      <c r="AC977" s="299"/>
      <c r="AD977" s="299"/>
      <c r="AE977" s="299"/>
      <c r="AF977" s="299"/>
      <c r="AG977" s="299"/>
      <c r="AH977" s="300"/>
      <c r="AI977" s="301"/>
      <c r="AJ977" s="301"/>
      <c r="AK977" s="301"/>
      <c r="AL977" s="302"/>
      <c r="AM977" s="303"/>
      <c r="AN977" s="303"/>
      <c r="AO977" s="304"/>
      <c r="AP977" s="298"/>
      <c r="AQ977" s="298"/>
      <c r="AR977" s="298"/>
      <c r="AS977" s="298"/>
      <c r="AT977" s="298"/>
      <c r="AU977" s="298"/>
      <c r="AV977" s="298"/>
      <c r="AW977" s="298"/>
      <c r="AX977" s="298"/>
    </row>
    <row r="978" spans="1:50" ht="29.95" hidden="1" customHeight="1" x14ac:dyDescent="0.2">
      <c r="A978" s="382">
        <v>10</v>
      </c>
      <c r="B978" s="382">
        <v>1</v>
      </c>
      <c r="C978" s="393"/>
      <c r="D978" s="393"/>
      <c r="E978" s="393"/>
      <c r="F978" s="393"/>
      <c r="G978" s="393"/>
      <c r="H978" s="393"/>
      <c r="I978" s="393"/>
      <c r="J978" s="394"/>
      <c r="K978" s="395"/>
      <c r="L978" s="395"/>
      <c r="M978" s="395"/>
      <c r="N978" s="395"/>
      <c r="O978" s="395"/>
      <c r="P978" s="297"/>
      <c r="Q978" s="297"/>
      <c r="R978" s="297"/>
      <c r="S978" s="297"/>
      <c r="T978" s="297"/>
      <c r="U978" s="297"/>
      <c r="V978" s="297"/>
      <c r="W978" s="297"/>
      <c r="X978" s="297"/>
      <c r="Y978" s="305"/>
      <c r="Z978" s="306"/>
      <c r="AA978" s="306"/>
      <c r="AB978" s="307"/>
      <c r="AC978" s="299"/>
      <c r="AD978" s="299"/>
      <c r="AE978" s="299"/>
      <c r="AF978" s="299"/>
      <c r="AG978" s="299"/>
      <c r="AH978" s="300"/>
      <c r="AI978" s="301"/>
      <c r="AJ978" s="301"/>
      <c r="AK978" s="301"/>
      <c r="AL978" s="302"/>
      <c r="AM978" s="303"/>
      <c r="AN978" s="303"/>
      <c r="AO978" s="304"/>
      <c r="AP978" s="298"/>
      <c r="AQ978" s="298"/>
      <c r="AR978" s="298"/>
      <c r="AS978" s="298"/>
      <c r="AT978" s="298"/>
      <c r="AU978" s="298"/>
      <c r="AV978" s="298"/>
      <c r="AW978" s="298"/>
      <c r="AX978" s="298"/>
    </row>
    <row r="979" spans="1:50" ht="29.95" hidden="1" customHeight="1" x14ac:dyDescent="0.2">
      <c r="A979" s="382">
        <v>11</v>
      </c>
      <c r="B979" s="382">
        <v>1</v>
      </c>
      <c r="C979" s="393"/>
      <c r="D979" s="393"/>
      <c r="E979" s="393"/>
      <c r="F979" s="393"/>
      <c r="G979" s="393"/>
      <c r="H979" s="393"/>
      <c r="I979" s="393"/>
      <c r="J979" s="394"/>
      <c r="K979" s="395"/>
      <c r="L979" s="395"/>
      <c r="M979" s="395"/>
      <c r="N979" s="395"/>
      <c r="O979" s="395"/>
      <c r="P979" s="297"/>
      <c r="Q979" s="297"/>
      <c r="R979" s="297"/>
      <c r="S979" s="297"/>
      <c r="T979" s="297"/>
      <c r="U979" s="297"/>
      <c r="V979" s="297"/>
      <c r="W979" s="297"/>
      <c r="X979" s="297"/>
      <c r="Y979" s="305"/>
      <c r="Z979" s="306"/>
      <c r="AA979" s="306"/>
      <c r="AB979" s="307"/>
      <c r="AC979" s="299"/>
      <c r="AD979" s="299"/>
      <c r="AE979" s="299"/>
      <c r="AF979" s="299"/>
      <c r="AG979" s="299"/>
      <c r="AH979" s="300"/>
      <c r="AI979" s="301"/>
      <c r="AJ979" s="301"/>
      <c r="AK979" s="301"/>
      <c r="AL979" s="302"/>
      <c r="AM979" s="303"/>
      <c r="AN979" s="303"/>
      <c r="AO979" s="304"/>
      <c r="AP979" s="298"/>
      <c r="AQ979" s="298"/>
      <c r="AR979" s="298"/>
      <c r="AS979" s="298"/>
      <c r="AT979" s="298"/>
      <c r="AU979" s="298"/>
      <c r="AV979" s="298"/>
      <c r="AW979" s="298"/>
      <c r="AX979" s="298"/>
    </row>
    <row r="980" spans="1:50" ht="29.95" hidden="1" customHeight="1" x14ac:dyDescent="0.2">
      <c r="A980" s="382">
        <v>12</v>
      </c>
      <c r="B980" s="382">
        <v>1</v>
      </c>
      <c r="C980" s="393"/>
      <c r="D980" s="393"/>
      <c r="E980" s="393"/>
      <c r="F980" s="393"/>
      <c r="G980" s="393"/>
      <c r="H980" s="393"/>
      <c r="I980" s="393"/>
      <c r="J980" s="394"/>
      <c r="K980" s="395"/>
      <c r="L980" s="395"/>
      <c r="M980" s="395"/>
      <c r="N980" s="395"/>
      <c r="O980" s="395"/>
      <c r="P980" s="297"/>
      <c r="Q980" s="297"/>
      <c r="R980" s="297"/>
      <c r="S980" s="297"/>
      <c r="T980" s="297"/>
      <c r="U980" s="297"/>
      <c r="V980" s="297"/>
      <c r="W980" s="297"/>
      <c r="X980" s="297"/>
      <c r="Y980" s="305"/>
      <c r="Z980" s="306"/>
      <c r="AA980" s="306"/>
      <c r="AB980" s="307"/>
      <c r="AC980" s="299"/>
      <c r="AD980" s="299"/>
      <c r="AE980" s="299"/>
      <c r="AF980" s="299"/>
      <c r="AG980" s="299"/>
      <c r="AH980" s="300"/>
      <c r="AI980" s="301"/>
      <c r="AJ980" s="301"/>
      <c r="AK980" s="301"/>
      <c r="AL980" s="302"/>
      <c r="AM980" s="303"/>
      <c r="AN980" s="303"/>
      <c r="AO980" s="304"/>
      <c r="AP980" s="298"/>
      <c r="AQ980" s="298"/>
      <c r="AR980" s="298"/>
      <c r="AS980" s="298"/>
      <c r="AT980" s="298"/>
      <c r="AU980" s="298"/>
      <c r="AV980" s="298"/>
      <c r="AW980" s="298"/>
      <c r="AX980" s="298"/>
    </row>
    <row r="981" spans="1:50" ht="29.95" hidden="1" customHeight="1" x14ac:dyDescent="0.2">
      <c r="A981" s="382">
        <v>13</v>
      </c>
      <c r="B981" s="382">
        <v>1</v>
      </c>
      <c r="C981" s="393"/>
      <c r="D981" s="393"/>
      <c r="E981" s="393"/>
      <c r="F981" s="393"/>
      <c r="G981" s="393"/>
      <c r="H981" s="393"/>
      <c r="I981" s="393"/>
      <c r="J981" s="394"/>
      <c r="K981" s="395"/>
      <c r="L981" s="395"/>
      <c r="M981" s="395"/>
      <c r="N981" s="395"/>
      <c r="O981" s="395"/>
      <c r="P981" s="297"/>
      <c r="Q981" s="297"/>
      <c r="R981" s="297"/>
      <c r="S981" s="297"/>
      <c r="T981" s="297"/>
      <c r="U981" s="297"/>
      <c r="V981" s="297"/>
      <c r="W981" s="297"/>
      <c r="X981" s="297"/>
      <c r="Y981" s="305"/>
      <c r="Z981" s="306"/>
      <c r="AA981" s="306"/>
      <c r="AB981" s="307"/>
      <c r="AC981" s="299"/>
      <c r="AD981" s="299"/>
      <c r="AE981" s="299"/>
      <c r="AF981" s="299"/>
      <c r="AG981" s="299"/>
      <c r="AH981" s="300"/>
      <c r="AI981" s="301"/>
      <c r="AJ981" s="301"/>
      <c r="AK981" s="301"/>
      <c r="AL981" s="302"/>
      <c r="AM981" s="303"/>
      <c r="AN981" s="303"/>
      <c r="AO981" s="304"/>
      <c r="AP981" s="298"/>
      <c r="AQ981" s="298"/>
      <c r="AR981" s="298"/>
      <c r="AS981" s="298"/>
      <c r="AT981" s="298"/>
      <c r="AU981" s="298"/>
      <c r="AV981" s="298"/>
      <c r="AW981" s="298"/>
      <c r="AX981" s="298"/>
    </row>
    <row r="982" spans="1:50" ht="29.95" hidden="1" customHeight="1" x14ac:dyDescent="0.2">
      <c r="A982" s="382">
        <v>14</v>
      </c>
      <c r="B982" s="382">
        <v>1</v>
      </c>
      <c r="C982" s="393"/>
      <c r="D982" s="393"/>
      <c r="E982" s="393"/>
      <c r="F982" s="393"/>
      <c r="G982" s="393"/>
      <c r="H982" s="393"/>
      <c r="I982" s="393"/>
      <c r="J982" s="394"/>
      <c r="K982" s="395"/>
      <c r="L982" s="395"/>
      <c r="M982" s="395"/>
      <c r="N982" s="395"/>
      <c r="O982" s="395"/>
      <c r="P982" s="297"/>
      <c r="Q982" s="297"/>
      <c r="R982" s="297"/>
      <c r="S982" s="297"/>
      <c r="T982" s="297"/>
      <c r="U982" s="297"/>
      <c r="V982" s="297"/>
      <c r="W982" s="297"/>
      <c r="X982" s="297"/>
      <c r="Y982" s="305"/>
      <c r="Z982" s="306"/>
      <c r="AA982" s="306"/>
      <c r="AB982" s="307"/>
      <c r="AC982" s="299"/>
      <c r="AD982" s="299"/>
      <c r="AE982" s="299"/>
      <c r="AF982" s="299"/>
      <c r="AG982" s="299"/>
      <c r="AH982" s="300"/>
      <c r="AI982" s="301"/>
      <c r="AJ982" s="301"/>
      <c r="AK982" s="301"/>
      <c r="AL982" s="302"/>
      <c r="AM982" s="303"/>
      <c r="AN982" s="303"/>
      <c r="AO982" s="304"/>
      <c r="AP982" s="298"/>
      <c r="AQ982" s="298"/>
      <c r="AR982" s="298"/>
      <c r="AS982" s="298"/>
      <c r="AT982" s="298"/>
      <c r="AU982" s="298"/>
      <c r="AV982" s="298"/>
      <c r="AW982" s="298"/>
      <c r="AX982" s="298"/>
    </row>
    <row r="983" spans="1:50" ht="29.95" hidden="1" customHeight="1" x14ac:dyDescent="0.2">
      <c r="A983" s="382">
        <v>15</v>
      </c>
      <c r="B983" s="382">
        <v>1</v>
      </c>
      <c r="C983" s="393"/>
      <c r="D983" s="393"/>
      <c r="E983" s="393"/>
      <c r="F983" s="393"/>
      <c r="G983" s="393"/>
      <c r="H983" s="393"/>
      <c r="I983" s="393"/>
      <c r="J983" s="394"/>
      <c r="K983" s="395"/>
      <c r="L983" s="395"/>
      <c r="M983" s="395"/>
      <c r="N983" s="395"/>
      <c r="O983" s="395"/>
      <c r="P983" s="297"/>
      <c r="Q983" s="297"/>
      <c r="R983" s="297"/>
      <c r="S983" s="297"/>
      <c r="T983" s="297"/>
      <c r="U983" s="297"/>
      <c r="V983" s="297"/>
      <c r="W983" s="297"/>
      <c r="X983" s="297"/>
      <c r="Y983" s="305"/>
      <c r="Z983" s="306"/>
      <c r="AA983" s="306"/>
      <c r="AB983" s="307"/>
      <c r="AC983" s="299"/>
      <c r="AD983" s="299"/>
      <c r="AE983" s="299"/>
      <c r="AF983" s="299"/>
      <c r="AG983" s="299"/>
      <c r="AH983" s="300"/>
      <c r="AI983" s="301"/>
      <c r="AJ983" s="301"/>
      <c r="AK983" s="301"/>
      <c r="AL983" s="302"/>
      <c r="AM983" s="303"/>
      <c r="AN983" s="303"/>
      <c r="AO983" s="304"/>
      <c r="AP983" s="298"/>
      <c r="AQ983" s="298"/>
      <c r="AR983" s="298"/>
      <c r="AS983" s="298"/>
      <c r="AT983" s="298"/>
      <c r="AU983" s="298"/>
      <c r="AV983" s="298"/>
      <c r="AW983" s="298"/>
      <c r="AX983" s="298"/>
    </row>
    <row r="984" spans="1:50" ht="29.95" hidden="1" customHeight="1" x14ac:dyDescent="0.2">
      <c r="A984" s="382">
        <v>16</v>
      </c>
      <c r="B984" s="382">
        <v>1</v>
      </c>
      <c r="C984" s="393"/>
      <c r="D984" s="393"/>
      <c r="E984" s="393"/>
      <c r="F984" s="393"/>
      <c r="G984" s="393"/>
      <c r="H984" s="393"/>
      <c r="I984" s="393"/>
      <c r="J984" s="394"/>
      <c r="K984" s="395"/>
      <c r="L984" s="395"/>
      <c r="M984" s="395"/>
      <c r="N984" s="395"/>
      <c r="O984" s="395"/>
      <c r="P984" s="297"/>
      <c r="Q984" s="297"/>
      <c r="R984" s="297"/>
      <c r="S984" s="297"/>
      <c r="T984" s="297"/>
      <c r="U984" s="297"/>
      <c r="V984" s="297"/>
      <c r="W984" s="297"/>
      <c r="X984" s="297"/>
      <c r="Y984" s="305"/>
      <c r="Z984" s="306"/>
      <c r="AA984" s="306"/>
      <c r="AB984" s="307"/>
      <c r="AC984" s="299"/>
      <c r="AD984" s="299"/>
      <c r="AE984" s="299"/>
      <c r="AF984" s="299"/>
      <c r="AG984" s="299"/>
      <c r="AH984" s="300"/>
      <c r="AI984" s="301"/>
      <c r="AJ984" s="301"/>
      <c r="AK984" s="301"/>
      <c r="AL984" s="302"/>
      <c r="AM984" s="303"/>
      <c r="AN984" s="303"/>
      <c r="AO984" s="304"/>
      <c r="AP984" s="298"/>
      <c r="AQ984" s="298"/>
      <c r="AR984" s="298"/>
      <c r="AS984" s="298"/>
      <c r="AT984" s="298"/>
      <c r="AU984" s="298"/>
      <c r="AV984" s="298"/>
      <c r="AW984" s="298"/>
      <c r="AX984" s="298"/>
    </row>
    <row r="985" spans="1:50" s="16" customFormat="1" ht="29.95" hidden="1" customHeight="1" x14ac:dyDescent="0.2">
      <c r="A985" s="382">
        <v>17</v>
      </c>
      <c r="B985" s="382">
        <v>1</v>
      </c>
      <c r="C985" s="393"/>
      <c r="D985" s="393"/>
      <c r="E985" s="393"/>
      <c r="F985" s="393"/>
      <c r="G985" s="393"/>
      <c r="H985" s="393"/>
      <c r="I985" s="393"/>
      <c r="J985" s="394"/>
      <c r="K985" s="395"/>
      <c r="L985" s="395"/>
      <c r="M985" s="395"/>
      <c r="N985" s="395"/>
      <c r="O985" s="395"/>
      <c r="P985" s="297"/>
      <c r="Q985" s="297"/>
      <c r="R985" s="297"/>
      <c r="S985" s="297"/>
      <c r="T985" s="297"/>
      <c r="U985" s="297"/>
      <c r="V985" s="297"/>
      <c r="W985" s="297"/>
      <c r="X985" s="297"/>
      <c r="Y985" s="305"/>
      <c r="Z985" s="306"/>
      <c r="AA985" s="306"/>
      <c r="AB985" s="307"/>
      <c r="AC985" s="299"/>
      <c r="AD985" s="299"/>
      <c r="AE985" s="299"/>
      <c r="AF985" s="299"/>
      <c r="AG985" s="299"/>
      <c r="AH985" s="300"/>
      <c r="AI985" s="301"/>
      <c r="AJ985" s="301"/>
      <c r="AK985" s="301"/>
      <c r="AL985" s="302"/>
      <c r="AM985" s="303"/>
      <c r="AN985" s="303"/>
      <c r="AO985" s="304"/>
      <c r="AP985" s="298"/>
      <c r="AQ985" s="298"/>
      <c r="AR985" s="298"/>
      <c r="AS985" s="298"/>
      <c r="AT985" s="298"/>
      <c r="AU985" s="298"/>
      <c r="AV985" s="298"/>
      <c r="AW985" s="298"/>
      <c r="AX985" s="298"/>
    </row>
    <row r="986" spans="1:50" ht="29.95" hidden="1" customHeight="1" x14ac:dyDescent="0.2">
      <c r="A986" s="382">
        <v>18</v>
      </c>
      <c r="B986" s="382">
        <v>1</v>
      </c>
      <c r="C986" s="393"/>
      <c r="D986" s="393"/>
      <c r="E986" s="393"/>
      <c r="F986" s="393"/>
      <c r="G986" s="393"/>
      <c r="H986" s="393"/>
      <c r="I986" s="393"/>
      <c r="J986" s="394"/>
      <c r="K986" s="395"/>
      <c r="L986" s="395"/>
      <c r="M986" s="395"/>
      <c r="N986" s="395"/>
      <c r="O986" s="395"/>
      <c r="P986" s="297"/>
      <c r="Q986" s="297"/>
      <c r="R986" s="297"/>
      <c r="S986" s="297"/>
      <c r="T986" s="297"/>
      <c r="U986" s="297"/>
      <c r="V986" s="297"/>
      <c r="W986" s="297"/>
      <c r="X986" s="297"/>
      <c r="Y986" s="305"/>
      <c r="Z986" s="306"/>
      <c r="AA986" s="306"/>
      <c r="AB986" s="307"/>
      <c r="AC986" s="299"/>
      <c r="AD986" s="299"/>
      <c r="AE986" s="299"/>
      <c r="AF986" s="299"/>
      <c r="AG986" s="299"/>
      <c r="AH986" s="300"/>
      <c r="AI986" s="301"/>
      <c r="AJ986" s="301"/>
      <c r="AK986" s="301"/>
      <c r="AL986" s="302"/>
      <c r="AM986" s="303"/>
      <c r="AN986" s="303"/>
      <c r="AO986" s="304"/>
      <c r="AP986" s="298"/>
      <c r="AQ986" s="298"/>
      <c r="AR986" s="298"/>
      <c r="AS986" s="298"/>
      <c r="AT986" s="298"/>
      <c r="AU986" s="298"/>
      <c r="AV986" s="298"/>
      <c r="AW986" s="298"/>
      <c r="AX986" s="298"/>
    </row>
    <row r="987" spans="1:50" ht="29.95" hidden="1" customHeight="1" x14ac:dyDescent="0.2">
      <c r="A987" s="382">
        <v>19</v>
      </c>
      <c r="B987" s="382">
        <v>1</v>
      </c>
      <c r="C987" s="393"/>
      <c r="D987" s="393"/>
      <c r="E987" s="393"/>
      <c r="F987" s="393"/>
      <c r="G987" s="393"/>
      <c r="H987" s="393"/>
      <c r="I987" s="393"/>
      <c r="J987" s="394"/>
      <c r="K987" s="395"/>
      <c r="L987" s="395"/>
      <c r="M987" s="395"/>
      <c r="N987" s="395"/>
      <c r="O987" s="395"/>
      <c r="P987" s="297"/>
      <c r="Q987" s="297"/>
      <c r="R987" s="297"/>
      <c r="S987" s="297"/>
      <c r="T987" s="297"/>
      <c r="U987" s="297"/>
      <c r="V987" s="297"/>
      <c r="W987" s="297"/>
      <c r="X987" s="297"/>
      <c r="Y987" s="305"/>
      <c r="Z987" s="306"/>
      <c r="AA987" s="306"/>
      <c r="AB987" s="307"/>
      <c r="AC987" s="299"/>
      <c r="AD987" s="299"/>
      <c r="AE987" s="299"/>
      <c r="AF987" s="299"/>
      <c r="AG987" s="299"/>
      <c r="AH987" s="300"/>
      <c r="AI987" s="301"/>
      <c r="AJ987" s="301"/>
      <c r="AK987" s="301"/>
      <c r="AL987" s="302"/>
      <c r="AM987" s="303"/>
      <c r="AN987" s="303"/>
      <c r="AO987" s="304"/>
      <c r="AP987" s="298"/>
      <c r="AQ987" s="298"/>
      <c r="AR987" s="298"/>
      <c r="AS987" s="298"/>
      <c r="AT987" s="298"/>
      <c r="AU987" s="298"/>
      <c r="AV987" s="298"/>
      <c r="AW987" s="298"/>
      <c r="AX987" s="298"/>
    </row>
    <row r="988" spans="1:50" ht="29.95" hidden="1" customHeight="1" x14ac:dyDescent="0.2">
      <c r="A988" s="382">
        <v>20</v>
      </c>
      <c r="B988" s="382">
        <v>1</v>
      </c>
      <c r="C988" s="393"/>
      <c r="D988" s="393"/>
      <c r="E988" s="393"/>
      <c r="F988" s="393"/>
      <c r="G988" s="393"/>
      <c r="H988" s="393"/>
      <c r="I988" s="393"/>
      <c r="J988" s="394"/>
      <c r="K988" s="395"/>
      <c r="L988" s="395"/>
      <c r="M988" s="395"/>
      <c r="N988" s="395"/>
      <c r="O988" s="395"/>
      <c r="P988" s="297"/>
      <c r="Q988" s="297"/>
      <c r="R988" s="297"/>
      <c r="S988" s="297"/>
      <c r="T988" s="297"/>
      <c r="U988" s="297"/>
      <c r="V988" s="297"/>
      <c r="W988" s="297"/>
      <c r="X988" s="297"/>
      <c r="Y988" s="305"/>
      <c r="Z988" s="306"/>
      <c r="AA988" s="306"/>
      <c r="AB988" s="307"/>
      <c r="AC988" s="299"/>
      <c r="AD988" s="299"/>
      <c r="AE988" s="299"/>
      <c r="AF988" s="299"/>
      <c r="AG988" s="299"/>
      <c r="AH988" s="300"/>
      <c r="AI988" s="301"/>
      <c r="AJ988" s="301"/>
      <c r="AK988" s="301"/>
      <c r="AL988" s="302"/>
      <c r="AM988" s="303"/>
      <c r="AN988" s="303"/>
      <c r="AO988" s="304"/>
      <c r="AP988" s="298"/>
      <c r="AQ988" s="298"/>
      <c r="AR988" s="298"/>
      <c r="AS988" s="298"/>
      <c r="AT988" s="298"/>
      <c r="AU988" s="298"/>
      <c r="AV988" s="298"/>
      <c r="AW988" s="298"/>
      <c r="AX988" s="298"/>
    </row>
    <row r="989" spans="1:50" ht="29.95" hidden="1" customHeight="1" x14ac:dyDescent="0.2">
      <c r="A989" s="382">
        <v>21</v>
      </c>
      <c r="B989" s="382">
        <v>1</v>
      </c>
      <c r="C989" s="393"/>
      <c r="D989" s="393"/>
      <c r="E989" s="393"/>
      <c r="F989" s="393"/>
      <c r="G989" s="393"/>
      <c r="H989" s="393"/>
      <c r="I989" s="393"/>
      <c r="J989" s="394"/>
      <c r="K989" s="395"/>
      <c r="L989" s="395"/>
      <c r="M989" s="395"/>
      <c r="N989" s="395"/>
      <c r="O989" s="395"/>
      <c r="P989" s="297"/>
      <c r="Q989" s="297"/>
      <c r="R989" s="297"/>
      <c r="S989" s="297"/>
      <c r="T989" s="297"/>
      <c r="U989" s="297"/>
      <c r="V989" s="297"/>
      <c r="W989" s="297"/>
      <c r="X989" s="297"/>
      <c r="Y989" s="305"/>
      <c r="Z989" s="306"/>
      <c r="AA989" s="306"/>
      <c r="AB989" s="307"/>
      <c r="AC989" s="299"/>
      <c r="AD989" s="299"/>
      <c r="AE989" s="299"/>
      <c r="AF989" s="299"/>
      <c r="AG989" s="299"/>
      <c r="AH989" s="300"/>
      <c r="AI989" s="301"/>
      <c r="AJ989" s="301"/>
      <c r="AK989" s="301"/>
      <c r="AL989" s="302"/>
      <c r="AM989" s="303"/>
      <c r="AN989" s="303"/>
      <c r="AO989" s="304"/>
      <c r="AP989" s="298"/>
      <c r="AQ989" s="298"/>
      <c r="AR989" s="298"/>
      <c r="AS989" s="298"/>
      <c r="AT989" s="298"/>
      <c r="AU989" s="298"/>
      <c r="AV989" s="298"/>
      <c r="AW989" s="298"/>
      <c r="AX989" s="298"/>
    </row>
    <row r="990" spans="1:50" ht="29.95" hidden="1" customHeight="1" x14ac:dyDescent="0.2">
      <c r="A990" s="382">
        <v>22</v>
      </c>
      <c r="B990" s="382">
        <v>1</v>
      </c>
      <c r="C990" s="393"/>
      <c r="D990" s="393"/>
      <c r="E990" s="393"/>
      <c r="F990" s="393"/>
      <c r="G990" s="393"/>
      <c r="H990" s="393"/>
      <c r="I990" s="393"/>
      <c r="J990" s="394"/>
      <c r="K990" s="395"/>
      <c r="L990" s="395"/>
      <c r="M990" s="395"/>
      <c r="N990" s="395"/>
      <c r="O990" s="395"/>
      <c r="P990" s="297"/>
      <c r="Q990" s="297"/>
      <c r="R990" s="297"/>
      <c r="S990" s="297"/>
      <c r="T990" s="297"/>
      <c r="U990" s="297"/>
      <c r="V990" s="297"/>
      <c r="W990" s="297"/>
      <c r="X990" s="297"/>
      <c r="Y990" s="305"/>
      <c r="Z990" s="306"/>
      <c r="AA990" s="306"/>
      <c r="AB990" s="307"/>
      <c r="AC990" s="299"/>
      <c r="AD990" s="299"/>
      <c r="AE990" s="299"/>
      <c r="AF990" s="299"/>
      <c r="AG990" s="299"/>
      <c r="AH990" s="300"/>
      <c r="AI990" s="301"/>
      <c r="AJ990" s="301"/>
      <c r="AK990" s="301"/>
      <c r="AL990" s="302"/>
      <c r="AM990" s="303"/>
      <c r="AN990" s="303"/>
      <c r="AO990" s="304"/>
      <c r="AP990" s="298"/>
      <c r="AQ990" s="298"/>
      <c r="AR990" s="298"/>
      <c r="AS990" s="298"/>
      <c r="AT990" s="298"/>
      <c r="AU990" s="298"/>
      <c r="AV990" s="298"/>
      <c r="AW990" s="298"/>
      <c r="AX990" s="298"/>
    </row>
    <row r="991" spans="1:50" ht="29.95" hidden="1" customHeight="1" x14ac:dyDescent="0.2">
      <c r="A991" s="382">
        <v>23</v>
      </c>
      <c r="B991" s="382">
        <v>1</v>
      </c>
      <c r="C991" s="393"/>
      <c r="D991" s="393"/>
      <c r="E991" s="393"/>
      <c r="F991" s="393"/>
      <c r="G991" s="393"/>
      <c r="H991" s="393"/>
      <c r="I991" s="393"/>
      <c r="J991" s="394"/>
      <c r="K991" s="395"/>
      <c r="L991" s="395"/>
      <c r="M991" s="395"/>
      <c r="N991" s="395"/>
      <c r="O991" s="395"/>
      <c r="P991" s="297"/>
      <c r="Q991" s="297"/>
      <c r="R991" s="297"/>
      <c r="S991" s="297"/>
      <c r="T991" s="297"/>
      <c r="U991" s="297"/>
      <c r="V991" s="297"/>
      <c r="W991" s="297"/>
      <c r="X991" s="297"/>
      <c r="Y991" s="305"/>
      <c r="Z991" s="306"/>
      <c r="AA991" s="306"/>
      <c r="AB991" s="307"/>
      <c r="AC991" s="299"/>
      <c r="AD991" s="299"/>
      <c r="AE991" s="299"/>
      <c r="AF991" s="299"/>
      <c r="AG991" s="299"/>
      <c r="AH991" s="300"/>
      <c r="AI991" s="301"/>
      <c r="AJ991" s="301"/>
      <c r="AK991" s="301"/>
      <c r="AL991" s="302"/>
      <c r="AM991" s="303"/>
      <c r="AN991" s="303"/>
      <c r="AO991" s="304"/>
      <c r="AP991" s="298"/>
      <c r="AQ991" s="298"/>
      <c r="AR991" s="298"/>
      <c r="AS991" s="298"/>
      <c r="AT991" s="298"/>
      <c r="AU991" s="298"/>
      <c r="AV991" s="298"/>
      <c r="AW991" s="298"/>
      <c r="AX991" s="298"/>
    </row>
    <row r="992" spans="1:50" ht="29.95" hidden="1" customHeight="1" x14ac:dyDescent="0.2">
      <c r="A992" s="382">
        <v>24</v>
      </c>
      <c r="B992" s="382">
        <v>1</v>
      </c>
      <c r="C992" s="393"/>
      <c r="D992" s="393"/>
      <c r="E992" s="393"/>
      <c r="F992" s="393"/>
      <c r="G992" s="393"/>
      <c r="H992" s="393"/>
      <c r="I992" s="393"/>
      <c r="J992" s="394"/>
      <c r="K992" s="395"/>
      <c r="L992" s="395"/>
      <c r="M992" s="395"/>
      <c r="N992" s="395"/>
      <c r="O992" s="395"/>
      <c r="P992" s="297"/>
      <c r="Q992" s="297"/>
      <c r="R992" s="297"/>
      <c r="S992" s="297"/>
      <c r="T992" s="297"/>
      <c r="U992" s="297"/>
      <c r="V992" s="297"/>
      <c r="W992" s="297"/>
      <c r="X992" s="297"/>
      <c r="Y992" s="305"/>
      <c r="Z992" s="306"/>
      <c r="AA992" s="306"/>
      <c r="AB992" s="307"/>
      <c r="AC992" s="299"/>
      <c r="AD992" s="299"/>
      <c r="AE992" s="299"/>
      <c r="AF992" s="299"/>
      <c r="AG992" s="299"/>
      <c r="AH992" s="300"/>
      <c r="AI992" s="301"/>
      <c r="AJ992" s="301"/>
      <c r="AK992" s="301"/>
      <c r="AL992" s="302"/>
      <c r="AM992" s="303"/>
      <c r="AN992" s="303"/>
      <c r="AO992" s="304"/>
      <c r="AP992" s="298"/>
      <c r="AQ992" s="298"/>
      <c r="AR992" s="298"/>
      <c r="AS992" s="298"/>
      <c r="AT992" s="298"/>
      <c r="AU992" s="298"/>
      <c r="AV992" s="298"/>
      <c r="AW992" s="298"/>
      <c r="AX992" s="298"/>
    </row>
    <row r="993" spans="1:50" ht="29.95" hidden="1" customHeight="1" x14ac:dyDescent="0.2">
      <c r="A993" s="382">
        <v>25</v>
      </c>
      <c r="B993" s="382">
        <v>1</v>
      </c>
      <c r="C993" s="393"/>
      <c r="D993" s="393"/>
      <c r="E993" s="393"/>
      <c r="F993" s="393"/>
      <c r="G993" s="393"/>
      <c r="H993" s="393"/>
      <c r="I993" s="393"/>
      <c r="J993" s="394"/>
      <c r="K993" s="395"/>
      <c r="L993" s="395"/>
      <c r="M993" s="395"/>
      <c r="N993" s="395"/>
      <c r="O993" s="395"/>
      <c r="P993" s="297"/>
      <c r="Q993" s="297"/>
      <c r="R993" s="297"/>
      <c r="S993" s="297"/>
      <c r="T993" s="297"/>
      <c r="U993" s="297"/>
      <c r="V993" s="297"/>
      <c r="W993" s="297"/>
      <c r="X993" s="297"/>
      <c r="Y993" s="305"/>
      <c r="Z993" s="306"/>
      <c r="AA993" s="306"/>
      <c r="AB993" s="307"/>
      <c r="AC993" s="299"/>
      <c r="AD993" s="299"/>
      <c r="AE993" s="299"/>
      <c r="AF993" s="299"/>
      <c r="AG993" s="299"/>
      <c r="AH993" s="300"/>
      <c r="AI993" s="301"/>
      <c r="AJ993" s="301"/>
      <c r="AK993" s="301"/>
      <c r="AL993" s="302"/>
      <c r="AM993" s="303"/>
      <c r="AN993" s="303"/>
      <c r="AO993" s="304"/>
      <c r="AP993" s="298"/>
      <c r="AQ993" s="298"/>
      <c r="AR993" s="298"/>
      <c r="AS993" s="298"/>
      <c r="AT993" s="298"/>
      <c r="AU993" s="298"/>
      <c r="AV993" s="298"/>
      <c r="AW993" s="298"/>
      <c r="AX993" s="298"/>
    </row>
    <row r="994" spans="1:50" ht="29.95" hidden="1" customHeight="1" x14ac:dyDescent="0.2">
      <c r="A994" s="382">
        <v>26</v>
      </c>
      <c r="B994" s="382">
        <v>1</v>
      </c>
      <c r="C994" s="393"/>
      <c r="D994" s="393"/>
      <c r="E994" s="393"/>
      <c r="F994" s="393"/>
      <c r="G994" s="393"/>
      <c r="H994" s="393"/>
      <c r="I994" s="393"/>
      <c r="J994" s="394"/>
      <c r="K994" s="395"/>
      <c r="L994" s="395"/>
      <c r="M994" s="395"/>
      <c r="N994" s="395"/>
      <c r="O994" s="395"/>
      <c r="P994" s="297"/>
      <c r="Q994" s="297"/>
      <c r="R994" s="297"/>
      <c r="S994" s="297"/>
      <c r="T994" s="297"/>
      <c r="U994" s="297"/>
      <c r="V994" s="297"/>
      <c r="W994" s="297"/>
      <c r="X994" s="297"/>
      <c r="Y994" s="305"/>
      <c r="Z994" s="306"/>
      <c r="AA994" s="306"/>
      <c r="AB994" s="307"/>
      <c r="AC994" s="299"/>
      <c r="AD994" s="299"/>
      <c r="AE994" s="299"/>
      <c r="AF994" s="299"/>
      <c r="AG994" s="299"/>
      <c r="AH994" s="300"/>
      <c r="AI994" s="301"/>
      <c r="AJ994" s="301"/>
      <c r="AK994" s="301"/>
      <c r="AL994" s="302"/>
      <c r="AM994" s="303"/>
      <c r="AN994" s="303"/>
      <c r="AO994" s="304"/>
      <c r="AP994" s="298"/>
      <c r="AQ994" s="298"/>
      <c r="AR994" s="298"/>
      <c r="AS994" s="298"/>
      <c r="AT994" s="298"/>
      <c r="AU994" s="298"/>
      <c r="AV994" s="298"/>
      <c r="AW994" s="298"/>
      <c r="AX994" s="298"/>
    </row>
    <row r="995" spans="1:50" ht="29.95" hidden="1" customHeight="1" x14ac:dyDescent="0.2">
      <c r="A995" s="382">
        <v>27</v>
      </c>
      <c r="B995" s="382">
        <v>1</v>
      </c>
      <c r="C995" s="393"/>
      <c r="D995" s="393"/>
      <c r="E995" s="393"/>
      <c r="F995" s="393"/>
      <c r="G995" s="393"/>
      <c r="H995" s="393"/>
      <c r="I995" s="393"/>
      <c r="J995" s="394"/>
      <c r="K995" s="395"/>
      <c r="L995" s="395"/>
      <c r="M995" s="395"/>
      <c r="N995" s="395"/>
      <c r="O995" s="395"/>
      <c r="P995" s="297"/>
      <c r="Q995" s="297"/>
      <c r="R995" s="297"/>
      <c r="S995" s="297"/>
      <c r="T995" s="297"/>
      <c r="U995" s="297"/>
      <c r="V995" s="297"/>
      <c r="W995" s="297"/>
      <c r="X995" s="297"/>
      <c r="Y995" s="305"/>
      <c r="Z995" s="306"/>
      <c r="AA995" s="306"/>
      <c r="AB995" s="307"/>
      <c r="AC995" s="299"/>
      <c r="AD995" s="299"/>
      <c r="AE995" s="299"/>
      <c r="AF995" s="299"/>
      <c r="AG995" s="299"/>
      <c r="AH995" s="300"/>
      <c r="AI995" s="301"/>
      <c r="AJ995" s="301"/>
      <c r="AK995" s="301"/>
      <c r="AL995" s="302"/>
      <c r="AM995" s="303"/>
      <c r="AN995" s="303"/>
      <c r="AO995" s="304"/>
      <c r="AP995" s="298"/>
      <c r="AQ995" s="298"/>
      <c r="AR995" s="298"/>
      <c r="AS995" s="298"/>
      <c r="AT995" s="298"/>
      <c r="AU995" s="298"/>
      <c r="AV995" s="298"/>
      <c r="AW995" s="298"/>
      <c r="AX995" s="298"/>
    </row>
    <row r="996" spans="1:50" ht="29.95" hidden="1" customHeight="1" x14ac:dyDescent="0.2">
      <c r="A996" s="382">
        <v>28</v>
      </c>
      <c r="B996" s="382">
        <v>1</v>
      </c>
      <c r="C996" s="393"/>
      <c r="D996" s="393"/>
      <c r="E996" s="393"/>
      <c r="F996" s="393"/>
      <c r="G996" s="393"/>
      <c r="H996" s="393"/>
      <c r="I996" s="393"/>
      <c r="J996" s="394"/>
      <c r="K996" s="395"/>
      <c r="L996" s="395"/>
      <c r="M996" s="395"/>
      <c r="N996" s="395"/>
      <c r="O996" s="395"/>
      <c r="P996" s="297"/>
      <c r="Q996" s="297"/>
      <c r="R996" s="297"/>
      <c r="S996" s="297"/>
      <c r="T996" s="297"/>
      <c r="U996" s="297"/>
      <c r="V996" s="297"/>
      <c r="W996" s="297"/>
      <c r="X996" s="297"/>
      <c r="Y996" s="305"/>
      <c r="Z996" s="306"/>
      <c r="AA996" s="306"/>
      <c r="AB996" s="307"/>
      <c r="AC996" s="299"/>
      <c r="AD996" s="299"/>
      <c r="AE996" s="299"/>
      <c r="AF996" s="299"/>
      <c r="AG996" s="299"/>
      <c r="AH996" s="300"/>
      <c r="AI996" s="301"/>
      <c r="AJ996" s="301"/>
      <c r="AK996" s="301"/>
      <c r="AL996" s="302"/>
      <c r="AM996" s="303"/>
      <c r="AN996" s="303"/>
      <c r="AO996" s="304"/>
      <c r="AP996" s="298"/>
      <c r="AQ996" s="298"/>
      <c r="AR996" s="298"/>
      <c r="AS996" s="298"/>
      <c r="AT996" s="298"/>
      <c r="AU996" s="298"/>
      <c r="AV996" s="298"/>
      <c r="AW996" s="298"/>
      <c r="AX996" s="298"/>
    </row>
    <row r="997" spans="1:50" ht="29.95" hidden="1" customHeight="1" x14ac:dyDescent="0.2">
      <c r="A997" s="382">
        <v>29</v>
      </c>
      <c r="B997" s="382">
        <v>1</v>
      </c>
      <c r="C997" s="393"/>
      <c r="D997" s="393"/>
      <c r="E997" s="393"/>
      <c r="F997" s="393"/>
      <c r="G997" s="393"/>
      <c r="H997" s="393"/>
      <c r="I997" s="393"/>
      <c r="J997" s="394"/>
      <c r="K997" s="395"/>
      <c r="L997" s="395"/>
      <c r="M997" s="395"/>
      <c r="N997" s="395"/>
      <c r="O997" s="395"/>
      <c r="P997" s="297"/>
      <c r="Q997" s="297"/>
      <c r="R997" s="297"/>
      <c r="S997" s="297"/>
      <c r="T997" s="297"/>
      <c r="U997" s="297"/>
      <c r="V997" s="297"/>
      <c r="W997" s="297"/>
      <c r="X997" s="297"/>
      <c r="Y997" s="305"/>
      <c r="Z997" s="306"/>
      <c r="AA997" s="306"/>
      <c r="AB997" s="307"/>
      <c r="AC997" s="299"/>
      <c r="AD997" s="299"/>
      <c r="AE997" s="299"/>
      <c r="AF997" s="299"/>
      <c r="AG997" s="299"/>
      <c r="AH997" s="300"/>
      <c r="AI997" s="301"/>
      <c r="AJ997" s="301"/>
      <c r="AK997" s="301"/>
      <c r="AL997" s="302"/>
      <c r="AM997" s="303"/>
      <c r="AN997" s="303"/>
      <c r="AO997" s="304"/>
      <c r="AP997" s="298"/>
      <c r="AQ997" s="298"/>
      <c r="AR997" s="298"/>
      <c r="AS997" s="298"/>
      <c r="AT997" s="298"/>
      <c r="AU997" s="298"/>
      <c r="AV997" s="298"/>
      <c r="AW997" s="298"/>
      <c r="AX997" s="298"/>
    </row>
    <row r="998" spans="1:50" ht="29.95" hidden="1" customHeight="1" x14ac:dyDescent="0.2">
      <c r="A998" s="382">
        <v>30</v>
      </c>
      <c r="B998" s="382">
        <v>1</v>
      </c>
      <c r="C998" s="393"/>
      <c r="D998" s="393"/>
      <c r="E998" s="393"/>
      <c r="F998" s="393"/>
      <c r="G998" s="393"/>
      <c r="H998" s="393"/>
      <c r="I998" s="393"/>
      <c r="J998" s="394"/>
      <c r="K998" s="395"/>
      <c r="L998" s="395"/>
      <c r="M998" s="395"/>
      <c r="N998" s="395"/>
      <c r="O998" s="395"/>
      <c r="P998" s="297"/>
      <c r="Q998" s="297"/>
      <c r="R998" s="297"/>
      <c r="S998" s="297"/>
      <c r="T998" s="297"/>
      <c r="U998" s="297"/>
      <c r="V998" s="297"/>
      <c r="W998" s="297"/>
      <c r="X998" s="297"/>
      <c r="Y998" s="305"/>
      <c r="Z998" s="306"/>
      <c r="AA998" s="306"/>
      <c r="AB998" s="307"/>
      <c r="AC998" s="299"/>
      <c r="AD998" s="299"/>
      <c r="AE998" s="299"/>
      <c r="AF998" s="299"/>
      <c r="AG998" s="299"/>
      <c r="AH998" s="300"/>
      <c r="AI998" s="301"/>
      <c r="AJ998" s="301"/>
      <c r="AK998" s="301"/>
      <c r="AL998" s="302"/>
      <c r="AM998" s="303"/>
      <c r="AN998" s="303"/>
      <c r="AO998" s="304"/>
      <c r="AP998" s="298"/>
      <c r="AQ998" s="298"/>
      <c r="AR998" s="298"/>
      <c r="AS998" s="298"/>
      <c r="AT998" s="298"/>
      <c r="AU998" s="298"/>
      <c r="AV998" s="298"/>
      <c r="AW998" s="298"/>
      <c r="AX998" s="298"/>
    </row>
    <row r="999" spans="1:50" ht="22.05"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2.2" customHeight="1" x14ac:dyDescent="0.2">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2">
      <c r="A1001" s="332"/>
      <c r="B1001" s="332"/>
      <c r="C1001" s="332" t="s">
        <v>27</v>
      </c>
      <c r="D1001" s="332"/>
      <c r="E1001" s="332"/>
      <c r="F1001" s="332"/>
      <c r="G1001" s="332"/>
      <c r="H1001" s="332"/>
      <c r="I1001" s="332"/>
      <c r="J1001" s="240" t="s">
        <v>356</v>
      </c>
      <c r="K1001" s="404"/>
      <c r="L1001" s="404"/>
      <c r="M1001" s="404"/>
      <c r="N1001" s="404"/>
      <c r="O1001" s="404"/>
      <c r="P1001" s="333" t="s">
        <v>329</v>
      </c>
      <c r="Q1001" s="333"/>
      <c r="R1001" s="333"/>
      <c r="S1001" s="333"/>
      <c r="T1001" s="333"/>
      <c r="U1001" s="333"/>
      <c r="V1001" s="333"/>
      <c r="W1001" s="333"/>
      <c r="X1001" s="333"/>
      <c r="Y1001" s="330" t="s">
        <v>353</v>
      </c>
      <c r="Z1001" s="331"/>
      <c r="AA1001" s="331"/>
      <c r="AB1001" s="331"/>
      <c r="AC1001" s="240" t="s">
        <v>404</v>
      </c>
      <c r="AD1001" s="240"/>
      <c r="AE1001" s="240"/>
      <c r="AF1001" s="240"/>
      <c r="AG1001" s="240"/>
      <c r="AH1001" s="330" t="s">
        <v>438</v>
      </c>
      <c r="AI1001" s="332"/>
      <c r="AJ1001" s="332"/>
      <c r="AK1001" s="332"/>
      <c r="AL1001" s="332" t="s">
        <v>22</v>
      </c>
      <c r="AM1001" s="332"/>
      <c r="AN1001" s="332"/>
      <c r="AO1001" s="405"/>
      <c r="AP1001" s="406" t="s">
        <v>357</v>
      </c>
      <c r="AQ1001" s="406"/>
      <c r="AR1001" s="406"/>
      <c r="AS1001" s="406"/>
      <c r="AT1001" s="406"/>
      <c r="AU1001" s="406"/>
      <c r="AV1001" s="406"/>
      <c r="AW1001" s="406"/>
      <c r="AX1001" s="406"/>
    </row>
    <row r="1002" spans="1:50" ht="29.95" customHeight="1" x14ac:dyDescent="0.2">
      <c r="A1002" s="382">
        <v>1</v>
      </c>
      <c r="B1002" s="382">
        <v>1</v>
      </c>
      <c r="C1002" s="402" t="s">
        <v>517</v>
      </c>
      <c r="D1002" s="393"/>
      <c r="E1002" s="393"/>
      <c r="F1002" s="393"/>
      <c r="G1002" s="393"/>
      <c r="H1002" s="393"/>
      <c r="I1002" s="393"/>
      <c r="J1002" s="394">
        <v>2010001146005</v>
      </c>
      <c r="K1002" s="395"/>
      <c r="L1002" s="395"/>
      <c r="M1002" s="395"/>
      <c r="N1002" s="395"/>
      <c r="O1002" s="395"/>
      <c r="P1002" s="403" t="s">
        <v>555</v>
      </c>
      <c r="Q1002" s="297"/>
      <c r="R1002" s="297"/>
      <c r="S1002" s="297"/>
      <c r="T1002" s="297"/>
      <c r="U1002" s="297"/>
      <c r="V1002" s="297"/>
      <c r="W1002" s="297"/>
      <c r="X1002" s="297"/>
      <c r="Y1002" s="305">
        <v>8.4</v>
      </c>
      <c r="Z1002" s="306"/>
      <c r="AA1002" s="306"/>
      <c r="AB1002" s="307"/>
      <c r="AC1002" s="299" t="s">
        <v>509</v>
      </c>
      <c r="AD1002" s="299"/>
      <c r="AE1002" s="299"/>
      <c r="AF1002" s="299"/>
      <c r="AG1002" s="299"/>
      <c r="AH1002" s="397" t="s">
        <v>552</v>
      </c>
      <c r="AI1002" s="398"/>
      <c r="AJ1002" s="398"/>
      <c r="AK1002" s="398"/>
      <c r="AL1002" s="302" t="s">
        <v>552</v>
      </c>
      <c r="AM1002" s="303"/>
      <c r="AN1002" s="303"/>
      <c r="AO1002" s="304"/>
      <c r="AP1002" s="298" t="s">
        <v>572</v>
      </c>
      <c r="AQ1002" s="298"/>
      <c r="AR1002" s="298"/>
      <c r="AS1002" s="298"/>
      <c r="AT1002" s="298"/>
      <c r="AU1002" s="298"/>
      <c r="AV1002" s="298"/>
      <c r="AW1002" s="298"/>
      <c r="AX1002" s="298"/>
    </row>
    <row r="1003" spans="1:50" ht="29.95" hidden="1" customHeight="1" x14ac:dyDescent="0.2">
      <c r="A1003" s="382">
        <v>2</v>
      </c>
      <c r="B1003" s="382">
        <v>1</v>
      </c>
      <c r="C1003" s="393"/>
      <c r="D1003" s="393"/>
      <c r="E1003" s="393"/>
      <c r="F1003" s="393"/>
      <c r="G1003" s="393"/>
      <c r="H1003" s="393"/>
      <c r="I1003" s="393"/>
      <c r="J1003" s="394"/>
      <c r="K1003" s="395"/>
      <c r="L1003" s="395"/>
      <c r="M1003" s="395"/>
      <c r="N1003" s="395"/>
      <c r="O1003" s="395"/>
      <c r="P1003" s="297"/>
      <c r="Q1003" s="297"/>
      <c r="R1003" s="297"/>
      <c r="S1003" s="297"/>
      <c r="T1003" s="297"/>
      <c r="U1003" s="297"/>
      <c r="V1003" s="297"/>
      <c r="W1003" s="297"/>
      <c r="X1003" s="297"/>
      <c r="Y1003" s="305"/>
      <c r="Z1003" s="306"/>
      <c r="AA1003" s="306"/>
      <c r="AB1003" s="307"/>
      <c r="AC1003" s="396"/>
      <c r="AD1003" s="396"/>
      <c r="AE1003" s="396"/>
      <c r="AF1003" s="396"/>
      <c r="AG1003" s="396"/>
      <c r="AH1003" s="397"/>
      <c r="AI1003" s="398"/>
      <c r="AJ1003" s="398"/>
      <c r="AK1003" s="398"/>
      <c r="AL1003" s="399"/>
      <c r="AM1003" s="400"/>
      <c r="AN1003" s="400"/>
      <c r="AO1003" s="401"/>
      <c r="AP1003" s="298"/>
      <c r="AQ1003" s="298"/>
      <c r="AR1003" s="298"/>
      <c r="AS1003" s="298"/>
      <c r="AT1003" s="298"/>
      <c r="AU1003" s="298"/>
      <c r="AV1003" s="298"/>
      <c r="AW1003" s="298"/>
      <c r="AX1003" s="298"/>
    </row>
    <row r="1004" spans="1:50" ht="29.95" hidden="1" customHeight="1" x14ac:dyDescent="0.2">
      <c r="A1004" s="382">
        <v>3</v>
      </c>
      <c r="B1004" s="382">
        <v>1</v>
      </c>
      <c r="C1004" s="402"/>
      <c r="D1004" s="393"/>
      <c r="E1004" s="393"/>
      <c r="F1004" s="393"/>
      <c r="G1004" s="393"/>
      <c r="H1004" s="393"/>
      <c r="I1004" s="393"/>
      <c r="J1004" s="394"/>
      <c r="K1004" s="395"/>
      <c r="L1004" s="395"/>
      <c r="M1004" s="395"/>
      <c r="N1004" s="395"/>
      <c r="O1004" s="395"/>
      <c r="P1004" s="403"/>
      <c r="Q1004" s="297"/>
      <c r="R1004" s="297"/>
      <c r="S1004" s="297"/>
      <c r="T1004" s="297"/>
      <c r="U1004" s="297"/>
      <c r="V1004" s="297"/>
      <c r="W1004" s="297"/>
      <c r="X1004" s="297"/>
      <c r="Y1004" s="305"/>
      <c r="Z1004" s="306"/>
      <c r="AA1004" s="306"/>
      <c r="AB1004" s="307"/>
      <c r="AC1004" s="396"/>
      <c r="AD1004" s="396"/>
      <c r="AE1004" s="396"/>
      <c r="AF1004" s="396"/>
      <c r="AG1004" s="396"/>
      <c r="AH1004" s="300"/>
      <c r="AI1004" s="301"/>
      <c r="AJ1004" s="301"/>
      <c r="AK1004" s="301"/>
      <c r="AL1004" s="302"/>
      <c r="AM1004" s="303"/>
      <c r="AN1004" s="303"/>
      <c r="AO1004" s="304"/>
      <c r="AP1004" s="298"/>
      <c r="AQ1004" s="298"/>
      <c r="AR1004" s="298"/>
      <c r="AS1004" s="298"/>
      <c r="AT1004" s="298"/>
      <c r="AU1004" s="298"/>
      <c r="AV1004" s="298"/>
      <c r="AW1004" s="298"/>
      <c r="AX1004" s="298"/>
    </row>
    <row r="1005" spans="1:50" ht="29.95" hidden="1" customHeight="1" x14ac:dyDescent="0.2">
      <c r="A1005" s="382">
        <v>4</v>
      </c>
      <c r="B1005" s="382">
        <v>1</v>
      </c>
      <c r="C1005" s="402"/>
      <c r="D1005" s="393"/>
      <c r="E1005" s="393"/>
      <c r="F1005" s="393"/>
      <c r="G1005" s="393"/>
      <c r="H1005" s="393"/>
      <c r="I1005" s="393"/>
      <c r="J1005" s="394"/>
      <c r="K1005" s="395"/>
      <c r="L1005" s="395"/>
      <c r="M1005" s="395"/>
      <c r="N1005" s="395"/>
      <c r="O1005" s="395"/>
      <c r="P1005" s="403"/>
      <c r="Q1005" s="297"/>
      <c r="R1005" s="297"/>
      <c r="S1005" s="297"/>
      <c r="T1005" s="297"/>
      <c r="U1005" s="297"/>
      <c r="V1005" s="297"/>
      <c r="W1005" s="297"/>
      <c r="X1005" s="297"/>
      <c r="Y1005" s="305"/>
      <c r="Z1005" s="306"/>
      <c r="AA1005" s="306"/>
      <c r="AB1005" s="307"/>
      <c r="AC1005" s="396"/>
      <c r="AD1005" s="396"/>
      <c r="AE1005" s="396"/>
      <c r="AF1005" s="396"/>
      <c r="AG1005" s="396"/>
      <c r="AH1005" s="300"/>
      <c r="AI1005" s="301"/>
      <c r="AJ1005" s="301"/>
      <c r="AK1005" s="301"/>
      <c r="AL1005" s="302"/>
      <c r="AM1005" s="303"/>
      <c r="AN1005" s="303"/>
      <c r="AO1005" s="304"/>
      <c r="AP1005" s="298"/>
      <c r="AQ1005" s="298"/>
      <c r="AR1005" s="298"/>
      <c r="AS1005" s="298"/>
      <c r="AT1005" s="298"/>
      <c r="AU1005" s="298"/>
      <c r="AV1005" s="298"/>
      <c r="AW1005" s="298"/>
      <c r="AX1005" s="298"/>
    </row>
    <row r="1006" spans="1:50" ht="29.95" hidden="1" customHeight="1" x14ac:dyDescent="0.2">
      <c r="A1006" s="382">
        <v>5</v>
      </c>
      <c r="B1006" s="382">
        <v>1</v>
      </c>
      <c r="C1006" s="393"/>
      <c r="D1006" s="393"/>
      <c r="E1006" s="393"/>
      <c r="F1006" s="393"/>
      <c r="G1006" s="393"/>
      <c r="H1006" s="393"/>
      <c r="I1006" s="393"/>
      <c r="J1006" s="394"/>
      <c r="K1006" s="395"/>
      <c r="L1006" s="395"/>
      <c r="M1006" s="395"/>
      <c r="N1006" s="395"/>
      <c r="O1006" s="395"/>
      <c r="P1006" s="297"/>
      <c r="Q1006" s="297"/>
      <c r="R1006" s="297"/>
      <c r="S1006" s="297"/>
      <c r="T1006" s="297"/>
      <c r="U1006" s="297"/>
      <c r="V1006" s="297"/>
      <c r="W1006" s="297"/>
      <c r="X1006" s="297"/>
      <c r="Y1006" s="305"/>
      <c r="Z1006" s="306"/>
      <c r="AA1006" s="306"/>
      <c r="AB1006" s="307"/>
      <c r="AC1006" s="299"/>
      <c r="AD1006" s="299"/>
      <c r="AE1006" s="299"/>
      <c r="AF1006" s="299"/>
      <c r="AG1006" s="299"/>
      <c r="AH1006" s="300"/>
      <c r="AI1006" s="301"/>
      <c r="AJ1006" s="301"/>
      <c r="AK1006" s="301"/>
      <c r="AL1006" s="302"/>
      <c r="AM1006" s="303"/>
      <c r="AN1006" s="303"/>
      <c r="AO1006" s="304"/>
      <c r="AP1006" s="298"/>
      <c r="AQ1006" s="298"/>
      <c r="AR1006" s="298"/>
      <c r="AS1006" s="298"/>
      <c r="AT1006" s="298"/>
      <c r="AU1006" s="298"/>
      <c r="AV1006" s="298"/>
      <c r="AW1006" s="298"/>
      <c r="AX1006" s="298"/>
    </row>
    <row r="1007" spans="1:50" ht="29.95" hidden="1" customHeight="1" x14ac:dyDescent="0.2">
      <c r="A1007" s="382">
        <v>6</v>
      </c>
      <c r="B1007" s="382">
        <v>1</v>
      </c>
      <c r="C1007" s="393"/>
      <c r="D1007" s="393"/>
      <c r="E1007" s="393"/>
      <c r="F1007" s="393"/>
      <c r="G1007" s="393"/>
      <c r="H1007" s="393"/>
      <c r="I1007" s="393"/>
      <c r="J1007" s="394"/>
      <c r="K1007" s="395"/>
      <c r="L1007" s="395"/>
      <c r="M1007" s="395"/>
      <c r="N1007" s="395"/>
      <c r="O1007" s="395"/>
      <c r="P1007" s="297"/>
      <c r="Q1007" s="297"/>
      <c r="R1007" s="297"/>
      <c r="S1007" s="297"/>
      <c r="T1007" s="297"/>
      <c r="U1007" s="297"/>
      <c r="V1007" s="297"/>
      <c r="W1007" s="297"/>
      <c r="X1007" s="297"/>
      <c r="Y1007" s="305"/>
      <c r="Z1007" s="306"/>
      <c r="AA1007" s="306"/>
      <c r="AB1007" s="307"/>
      <c r="AC1007" s="299"/>
      <c r="AD1007" s="299"/>
      <c r="AE1007" s="299"/>
      <c r="AF1007" s="299"/>
      <c r="AG1007" s="299"/>
      <c r="AH1007" s="300"/>
      <c r="AI1007" s="301"/>
      <c r="AJ1007" s="301"/>
      <c r="AK1007" s="301"/>
      <c r="AL1007" s="302"/>
      <c r="AM1007" s="303"/>
      <c r="AN1007" s="303"/>
      <c r="AO1007" s="304"/>
      <c r="AP1007" s="298"/>
      <c r="AQ1007" s="298"/>
      <c r="AR1007" s="298"/>
      <c r="AS1007" s="298"/>
      <c r="AT1007" s="298"/>
      <c r="AU1007" s="298"/>
      <c r="AV1007" s="298"/>
      <c r="AW1007" s="298"/>
      <c r="AX1007" s="298"/>
    </row>
    <row r="1008" spans="1:50" ht="29.95" hidden="1" customHeight="1" x14ac:dyDescent="0.2">
      <c r="A1008" s="382">
        <v>7</v>
      </c>
      <c r="B1008" s="382">
        <v>1</v>
      </c>
      <c r="C1008" s="393"/>
      <c r="D1008" s="393"/>
      <c r="E1008" s="393"/>
      <c r="F1008" s="393"/>
      <c r="G1008" s="393"/>
      <c r="H1008" s="393"/>
      <c r="I1008" s="393"/>
      <c r="J1008" s="394"/>
      <c r="K1008" s="395"/>
      <c r="L1008" s="395"/>
      <c r="M1008" s="395"/>
      <c r="N1008" s="395"/>
      <c r="O1008" s="395"/>
      <c r="P1008" s="297"/>
      <c r="Q1008" s="297"/>
      <c r="R1008" s="297"/>
      <c r="S1008" s="297"/>
      <c r="T1008" s="297"/>
      <c r="U1008" s="297"/>
      <c r="V1008" s="297"/>
      <c r="W1008" s="297"/>
      <c r="X1008" s="297"/>
      <c r="Y1008" s="305"/>
      <c r="Z1008" s="306"/>
      <c r="AA1008" s="306"/>
      <c r="AB1008" s="307"/>
      <c r="AC1008" s="299"/>
      <c r="AD1008" s="299"/>
      <c r="AE1008" s="299"/>
      <c r="AF1008" s="299"/>
      <c r="AG1008" s="299"/>
      <c r="AH1008" s="300"/>
      <c r="AI1008" s="301"/>
      <c r="AJ1008" s="301"/>
      <c r="AK1008" s="301"/>
      <c r="AL1008" s="302"/>
      <c r="AM1008" s="303"/>
      <c r="AN1008" s="303"/>
      <c r="AO1008" s="304"/>
      <c r="AP1008" s="298"/>
      <c r="AQ1008" s="298"/>
      <c r="AR1008" s="298"/>
      <c r="AS1008" s="298"/>
      <c r="AT1008" s="298"/>
      <c r="AU1008" s="298"/>
      <c r="AV1008" s="298"/>
      <c r="AW1008" s="298"/>
      <c r="AX1008" s="298"/>
    </row>
    <row r="1009" spans="1:50" ht="29.95" hidden="1" customHeight="1" x14ac:dyDescent="0.2">
      <c r="A1009" s="382">
        <v>8</v>
      </c>
      <c r="B1009" s="382">
        <v>1</v>
      </c>
      <c r="C1009" s="393"/>
      <c r="D1009" s="393"/>
      <c r="E1009" s="393"/>
      <c r="F1009" s="393"/>
      <c r="G1009" s="393"/>
      <c r="H1009" s="393"/>
      <c r="I1009" s="393"/>
      <c r="J1009" s="394"/>
      <c r="K1009" s="395"/>
      <c r="L1009" s="395"/>
      <c r="M1009" s="395"/>
      <c r="N1009" s="395"/>
      <c r="O1009" s="395"/>
      <c r="P1009" s="297"/>
      <c r="Q1009" s="297"/>
      <c r="R1009" s="297"/>
      <c r="S1009" s="297"/>
      <c r="T1009" s="297"/>
      <c r="U1009" s="297"/>
      <c r="V1009" s="297"/>
      <c r="W1009" s="297"/>
      <c r="X1009" s="297"/>
      <c r="Y1009" s="305"/>
      <c r="Z1009" s="306"/>
      <c r="AA1009" s="306"/>
      <c r="AB1009" s="307"/>
      <c r="AC1009" s="299"/>
      <c r="AD1009" s="299"/>
      <c r="AE1009" s="299"/>
      <c r="AF1009" s="299"/>
      <c r="AG1009" s="299"/>
      <c r="AH1009" s="300"/>
      <c r="AI1009" s="301"/>
      <c r="AJ1009" s="301"/>
      <c r="AK1009" s="301"/>
      <c r="AL1009" s="302"/>
      <c r="AM1009" s="303"/>
      <c r="AN1009" s="303"/>
      <c r="AO1009" s="304"/>
      <c r="AP1009" s="298"/>
      <c r="AQ1009" s="298"/>
      <c r="AR1009" s="298"/>
      <c r="AS1009" s="298"/>
      <c r="AT1009" s="298"/>
      <c r="AU1009" s="298"/>
      <c r="AV1009" s="298"/>
      <c r="AW1009" s="298"/>
      <c r="AX1009" s="298"/>
    </row>
    <row r="1010" spans="1:50" ht="29.95" hidden="1" customHeight="1" x14ac:dyDescent="0.2">
      <c r="A1010" s="382">
        <v>9</v>
      </c>
      <c r="B1010" s="382">
        <v>1</v>
      </c>
      <c r="C1010" s="393"/>
      <c r="D1010" s="393"/>
      <c r="E1010" s="393"/>
      <c r="F1010" s="393"/>
      <c r="G1010" s="393"/>
      <c r="H1010" s="393"/>
      <c r="I1010" s="393"/>
      <c r="J1010" s="394"/>
      <c r="K1010" s="395"/>
      <c r="L1010" s="395"/>
      <c r="M1010" s="395"/>
      <c r="N1010" s="395"/>
      <c r="O1010" s="395"/>
      <c r="P1010" s="297"/>
      <c r="Q1010" s="297"/>
      <c r="R1010" s="297"/>
      <c r="S1010" s="297"/>
      <c r="T1010" s="297"/>
      <c r="U1010" s="297"/>
      <c r="V1010" s="297"/>
      <c r="W1010" s="297"/>
      <c r="X1010" s="297"/>
      <c r="Y1010" s="305"/>
      <c r="Z1010" s="306"/>
      <c r="AA1010" s="306"/>
      <c r="AB1010" s="307"/>
      <c r="AC1010" s="299"/>
      <c r="AD1010" s="299"/>
      <c r="AE1010" s="299"/>
      <c r="AF1010" s="299"/>
      <c r="AG1010" s="299"/>
      <c r="AH1010" s="300"/>
      <c r="AI1010" s="301"/>
      <c r="AJ1010" s="301"/>
      <c r="AK1010" s="301"/>
      <c r="AL1010" s="302"/>
      <c r="AM1010" s="303"/>
      <c r="AN1010" s="303"/>
      <c r="AO1010" s="304"/>
      <c r="AP1010" s="298"/>
      <c r="AQ1010" s="298"/>
      <c r="AR1010" s="298"/>
      <c r="AS1010" s="298"/>
      <c r="AT1010" s="298"/>
      <c r="AU1010" s="298"/>
      <c r="AV1010" s="298"/>
      <c r="AW1010" s="298"/>
      <c r="AX1010" s="298"/>
    </row>
    <row r="1011" spans="1:50" ht="29.95" hidden="1" customHeight="1" x14ac:dyDescent="0.2">
      <c r="A1011" s="382">
        <v>10</v>
      </c>
      <c r="B1011" s="382">
        <v>1</v>
      </c>
      <c r="C1011" s="393"/>
      <c r="D1011" s="393"/>
      <c r="E1011" s="393"/>
      <c r="F1011" s="393"/>
      <c r="G1011" s="393"/>
      <c r="H1011" s="393"/>
      <c r="I1011" s="393"/>
      <c r="J1011" s="394"/>
      <c r="K1011" s="395"/>
      <c r="L1011" s="395"/>
      <c r="M1011" s="395"/>
      <c r="N1011" s="395"/>
      <c r="O1011" s="395"/>
      <c r="P1011" s="297"/>
      <c r="Q1011" s="297"/>
      <c r="R1011" s="297"/>
      <c r="S1011" s="297"/>
      <c r="T1011" s="297"/>
      <c r="U1011" s="297"/>
      <c r="V1011" s="297"/>
      <c r="W1011" s="297"/>
      <c r="X1011" s="297"/>
      <c r="Y1011" s="305"/>
      <c r="Z1011" s="306"/>
      <c r="AA1011" s="306"/>
      <c r="AB1011" s="307"/>
      <c r="AC1011" s="299"/>
      <c r="AD1011" s="299"/>
      <c r="AE1011" s="299"/>
      <c r="AF1011" s="299"/>
      <c r="AG1011" s="299"/>
      <c r="AH1011" s="300"/>
      <c r="AI1011" s="301"/>
      <c r="AJ1011" s="301"/>
      <c r="AK1011" s="301"/>
      <c r="AL1011" s="302"/>
      <c r="AM1011" s="303"/>
      <c r="AN1011" s="303"/>
      <c r="AO1011" s="304"/>
      <c r="AP1011" s="298"/>
      <c r="AQ1011" s="298"/>
      <c r="AR1011" s="298"/>
      <c r="AS1011" s="298"/>
      <c r="AT1011" s="298"/>
      <c r="AU1011" s="298"/>
      <c r="AV1011" s="298"/>
      <c r="AW1011" s="298"/>
      <c r="AX1011" s="298"/>
    </row>
    <row r="1012" spans="1:50" ht="29.95" hidden="1" customHeight="1" x14ac:dyDescent="0.2">
      <c r="A1012" s="382">
        <v>11</v>
      </c>
      <c r="B1012" s="382">
        <v>1</v>
      </c>
      <c r="C1012" s="393"/>
      <c r="D1012" s="393"/>
      <c r="E1012" s="393"/>
      <c r="F1012" s="393"/>
      <c r="G1012" s="393"/>
      <c r="H1012" s="393"/>
      <c r="I1012" s="393"/>
      <c r="J1012" s="394"/>
      <c r="K1012" s="395"/>
      <c r="L1012" s="395"/>
      <c r="M1012" s="395"/>
      <c r="N1012" s="395"/>
      <c r="O1012" s="395"/>
      <c r="P1012" s="297"/>
      <c r="Q1012" s="297"/>
      <c r="R1012" s="297"/>
      <c r="S1012" s="297"/>
      <c r="T1012" s="297"/>
      <c r="U1012" s="297"/>
      <c r="V1012" s="297"/>
      <c r="W1012" s="297"/>
      <c r="X1012" s="297"/>
      <c r="Y1012" s="305"/>
      <c r="Z1012" s="306"/>
      <c r="AA1012" s="306"/>
      <c r="AB1012" s="307"/>
      <c r="AC1012" s="299"/>
      <c r="AD1012" s="299"/>
      <c r="AE1012" s="299"/>
      <c r="AF1012" s="299"/>
      <c r="AG1012" s="299"/>
      <c r="AH1012" s="300"/>
      <c r="AI1012" s="301"/>
      <c r="AJ1012" s="301"/>
      <c r="AK1012" s="301"/>
      <c r="AL1012" s="302"/>
      <c r="AM1012" s="303"/>
      <c r="AN1012" s="303"/>
      <c r="AO1012" s="304"/>
      <c r="AP1012" s="298"/>
      <c r="AQ1012" s="298"/>
      <c r="AR1012" s="298"/>
      <c r="AS1012" s="298"/>
      <c r="AT1012" s="298"/>
      <c r="AU1012" s="298"/>
      <c r="AV1012" s="298"/>
      <c r="AW1012" s="298"/>
      <c r="AX1012" s="298"/>
    </row>
    <row r="1013" spans="1:50" ht="29.95" hidden="1" customHeight="1" x14ac:dyDescent="0.2">
      <c r="A1013" s="382">
        <v>12</v>
      </c>
      <c r="B1013" s="382">
        <v>1</v>
      </c>
      <c r="C1013" s="393"/>
      <c r="D1013" s="393"/>
      <c r="E1013" s="393"/>
      <c r="F1013" s="393"/>
      <c r="G1013" s="393"/>
      <c r="H1013" s="393"/>
      <c r="I1013" s="393"/>
      <c r="J1013" s="394"/>
      <c r="K1013" s="395"/>
      <c r="L1013" s="395"/>
      <c r="M1013" s="395"/>
      <c r="N1013" s="395"/>
      <c r="O1013" s="395"/>
      <c r="P1013" s="297"/>
      <c r="Q1013" s="297"/>
      <c r="R1013" s="297"/>
      <c r="S1013" s="297"/>
      <c r="T1013" s="297"/>
      <c r="U1013" s="297"/>
      <c r="V1013" s="297"/>
      <c r="W1013" s="297"/>
      <c r="X1013" s="297"/>
      <c r="Y1013" s="305"/>
      <c r="Z1013" s="306"/>
      <c r="AA1013" s="306"/>
      <c r="AB1013" s="307"/>
      <c r="AC1013" s="299"/>
      <c r="AD1013" s="299"/>
      <c r="AE1013" s="299"/>
      <c r="AF1013" s="299"/>
      <c r="AG1013" s="299"/>
      <c r="AH1013" s="300"/>
      <c r="AI1013" s="301"/>
      <c r="AJ1013" s="301"/>
      <c r="AK1013" s="301"/>
      <c r="AL1013" s="302"/>
      <c r="AM1013" s="303"/>
      <c r="AN1013" s="303"/>
      <c r="AO1013" s="304"/>
      <c r="AP1013" s="298"/>
      <c r="AQ1013" s="298"/>
      <c r="AR1013" s="298"/>
      <c r="AS1013" s="298"/>
      <c r="AT1013" s="298"/>
      <c r="AU1013" s="298"/>
      <c r="AV1013" s="298"/>
      <c r="AW1013" s="298"/>
      <c r="AX1013" s="298"/>
    </row>
    <row r="1014" spans="1:50" ht="29.95" hidden="1" customHeight="1" x14ac:dyDescent="0.2">
      <c r="A1014" s="382">
        <v>13</v>
      </c>
      <c r="B1014" s="382">
        <v>1</v>
      </c>
      <c r="C1014" s="393"/>
      <c r="D1014" s="393"/>
      <c r="E1014" s="393"/>
      <c r="F1014" s="393"/>
      <c r="G1014" s="393"/>
      <c r="H1014" s="393"/>
      <c r="I1014" s="393"/>
      <c r="J1014" s="394"/>
      <c r="K1014" s="395"/>
      <c r="L1014" s="395"/>
      <c r="M1014" s="395"/>
      <c r="N1014" s="395"/>
      <c r="O1014" s="395"/>
      <c r="P1014" s="297"/>
      <c r="Q1014" s="297"/>
      <c r="R1014" s="297"/>
      <c r="S1014" s="297"/>
      <c r="T1014" s="297"/>
      <c r="U1014" s="297"/>
      <c r="V1014" s="297"/>
      <c r="W1014" s="297"/>
      <c r="X1014" s="297"/>
      <c r="Y1014" s="305"/>
      <c r="Z1014" s="306"/>
      <c r="AA1014" s="306"/>
      <c r="AB1014" s="307"/>
      <c r="AC1014" s="299"/>
      <c r="AD1014" s="299"/>
      <c r="AE1014" s="299"/>
      <c r="AF1014" s="299"/>
      <c r="AG1014" s="299"/>
      <c r="AH1014" s="300"/>
      <c r="AI1014" s="301"/>
      <c r="AJ1014" s="301"/>
      <c r="AK1014" s="301"/>
      <c r="AL1014" s="302"/>
      <c r="AM1014" s="303"/>
      <c r="AN1014" s="303"/>
      <c r="AO1014" s="304"/>
      <c r="AP1014" s="298"/>
      <c r="AQ1014" s="298"/>
      <c r="AR1014" s="298"/>
      <c r="AS1014" s="298"/>
      <c r="AT1014" s="298"/>
      <c r="AU1014" s="298"/>
      <c r="AV1014" s="298"/>
      <c r="AW1014" s="298"/>
      <c r="AX1014" s="298"/>
    </row>
    <row r="1015" spans="1:50" ht="29.95" hidden="1" customHeight="1" x14ac:dyDescent="0.2">
      <c r="A1015" s="382">
        <v>14</v>
      </c>
      <c r="B1015" s="382">
        <v>1</v>
      </c>
      <c r="C1015" s="393"/>
      <c r="D1015" s="393"/>
      <c r="E1015" s="393"/>
      <c r="F1015" s="393"/>
      <c r="G1015" s="393"/>
      <c r="H1015" s="393"/>
      <c r="I1015" s="393"/>
      <c r="J1015" s="394"/>
      <c r="K1015" s="395"/>
      <c r="L1015" s="395"/>
      <c r="M1015" s="395"/>
      <c r="N1015" s="395"/>
      <c r="O1015" s="395"/>
      <c r="P1015" s="297"/>
      <c r="Q1015" s="297"/>
      <c r="R1015" s="297"/>
      <c r="S1015" s="297"/>
      <c r="T1015" s="297"/>
      <c r="U1015" s="297"/>
      <c r="V1015" s="297"/>
      <c r="W1015" s="297"/>
      <c r="X1015" s="297"/>
      <c r="Y1015" s="305"/>
      <c r="Z1015" s="306"/>
      <c r="AA1015" s="306"/>
      <c r="AB1015" s="307"/>
      <c r="AC1015" s="299"/>
      <c r="AD1015" s="299"/>
      <c r="AE1015" s="299"/>
      <c r="AF1015" s="299"/>
      <c r="AG1015" s="299"/>
      <c r="AH1015" s="300"/>
      <c r="AI1015" s="301"/>
      <c r="AJ1015" s="301"/>
      <c r="AK1015" s="301"/>
      <c r="AL1015" s="302"/>
      <c r="AM1015" s="303"/>
      <c r="AN1015" s="303"/>
      <c r="AO1015" s="304"/>
      <c r="AP1015" s="298"/>
      <c r="AQ1015" s="298"/>
      <c r="AR1015" s="298"/>
      <c r="AS1015" s="298"/>
      <c r="AT1015" s="298"/>
      <c r="AU1015" s="298"/>
      <c r="AV1015" s="298"/>
      <c r="AW1015" s="298"/>
      <c r="AX1015" s="298"/>
    </row>
    <row r="1016" spans="1:50" ht="29.95" hidden="1" customHeight="1" x14ac:dyDescent="0.2">
      <c r="A1016" s="382">
        <v>15</v>
      </c>
      <c r="B1016" s="382">
        <v>1</v>
      </c>
      <c r="C1016" s="393"/>
      <c r="D1016" s="393"/>
      <c r="E1016" s="393"/>
      <c r="F1016" s="393"/>
      <c r="G1016" s="393"/>
      <c r="H1016" s="393"/>
      <c r="I1016" s="393"/>
      <c r="J1016" s="394"/>
      <c r="K1016" s="395"/>
      <c r="L1016" s="395"/>
      <c r="M1016" s="395"/>
      <c r="N1016" s="395"/>
      <c r="O1016" s="395"/>
      <c r="P1016" s="297"/>
      <c r="Q1016" s="297"/>
      <c r="R1016" s="297"/>
      <c r="S1016" s="297"/>
      <c r="T1016" s="297"/>
      <c r="U1016" s="297"/>
      <c r="V1016" s="297"/>
      <c r="W1016" s="297"/>
      <c r="X1016" s="297"/>
      <c r="Y1016" s="305"/>
      <c r="Z1016" s="306"/>
      <c r="AA1016" s="306"/>
      <c r="AB1016" s="307"/>
      <c r="AC1016" s="299"/>
      <c r="AD1016" s="299"/>
      <c r="AE1016" s="299"/>
      <c r="AF1016" s="299"/>
      <c r="AG1016" s="299"/>
      <c r="AH1016" s="300"/>
      <c r="AI1016" s="301"/>
      <c r="AJ1016" s="301"/>
      <c r="AK1016" s="301"/>
      <c r="AL1016" s="302"/>
      <c r="AM1016" s="303"/>
      <c r="AN1016" s="303"/>
      <c r="AO1016" s="304"/>
      <c r="AP1016" s="298"/>
      <c r="AQ1016" s="298"/>
      <c r="AR1016" s="298"/>
      <c r="AS1016" s="298"/>
      <c r="AT1016" s="298"/>
      <c r="AU1016" s="298"/>
      <c r="AV1016" s="298"/>
      <c r="AW1016" s="298"/>
      <c r="AX1016" s="298"/>
    </row>
    <row r="1017" spans="1:50" ht="29.95" hidden="1" customHeight="1" x14ac:dyDescent="0.2">
      <c r="A1017" s="382">
        <v>16</v>
      </c>
      <c r="B1017" s="382">
        <v>1</v>
      </c>
      <c r="C1017" s="393"/>
      <c r="D1017" s="393"/>
      <c r="E1017" s="393"/>
      <c r="F1017" s="393"/>
      <c r="G1017" s="393"/>
      <c r="H1017" s="393"/>
      <c r="I1017" s="393"/>
      <c r="J1017" s="394"/>
      <c r="K1017" s="395"/>
      <c r="L1017" s="395"/>
      <c r="M1017" s="395"/>
      <c r="N1017" s="395"/>
      <c r="O1017" s="395"/>
      <c r="P1017" s="297"/>
      <c r="Q1017" s="297"/>
      <c r="R1017" s="297"/>
      <c r="S1017" s="297"/>
      <c r="T1017" s="297"/>
      <c r="U1017" s="297"/>
      <c r="V1017" s="297"/>
      <c r="W1017" s="297"/>
      <c r="X1017" s="297"/>
      <c r="Y1017" s="305"/>
      <c r="Z1017" s="306"/>
      <c r="AA1017" s="306"/>
      <c r="AB1017" s="307"/>
      <c r="AC1017" s="299"/>
      <c r="AD1017" s="299"/>
      <c r="AE1017" s="299"/>
      <c r="AF1017" s="299"/>
      <c r="AG1017" s="299"/>
      <c r="AH1017" s="300"/>
      <c r="AI1017" s="301"/>
      <c r="AJ1017" s="301"/>
      <c r="AK1017" s="301"/>
      <c r="AL1017" s="302"/>
      <c r="AM1017" s="303"/>
      <c r="AN1017" s="303"/>
      <c r="AO1017" s="304"/>
      <c r="AP1017" s="298"/>
      <c r="AQ1017" s="298"/>
      <c r="AR1017" s="298"/>
      <c r="AS1017" s="298"/>
      <c r="AT1017" s="298"/>
      <c r="AU1017" s="298"/>
      <c r="AV1017" s="298"/>
      <c r="AW1017" s="298"/>
      <c r="AX1017" s="298"/>
    </row>
    <row r="1018" spans="1:50" s="16" customFormat="1" ht="29.95" hidden="1" customHeight="1" x14ac:dyDescent="0.2">
      <c r="A1018" s="382">
        <v>17</v>
      </c>
      <c r="B1018" s="382">
        <v>1</v>
      </c>
      <c r="C1018" s="393"/>
      <c r="D1018" s="393"/>
      <c r="E1018" s="393"/>
      <c r="F1018" s="393"/>
      <c r="G1018" s="393"/>
      <c r="H1018" s="393"/>
      <c r="I1018" s="393"/>
      <c r="J1018" s="394"/>
      <c r="K1018" s="395"/>
      <c r="L1018" s="395"/>
      <c r="M1018" s="395"/>
      <c r="N1018" s="395"/>
      <c r="O1018" s="395"/>
      <c r="P1018" s="297"/>
      <c r="Q1018" s="297"/>
      <c r="R1018" s="297"/>
      <c r="S1018" s="297"/>
      <c r="T1018" s="297"/>
      <c r="U1018" s="297"/>
      <c r="V1018" s="297"/>
      <c r="W1018" s="297"/>
      <c r="X1018" s="297"/>
      <c r="Y1018" s="305"/>
      <c r="Z1018" s="306"/>
      <c r="AA1018" s="306"/>
      <c r="AB1018" s="307"/>
      <c r="AC1018" s="299"/>
      <c r="AD1018" s="299"/>
      <c r="AE1018" s="299"/>
      <c r="AF1018" s="299"/>
      <c r="AG1018" s="299"/>
      <c r="AH1018" s="300"/>
      <c r="AI1018" s="301"/>
      <c r="AJ1018" s="301"/>
      <c r="AK1018" s="301"/>
      <c r="AL1018" s="302"/>
      <c r="AM1018" s="303"/>
      <c r="AN1018" s="303"/>
      <c r="AO1018" s="304"/>
      <c r="AP1018" s="298"/>
      <c r="AQ1018" s="298"/>
      <c r="AR1018" s="298"/>
      <c r="AS1018" s="298"/>
      <c r="AT1018" s="298"/>
      <c r="AU1018" s="298"/>
      <c r="AV1018" s="298"/>
      <c r="AW1018" s="298"/>
      <c r="AX1018" s="298"/>
    </row>
    <row r="1019" spans="1:50" ht="29.95" hidden="1" customHeight="1" x14ac:dyDescent="0.2">
      <c r="A1019" s="382">
        <v>18</v>
      </c>
      <c r="B1019" s="382">
        <v>1</v>
      </c>
      <c r="C1019" s="393"/>
      <c r="D1019" s="393"/>
      <c r="E1019" s="393"/>
      <c r="F1019" s="393"/>
      <c r="G1019" s="393"/>
      <c r="H1019" s="393"/>
      <c r="I1019" s="393"/>
      <c r="J1019" s="394"/>
      <c r="K1019" s="395"/>
      <c r="L1019" s="395"/>
      <c r="M1019" s="395"/>
      <c r="N1019" s="395"/>
      <c r="O1019" s="395"/>
      <c r="P1019" s="297"/>
      <c r="Q1019" s="297"/>
      <c r="R1019" s="297"/>
      <c r="S1019" s="297"/>
      <c r="T1019" s="297"/>
      <c r="U1019" s="297"/>
      <c r="V1019" s="297"/>
      <c r="W1019" s="297"/>
      <c r="X1019" s="297"/>
      <c r="Y1019" s="305"/>
      <c r="Z1019" s="306"/>
      <c r="AA1019" s="306"/>
      <c r="AB1019" s="307"/>
      <c r="AC1019" s="299"/>
      <c r="AD1019" s="299"/>
      <c r="AE1019" s="299"/>
      <c r="AF1019" s="299"/>
      <c r="AG1019" s="299"/>
      <c r="AH1019" s="300"/>
      <c r="AI1019" s="301"/>
      <c r="AJ1019" s="301"/>
      <c r="AK1019" s="301"/>
      <c r="AL1019" s="302"/>
      <c r="AM1019" s="303"/>
      <c r="AN1019" s="303"/>
      <c r="AO1019" s="304"/>
      <c r="AP1019" s="298"/>
      <c r="AQ1019" s="298"/>
      <c r="AR1019" s="298"/>
      <c r="AS1019" s="298"/>
      <c r="AT1019" s="298"/>
      <c r="AU1019" s="298"/>
      <c r="AV1019" s="298"/>
      <c r="AW1019" s="298"/>
      <c r="AX1019" s="298"/>
    </row>
    <row r="1020" spans="1:50" ht="29.95" hidden="1" customHeight="1" x14ac:dyDescent="0.2">
      <c r="A1020" s="382">
        <v>19</v>
      </c>
      <c r="B1020" s="382">
        <v>1</v>
      </c>
      <c r="C1020" s="393"/>
      <c r="D1020" s="393"/>
      <c r="E1020" s="393"/>
      <c r="F1020" s="393"/>
      <c r="G1020" s="393"/>
      <c r="H1020" s="393"/>
      <c r="I1020" s="393"/>
      <c r="J1020" s="394"/>
      <c r="K1020" s="395"/>
      <c r="L1020" s="395"/>
      <c r="M1020" s="395"/>
      <c r="N1020" s="395"/>
      <c r="O1020" s="395"/>
      <c r="P1020" s="297"/>
      <c r="Q1020" s="297"/>
      <c r="R1020" s="297"/>
      <c r="S1020" s="297"/>
      <c r="T1020" s="297"/>
      <c r="U1020" s="297"/>
      <c r="V1020" s="297"/>
      <c r="W1020" s="297"/>
      <c r="X1020" s="297"/>
      <c r="Y1020" s="305"/>
      <c r="Z1020" s="306"/>
      <c r="AA1020" s="306"/>
      <c r="AB1020" s="307"/>
      <c r="AC1020" s="299"/>
      <c r="AD1020" s="299"/>
      <c r="AE1020" s="299"/>
      <c r="AF1020" s="299"/>
      <c r="AG1020" s="299"/>
      <c r="AH1020" s="300"/>
      <c r="AI1020" s="301"/>
      <c r="AJ1020" s="301"/>
      <c r="AK1020" s="301"/>
      <c r="AL1020" s="302"/>
      <c r="AM1020" s="303"/>
      <c r="AN1020" s="303"/>
      <c r="AO1020" s="304"/>
      <c r="AP1020" s="298"/>
      <c r="AQ1020" s="298"/>
      <c r="AR1020" s="298"/>
      <c r="AS1020" s="298"/>
      <c r="AT1020" s="298"/>
      <c r="AU1020" s="298"/>
      <c r="AV1020" s="298"/>
      <c r="AW1020" s="298"/>
      <c r="AX1020" s="298"/>
    </row>
    <row r="1021" spans="1:50" ht="29.95" hidden="1" customHeight="1" x14ac:dyDescent="0.2">
      <c r="A1021" s="382">
        <v>20</v>
      </c>
      <c r="B1021" s="382">
        <v>1</v>
      </c>
      <c r="C1021" s="393"/>
      <c r="D1021" s="393"/>
      <c r="E1021" s="393"/>
      <c r="F1021" s="393"/>
      <c r="G1021" s="393"/>
      <c r="H1021" s="393"/>
      <c r="I1021" s="393"/>
      <c r="J1021" s="394"/>
      <c r="K1021" s="395"/>
      <c r="L1021" s="395"/>
      <c r="M1021" s="395"/>
      <c r="N1021" s="395"/>
      <c r="O1021" s="395"/>
      <c r="P1021" s="297"/>
      <c r="Q1021" s="297"/>
      <c r="R1021" s="297"/>
      <c r="S1021" s="297"/>
      <c r="T1021" s="297"/>
      <c r="U1021" s="297"/>
      <c r="V1021" s="297"/>
      <c r="W1021" s="297"/>
      <c r="X1021" s="297"/>
      <c r="Y1021" s="305"/>
      <c r="Z1021" s="306"/>
      <c r="AA1021" s="306"/>
      <c r="AB1021" s="307"/>
      <c r="AC1021" s="299"/>
      <c r="AD1021" s="299"/>
      <c r="AE1021" s="299"/>
      <c r="AF1021" s="299"/>
      <c r="AG1021" s="299"/>
      <c r="AH1021" s="300"/>
      <c r="AI1021" s="301"/>
      <c r="AJ1021" s="301"/>
      <c r="AK1021" s="301"/>
      <c r="AL1021" s="302"/>
      <c r="AM1021" s="303"/>
      <c r="AN1021" s="303"/>
      <c r="AO1021" s="304"/>
      <c r="AP1021" s="298"/>
      <c r="AQ1021" s="298"/>
      <c r="AR1021" s="298"/>
      <c r="AS1021" s="298"/>
      <c r="AT1021" s="298"/>
      <c r="AU1021" s="298"/>
      <c r="AV1021" s="298"/>
      <c r="AW1021" s="298"/>
      <c r="AX1021" s="298"/>
    </row>
    <row r="1022" spans="1:50" ht="29.95" hidden="1" customHeight="1" x14ac:dyDescent="0.2">
      <c r="A1022" s="382">
        <v>21</v>
      </c>
      <c r="B1022" s="382">
        <v>1</v>
      </c>
      <c r="C1022" s="393"/>
      <c r="D1022" s="393"/>
      <c r="E1022" s="393"/>
      <c r="F1022" s="393"/>
      <c r="G1022" s="393"/>
      <c r="H1022" s="393"/>
      <c r="I1022" s="393"/>
      <c r="J1022" s="394"/>
      <c r="K1022" s="395"/>
      <c r="L1022" s="395"/>
      <c r="M1022" s="395"/>
      <c r="N1022" s="395"/>
      <c r="O1022" s="395"/>
      <c r="P1022" s="297"/>
      <c r="Q1022" s="297"/>
      <c r="R1022" s="297"/>
      <c r="S1022" s="297"/>
      <c r="T1022" s="297"/>
      <c r="U1022" s="297"/>
      <c r="V1022" s="297"/>
      <c r="W1022" s="297"/>
      <c r="X1022" s="297"/>
      <c r="Y1022" s="305"/>
      <c r="Z1022" s="306"/>
      <c r="AA1022" s="306"/>
      <c r="AB1022" s="307"/>
      <c r="AC1022" s="299"/>
      <c r="AD1022" s="299"/>
      <c r="AE1022" s="299"/>
      <c r="AF1022" s="299"/>
      <c r="AG1022" s="299"/>
      <c r="AH1022" s="300"/>
      <c r="AI1022" s="301"/>
      <c r="AJ1022" s="301"/>
      <c r="AK1022" s="301"/>
      <c r="AL1022" s="302"/>
      <c r="AM1022" s="303"/>
      <c r="AN1022" s="303"/>
      <c r="AO1022" s="304"/>
      <c r="AP1022" s="298"/>
      <c r="AQ1022" s="298"/>
      <c r="AR1022" s="298"/>
      <c r="AS1022" s="298"/>
      <c r="AT1022" s="298"/>
      <c r="AU1022" s="298"/>
      <c r="AV1022" s="298"/>
      <c r="AW1022" s="298"/>
      <c r="AX1022" s="298"/>
    </row>
    <row r="1023" spans="1:50" ht="29.95" hidden="1" customHeight="1" x14ac:dyDescent="0.2">
      <c r="A1023" s="382">
        <v>22</v>
      </c>
      <c r="B1023" s="382">
        <v>1</v>
      </c>
      <c r="C1023" s="393"/>
      <c r="D1023" s="393"/>
      <c r="E1023" s="393"/>
      <c r="F1023" s="393"/>
      <c r="G1023" s="393"/>
      <c r="H1023" s="393"/>
      <c r="I1023" s="393"/>
      <c r="J1023" s="394"/>
      <c r="K1023" s="395"/>
      <c r="L1023" s="395"/>
      <c r="M1023" s="395"/>
      <c r="N1023" s="395"/>
      <c r="O1023" s="395"/>
      <c r="P1023" s="297"/>
      <c r="Q1023" s="297"/>
      <c r="R1023" s="297"/>
      <c r="S1023" s="297"/>
      <c r="T1023" s="297"/>
      <c r="U1023" s="297"/>
      <c r="V1023" s="297"/>
      <c r="W1023" s="297"/>
      <c r="X1023" s="297"/>
      <c r="Y1023" s="305"/>
      <c r="Z1023" s="306"/>
      <c r="AA1023" s="306"/>
      <c r="AB1023" s="307"/>
      <c r="AC1023" s="299"/>
      <c r="AD1023" s="299"/>
      <c r="AE1023" s="299"/>
      <c r="AF1023" s="299"/>
      <c r="AG1023" s="299"/>
      <c r="AH1023" s="300"/>
      <c r="AI1023" s="301"/>
      <c r="AJ1023" s="301"/>
      <c r="AK1023" s="301"/>
      <c r="AL1023" s="302"/>
      <c r="AM1023" s="303"/>
      <c r="AN1023" s="303"/>
      <c r="AO1023" s="304"/>
      <c r="AP1023" s="298"/>
      <c r="AQ1023" s="298"/>
      <c r="AR1023" s="298"/>
      <c r="AS1023" s="298"/>
      <c r="AT1023" s="298"/>
      <c r="AU1023" s="298"/>
      <c r="AV1023" s="298"/>
      <c r="AW1023" s="298"/>
      <c r="AX1023" s="298"/>
    </row>
    <row r="1024" spans="1:50" ht="29.95" hidden="1" customHeight="1" x14ac:dyDescent="0.2">
      <c r="A1024" s="382">
        <v>23</v>
      </c>
      <c r="B1024" s="382">
        <v>1</v>
      </c>
      <c r="C1024" s="393"/>
      <c r="D1024" s="393"/>
      <c r="E1024" s="393"/>
      <c r="F1024" s="393"/>
      <c r="G1024" s="393"/>
      <c r="H1024" s="393"/>
      <c r="I1024" s="393"/>
      <c r="J1024" s="394"/>
      <c r="K1024" s="395"/>
      <c r="L1024" s="395"/>
      <c r="M1024" s="395"/>
      <c r="N1024" s="395"/>
      <c r="O1024" s="395"/>
      <c r="P1024" s="297"/>
      <c r="Q1024" s="297"/>
      <c r="R1024" s="297"/>
      <c r="S1024" s="297"/>
      <c r="T1024" s="297"/>
      <c r="U1024" s="297"/>
      <c r="V1024" s="297"/>
      <c r="W1024" s="297"/>
      <c r="X1024" s="297"/>
      <c r="Y1024" s="305"/>
      <c r="Z1024" s="306"/>
      <c r="AA1024" s="306"/>
      <c r="AB1024" s="307"/>
      <c r="AC1024" s="299"/>
      <c r="AD1024" s="299"/>
      <c r="AE1024" s="299"/>
      <c r="AF1024" s="299"/>
      <c r="AG1024" s="299"/>
      <c r="AH1024" s="300"/>
      <c r="AI1024" s="301"/>
      <c r="AJ1024" s="301"/>
      <c r="AK1024" s="301"/>
      <c r="AL1024" s="302"/>
      <c r="AM1024" s="303"/>
      <c r="AN1024" s="303"/>
      <c r="AO1024" s="304"/>
      <c r="AP1024" s="298"/>
      <c r="AQ1024" s="298"/>
      <c r="AR1024" s="298"/>
      <c r="AS1024" s="298"/>
      <c r="AT1024" s="298"/>
      <c r="AU1024" s="298"/>
      <c r="AV1024" s="298"/>
      <c r="AW1024" s="298"/>
      <c r="AX1024" s="298"/>
    </row>
    <row r="1025" spans="1:50" ht="29.95" hidden="1" customHeight="1" x14ac:dyDescent="0.2">
      <c r="A1025" s="382">
        <v>24</v>
      </c>
      <c r="B1025" s="382">
        <v>1</v>
      </c>
      <c r="C1025" s="393"/>
      <c r="D1025" s="393"/>
      <c r="E1025" s="393"/>
      <c r="F1025" s="393"/>
      <c r="G1025" s="393"/>
      <c r="H1025" s="393"/>
      <c r="I1025" s="393"/>
      <c r="J1025" s="394"/>
      <c r="K1025" s="395"/>
      <c r="L1025" s="395"/>
      <c r="M1025" s="395"/>
      <c r="N1025" s="395"/>
      <c r="O1025" s="395"/>
      <c r="P1025" s="297"/>
      <c r="Q1025" s="297"/>
      <c r="R1025" s="297"/>
      <c r="S1025" s="297"/>
      <c r="T1025" s="297"/>
      <c r="U1025" s="297"/>
      <c r="V1025" s="297"/>
      <c r="W1025" s="297"/>
      <c r="X1025" s="297"/>
      <c r="Y1025" s="305"/>
      <c r="Z1025" s="306"/>
      <c r="AA1025" s="306"/>
      <c r="AB1025" s="307"/>
      <c r="AC1025" s="299"/>
      <c r="AD1025" s="299"/>
      <c r="AE1025" s="299"/>
      <c r="AF1025" s="299"/>
      <c r="AG1025" s="299"/>
      <c r="AH1025" s="300"/>
      <c r="AI1025" s="301"/>
      <c r="AJ1025" s="301"/>
      <c r="AK1025" s="301"/>
      <c r="AL1025" s="302"/>
      <c r="AM1025" s="303"/>
      <c r="AN1025" s="303"/>
      <c r="AO1025" s="304"/>
      <c r="AP1025" s="298"/>
      <c r="AQ1025" s="298"/>
      <c r="AR1025" s="298"/>
      <c r="AS1025" s="298"/>
      <c r="AT1025" s="298"/>
      <c r="AU1025" s="298"/>
      <c r="AV1025" s="298"/>
      <c r="AW1025" s="298"/>
      <c r="AX1025" s="298"/>
    </row>
    <row r="1026" spans="1:50" ht="29.95" hidden="1" customHeight="1" x14ac:dyDescent="0.2">
      <c r="A1026" s="382">
        <v>25</v>
      </c>
      <c r="B1026" s="382">
        <v>1</v>
      </c>
      <c r="C1026" s="393"/>
      <c r="D1026" s="393"/>
      <c r="E1026" s="393"/>
      <c r="F1026" s="393"/>
      <c r="G1026" s="393"/>
      <c r="H1026" s="393"/>
      <c r="I1026" s="393"/>
      <c r="J1026" s="394"/>
      <c r="K1026" s="395"/>
      <c r="L1026" s="395"/>
      <c r="M1026" s="395"/>
      <c r="N1026" s="395"/>
      <c r="O1026" s="395"/>
      <c r="P1026" s="297"/>
      <c r="Q1026" s="297"/>
      <c r="R1026" s="297"/>
      <c r="S1026" s="297"/>
      <c r="T1026" s="297"/>
      <c r="U1026" s="297"/>
      <c r="V1026" s="297"/>
      <c r="W1026" s="297"/>
      <c r="X1026" s="297"/>
      <c r="Y1026" s="305"/>
      <c r="Z1026" s="306"/>
      <c r="AA1026" s="306"/>
      <c r="AB1026" s="307"/>
      <c r="AC1026" s="299"/>
      <c r="AD1026" s="299"/>
      <c r="AE1026" s="299"/>
      <c r="AF1026" s="299"/>
      <c r="AG1026" s="299"/>
      <c r="AH1026" s="300"/>
      <c r="AI1026" s="301"/>
      <c r="AJ1026" s="301"/>
      <c r="AK1026" s="301"/>
      <c r="AL1026" s="302"/>
      <c r="AM1026" s="303"/>
      <c r="AN1026" s="303"/>
      <c r="AO1026" s="304"/>
      <c r="AP1026" s="298"/>
      <c r="AQ1026" s="298"/>
      <c r="AR1026" s="298"/>
      <c r="AS1026" s="298"/>
      <c r="AT1026" s="298"/>
      <c r="AU1026" s="298"/>
      <c r="AV1026" s="298"/>
      <c r="AW1026" s="298"/>
      <c r="AX1026" s="298"/>
    </row>
    <row r="1027" spans="1:50" ht="29.95" hidden="1" customHeight="1" x14ac:dyDescent="0.2">
      <c r="A1027" s="382">
        <v>26</v>
      </c>
      <c r="B1027" s="382">
        <v>1</v>
      </c>
      <c r="C1027" s="393"/>
      <c r="D1027" s="393"/>
      <c r="E1027" s="393"/>
      <c r="F1027" s="393"/>
      <c r="G1027" s="393"/>
      <c r="H1027" s="393"/>
      <c r="I1027" s="393"/>
      <c r="J1027" s="394"/>
      <c r="K1027" s="395"/>
      <c r="L1027" s="395"/>
      <c r="M1027" s="395"/>
      <c r="N1027" s="395"/>
      <c r="O1027" s="395"/>
      <c r="P1027" s="297"/>
      <c r="Q1027" s="297"/>
      <c r="R1027" s="297"/>
      <c r="S1027" s="297"/>
      <c r="T1027" s="297"/>
      <c r="U1027" s="297"/>
      <c r="V1027" s="297"/>
      <c r="W1027" s="297"/>
      <c r="X1027" s="297"/>
      <c r="Y1027" s="305"/>
      <c r="Z1027" s="306"/>
      <c r="AA1027" s="306"/>
      <c r="AB1027" s="307"/>
      <c r="AC1027" s="299"/>
      <c r="AD1027" s="299"/>
      <c r="AE1027" s="299"/>
      <c r="AF1027" s="299"/>
      <c r="AG1027" s="299"/>
      <c r="AH1027" s="300"/>
      <c r="AI1027" s="301"/>
      <c r="AJ1027" s="301"/>
      <c r="AK1027" s="301"/>
      <c r="AL1027" s="302"/>
      <c r="AM1027" s="303"/>
      <c r="AN1027" s="303"/>
      <c r="AO1027" s="304"/>
      <c r="AP1027" s="298"/>
      <c r="AQ1027" s="298"/>
      <c r="AR1027" s="298"/>
      <c r="AS1027" s="298"/>
      <c r="AT1027" s="298"/>
      <c r="AU1027" s="298"/>
      <c r="AV1027" s="298"/>
      <c r="AW1027" s="298"/>
      <c r="AX1027" s="298"/>
    </row>
    <row r="1028" spans="1:50" ht="29.95" hidden="1" customHeight="1" x14ac:dyDescent="0.2">
      <c r="A1028" s="382">
        <v>27</v>
      </c>
      <c r="B1028" s="382">
        <v>1</v>
      </c>
      <c r="C1028" s="393"/>
      <c r="D1028" s="393"/>
      <c r="E1028" s="393"/>
      <c r="F1028" s="393"/>
      <c r="G1028" s="393"/>
      <c r="H1028" s="393"/>
      <c r="I1028" s="393"/>
      <c r="J1028" s="394"/>
      <c r="K1028" s="395"/>
      <c r="L1028" s="395"/>
      <c r="M1028" s="395"/>
      <c r="N1028" s="395"/>
      <c r="O1028" s="395"/>
      <c r="P1028" s="297"/>
      <c r="Q1028" s="297"/>
      <c r="R1028" s="297"/>
      <c r="S1028" s="297"/>
      <c r="T1028" s="297"/>
      <c r="U1028" s="297"/>
      <c r="V1028" s="297"/>
      <c r="W1028" s="297"/>
      <c r="X1028" s="297"/>
      <c r="Y1028" s="305"/>
      <c r="Z1028" s="306"/>
      <c r="AA1028" s="306"/>
      <c r="AB1028" s="307"/>
      <c r="AC1028" s="299"/>
      <c r="AD1028" s="299"/>
      <c r="AE1028" s="299"/>
      <c r="AF1028" s="299"/>
      <c r="AG1028" s="299"/>
      <c r="AH1028" s="300"/>
      <c r="AI1028" s="301"/>
      <c r="AJ1028" s="301"/>
      <c r="AK1028" s="301"/>
      <c r="AL1028" s="302"/>
      <c r="AM1028" s="303"/>
      <c r="AN1028" s="303"/>
      <c r="AO1028" s="304"/>
      <c r="AP1028" s="298"/>
      <c r="AQ1028" s="298"/>
      <c r="AR1028" s="298"/>
      <c r="AS1028" s="298"/>
      <c r="AT1028" s="298"/>
      <c r="AU1028" s="298"/>
      <c r="AV1028" s="298"/>
      <c r="AW1028" s="298"/>
      <c r="AX1028" s="298"/>
    </row>
    <row r="1029" spans="1:50" ht="29.95" hidden="1" customHeight="1" x14ac:dyDescent="0.2">
      <c r="A1029" s="382">
        <v>28</v>
      </c>
      <c r="B1029" s="382">
        <v>1</v>
      </c>
      <c r="C1029" s="393"/>
      <c r="D1029" s="393"/>
      <c r="E1029" s="393"/>
      <c r="F1029" s="393"/>
      <c r="G1029" s="393"/>
      <c r="H1029" s="393"/>
      <c r="I1029" s="393"/>
      <c r="J1029" s="394"/>
      <c r="K1029" s="395"/>
      <c r="L1029" s="395"/>
      <c r="M1029" s="395"/>
      <c r="N1029" s="395"/>
      <c r="O1029" s="395"/>
      <c r="P1029" s="297"/>
      <c r="Q1029" s="297"/>
      <c r="R1029" s="297"/>
      <c r="S1029" s="297"/>
      <c r="T1029" s="297"/>
      <c r="U1029" s="297"/>
      <c r="V1029" s="297"/>
      <c r="W1029" s="297"/>
      <c r="X1029" s="297"/>
      <c r="Y1029" s="305"/>
      <c r="Z1029" s="306"/>
      <c r="AA1029" s="306"/>
      <c r="AB1029" s="307"/>
      <c r="AC1029" s="299"/>
      <c r="AD1029" s="299"/>
      <c r="AE1029" s="299"/>
      <c r="AF1029" s="299"/>
      <c r="AG1029" s="299"/>
      <c r="AH1029" s="300"/>
      <c r="AI1029" s="301"/>
      <c r="AJ1029" s="301"/>
      <c r="AK1029" s="301"/>
      <c r="AL1029" s="302"/>
      <c r="AM1029" s="303"/>
      <c r="AN1029" s="303"/>
      <c r="AO1029" s="304"/>
      <c r="AP1029" s="298"/>
      <c r="AQ1029" s="298"/>
      <c r="AR1029" s="298"/>
      <c r="AS1029" s="298"/>
      <c r="AT1029" s="298"/>
      <c r="AU1029" s="298"/>
      <c r="AV1029" s="298"/>
      <c r="AW1029" s="298"/>
      <c r="AX1029" s="298"/>
    </row>
    <row r="1030" spans="1:50" ht="29.95" hidden="1" customHeight="1" x14ac:dyDescent="0.2">
      <c r="A1030" s="382">
        <v>29</v>
      </c>
      <c r="B1030" s="382">
        <v>1</v>
      </c>
      <c r="C1030" s="393"/>
      <c r="D1030" s="393"/>
      <c r="E1030" s="393"/>
      <c r="F1030" s="393"/>
      <c r="G1030" s="393"/>
      <c r="H1030" s="393"/>
      <c r="I1030" s="393"/>
      <c r="J1030" s="394"/>
      <c r="K1030" s="395"/>
      <c r="L1030" s="395"/>
      <c r="M1030" s="395"/>
      <c r="N1030" s="395"/>
      <c r="O1030" s="395"/>
      <c r="P1030" s="297"/>
      <c r="Q1030" s="297"/>
      <c r="R1030" s="297"/>
      <c r="S1030" s="297"/>
      <c r="T1030" s="297"/>
      <c r="U1030" s="297"/>
      <c r="V1030" s="297"/>
      <c r="W1030" s="297"/>
      <c r="X1030" s="297"/>
      <c r="Y1030" s="305"/>
      <c r="Z1030" s="306"/>
      <c r="AA1030" s="306"/>
      <c r="AB1030" s="307"/>
      <c r="AC1030" s="299"/>
      <c r="AD1030" s="299"/>
      <c r="AE1030" s="299"/>
      <c r="AF1030" s="299"/>
      <c r="AG1030" s="299"/>
      <c r="AH1030" s="300"/>
      <c r="AI1030" s="301"/>
      <c r="AJ1030" s="301"/>
      <c r="AK1030" s="301"/>
      <c r="AL1030" s="302"/>
      <c r="AM1030" s="303"/>
      <c r="AN1030" s="303"/>
      <c r="AO1030" s="304"/>
      <c r="AP1030" s="298"/>
      <c r="AQ1030" s="298"/>
      <c r="AR1030" s="298"/>
      <c r="AS1030" s="298"/>
      <c r="AT1030" s="298"/>
      <c r="AU1030" s="298"/>
      <c r="AV1030" s="298"/>
      <c r="AW1030" s="298"/>
      <c r="AX1030" s="298"/>
    </row>
    <row r="1031" spans="1:50" ht="29.95" hidden="1" customHeight="1" x14ac:dyDescent="0.2">
      <c r="A1031" s="382">
        <v>30</v>
      </c>
      <c r="B1031" s="382">
        <v>1</v>
      </c>
      <c r="C1031" s="393"/>
      <c r="D1031" s="393"/>
      <c r="E1031" s="393"/>
      <c r="F1031" s="393"/>
      <c r="G1031" s="393"/>
      <c r="H1031" s="393"/>
      <c r="I1031" s="393"/>
      <c r="J1031" s="394"/>
      <c r="K1031" s="395"/>
      <c r="L1031" s="395"/>
      <c r="M1031" s="395"/>
      <c r="N1031" s="395"/>
      <c r="O1031" s="395"/>
      <c r="P1031" s="297"/>
      <c r="Q1031" s="297"/>
      <c r="R1031" s="297"/>
      <c r="S1031" s="297"/>
      <c r="T1031" s="297"/>
      <c r="U1031" s="297"/>
      <c r="V1031" s="297"/>
      <c r="W1031" s="297"/>
      <c r="X1031" s="297"/>
      <c r="Y1031" s="305"/>
      <c r="Z1031" s="306"/>
      <c r="AA1031" s="306"/>
      <c r="AB1031" s="307"/>
      <c r="AC1031" s="299"/>
      <c r="AD1031" s="299"/>
      <c r="AE1031" s="299"/>
      <c r="AF1031" s="299"/>
      <c r="AG1031" s="299"/>
      <c r="AH1031" s="300"/>
      <c r="AI1031" s="301"/>
      <c r="AJ1031" s="301"/>
      <c r="AK1031" s="301"/>
      <c r="AL1031" s="302"/>
      <c r="AM1031" s="303"/>
      <c r="AN1031" s="303"/>
      <c r="AO1031" s="304"/>
      <c r="AP1031" s="298"/>
      <c r="AQ1031" s="298"/>
      <c r="AR1031" s="298"/>
      <c r="AS1031" s="298"/>
      <c r="AT1031" s="298"/>
      <c r="AU1031" s="298"/>
      <c r="AV1031" s="298"/>
      <c r="AW1031" s="298"/>
      <c r="AX1031" s="298"/>
    </row>
    <row r="1032" spans="1:50" ht="22.05"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2.2" customHeight="1" x14ac:dyDescent="0.2">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2">
      <c r="A1034" s="332"/>
      <c r="B1034" s="332"/>
      <c r="C1034" s="332" t="s">
        <v>27</v>
      </c>
      <c r="D1034" s="332"/>
      <c r="E1034" s="332"/>
      <c r="F1034" s="332"/>
      <c r="G1034" s="332"/>
      <c r="H1034" s="332"/>
      <c r="I1034" s="332"/>
      <c r="J1034" s="240" t="s">
        <v>356</v>
      </c>
      <c r="K1034" s="404"/>
      <c r="L1034" s="404"/>
      <c r="M1034" s="404"/>
      <c r="N1034" s="404"/>
      <c r="O1034" s="404"/>
      <c r="P1034" s="333" t="s">
        <v>329</v>
      </c>
      <c r="Q1034" s="333"/>
      <c r="R1034" s="333"/>
      <c r="S1034" s="333"/>
      <c r="T1034" s="333"/>
      <c r="U1034" s="333"/>
      <c r="V1034" s="333"/>
      <c r="W1034" s="333"/>
      <c r="X1034" s="333"/>
      <c r="Y1034" s="330" t="s">
        <v>353</v>
      </c>
      <c r="Z1034" s="331"/>
      <c r="AA1034" s="331"/>
      <c r="AB1034" s="331"/>
      <c r="AC1034" s="240" t="s">
        <v>404</v>
      </c>
      <c r="AD1034" s="240"/>
      <c r="AE1034" s="240"/>
      <c r="AF1034" s="240"/>
      <c r="AG1034" s="240"/>
      <c r="AH1034" s="330" t="s">
        <v>438</v>
      </c>
      <c r="AI1034" s="332"/>
      <c r="AJ1034" s="332"/>
      <c r="AK1034" s="332"/>
      <c r="AL1034" s="332" t="s">
        <v>22</v>
      </c>
      <c r="AM1034" s="332"/>
      <c r="AN1034" s="332"/>
      <c r="AO1034" s="405"/>
      <c r="AP1034" s="406" t="s">
        <v>357</v>
      </c>
      <c r="AQ1034" s="406"/>
      <c r="AR1034" s="406"/>
      <c r="AS1034" s="406"/>
      <c r="AT1034" s="406"/>
      <c r="AU1034" s="406"/>
      <c r="AV1034" s="406"/>
      <c r="AW1034" s="406"/>
      <c r="AX1034" s="406"/>
    </row>
    <row r="1035" spans="1:50" ht="29.95" customHeight="1" x14ac:dyDescent="0.2">
      <c r="A1035" s="382">
        <v>1</v>
      </c>
      <c r="B1035" s="382">
        <v>1</v>
      </c>
      <c r="C1035" s="402" t="s">
        <v>518</v>
      </c>
      <c r="D1035" s="393"/>
      <c r="E1035" s="393"/>
      <c r="F1035" s="393"/>
      <c r="G1035" s="393"/>
      <c r="H1035" s="393"/>
      <c r="I1035" s="393"/>
      <c r="J1035" s="394">
        <v>7011001008090</v>
      </c>
      <c r="K1035" s="395"/>
      <c r="L1035" s="395"/>
      <c r="M1035" s="395"/>
      <c r="N1035" s="395"/>
      <c r="O1035" s="395"/>
      <c r="P1035" s="403" t="s">
        <v>519</v>
      </c>
      <c r="Q1035" s="297"/>
      <c r="R1035" s="297"/>
      <c r="S1035" s="297"/>
      <c r="T1035" s="297"/>
      <c r="U1035" s="297"/>
      <c r="V1035" s="297"/>
      <c r="W1035" s="297"/>
      <c r="X1035" s="297"/>
      <c r="Y1035" s="305">
        <v>0.4</v>
      </c>
      <c r="Z1035" s="306"/>
      <c r="AA1035" s="306"/>
      <c r="AB1035" s="307"/>
      <c r="AC1035" s="299" t="s">
        <v>448</v>
      </c>
      <c r="AD1035" s="299"/>
      <c r="AE1035" s="299"/>
      <c r="AF1035" s="299"/>
      <c r="AG1035" s="299"/>
      <c r="AH1035" s="300" t="s">
        <v>459</v>
      </c>
      <c r="AI1035" s="301"/>
      <c r="AJ1035" s="301"/>
      <c r="AK1035" s="301"/>
      <c r="AL1035" s="302" t="s">
        <v>459</v>
      </c>
      <c r="AM1035" s="303"/>
      <c r="AN1035" s="303"/>
      <c r="AO1035" s="304"/>
      <c r="AP1035" s="298" t="s">
        <v>572</v>
      </c>
      <c r="AQ1035" s="298"/>
      <c r="AR1035" s="298"/>
      <c r="AS1035" s="298"/>
      <c r="AT1035" s="298"/>
      <c r="AU1035" s="298"/>
      <c r="AV1035" s="298"/>
      <c r="AW1035" s="298"/>
      <c r="AX1035" s="298"/>
    </row>
    <row r="1036" spans="1:50" ht="29.95" hidden="1" customHeight="1" x14ac:dyDescent="0.2">
      <c r="A1036" s="382">
        <v>2</v>
      </c>
      <c r="B1036" s="382">
        <v>1</v>
      </c>
      <c r="C1036" s="393"/>
      <c r="D1036" s="393"/>
      <c r="E1036" s="393"/>
      <c r="F1036" s="393"/>
      <c r="G1036" s="393"/>
      <c r="H1036" s="393"/>
      <c r="I1036" s="393"/>
      <c r="J1036" s="394"/>
      <c r="K1036" s="395"/>
      <c r="L1036" s="395"/>
      <c r="M1036" s="395"/>
      <c r="N1036" s="395"/>
      <c r="O1036" s="395"/>
      <c r="P1036" s="297"/>
      <c r="Q1036" s="297"/>
      <c r="R1036" s="297"/>
      <c r="S1036" s="297"/>
      <c r="T1036" s="297"/>
      <c r="U1036" s="297"/>
      <c r="V1036" s="297"/>
      <c r="W1036" s="297"/>
      <c r="X1036" s="297"/>
      <c r="Y1036" s="305"/>
      <c r="Z1036" s="306"/>
      <c r="AA1036" s="306"/>
      <c r="AB1036" s="307"/>
      <c r="AC1036" s="396"/>
      <c r="AD1036" s="396"/>
      <c r="AE1036" s="396"/>
      <c r="AF1036" s="396"/>
      <c r="AG1036" s="396"/>
      <c r="AH1036" s="397"/>
      <c r="AI1036" s="398"/>
      <c r="AJ1036" s="398"/>
      <c r="AK1036" s="398"/>
      <c r="AL1036" s="399"/>
      <c r="AM1036" s="400"/>
      <c r="AN1036" s="400"/>
      <c r="AO1036" s="401"/>
      <c r="AP1036" s="298"/>
      <c r="AQ1036" s="298"/>
      <c r="AR1036" s="298"/>
      <c r="AS1036" s="298"/>
      <c r="AT1036" s="298"/>
      <c r="AU1036" s="298"/>
      <c r="AV1036" s="298"/>
      <c r="AW1036" s="298"/>
      <c r="AX1036" s="298"/>
    </row>
    <row r="1037" spans="1:50" ht="29.95" hidden="1" customHeight="1" x14ac:dyDescent="0.2">
      <c r="A1037" s="382">
        <v>3</v>
      </c>
      <c r="B1037" s="382">
        <v>1</v>
      </c>
      <c r="C1037" s="402"/>
      <c r="D1037" s="393"/>
      <c r="E1037" s="393"/>
      <c r="F1037" s="393"/>
      <c r="G1037" s="393"/>
      <c r="H1037" s="393"/>
      <c r="I1037" s="393"/>
      <c r="J1037" s="394"/>
      <c r="K1037" s="395"/>
      <c r="L1037" s="395"/>
      <c r="M1037" s="395"/>
      <c r="N1037" s="395"/>
      <c r="O1037" s="395"/>
      <c r="P1037" s="403"/>
      <c r="Q1037" s="297"/>
      <c r="R1037" s="297"/>
      <c r="S1037" s="297"/>
      <c r="T1037" s="297"/>
      <c r="U1037" s="297"/>
      <c r="V1037" s="297"/>
      <c r="W1037" s="297"/>
      <c r="X1037" s="297"/>
      <c r="Y1037" s="305"/>
      <c r="Z1037" s="306"/>
      <c r="AA1037" s="306"/>
      <c r="AB1037" s="307"/>
      <c r="AC1037" s="396"/>
      <c r="AD1037" s="396"/>
      <c r="AE1037" s="396"/>
      <c r="AF1037" s="396"/>
      <c r="AG1037" s="396"/>
      <c r="AH1037" s="300"/>
      <c r="AI1037" s="301"/>
      <c r="AJ1037" s="301"/>
      <c r="AK1037" s="301"/>
      <c r="AL1037" s="302"/>
      <c r="AM1037" s="303"/>
      <c r="AN1037" s="303"/>
      <c r="AO1037" s="304"/>
      <c r="AP1037" s="298"/>
      <c r="AQ1037" s="298"/>
      <c r="AR1037" s="298"/>
      <c r="AS1037" s="298"/>
      <c r="AT1037" s="298"/>
      <c r="AU1037" s="298"/>
      <c r="AV1037" s="298"/>
      <c r="AW1037" s="298"/>
      <c r="AX1037" s="298"/>
    </row>
    <row r="1038" spans="1:50" ht="29.95" hidden="1" customHeight="1" x14ac:dyDescent="0.2">
      <c r="A1038" s="382">
        <v>4</v>
      </c>
      <c r="B1038" s="382">
        <v>1</v>
      </c>
      <c r="C1038" s="402"/>
      <c r="D1038" s="393"/>
      <c r="E1038" s="393"/>
      <c r="F1038" s="393"/>
      <c r="G1038" s="393"/>
      <c r="H1038" s="393"/>
      <c r="I1038" s="393"/>
      <c r="J1038" s="394"/>
      <c r="K1038" s="395"/>
      <c r="L1038" s="395"/>
      <c r="M1038" s="395"/>
      <c r="N1038" s="395"/>
      <c r="O1038" s="395"/>
      <c r="P1038" s="403"/>
      <c r="Q1038" s="297"/>
      <c r="R1038" s="297"/>
      <c r="S1038" s="297"/>
      <c r="T1038" s="297"/>
      <c r="U1038" s="297"/>
      <c r="V1038" s="297"/>
      <c r="W1038" s="297"/>
      <c r="X1038" s="297"/>
      <c r="Y1038" s="305"/>
      <c r="Z1038" s="306"/>
      <c r="AA1038" s="306"/>
      <c r="AB1038" s="307"/>
      <c r="AC1038" s="396"/>
      <c r="AD1038" s="396"/>
      <c r="AE1038" s="396"/>
      <c r="AF1038" s="396"/>
      <c r="AG1038" s="396"/>
      <c r="AH1038" s="300"/>
      <c r="AI1038" s="301"/>
      <c r="AJ1038" s="301"/>
      <c r="AK1038" s="301"/>
      <c r="AL1038" s="302"/>
      <c r="AM1038" s="303"/>
      <c r="AN1038" s="303"/>
      <c r="AO1038" s="304"/>
      <c r="AP1038" s="298"/>
      <c r="AQ1038" s="298"/>
      <c r="AR1038" s="298"/>
      <c r="AS1038" s="298"/>
      <c r="AT1038" s="298"/>
      <c r="AU1038" s="298"/>
      <c r="AV1038" s="298"/>
      <c r="AW1038" s="298"/>
      <c r="AX1038" s="298"/>
    </row>
    <row r="1039" spans="1:50" ht="29.95" hidden="1" customHeight="1" x14ac:dyDescent="0.2">
      <c r="A1039" s="382">
        <v>5</v>
      </c>
      <c r="B1039" s="382">
        <v>1</v>
      </c>
      <c r="C1039" s="393"/>
      <c r="D1039" s="393"/>
      <c r="E1039" s="393"/>
      <c r="F1039" s="393"/>
      <c r="G1039" s="393"/>
      <c r="H1039" s="393"/>
      <c r="I1039" s="393"/>
      <c r="J1039" s="394"/>
      <c r="K1039" s="395"/>
      <c r="L1039" s="395"/>
      <c r="M1039" s="395"/>
      <c r="N1039" s="395"/>
      <c r="O1039" s="395"/>
      <c r="P1039" s="297"/>
      <c r="Q1039" s="297"/>
      <c r="R1039" s="297"/>
      <c r="S1039" s="297"/>
      <c r="T1039" s="297"/>
      <c r="U1039" s="297"/>
      <c r="V1039" s="297"/>
      <c r="W1039" s="297"/>
      <c r="X1039" s="297"/>
      <c r="Y1039" s="305"/>
      <c r="Z1039" s="306"/>
      <c r="AA1039" s="306"/>
      <c r="AB1039" s="307"/>
      <c r="AC1039" s="299"/>
      <c r="AD1039" s="299"/>
      <c r="AE1039" s="299"/>
      <c r="AF1039" s="299"/>
      <c r="AG1039" s="299"/>
      <c r="AH1039" s="300"/>
      <c r="AI1039" s="301"/>
      <c r="AJ1039" s="301"/>
      <c r="AK1039" s="301"/>
      <c r="AL1039" s="302"/>
      <c r="AM1039" s="303"/>
      <c r="AN1039" s="303"/>
      <c r="AO1039" s="304"/>
      <c r="AP1039" s="298"/>
      <c r="AQ1039" s="298"/>
      <c r="AR1039" s="298"/>
      <c r="AS1039" s="298"/>
      <c r="AT1039" s="298"/>
      <c r="AU1039" s="298"/>
      <c r="AV1039" s="298"/>
      <c r="AW1039" s="298"/>
      <c r="AX1039" s="298"/>
    </row>
    <row r="1040" spans="1:50" ht="29.95" hidden="1" customHeight="1" x14ac:dyDescent="0.2">
      <c r="A1040" s="382">
        <v>6</v>
      </c>
      <c r="B1040" s="382">
        <v>1</v>
      </c>
      <c r="C1040" s="393"/>
      <c r="D1040" s="393"/>
      <c r="E1040" s="393"/>
      <c r="F1040" s="393"/>
      <c r="G1040" s="393"/>
      <c r="H1040" s="393"/>
      <c r="I1040" s="393"/>
      <c r="J1040" s="394"/>
      <c r="K1040" s="395"/>
      <c r="L1040" s="395"/>
      <c r="M1040" s="395"/>
      <c r="N1040" s="395"/>
      <c r="O1040" s="395"/>
      <c r="P1040" s="297"/>
      <c r="Q1040" s="297"/>
      <c r="R1040" s="297"/>
      <c r="S1040" s="297"/>
      <c r="T1040" s="297"/>
      <c r="U1040" s="297"/>
      <c r="V1040" s="297"/>
      <c r="W1040" s="297"/>
      <c r="X1040" s="297"/>
      <c r="Y1040" s="305"/>
      <c r="Z1040" s="306"/>
      <c r="AA1040" s="306"/>
      <c r="AB1040" s="307"/>
      <c r="AC1040" s="299"/>
      <c r="AD1040" s="299"/>
      <c r="AE1040" s="299"/>
      <c r="AF1040" s="299"/>
      <c r="AG1040" s="299"/>
      <c r="AH1040" s="300"/>
      <c r="AI1040" s="301"/>
      <c r="AJ1040" s="301"/>
      <c r="AK1040" s="301"/>
      <c r="AL1040" s="302"/>
      <c r="AM1040" s="303"/>
      <c r="AN1040" s="303"/>
      <c r="AO1040" s="304"/>
      <c r="AP1040" s="298"/>
      <c r="AQ1040" s="298"/>
      <c r="AR1040" s="298"/>
      <c r="AS1040" s="298"/>
      <c r="AT1040" s="298"/>
      <c r="AU1040" s="298"/>
      <c r="AV1040" s="298"/>
      <c r="AW1040" s="298"/>
      <c r="AX1040" s="298"/>
    </row>
    <row r="1041" spans="1:50" ht="29.95" hidden="1" customHeight="1" x14ac:dyDescent="0.2">
      <c r="A1041" s="382">
        <v>7</v>
      </c>
      <c r="B1041" s="382">
        <v>1</v>
      </c>
      <c r="C1041" s="393"/>
      <c r="D1041" s="393"/>
      <c r="E1041" s="393"/>
      <c r="F1041" s="393"/>
      <c r="G1041" s="393"/>
      <c r="H1041" s="393"/>
      <c r="I1041" s="393"/>
      <c r="J1041" s="394"/>
      <c r="K1041" s="395"/>
      <c r="L1041" s="395"/>
      <c r="M1041" s="395"/>
      <c r="N1041" s="395"/>
      <c r="O1041" s="395"/>
      <c r="P1041" s="297"/>
      <c r="Q1041" s="297"/>
      <c r="R1041" s="297"/>
      <c r="S1041" s="297"/>
      <c r="T1041" s="297"/>
      <c r="U1041" s="297"/>
      <c r="V1041" s="297"/>
      <c r="W1041" s="297"/>
      <c r="X1041" s="297"/>
      <c r="Y1041" s="305"/>
      <c r="Z1041" s="306"/>
      <c r="AA1041" s="306"/>
      <c r="AB1041" s="307"/>
      <c r="AC1041" s="299"/>
      <c r="AD1041" s="299"/>
      <c r="AE1041" s="299"/>
      <c r="AF1041" s="299"/>
      <c r="AG1041" s="299"/>
      <c r="AH1041" s="300"/>
      <c r="AI1041" s="301"/>
      <c r="AJ1041" s="301"/>
      <c r="AK1041" s="301"/>
      <c r="AL1041" s="302"/>
      <c r="AM1041" s="303"/>
      <c r="AN1041" s="303"/>
      <c r="AO1041" s="304"/>
      <c r="AP1041" s="298"/>
      <c r="AQ1041" s="298"/>
      <c r="AR1041" s="298"/>
      <c r="AS1041" s="298"/>
      <c r="AT1041" s="298"/>
      <c r="AU1041" s="298"/>
      <c r="AV1041" s="298"/>
      <c r="AW1041" s="298"/>
      <c r="AX1041" s="298"/>
    </row>
    <row r="1042" spans="1:50" ht="29.95" hidden="1" customHeight="1" x14ac:dyDescent="0.2">
      <c r="A1042" s="382">
        <v>8</v>
      </c>
      <c r="B1042" s="382">
        <v>1</v>
      </c>
      <c r="C1042" s="393"/>
      <c r="D1042" s="393"/>
      <c r="E1042" s="393"/>
      <c r="F1042" s="393"/>
      <c r="G1042" s="393"/>
      <c r="H1042" s="393"/>
      <c r="I1042" s="393"/>
      <c r="J1042" s="394"/>
      <c r="K1042" s="395"/>
      <c r="L1042" s="395"/>
      <c r="M1042" s="395"/>
      <c r="N1042" s="395"/>
      <c r="O1042" s="395"/>
      <c r="P1042" s="297"/>
      <c r="Q1042" s="297"/>
      <c r="R1042" s="297"/>
      <c r="S1042" s="297"/>
      <c r="T1042" s="297"/>
      <c r="U1042" s="297"/>
      <c r="V1042" s="297"/>
      <c r="W1042" s="297"/>
      <c r="X1042" s="297"/>
      <c r="Y1042" s="305"/>
      <c r="Z1042" s="306"/>
      <c r="AA1042" s="306"/>
      <c r="AB1042" s="307"/>
      <c r="AC1042" s="299"/>
      <c r="AD1042" s="299"/>
      <c r="AE1042" s="299"/>
      <c r="AF1042" s="299"/>
      <c r="AG1042" s="299"/>
      <c r="AH1042" s="300"/>
      <c r="AI1042" s="301"/>
      <c r="AJ1042" s="301"/>
      <c r="AK1042" s="301"/>
      <c r="AL1042" s="302"/>
      <c r="AM1042" s="303"/>
      <c r="AN1042" s="303"/>
      <c r="AO1042" s="304"/>
      <c r="AP1042" s="298"/>
      <c r="AQ1042" s="298"/>
      <c r="AR1042" s="298"/>
      <c r="AS1042" s="298"/>
      <c r="AT1042" s="298"/>
      <c r="AU1042" s="298"/>
      <c r="AV1042" s="298"/>
      <c r="AW1042" s="298"/>
      <c r="AX1042" s="298"/>
    </row>
    <row r="1043" spans="1:50" ht="29.95" hidden="1" customHeight="1" x14ac:dyDescent="0.2">
      <c r="A1043" s="382">
        <v>9</v>
      </c>
      <c r="B1043" s="382">
        <v>1</v>
      </c>
      <c r="C1043" s="393"/>
      <c r="D1043" s="393"/>
      <c r="E1043" s="393"/>
      <c r="F1043" s="393"/>
      <c r="G1043" s="393"/>
      <c r="H1043" s="393"/>
      <c r="I1043" s="393"/>
      <c r="J1043" s="394"/>
      <c r="K1043" s="395"/>
      <c r="L1043" s="395"/>
      <c r="M1043" s="395"/>
      <c r="N1043" s="395"/>
      <c r="O1043" s="395"/>
      <c r="P1043" s="297"/>
      <c r="Q1043" s="297"/>
      <c r="R1043" s="297"/>
      <c r="S1043" s="297"/>
      <c r="T1043" s="297"/>
      <c r="U1043" s="297"/>
      <c r="V1043" s="297"/>
      <c r="W1043" s="297"/>
      <c r="X1043" s="297"/>
      <c r="Y1043" s="305"/>
      <c r="Z1043" s="306"/>
      <c r="AA1043" s="306"/>
      <c r="AB1043" s="307"/>
      <c r="AC1043" s="299"/>
      <c r="AD1043" s="299"/>
      <c r="AE1043" s="299"/>
      <c r="AF1043" s="299"/>
      <c r="AG1043" s="299"/>
      <c r="AH1043" s="300"/>
      <c r="AI1043" s="301"/>
      <c r="AJ1043" s="301"/>
      <c r="AK1043" s="301"/>
      <c r="AL1043" s="302"/>
      <c r="AM1043" s="303"/>
      <c r="AN1043" s="303"/>
      <c r="AO1043" s="304"/>
      <c r="AP1043" s="298"/>
      <c r="AQ1043" s="298"/>
      <c r="AR1043" s="298"/>
      <c r="AS1043" s="298"/>
      <c r="AT1043" s="298"/>
      <c r="AU1043" s="298"/>
      <c r="AV1043" s="298"/>
      <c r="AW1043" s="298"/>
      <c r="AX1043" s="298"/>
    </row>
    <row r="1044" spans="1:50" ht="29.95" hidden="1" customHeight="1" x14ac:dyDescent="0.2">
      <c r="A1044" s="382">
        <v>10</v>
      </c>
      <c r="B1044" s="382">
        <v>1</v>
      </c>
      <c r="C1044" s="393"/>
      <c r="D1044" s="393"/>
      <c r="E1044" s="393"/>
      <c r="F1044" s="393"/>
      <c r="G1044" s="393"/>
      <c r="H1044" s="393"/>
      <c r="I1044" s="393"/>
      <c r="J1044" s="394"/>
      <c r="K1044" s="395"/>
      <c r="L1044" s="395"/>
      <c r="M1044" s="395"/>
      <c r="N1044" s="395"/>
      <c r="O1044" s="395"/>
      <c r="P1044" s="297"/>
      <c r="Q1044" s="297"/>
      <c r="R1044" s="297"/>
      <c r="S1044" s="297"/>
      <c r="T1044" s="297"/>
      <c r="U1044" s="297"/>
      <c r="V1044" s="297"/>
      <c r="W1044" s="297"/>
      <c r="X1044" s="297"/>
      <c r="Y1044" s="305"/>
      <c r="Z1044" s="306"/>
      <c r="AA1044" s="306"/>
      <c r="AB1044" s="307"/>
      <c r="AC1044" s="299"/>
      <c r="AD1044" s="299"/>
      <c r="AE1044" s="299"/>
      <c r="AF1044" s="299"/>
      <c r="AG1044" s="299"/>
      <c r="AH1044" s="300"/>
      <c r="AI1044" s="301"/>
      <c r="AJ1044" s="301"/>
      <c r="AK1044" s="301"/>
      <c r="AL1044" s="302"/>
      <c r="AM1044" s="303"/>
      <c r="AN1044" s="303"/>
      <c r="AO1044" s="304"/>
      <c r="AP1044" s="298"/>
      <c r="AQ1044" s="298"/>
      <c r="AR1044" s="298"/>
      <c r="AS1044" s="298"/>
      <c r="AT1044" s="298"/>
      <c r="AU1044" s="298"/>
      <c r="AV1044" s="298"/>
      <c r="AW1044" s="298"/>
      <c r="AX1044" s="298"/>
    </row>
    <row r="1045" spans="1:50" ht="29.95" hidden="1" customHeight="1" x14ac:dyDescent="0.2">
      <c r="A1045" s="382">
        <v>11</v>
      </c>
      <c r="B1045" s="382">
        <v>1</v>
      </c>
      <c r="C1045" s="393"/>
      <c r="D1045" s="393"/>
      <c r="E1045" s="393"/>
      <c r="F1045" s="393"/>
      <c r="G1045" s="393"/>
      <c r="H1045" s="393"/>
      <c r="I1045" s="393"/>
      <c r="J1045" s="394"/>
      <c r="K1045" s="395"/>
      <c r="L1045" s="395"/>
      <c r="M1045" s="395"/>
      <c r="N1045" s="395"/>
      <c r="O1045" s="395"/>
      <c r="P1045" s="297"/>
      <c r="Q1045" s="297"/>
      <c r="R1045" s="297"/>
      <c r="S1045" s="297"/>
      <c r="T1045" s="297"/>
      <c r="U1045" s="297"/>
      <c r="V1045" s="297"/>
      <c r="W1045" s="297"/>
      <c r="X1045" s="297"/>
      <c r="Y1045" s="305"/>
      <c r="Z1045" s="306"/>
      <c r="AA1045" s="306"/>
      <c r="AB1045" s="307"/>
      <c r="AC1045" s="299"/>
      <c r="AD1045" s="299"/>
      <c r="AE1045" s="299"/>
      <c r="AF1045" s="299"/>
      <c r="AG1045" s="299"/>
      <c r="AH1045" s="300"/>
      <c r="AI1045" s="301"/>
      <c r="AJ1045" s="301"/>
      <c r="AK1045" s="301"/>
      <c r="AL1045" s="302"/>
      <c r="AM1045" s="303"/>
      <c r="AN1045" s="303"/>
      <c r="AO1045" s="304"/>
      <c r="AP1045" s="298"/>
      <c r="AQ1045" s="298"/>
      <c r="AR1045" s="298"/>
      <c r="AS1045" s="298"/>
      <c r="AT1045" s="298"/>
      <c r="AU1045" s="298"/>
      <c r="AV1045" s="298"/>
      <c r="AW1045" s="298"/>
      <c r="AX1045" s="298"/>
    </row>
    <row r="1046" spans="1:50" ht="29.95" hidden="1" customHeight="1" x14ac:dyDescent="0.2">
      <c r="A1046" s="382">
        <v>12</v>
      </c>
      <c r="B1046" s="382">
        <v>1</v>
      </c>
      <c r="C1046" s="393"/>
      <c r="D1046" s="393"/>
      <c r="E1046" s="393"/>
      <c r="F1046" s="393"/>
      <c r="G1046" s="393"/>
      <c r="H1046" s="393"/>
      <c r="I1046" s="393"/>
      <c r="J1046" s="394"/>
      <c r="K1046" s="395"/>
      <c r="L1046" s="395"/>
      <c r="M1046" s="395"/>
      <c r="N1046" s="395"/>
      <c r="O1046" s="395"/>
      <c r="P1046" s="297"/>
      <c r="Q1046" s="297"/>
      <c r="R1046" s="297"/>
      <c r="S1046" s="297"/>
      <c r="T1046" s="297"/>
      <c r="U1046" s="297"/>
      <c r="V1046" s="297"/>
      <c r="W1046" s="297"/>
      <c r="X1046" s="297"/>
      <c r="Y1046" s="305"/>
      <c r="Z1046" s="306"/>
      <c r="AA1046" s="306"/>
      <c r="AB1046" s="307"/>
      <c r="AC1046" s="299"/>
      <c r="AD1046" s="299"/>
      <c r="AE1046" s="299"/>
      <c r="AF1046" s="299"/>
      <c r="AG1046" s="299"/>
      <c r="AH1046" s="300"/>
      <c r="AI1046" s="301"/>
      <c r="AJ1046" s="301"/>
      <c r="AK1046" s="301"/>
      <c r="AL1046" s="302"/>
      <c r="AM1046" s="303"/>
      <c r="AN1046" s="303"/>
      <c r="AO1046" s="304"/>
      <c r="AP1046" s="298"/>
      <c r="AQ1046" s="298"/>
      <c r="AR1046" s="298"/>
      <c r="AS1046" s="298"/>
      <c r="AT1046" s="298"/>
      <c r="AU1046" s="298"/>
      <c r="AV1046" s="298"/>
      <c r="AW1046" s="298"/>
      <c r="AX1046" s="298"/>
    </row>
    <row r="1047" spans="1:50" ht="29.95" hidden="1" customHeight="1" x14ac:dyDescent="0.2">
      <c r="A1047" s="382">
        <v>13</v>
      </c>
      <c r="B1047" s="382">
        <v>1</v>
      </c>
      <c r="C1047" s="393"/>
      <c r="D1047" s="393"/>
      <c r="E1047" s="393"/>
      <c r="F1047" s="393"/>
      <c r="G1047" s="393"/>
      <c r="H1047" s="393"/>
      <c r="I1047" s="393"/>
      <c r="J1047" s="394"/>
      <c r="K1047" s="395"/>
      <c r="L1047" s="395"/>
      <c r="M1047" s="395"/>
      <c r="N1047" s="395"/>
      <c r="O1047" s="395"/>
      <c r="P1047" s="297"/>
      <c r="Q1047" s="297"/>
      <c r="R1047" s="297"/>
      <c r="S1047" s="297"/>
      <c r="T1047" s="297"/>
      <c r="U1047" s="297"/>
      <c r="V1047" s="297"/>
      <c r="W1047" s="297"/>
      <c r="X1047" s="297"/>
      <c r="Y1047" s="305"/>
      <c r="Z1047" s="306"/>
      <c r="AA1047" s="306"/>
      <c r="AB1047" s="307"/>
      <c r="AC1047" s="299"/>
      <c r="AD1047" s="299"/>
      <c r="AE1047" s="299"/>
      <c r="AF1047" s="299"/>
      <c r="AG1047" s="299"/>
      <c r="AH1047" s="300"/>
      <c r="AI1047" s="301"/>
      <c r="AJ1047" s="301"/>
      <c r="AK1047" s="301"/>
      <c r="AL1047" s="302"/>
      <c r="AM1047" s="303"/>
      <c r="AN1047" s="303"/>
      <c r="AO1047" s="304"/>
      <c r="AP1047" s="298"/>
      <c r="AQ1047" s="298"/>
      <c r="AR1047" s="298"/>
      <c r="AS1047" s="298"/>
      <c r="AT1047" s="298"/>
      <c r="AU1047" s="298"/>
      <c r="AV1047" s="298"/>
      <c r="AW1047" s="298"/>
      <c r="AX1047" s="298"/>
    </row>
    <row r="1048" spans="1:50" ht="29.95" hidden="1" customHeight="1" x14ac:dyDescent="0.2">
      <c r="A1048" s="382">
        <v>14</v>
      </c>
      <c r="B1048" s="382">
        <v>1</v>
      </c>
      <c r="C1048" s="393"/>
      <c r="D1048" s="393"/>
      <c r="E1048" s="393"/>
      <c r="F1048" s="393"/>
      <c r="G1048" s="393"/>
      <c r="H1048" s="393"/>
      <c r="I1048" s="393"/>
      <c r="J1048" s="394"/>
      <c r="K1048" s="395"/>
      <c r="L1048" s="395"/>
      <c r="M1048" s="395"/>
      <c r="N1048" s="395"/>
      <c r="O1048" s="395"/>
      <c r="P1048" s="297"/>
      <c r="Q1048" s="297"/>
      <c r="R1048" s="297"/>
      <c r="S1048" s="297"/>
      <c r="T1048" s="297"/>
      <c r="U1048" s="297"/>
      <c r="V1048" s="297"/>
      <c r="W1048" s="297"/>
      <c r="X1048" s="297"/>
      <c r="Y1048" s="305"/>
      <c r="Z1048" s="306"/>
      <c r="AA1048" s="306"/>
      <c r="AB1048" s="307"/>
      <c r="AC1048" s="299"/>
      <c r="AD1048" s="299"/>
      <c r="AE1048" s="299"/>
      <c r="AF1048" s="299"/>
      <c r="AG1048" s="299"/>
      <c r="AH1048" s="300"/>
      <c r="AI1048" s="301"/>
      <c r="AJ1048" s="301"/>
      <c r="AK1048" s="301"/>
      <c r="AL1048" s="302"/>
      <c r="AM1048" s="303"/>
      <c r="AN1048" s="303"/>
      <c r="AO1048" s="304"/>
      <c r="AP1048" s="298"/>
      <c r="AQ1048" s="298"/>
      <c r="AR1048" s="298"/>
      <c r="AS1048" s="298"/>
      <c r="AT1048" s="298"/>
      <c r="AU1048" s="298"/>
      <c r="AV1048" s="298"/>
      <c r="AW1048" s="298"/>
      <c r="AX1048" s="298"/>
    </row>
    <row r="1049" spans="1:50" ht="29.95" hidden="1" customHeight="1" x14ac:dyDescent="0.2">
      <c r="A1049" s="382">
        <v>15</v>
      </c>
      <c r="B1049" s="382">
        <v>1</v>
      </c>
      <c r="C1049" s="393"/>
      <c r="D1049" s="393"/>
      <c r="E1049" s="393"/>
      <c r="F1049" s="393"/>
      <c r="G1049" s="393"/>
      <c r="H1049" s="393"/>
      <c r="I1049" s="393"/>
      <c r="J1049" s="394"/>
      <c r="K1049" s="395"/>
      <c r="L1049" s="395"/>
      <c r="M1049" s="395"/>
      <c r="N1049" s="395"/>
      <c r="O1049" s="395"/>
      <c r="P1049" s="297"/>
      <c r="Q1049" s="297"/>
      <c r="R1049" s="297"/>
      <c r="S1049" s="297"/>
      <c r="T1049" s="297"/>
      <c r="U1049" s="297"/>
      <c r="V1049" s="297"/>
      <c r="W1049" s="297"/>
      <c r="X1049" s="297"/>
      <c r="Y1049" s="305"/>
      <c r="Z1049" s="306"/>
      <c r="AA1049" s="306"/>
      <c r="AB1049" s="307"/>
      <c r="AC1049" s="299"/>
      <c r="AD1049" s="299"/>
      <c r="AE1049" s="299"/>
      <c r="AF1049" s="299"/>
      <c r="AG1049" s="299"/>
      <c r="AH1049" s="300"/>
      <c r="AI1049" s="301"/>
      <c r="AJ1049" s="301"/>
      <c r="AK1049" s="301"/>
      <c r="AL1049" s="302"/>
      <c r="AM1049" s="303"/>
      <c r="AN1049" s="303"/>
      <c r="AO1049" s="304"/>
      <c r="AP1049" s="298"/>
      <c r="AQ1049" s="298"/>
      <c r="AR1049" s="298"/>
      <c r="AS1049" s="298"/>
      <c r="AT1049" s="298"/>
      <c r="AU1049" s="298"/>
      <c r="AV1049" s="298"/>
      <c r="AW1049" s="298"/>
      <c r="AX1049" s="298"/>
    </row>
    <row r="1050" spans="1:50" ht="29.95" hidden="1" customHeight="1" x14ac:dyDescent="0.2">
      <c r="A1050" s="382">
        <v>16</v>
      </c>
      <c r="B1050" s="382">
        <v>1</v>
      </c>
      <c r="C1050" s="393"/>
      <c r="D1050" s="393"/>
      <c r="E1050" s="393"/>
      <c r="F1050" s="393"/>
      <c r="G1050" s="393"/>
      <c r="H1050" s="393"/>
      <c r="I1050" s="393"/>
      <c r="J1050" s="394"/>
      <c r="K1050" s="395"/>
      <c r="L1050" s="395"/>
      <c r="M1050" s="395"/>
      <c r="N1050" s="395"/>
      <c r="O1050" s="395"/>
      <c r="P1050" s="297"/>
      <c r="Q1050" s="297"/>
      <c r="R1050" s="297"/>
      <c r="S1050" s="297"/>
      <c r="T1050" s="297"/>
      <c r="U1050" s="297"/>
      <c r="V1050" s="297"/>
      <c r="W1050" s="297"/>
      <c r="X1050" s="297"/>
      <c r="Y1050" s="305"/>
      <c r="Z1050" s="306"/>
      <c r="AA1050" s="306"/>
      <c r="AB1050" s="307"/>
      <c r="AC1050" s="299"/>
      <c r="AD1050" s="299"/>
      <c r="AE1050" s="299"/>
      <c r="AF1050" s="299"/>
      <c r="AG1050" s="299"/>
      <c r="AH1050" s="300"/>
      <c r="AI1050" s="301"/>
      <c r="AJ1050" s="301"/>
      <c r="AK1050" s="301"/>
      <c r="AL1050" s="302"/>
      <c r="AM1050" s="303"/>
      <c r="AN1050" s="303"/>
      <c r="AO1050" s="304"/>
      <c r="AP1050" s="298"/>
      <c r="AQ1050" s="298"/>
      <c r="AR1050" s="298"/>
      <c r="AS1050" s="298"/>
      <c r="AT1050" s="298"/>
      <c r="AU1050" s="298"/>
      <c r="AV1050" s="298"/>
      <c r="AW1050" s="298"/>
      <c r="AX1050" s="298"/>
    </row>
    <row r="1051" spans="1:50" s="16" customFormat="1" ht="29.95" hidden="1" customHeight="1" x14ac:dyDescent="0.2">
      <c r="A1051" s="382">
        <v>17</v>
      </c>
      <c r="B1051" s="382">
        <v>1</v>
      </c>
      <c r="C1051" s="393"/>
      <c r="D1051" s="393"/>
      <c r="E1051" s="393"/>
      <c r="F1051" s="393"/>
      <c r="G1051" s="393"/>
      <c r="H1051" s="393"/>
      <c r="I1051" s="393"/>
      <c r="J1051" s="394"/>
      <c r="K1051" s="395"/>
      <c r="L1051" s="395"/>
      <c r="M1051" s="395"/>
      <c r="N1051" s="395"/>
      <c r="O1051" s="395"/>
      <c r="P1051" s="297"/>
      <c r="Q1051" s="297"/>
      <c r="R1051" s="297"/>
      <c r="S1051" s="297"/>
      <c r="T1051" s="297"/>
      <c r="U1051" s="297"/>
      <c r="V1051" s="297"/>
      <c r="W1051" s="297"/>
      <c r="X1051" s="297"/>
      <c r="Y1051" s="305"/>
      <c r="Z1051" s="306"/>
      <c r="AA1051" s="306"/>
      <c r="AB1051" s="307"/>
      <c r="AC1051" s="299"/>
      <c r="AD1051" s="299"/>
      <c r="AE1051" s="299"/>
      <c r="AF1051" s="299"/>
      <c r="AG1051" s="299"/>
      <c r="AH1051" s="300"/>
      <c r="AI1051" s="301"/>
      <c r="AJ1051" s="301"/>
      <c r="AK1051" s="301"/>
      <c r="AL1051" s="302"/>
      <c r="AM1051" s="303"/>
      <c r="AN1051" s="303"/>
      <c r="AO1051" s="304"/>
      <c r="AP1051" s="298"/>
      <c r="AQ1051" s="298"/>
      <c r="AR1051" s="298"/>
      <c r="AS1051" s="298"/>
      <c r="AT1051" s="298"/>
      <c r="AU1051" s="298"/>
      <c r="AV1051" s="298"/>
      <c r="AW1051" s="298"/>
      <c r="AX1051" s="298"/>
    </row>
    <row r="1052" spans="1:50" ht="29.95" hidden="1" customHeight="1" x14ac:dyDescent="0.2">
      <c r="A1052" s="382">
        <v>18</v>
      </c>
      <c r="B1052" s="382">
        <v>1</v>
      </c>
      <c r="C1052" s="393"/>
      <c r="D1052" s="393"/>
      <c r="E1052" s="393"/>
      <c r="F1052" s="393"/>
      <c r="G1052" s="393"/>
      <c r="H1052" s="393"/>
      <c r="I1052" s="393"/>
      <c r="J1052" s="394"/>
      <c r="K1052" s="395"/>
      <c r="L1052" s="395"/>
      <c r="M1052" s="395"/>
      <c r="N1052" s="395"/>
      <c r="O1052" s="395"/>
      <c r="P1052" s="297"/>
      <c r="Q1052" s="297"/>
      <c r="R1052" s="297"/>
      <c r="S1052" s="297"/>
      <c r="T1052" s="297"/>
      <c r="U1052" s="297"/>
      <c r="V1052" s="297"/>
      <c r="W1052" s="297"/>
      <c r="X1052" s="297"/>
      <c r="Y1052" s="305"/>
      <c r="Z1052" s="306"/>
      <c r="AA1052" s="306"/>
      <c r="AB1052" s="307"/>
      <c r="AC1052" s="299"/>
      <c r="AD1052" s="299"/>
      <c r="AE1052" s="299"/>
      <c r="AF1052" s="299"/>
      <c r="AG1052" s="299"/>
      <c r="AH1052" s="300"/>
      <c r="AI1052" s="301"/>
      <c r="AJ1052" s="301"/>
      <c r="AK1052" s="301"/>
      <c r="AL1052" s="302"/>
      <c r="AM1052" s="303"/>
      <c r="AN1052" s="303"/>
      <c r="AO1052" s="304"/>
      <c r="AP1052" s="298"/>
      <c r="AQ1052" s="298"/>
      <c r="AR1052" s="298"/>
      <c r="AS1052" s="298"/>
      <c r="AT1052" s="298"/>
      <c r="AU1052" s="298"/>
      <c r="AV1052" s="298"/>
      <c r="AW1052" s="298"/>
      <c r="AX1052" s="298"/>
    </row>
    <row r="1053" spans="1:50" ht="29.95" hidden="1" customHeight="1" x14ac:dyDescent="0.2">
      <c r="A1053" s="382">
        <v>19</v>
      </c>
      <c r="B1053" s="382">
        <v>1</v>
      </c>
      <c r="C1053" s="393"/>
      <c r="D1053" s="393"/>
      <c r="E1053" s="393"/>
      <c r="F1053" s="393"/>
      <c r="G1053" s="393"/>
      <c r="H1053" s="393"/>
      <c r="I1053" s="393"/>
      <c r="J1053" s="394"/>
      <c r="K1053" s="395"/>
      <c r="L1053" s="395"/>
      <c r="M1053" s="395"/>
      <c r="N1053" s="395"/>
      <c r="O1053" s="395"/>
      <c r="P1053" s="297"/>
      <c r="Q1053" s="297"/>
      <c r="R1053" s="297"/>
      <c r="S1053" s="297"/>
      <c r="T1053" s="297"/>
      <c r="U1053" s="297"/>
      <c r="V1053" s="297"/>
      <c r="W1053" s="297"/>
      <c r="X1053" s="297"/>
      <c r="Y1053" s="305"/>
      <c r="Z1053" s="306"/>
      <c r="AA1053" s="306"/>
      <c r="AB1053" s="307"/>
      <c r="AC1053" s="299"/>
      <c r="AD1053" s="299"/>
      <c r="AE1053" s="299"/>
      <c r="AF1053" s="299"/>
      <c r="AG1053" s="299"/>
      <c r="AH1053" s="300"/>
      <c r="AI1053" s="301"/>
      <c r="AJ1053" s="301"/>
      <c r="AK1053" s="301"/>
      <c r="AL1053" s="302"/>
      <c r="AM1053" s="303"/>
      <c r="AN1053" s="303"/>
      <c r="AO1053" s="304"/>
      <c r="AP1053" s="298"/>
      <c r="AQ1053" s="298"/>
      <c r="AR1053" s="298"/>
      <c r="AS1053" s="298"/>
      <c r="AT1053" s="298"/>
      <c r="AU1053" s="298"/>
      <c r="AV1053" s="298"/>
      <c r="AW1053" s="298"/>
      <c r="AX1053" s="298"/>
    </row>
    <row r="1054" spans="1:50" ht="29.95" hidden="1" customHeight="1" x14ac:dyDescent="0.2">
      <c r="A1054" s="382">
        <v>20</v>
      </c>
      <c r="B1054" s="382">
        <v>1</v>
      </c>
      <c r="C1054" s="393"/>
      <c r="D1054" s="393"/>
      <c r="E1054" s="393"/>
      <c r="F1054" s="393"/>
      <c r="G1054" s="393"/>
      <c r="H1054" s="393"/>
      <c r="I1054" s="393"/>
      <c r="J1054" s="394"/>
      <c r="K1054" s="395"/>
      <c r="L1054" s="395"/>
      <c r="M1054" s="395"/>
      <c r="N1054" s="395"/>
      <c r="O1054" s="395"/>
      <c r="P1054" s="297"/>
      <c r="Q1054" s="297"/>
      <c r="R1054" s="297"/>
      <c r="S1054" s="297"/>
      <c r="T1054" s="297"/>
      <c r="U1054" s="297"/>
      <c r="V1054" s="297"/>
      <c r="W1054" s="297"/>
      <c r="X1054" s="297"/>
      <c r="Y1054" s="305"/>
      <c r="Z1054" s="306"/>
      <c r="AA1054" s="306"/>
      <c r="AB1054" s="307"/>
      <c r="AC1054" s="299"/>
      <c r="AD1054" s="299"/>
      <c r="AE1054" s="299"/>
      <c r="AF1054" s="299"/>
      <c r="AG1054" s="299"/>
      <c r="AH1054" s="300"/>
      <c r="AI1054" s="301"/>
      <c r="AJ1054" s="301"/>
      <c r="AK1054" s="301"/>
      <c r="AL1054" s="302"/>
      <c r="AM1054" s="303"/>
      <c r="AN1054" s="303"/>
      <c r="AO1054" s="304"/>
      <c r="AP1054" s="298"/>
      <c r="AQ1054" s="298"/>
      <c r="AR1054" s="298"/>
      <c r="AS1054" s="298"/>
      <c r="AT1054" s="298"/>
      <c r="AU1054" s="298"/>
      <c r="AV1054" s="298"/>
      <c r="AW1054" s="298"/>
      <c r="AX1054" s="298"/>
    </row>
    <row r="1055" spans="1:50" ht="29.95" hidden="1" customHeight="1" x14ac:dyDescent="0.2">
      <c r="A1055" s="382">
        <v>21</v>
      </c>
      <c r="B1055" s="382">
        <v>1</v>
      </c>
      <c r="C1055" s="393"/>
      <c r="D1055" s="393"/>
      <c r="E1055" s="393"/>
      <c r="F1055" s="393"/>
      <c r="G1055" s="393"/>
      <c r="H1055" s="393"/>
      <c r="I1055" s="393"/>
      <c r="J1055" s="394"/>
      <c r="K1055" s="395"/>
      <c r="L1055" s="395"/>
      <c r="M1055" s="395"/>
      <c r="N1055" s="395"/>
      <c r="O1055" s="395"/>
      <c r="P1055" s="297"/>
      <c r="Q1055" s="297"/>
      <c r="R1055" s="297"/>
      <c r="S1055" s="297"/>
      <c r="T1055" s="297"/>
      <c r="U1055" s="297"/>
      <c r="V1055" s="297"/>
      <c r="W1055" s="297"/>
      <c r="X1055" s="297"/>
      <c r="Y1055" s="305"/>
      <c r="Z1055" s="306"/>
      <c r="AA1055" s="306"/>
      <c r="AB1055" s="307"/>
      <c r="AC1055" s="299"/>
      <c r="AD1055" s="299"/>
      <c r="AE1055" s="299"/>
      <c r="AF1055" s="299"/>
      <c r="AG1055" s="299"/>
      <c r="AH1055" s="300"/>
      <c r="AI1055" s="301"/>
      <c r="AJ1055" s="301"/>
      <c r="AK1055" s="301"/>
      <c r="AL1055" s="302"/>
      <c r="AM1055" s="303"/>
      <c r="AN1055" s="303"/>
      <c r="AO1055" s="304"/>
      <c r="AP1055" s="298"/>
      <c r="AQ1055" s="298"/>
      <c r="AR1055" s="298"/>
      <c r="AS1055" s="298"/>
      <c r="AT1055" s="298"/>
      <c r="AU1055" s="298"/>
      <c r="AV1055" s="298"/>
      <c r="AW1055" s="298"/>
      <c r="AX1055" s="298"/>
    </row>
    <row r="1056" spans="1:50" ht="29.95" hidden="1" customHeight="1" x14ac:dyDescent="0.2">
      <c r="A1056" s="382">
        <v>22</v>
      </c>
      <c r="B1056" s="382">
        <v>1</v>
      </c>
      <c r="C1056" s="393"/>
      <c r="D1056" s="393"/>
      <c r="E1056" s="393"/>
      <c r="F1056" s="393"/>
      <c r="G1056" s="393"/>
      <c r="H1056" s="393"/>
      <c r="I1056" s="393"/>
      <c r="J1056" s="394"/>
      <c r="K1056" s="395"/>
      <c r="L1056" s="395"/>
      <c r="M1056" s="395"/>
      <c r="N1056" s="395"/>
      <c r="O1056" s="395"/>
      <c r="P1056" s="297"/>
      <c r="Q1056" s="297"/>
      <c r="R1056" s="297"/>
      <c r="S1056" s="297"/>
      <c r="T1056" s="297"/>
      <c r="U1056" s="297"/>
      <c r="V1056" s="297"/>
      <c r="W1056" s="297"/>
      <c r="X1056" s="297"/>
      <c r="Y1056" s="305"/>
      <c r="Z1056" s="306"/>
      <c r="AA1056" s="306"/>
      <c r="AB1056" s="307"/>
      <c r="AC1056" s="299"/>
      <c r="AD1056" s="299"/>
      <c r="AE1056" s="299"/>
      <c r="AF1056" s="299"/>
      <c r="AG1056" s="299"/>
      <c r="AH1056" s="300"/>
      <c r="AI1056" s="301"/>
      <c r="AJ1056" s="301"/>
      <c r="AK1056" s="301"/>
      <c r="AL1056" s="302"/>
      <c r="AM1056" s="303"/>
      <c r="AN1056" s="303"/>
      <c r="AO1056" s="304"/>
      <c r="AP1056" s="298"/>
      <c r="AQ1056" s="298"/>
      <c r="AR1056" s="298"/>
      <c r="AS1056" s="298"/>
      <c r="AT1056" s="298"/>
      <c r="AU1056" s="298"/>
      <c r="AV1056" s="298"/>
      <c r="AW1056" s="298"/>
      <c r="AX1056" s="298"/>
    </row>
    <row r="1057" spans="1:50" ht="29.95" hidden="1" customHeight="1" x14ac:dyDescent="0.2">
      <c r="A1057" s="382">
        <v>23</v>
      </c>
      <c r="B1057" s="382">
        <v>1</v>
      </c>
      <c r="C1057" s="393"/>
      <c r="D1057" s="393"/>
      <c r="E1057" s="393"/>
      <c r="F1057" s="393"/>
      <c r="G1057" s="393"/>
      <c r="H1057" s="393"/>
      <c r="I1057" s="393"/>
      <c r="J1057" s="394"/>
      <c r="K1057" s="395"/>
      <c r="L1057" s="395"/>
      <c r="M1057" s="395"/>
      <c r="N1057" s="395"/>
      <c r="O1057" s="395"/>
      <c r="P1057" s="297"/>
      <c r="Q1057" s="297"/>
      <c r="R1057" s="297"/>
      <c r="S1057" s="297"/>
      <c r="T1057" s="297"/>
      <c r="U1057" s="297"/>
      <c r="V1057" s="297"/>
      <c r="W1057" s="297"/>
      <c r="X1057" s="297"/>
      <c r="Y1057" s="305"/>
      <c r="Z1057" s="306"/>
      <c r="AA1057" s="306"/>
      <c r="AB1057" s="307"/>
      <c r="AC1057" s="299"/>
      <c r="AD1057" s="299"/>
      <c r="AE1057" s="299"/>
      <c r="AF1057" s="299"/>
      <c r="AG1057" s="299"/>
      <c r="AH1057" s="300"/>
      <c r="AI1057" s="301"/>
      <c r="AJ1057" s="301"/>
      <c r="AK1057" s="301"/>
      <c r="AL1057" s="302"/>
      <c r="AM1057" s="303"/>
      <c r="AN1057" s="303"/>
      <c r="AO1057" s="304"/>
      <c r="AP1057" s="298"/>
      <c r="AQ1057" s="298"/>
      <c r="AR1057" s="298"/>
      <c r="AS1057" s="298"/>
      <c r="AT1057" s="298"/>
      <c r="AU1057" s="298"/>
      <c r="AV1057" s="298"/>
      <c r="AW1057" s="298"/>
      <c r="AX1057" s="298"/>
    </row>
    <row r="1058" spans="1:50" ht="29.95" hidden="1" customHeight="1" x14ac:dyDescent="0.2">
      <c r="A1058" s="382">
        <v>24</v>
      </c>
      <c r="B1058" s="382">
        <v>1</v>
      </c>
      <c r="C1058" s="393"/>
      <c r="D1058" s="393"/>
      <c r="E1058" s="393"/>
      <c r="F1058" s="393"/>
      <c r="G1058" s="393"/>
      <c r="H1058" s="393"/>
      <c r="I1058" s="393"/>
      <c r="J1058" s="394"/>
      <c r="K1058" s="395"/>
      <c r="L1058" s="395"/>
      <c r="M1058" s="395"/>
      <c r="N1058" s="395"/>
      <c r="O1058" s="395"/>
      <c r="P1058" s="297"/>
      <c r="Q1058" s="297"/>
      <c r="R1058" s="297"/>
      <c r="S1058" s="297"/>
      <c r="T1058" s="297"/>
      <c r="U1058" s="297"/>
      <c r="V1058" s="297"/>
      <c r="W1058" s="297"/>
      <c r="X1058" s="297"/>
      <c r="Y1058" s="305"/>
      <c r="Z1058" s="306"/>
      <c r="AA1058" s="306"/>
      <c r="AB1058" s="307"/>
      <c r="AC1058" s="299"/>
      <c r="AD1058" s="299"/>
      <c r="AE1058" s="299"/>
      <c r="AF1058" s="299"/>
      <c r="AG1058" s="299"/>
      <c r="AH1058" s="300"/>
      <c r="AI1058" s="301"/>
      <c r="AJ1058" s="301"/>
      <c r="AK1058" s="301"/>
      <c r="AL1058" s="302"/>
      <c r="AM1058" s="303"/>
      <c r="AN1058" s="303"/>
      <c r="AO1058" s="304"/>
      <c r="AP1058" s="298"/>
      <c r="AQ1058" s="298"/>
      <c r="AR1058" s="298"/>
      <c r="AS1058" s="298"/>
      <c r="AT1058" s="298"/>
      <c r="AU1058" s="298"/>
      <c r="AV1058" s="298"/>
      <c r="AW1058" s="298"/>
      <c r="AX1058" s="298"/>
    </row>
    <row r="1059" spans="1:50" ht="29.95" hidden="1" customHeight="1" x14ac:dyDescent="0.2">
      <c r="A1059" s="382">
        <v>25</v>
      </c>
      <c r="B1059" s="382">
        <v>1</v>
      </c>
      <c r="C1059" s="393"/>
      <c r="D1059" s="393"/>
      <c r="E1059" s="393"/>
      <c r="F1059" s="393"/>
      <c r="G1059" s="393"/>
      <c r="H1059" s="393"/>
      <c r="I1059" s="393"/>
      <c r="J1059" s="394"/>
      <c r="K1059" s="395"/>
      <c r="L1059" s="395"/>
      <c r="M1059" s="395"/>
      <c r="N1059" s="395"/>
      <c r="O1059" s="395"/>
      <c r="P1059" s="297"/>
      <c r="Q1059" s="297"/>
      <c r="R1059" s="297"/>
      <c r="S1059" s="297"/>
      <c r="T1059" s="297"/>
      <c r="U1059" s="297"/>
      <c r="V1059" s="297"/>
      <c r="W1059" s="297"/>
      <c r="X1059" s="297"/>
      <c r="Y1059" s="305"/>
      <c r="Z1059" s="306"/>
      <c r="AA1059" s="306"/>
      <c r="AB1059" s="307"/>
      <c r="AC1059" s="299"/>
      <c r="AD1059" s="299"/>
      <c r="AE1059" s="299"/>
      <c r="AF1059" s="299"/>
      <c r="AG1059" s="299"/>
      <c r="AH1059" s="300"/>
      <c r="AI1059" s="301"/>
      <c r="AJ1059" s="301"/>
      <c r="AK1059" s="301"/>
      <c r="AL1059" s="302"/>
      <c r="AM1059" s="303"/>
      <c r="AN1059" s="303"/>
      <c r="AO1059" s="304"/>
      <c r="AP1059" s="298"/>
      <c r="AQ1059" s="298"/>
      <c r="AR1059" s="298"/>
      <c r="AS1059" s="298"/>
      <c r="AT1059" s="298"/>
      <c r="AU1059" s="298"/>
      <c r="AV1059" s="298"/>
      <c r="AW1059" s="298"/>
      <c r="AX1059" s="298"/>
    </row>
    <row r="1060" spans="1:50" ht="29.95" hidden="1" customHeight="1" x14ac:dyDescent="0.2">
      <c r="A1060" s="382">
        <v>26</v>
      </c>
      <c r="B1060" s="382">
        <v>1</v>
      </c>
      <c r="C1060" s="393"/>
      <c r="D1060" s="393"/>
      <c r="E1060" s="393"/>
      <c r="F1060" s="393"/>
      <c r="G1060" s="393"/>
      <c r="H1060" s="393"/>
      <c r="I1060" s="393"/>
      <c r="J1060" s="394"/>
      <c r="K1060" s="395"/>
      <c r="L1060" s="395"/>
      <c r="M1060" s="395"/>
      <c r="N1060" s="395"/>
      <c r="O1060" s="395"/>
      <c r="P1060" s="297"/>
      <c r="Q1060" s="297"/>
      <c r="R1060" s="297"/>
      <c r="S1060" s="297"/>
      <c r="T1060" s="297"/>
      <c r="U1060" s="297"/>
      <c r="V1060" s="297"/>
      <c r="W1060" s="297"/>
      <c r="X1060" s="297"/>
      <c r="Y1060" s="305"/>
      <c r="Z1060" s="306"/>
      <c r="AA1060" s="306"/>
      <c r="AB1060" s="307"/>
      <c r="AC1060" s="299"/>
      <c r="AD1060" s="299"/>
      <c r="AE1060" s="299"/>
      <c r="AF1060" s="299"/>
      <c r="AG1060" s="299"/>
      <c r="AH1060" s="300"/>
      <c r="AI1060" s="301"/>
      <c r="AJ1060" s="301"/>
      <c r="AK1060" s="301"/>
      <c r="AL1060" s="302"/>
      <c r="AM1060" s="303"/>
      <c r="AN1060" s="303"/>
      <c r="AO1060" s="304"/>
      <c r="AP1060" s="298"/>
      <c r="AQ1060" s="298"/>
      <c r="AR1060" s="298"/>
      <c r="AS1060" s="298"/>
      <c r="AT1060" s="298"/>
      <c r="AU1060" s="298"/>
      <c r="AV1060" s="298"/>
      <c r="AW1060" s="298"/>
      <c r="AX1060" s="298"/>
    </row>
    <row r="1061" spans="1:50" ht="29.95" hidden="1" customHeight="1" x14ac:dyDescent="0.2">
      <c r="A1061" s="382">
        <v>27</v>
      </c>
      <c r="B1061" s="382">
        <v>1</v>
      </c>
      <c r="C1061" s="393"/>
      <c r="D1061" s="393"/>
      <c r="E1061" s="393"/>
      <c r="F1061" s="393"/>
      <c r="G1061" s="393"/>
      <c r="H1061" s="393"/>
      <c r="I1061" s="393"/>
      <c r="J1061" s="394"/>
      <c r="K1061" s="395"/>
      <c r="L1061" s="395"/>
      <c r="M1061" s="395"/>
      <c r="N1061" s="395"/>
      <c r="O1061" s="395"/>
      <c r="P1061" s="297"/>
      <c r="Q1061" s="297"/>
      <c r="R1061" s="297"/>
      <c r="S1061" s="297"/>
      <c r="T1061" s="297"/>
      <c r="U1061" s="297"/>
      <c r="V1061" s="297"/>
      <c r="W1061" s="297"/>
      <c r="X1061" s="297"/>
      <c r="Y1061" s="305"/>
      <c r="Z1061" s="306"/>
      <c r="AA1061" s="306"/>
      <c r="AB1061" s="307"/>
      <c r="AC1061" s="299"/>
      <c r="AD1061" s="299"/>
      <c r="AE1061" s="299"/>
      <c r="AF1061" s="299"/>
      <c r="AG1061" s="299"/>
      <c r="AH1061" s="300"/>
      <c r="AI1061" s="301"/>
      <c r="AJ1061" s="301"/>
      <c r="AK1061" s="301"/>
      <c r="AL1061" s="302"/>
      <c r="AM1061" s="303"/>
      <c r="AN1061" s="303"/>
      <c r="AO1061" s="304"/>
      <c r="AP1061" s="298"/>
      <c r="AQ1061" s="298"/>
      <c r="AR1061" s="298"/>
      <c r="AS1061" s="298"/>
      <c r="AT1061" s="298"/>
      <c r="AU1061" s="298"/>
      <c r="AV1061" s="298"/>
      <c r="AW1061" s="298"/>
      <c r="AX1061" s="298"/>
    </row>
    <row r="1062" spans="1:50" ht="29.95" hidden="1" customHeight="1" x14ac:dyDescent="0.2">
      <c r="A1062" s="382">
        <v>28</v>
      </c>
      <c r="B1062" s="382">
        <v>1</v>
      </c>
      <c r="C1062" s="393"/>
      <c r="D1062" s="393"/>
      <c r="E1062" s="393"/>
      <c r="F1062" s="393"/>
      <c r="G1062" s="393"/>
      <c r="H1062" s="393"/>
      <c r="I1062" s="393"/>
      <c r="J1062" s="394"/>
      <c r="K1062" s="395"/>
      <c r="L1062" s="395"/>
      <c r="M1062" s="395"/>
      <c r="N1062" s="395"/>
      <c r="O1062" s="395"/>
      <c r="P1062" s="297"/>
      <c r="Q1062" s="297"/>
      <c r="R1062" s="297"/>
      <c r="S1062" s="297"/>
      <c r="T1062" s="297"/>
      <c r="U1062" s="297"/>
      <c r="V1062" s="297"/>
      <c r="W1062" s="297"/>
      <c r="X1062" s="297"/>
      <c r="Y1062" s="305"/>
      <c r="Z1062" s="306"/>
      <c r="AA1062" s="306"/>
      <c r="AB1062" s="307"/>
      <c r="AC1062" s="299"/>
      <c r="AD1062" s="299"/>
      <c r="AE1062" s="299"/>
      <c r="AF1062" s="299"/>
      <c r="AG1062" s="299"/>
      <c r="AH1062" s="300"/>
      <c r="AI1062" s="301"/>
      <c r="AJ1062" s="301"/>
      <c r="AK1062" s="301"/>
      <c r="AL1062" s="302"/>
      <c r="AM1062" s="303"/>
      <c r="AN1062" s="303"/>
      <c r="AO1062" s="304"/>
      <c r="AP1062" s="298"/>
      <c r="AQ1062" s="298"/>
      <c r="AR1062" s="298"/>
      <c r="AS1062" s="298"/>
      <c r="AT1062" s="298"/>
      <c r="AU1062" s="298"/>
      <c r="AV1062" s="298"/>
      <c r="AW1062" s="298"/>
      <c r="AX1062" s="298"/>
    </row>
    <row r="1063" spans="1:50" ht="29.95" hidden="1" customHeight="1" x14ac:dyDescent="0.2">
      <c r="A1063" s="382">
        <v>29</v>
      </c>
      <c r="B1063" s="382">
        <v>1</v>
      </c>
      <c r="C1063" s="393"/>
      <c r="D1063" s="393"/>
      <c r="E1063" s="393"/>
      <c r="F1063" s="393"/>
      <c r="G1063" s="393"/>
      <c r="H1063" s="393"/>
      <c r="I1063" s="393"/>
      <c r="J1063" s="394"/>
      <c r="K1063" s="395"/>
      <c r="L1063" s="395"/>
      <c r="M1063" s="395"/>
      <c r="N1063" s="395"/>
      <c r="O1063" s="395"/>
      <c r="P1063" s="297"/>
      <c r="Q1063" s="297"/>
      <c r="R1063" s="297"/>
      <c r="S1063" s="297"/>
      <c r="T1063" s="297"/>
      <c r="U1063" s="297"/>
      <c r="V1063" s="297"/>
      <c r="W1063" s="297"/>
      <c r="X1063" s="297"/>
      <c r="Y1063" s="305"/>
      <c r="Z1063" s="306"/>
      <c r="AA1063" s="306"/>
      <c r="AB1063" s="307"/>
      <c r="AC1063" s="299"/>
      <c r="AD1063" s="299"/>
      <c r="AE1063" s="299"/>
      <c r="AF1063" s="299"/>
      <c r="AG1063" s="299"/>
      <c r="AH1063" s="300"/>
      <c r="AI1063" s="301"/>
      <c r="AJ1063" s="301"/>
      <c r="AK1063" s="301"/>
      <c r="AL1063" s="302"/>
      <c r="AM1063" s="303"/>
      <c r="AN1063" s="303"/>
      <c r="AO1063" s="304"/>
      <c r="AP1063" s="298"/>
      <c r="AQ1063" s="298"/>
      <c r="AR1063" s="298"/>
      <c r="AS1063" s="298"/>
      <c r="AT1063" s="298"/>
      <c r="AU1063" s="298"/>
      <c r="AV1063" s="298"/>
      <c r="AW1063" s="298"/>
      <c r="AX1063" s="298"/>
    </row>
    <row r="1064" spans="1:50" ht="29.95" hidden="1" customHeight="1" x14ac:dyDescent="0.2">
      <c r="A1064" s="382">
        <v>30</v>
      </c>
      <c r="B1064" s="382">
        <v>1</v>
      </c>
      <c r="C1064" s="393"/>
      <c r="D1064" s="393"/>
      <c r="E1064" s="393"/>
      <c r="F1064" s="393"/>
      <c r="G1064" s="393"/>
      <c r="H1064" s="393"/>
      <c r="I1064" s="393"/>
      <c r="J1064" s="394"/>
      <c r="K1064" s="395"/>
      <c r="L1064" s="395"/>
      <c r="M1064" s="395"/>
      <c r="N1064" s="395"/>
      <c r="O1064" s="395"/>
      <c r="P1064" s="297"/>
      <c r="Q1064" s="297"/>
      <c r="R1064" s="297"/>
      <c r="S1064" s="297"/>
      <c r="T1064" s="297"/>
      <c r="U1064" s="297"/>
      <c r="V1064" s="297"/>
      <c r="W1064" s="297"/>
      <c r="X1064" s="297"/>
      <c r="Y1064" s="305"/>
      <c r="Z1064" s="306"/>
      <c r="AA1064" s="306"/>
      <c r="AB1064" s="307"/>
      <c r="AC1064" s="299"/>
      <c r="AD1064" s="299"/>
      <c r="AE1064" s="299"/>
      <c r="AF1064" s="299"/>
      <c r="AG1064" s="299"/>
      <c r="AH1064" s="300"/>
      <c r="AI1064" s="301"/>
      <c r="AJ1064" s="301"/>
      <c r="AK1064" s="301"/>
      <c r="AL1064" s="302"/>
      <c r="AM1064" s="303"/>
      <c r="AN1064" s="303"/>
      <c r="AO1064" s="304"/>
      <c r="AP1064" s="298"/>
      <c r="AQ1064" s="298"/>
      <c r="AR1064" s="298"/>
      <c r="AS1064" s="298"/>
      <c r="AT1064" s="298"/>
      <c r="AU1064" s="298"/>
      <c r="AV1064" s="298"/>
      <c r="AW1064" s="298"/>
      <c r="AX1064" s="298"/>
    </row>
    <row r="1065" spans="1:50" ht="22.05"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2.2" customHeight="1" x14ac:dyDescent="0.2">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2">
      <c r="A1067" s="332"/>
      <c r="B1067" s="332"/>
      <c r="C1067" s="332" t="s">
        <v>27</v>
      </c>
      <c r="D1067" s="332"/>
      <c r="E1067" s="332"/>
      <c r="F1067" s="332"/>
      <c r="G1067" s="332"/>
      <c r="H1067" s="332"/>
      <c r="I1067" s="332"/>
      <c r="J1067" s="240" t="s">
        <v>356</v>
      </c>
      <c r="K1067" s="404"/>
      <c r="L1067" s="404"/>
      <c r="M1067" s="404"/>
      <c r="N1067" s="404"/>
      <c r="O1067" s="404"/>
      <c r="P1067" s="333" t="s">
        <v>329</v>
      </c>
      <c r="Q1067" s="333"/>
      <c r="R1067" s="333"/>
      <c r="S1067" s="333"/>
      <c r="T1067" s="333"/>
      <c r="U1067" s="333"/>
      <c r="V1067" s="333"/>
      <c r="W1067" s="333"/>
      <c r="X1067" s="333"/>
      <c r="Y1067" s="330" t="s">
        <v>353</v>
      </c>
      <c r="Z1067" s="331"/>
      <c r="AA1067" s="331"/>
      <c r="AB1067" s="331"/>
      <c r="AC1067" s="240" t="s">
        <v>404</v>
      </c>
      <c r="AD1067" s="240"/>
      <c r="AE1067" s="240"/>
      <c r="AF1067" s="240"/>
      <c r="AG1067" s="240"/>
      <c r="AH1067" s="330" t="s">
        <v>438</v>
      </c>
      <c r="AI1067" s="332"/>
      <c r="AJ1067" s="332"/>
      <c r="AK1067" s="332"/>
      <c r="AL1067" s="332" t="s">
        <v>22</v>
      </c>
      <c r="AM1067" s="332"/>
      <c r="AN1067" s="332"/>
      <c r="AO1067" s="405"/>
      <c r="AP1067" s="406" t="s">
        <v>357</v>
      </c>
      <c r="AQ1067" s="406"/>
      <c r="AR1067" s="406"/>
      <c r="AS1067" s="406"/>
      <c r="AT1067" s="406"/>
      <c r="AU1067" s="406"/>
      <c r="AV1067" s="406"/>
      <c r="AW1067" s="406"/>
      <c r="AX1067" s="406"/>
    </row>
    <row r="1068" spans="1:50" ht="47.3" customHeight="1" x14ac:dyDescent="0.2">
      <c r="A1068" s="382">
        <v>1</v>
      </c>
      <c r="B1068" s="382">
        <v>1</v>
      </c>
      <c r="C1068" s="402" t="s">
        <v>512</v>
      </c>
      <c r="D1068" s="393"/>
      <c r="E1068" s="393"/>
      <c r="F1068" s="393"/>
      <c r="G1068" s="393"/>
      <c r="H1068" s="393"/>
      <c r="I1068" s="393"/>
      <c r="J1068" s="394">
        <v>4011005002092</v>
      </c>
      <c r="K1068" s="395"/>
      <c r="L1068" s="395"/>
      <c r="M1068" s="395"/>
      <c r="N1068" s="395"/>
      <c r="O1068" s="395"/>
      <c r="P1068" s="403" t="s">
        <v>520</v>
      </c>
      <c r="Q1068" s="297"/>
      <c r="R1068" s="297"/>
      <c r="S1068" s="297"/>
      <c r="T1068" s="297"/>
      <c r="U1068" s="297"/>
      <c r="V1068" s="297"/>
      <c r="W1068" s="297"/>
      <c r="X1068" s="297"/>
      <c r="Y1068" s="305">
        <v>2</v>
      </c>
      <c r="Z1068" s="306"/>
      <c r="AA1068" s="306"/>
      <c r="AB1068" s="307"/>
      <c r="AC1068" s="299" t="s">
        <v>509</v>
      </c>
      <c r="AD1068" s="299"/>
      <c r="AE1068" s="299"/>
      <c r="AF1068" s="299"/>
      <c r="AG1068" s="299"/>
      <c r="AH1068" s="397" t="s">
        <v>552</v>
      </c>
      <c r="AI1068" s="398"/>
      <c r="AJ1068" s="398"/>
      <c r="AK1068" s="398"/>
      <c r="AL1068" s="302" t="s">
        <v>556</v>
      </c>
      <c r="AM1068" s="303"/>
      <c r="AN1068" s="303"/>
      <c r="AO1068" s="304"/>
      <c r="AP1068" s="298" t="s">
        <v>572</v>
      </c>
      <c r="AQ1068" s="298"/>
      <c r="AR1068" s="298"/>
      <c r="AS1068" s="298"/>
      <c r="AT1068" s="298"/>
      <c r="AU1068" s="298"/>
      <c r="AV1068" s="298"/>
      <c r="AW1068" s="298"/>
      <c r="AX1068" s="298"/>
    </row>
    <row r="1069" spans="1:50" ht="29.95" hidden="1" customHeight="1" x14ac:dyDescent="0.2">
      <c r="A1069" s="382">
        <v>2</v>
      </c>
      <c r="B1069" s="382">
        <v>1</v>
      </c>
      <c r="C1069" s="393"/>
      <c r="D1069" s="393"/>
      <c r="E1069" s="393"/>
      <c r="F1069" s="393"/>
      <c r="G1069" s="393"/>
      <c r="H1069" s="393"/>
      <c r="I1069" s="393"/>
      <c r="J1069" s="394"/>
      <c r="K1069" s="395"/>
      <c r="L1069" s="395"/>
      <c r="M1069" s="395"/>
      <c r="N1069" s="395"/>
      <c r="O1069" s="395"/>
      <c r="P1069" s="297"/>
      <c r="Q1069" s="297"/>
      <c r="R1069" s="297"/>
      <c r="S1069" s="297"/>
      <c r="T1069" s="297"/>
      <c r="U1069" s="297"/>
      <c r="V1069" s="297"/>
      <c r="W1069" s="297"/>
      <c r="X1069" s="297"/>
      <c r="Y1069" s="305"/>
      <c r="Z1069" s="306"/>
      <c r="AA1069" s="306"/>
      <c r="AB1069" s="307"/>
      <c r="AC1069" s="396"/>
      <c r="AD1069" s="396"/>
      <c r="AE1069" s="396"/>
      <c r="AF1069" s="396"/>
      <c r="AG1069" s="396"/>
      <c r="AH1069" s="397"/>
      <c r="AI1069" s="398"/>
      <c r="AJ1069" s="398"/>
      <c r="AK1069" s="398"/>
      <c r="AL1069" s="399"/>
      <c r="AM1069" s="400"/>
      <c r="AN1069" s="400"/>
      <c r="AO1069" s="401"/>
      <c r="AP1069" s="298"/>
      <c r="AQ1069" s="298"/>
      <c r="AR1069" s="298"/>
      <c r="AS1069" s="298"/>
      <c r="AT1069" s="298"/>
      <c r="AU1069" s="298"/>
      <c r="AV1069" s="298"/>
      <c r="AW1069" s="298"/>
      <c r="AX1069" s="298"/>
    </row>
    <row r="1070" spans="1:50" ht="29.95" hidden="1" customHeight="1" x14ac:dyDescent="0.2">
      <c r="A1070" s="382">
        <v>3</v>
      </c>
      <c r="B1070" s="382">
        <v>1</v>
      </c>
      <c r="C1070" s="402"/>
      <c r="D1070" s="393"/>
      <c r="E1070" s="393"/>
      <c r="F1070" s="393"/>
      <c r="G1070" s="393"/>
      <c r="H1070" s="393"/>
      <c r="I1070" s="393"/>
      <c r="J1070" s="394"/>
      <c r="K1070" s="395"/>
      <c r="L1070" s="395"/>
      <c r="M1070" s="395"/>
      <c r="N1070" s="395"/>
      <c r="O1070" s="395"/>
      <c r="P1070" s="403"/>
      <c r="Q1070" s="297"/>
      <c r="R1070" s="297"/>
      <c r="S1070" s="297"/>
      <c r="T1070" s="297"/>
      <c r="U1070" s="297"/>
      <c r="V1070" s="297"/>
      <c r="W1070" s="297"/>
      <c r="X1070" s="297"/>
      <c r="Y1070" s="305"/>
      <c r="Z1070" s="306"/>
      <c r="AA1070" s="306"/>
      <c r="AB1070" s="307"/>
      <c r="AC1070" s="396"/>
      <c r="AD1070" s="396"/>
      <c r="AE1070" s="396"/>
      <c r="AF1070" s="396"/>
      <c r="AG1070" s="396"/>
      <c r="AH1070" s="300"/>
      <c r="AI1070" s="301"/>
      <c r="AJ1070" s="301"/>
      <c r="AK1070" s="301"/>
      <c r="AL1070" s="302"/>
      <c r="AM1070" s="303"/>
      <c r="AN1070" s="303"/>
      <c r="AO1070" s="304"/>
      <c r="AP1070" s="298"/>
      <c r="AQ1070" s="298"/>
      <c r="AR1070" s="298"/>
      <c r="AS1070" s="298"/>
      <c r="AT1070" s="298"/>
      <c r="AU1070" s="298"/>
      <c r="AV1070" s="298"/>
      <c r="AW1070" s="298"/>
      <c r="AX1070" s="298"/>
    </row>
    <row r="1071" spans="1:50" ht="29.95" hidden="1" customHeight="1" x14ac:dyDescent="0.2">
      <c r="A1071" s="382">
        <v>4</v>
      </c>
      <c r="B1071" s="382">
        <v>1</v>
      </c>
      <c r="C1071" s="402"/>
      <c r="D1071" s="393"/>
      <c r="E1071" s="393"/>
      <c r="F1071" s="393"/>
      <c r="G1071" s="393"/>
      <c r="H1071" s="393"/>
      <c r="I1071" s="393"/>
      <c r="J1071" s="394"/>
      <c r="K1071" s="395"/>
      <c r="L1071" s="395"/>
      <c r="M1071" s="395"/>
      <c r="N1071" s="395"/>
      <c r="O1071" s="395"/>
      <c r="P1071" s="403"/>
      <c r="Q1071" s="297"/>
      <c r="R1071" s="297"/>
      <c r="S1071" s="297"/>
      <c r="T1071" s="297"/>
      <c r="U1071" s="297"/>
      <c r="V1071" s="297"/>
      <c r="W1071" s="297"/>
      <c r="X1071" s="297"/>
      <c r="Y1071" s="305"/>
      <c r="Z1071" s="306"/>
      <c r="AA1071" s="306"/>
      <c r="AB1071" s="307"/>
      <c r="AC1071" s="396"/>
      <c r="AD1071" s="396"/>
      <c r="AE1071" s="396"/>
      <c r="AF1071" s="396"/>
      <c r="AG1071" s="396"/>
      <c r="AH1071" s="300"/>
      <c r="AI1071" s="301"/>
      <c r="AJ1071" s="301"/>
      <c r="AK1071" s="301"/>
      <c r="AL1071" s="302"/>
      <c r="AM1071" s="303"/>
      <c r="AN1071" s="303"/>
      <c r="AO1071" s="304"/>
      <c r="AP1071" s="298"/>
      <c r="AQ1071" s="298"/>
      <c r="AR1071" s="298"/>
      <c r="AS1071" s="298"/>
      <c r="AT1071" s="298"/>
      <c r="AU1071" s="298"/>
      <c r="AV1071" s="298"/>
      <c r="AW1071" s="298"/>
      <c r="AX1071" s="298"/>
    </row>
    <row r="1072" spans="1:50" ht="29.95" hidden="1" customHeight="1" x14ac:dyDescent="0.2">
      <c r="A1072" s="382">
        <v>5</v>
      </c>
      <c r="B1072" s="382">
        <v>1</v>
      </c>
      <c r="C1072" s="393"/>
      <c r="D1072" s="393"/>
      <c r="E1072" s="393"/>
      <c r="F1072" s="393"/>
      <c r="G1072" s="393"/>
      <c r="H1072" s="393"/>
      <c r="I1072" s="393"/>
      <c r="J1072" s="394"/>
      <c r="K1072" s="395"/>
      <c r="L1072" s="395"/>
      <c r="M1072" s="395"/>
      <c r="N1072" s="395"/>
      <c r="O1072" s="395"/>
      <c r="P1072" s="297"/>
      <c r="Q1072" s="297"/>
      <c r="R1072" s="297"/>
      <c r="S1072" s="297"/>
      <c r="T1072" s="297"/>
      <c r="U1072" s="297"/>
      <c r="V1072" s="297"/>
      <c r="W1072" s="297"/>
      <c r="X1072" s="297"/>
      <c r="Y1072" s="305"/>
      <c r="Z1072" s="306"/>
      <c r="AA1072" s="306"/>
      <c r="AB1072" s="307"/>
      <c r="AC1072" s="299"/>
      <c r="AD1072" s="299"/>
      <c r="AE1072" s="299"/>
      <c r="AF1072" s="299"/>
      <c r="AG1072" s="299"/>
      <c r="AH1072" s="300"/>
      <c r="AI1072" s="301"/>
      <c r="AJ1072" s="301"/>
      <c r="AK1072" s="301"/>
      <c r="AL1072" s="302"/>
      <c r="AM1072" s="303"/>
      <c r="AN1072" s="303"/>
      <c r="AO1072" s="304"/>
      <c r="AP1072" s="298"/>
      <c r="AQ1072" s="298"/>
      <c r="AR1072" s="298"/>
      <c r="AS1072" s="298"/>
      <c r="AT1072" s="298"/>
      <c r="AU1072" s="298"/>
      <c r="AV1072" s="298"/>
      <c r="AW1072" s="298"/>
      <c r="AX1072" s="298"/>
    </row>
    <row r="1073" spans="1:50" ht="29.95" hidden="1" customHeight="1" x14ac:dyDescent="0.2">
      <c r="A1073" s="382">
        <v>6</v>
      </c>
      <c r="B1073" s="382">
        <v>1</v>
      </c>
      <c r="C1073" s="393"/>
      <c r="D1073" s="393"/>
      <c r="E1073" s="393"/>
      <c r="F1073" s="393"/>
      <c r="G1073" s="393"/>
      <c r="H1073" s="393"/>
      <c r="I1073" s="393"/>
      <c r="J1073" s="394"/>
      <c r="K1073" s="395"/>
      <c r="L1073" s="395"/>
      <c r="M1073" s="395"/>
      <c r="N1073" s="395"/>
      <c r="O1073" s="395"/>
      <c r="P1073" s="297"/>
      <c r="Q1073" s="297"/>
      <c r="R1073" s="297"/>
      <c r="S1073" s="297"/>
      <c r="T1073" s="297"/>
      <c r="U1073" s="297"/>
      <c r="V1073" s="297"/>
      <c r="W1073" s="297"/>
      <c r="X1073" s="297"/>
      <c r="Y1073" s="305"/>
      <c r="Z1073" s="306"/>
      <c r="AA1073" s="306"/>
      <c r="AB1073" s="307"/>
      <c r="AC1073" s="299"/>
      <c r="AD1073" s="299"/>
      <c r="AE1073" s="299"/>
      <c r="AF1073" s="299"/>
      <c r="AG1073" s="299"/>
      <c r="AH1073" s="300"/>
      <c r="AI1073" s="301"/>
      <c r="AJ1073" s="301"/>
      <c r="AK1073" s="301"/>
      <c r="AL1073" s="302"/>
      <c r="AM1073" s="303"/>
      <c r="AN1073" s="303"/>
      <c r="AO1073" s="304"/>
      <c r="AP1073" s="298"/>
      <c r="AQ1073" s="298"/>
      <c r="AR1073" s="298"/>
      <c r="AS1073" s="298"/>
      <c r="AT1073" s="298"/>
      <c r="AU1073" s="298"/>
      <c r="AV1073" s="298"/>
      <c r="AW1073" s="298"/>
      <c r="AX1073" s="298"/>
    </row>
    <row r="1074" spans="1:50" ht="29.95" hidden="1" customHeight="1" x14ac:dyDescent="0.2">
      <c r="A1074" s="382">
        <v>7</v>
      </c>
      <c r="B1074" s="382">
        <v>1</v>
      </c>
      <c r="C1074" s="393"/>
      <c r="D1074" s="393"/>
      <c r="E1074" s="393"/>
      <c r="F1074" s="393"/>
      <c r="G1074" s="393"/>
      <c r="H1074" s="393"/>
      <c r="I1074" s="393"/>
      <c r="J1074" s="394"/>
      <c r="K1074" s="395"/>
      <c r="L1074" s="395"/>
      <c r="M1074" s="395"/>
      <c r="N1074" s="395"/>
      <c r="O1074" s="395"/>
      <c r="P1074" s="297"/>
      <c r="Q1074" s="297"/>
      <c r="R1074" s="297"/>
      <c r="S1074" s="297"/>
      <c r="T1074" s="297"/>
      <c r="U1074" s="297"/>
      <c r="V1074" s="297"/>
      <c r="W1074" s="297"/>
      <c r="X1074" s="297"/>
      <c r="Y1074" s="305"/>
      <c r="Z1074" s="306"/>
      <c r="AA1074" s="306"/>
      <c r="AB1074" s="307"/>
      <c r="AC1074" s="299"/>
      <c r="AD1074" s="299"/>
      <c r="AE1074" s="299"/>
      <c r="AF1074" s="299"/>
      <c r="AG1074" s="299"/>
      <c r="AH1074" s="300"/>
      <c r="AI1074" s="301"/>
      <c r="AJ1074" s="301"/>
      <c r="AK1074" s="301"/>
      <c r="AL1074" s="302"/>
      <c r="AM1074" s="303"/>
      <c r="AN1074" s="303"/>
      <c r="AO1074" s="304"/>
      <c r="AP1074" s="298"/>
      <c r="AQ1074" s="298"/>
      <c r="AR1074" s="298"/>
      <c r="AS1074" s="298"/>
      <c r="AT1074" s="298"/>
      <c r="AU1074" s="298"/>
      <c r="AV1074" s="298"/>
      <c r="AW1074" s="298"/>
      <c r="AX1074" s="298"/>
    </row>
    <row r="1075" spans="1:50" ht="29.95" hidden="1" customHeight="1" x14ac:dyDescent="0.2">
      <c r="A1075" s="382">
        <v>8</v>
      </c>
      <c r="B1075" s="382">
        <v>1</v>
      </c>
      <c r="C1075" s="393"/>
      <c r="D1075" s="393"/>
      <c r="E1075" s="393"/>
      <c r="F1075" s="393"/>
      <c r="G1075" s="393"/>
      <c r="H1075" s="393"/>
      <c r="I1075" s="393"/>
      <c r="J1075" s="394"/>
      <c r="K1075" s="395"/>
      <c r="L1075" s="395"/>
      <c r="M1075" s="395"/>
      <c r="N1075" s="395"/>
      <c r="O1075" s="395"/>
      <c r="P1075" s="297"/>
      <c r="Q1075" s="297"/>
      <c r="R1075" s="297"/>
      <c r="S1075" s="297"/>
      <c r="T1075" s="297"/>
      <c r="U1075" s="297"/>
      <c r="V1075" s="297"/>
      <c r="W1075" s="297"/>
      <c r="X1075" s="297"/>
      <c r="Y1075" s="305"/>
      <c r="Z1075" s="306"/>
      <c r="AA1075" s="306"/>
      <c r="AB1075" s="307"/>
      <c r="AC1075" s="299"/>
      <c r="AD1075" s="299"/>
      <c r="AE1075" s="299"/>
      <c r="AF1075" s="299"/>
      <c r="AG1075" s="299"/>
      <c r="AH1075" s="300"/>
      <c r="AI1075" s="301"/>
      <c r="AJ1075" s="301"/>
      <c r="AK1075" s="301"/>
      <c r="AL1075" s="302"/>
      <c r="AM1075" s="303"/>
      <c r="AN1075" s="303"/>
      <c r="AO1075" s="304"/>
      <c r="AP1075" s="298"/>
      <c r="AQ1075" s="298"/>
      <c r="AR1075" s="298"/>
      <c r="AS1075" s="298"/>
      <c r="AT1075" s="298"/>
      <c r="AU1075" s="298"/>
      <c r="AV1075" s="298"/>
      <c r="AW1075" s="298"/>
      <c r="AX1075" s="298"/>
    </row>
    <row r="1076" spans="1:50" ht="29.95" hidden="1" customHeight="1" x14ac:dyDescent="0.2">
      <c r="A1076" s="382">
        <v>9</v>
      </c>
      <c r="B1076" s="382">
        <v>1</v>
      </c>
      <c r="C1076" s="393"/>
      <c r="D1076" s="393"/>
      <c r="E1076" s="393"/>
      <c r="F1076" s="393"/>
      <c r="G1076" s="393"/>
      <c r="H1076" s="393"/>
      <c r="I1076" s="393"/>
      <c r="J1076" s="394"/>
      <c r="K1076" s="395"/>
      <c r="L1076" s="395"/>
      <c r="M1076" s="395"/>
      <c r="N1076" s="395"/>
      <c r="O1076" s="395"/>
      <c r="P1076" s="297"/>
      <c r="Q1076" s="297"/>
      <c r="R1076" s="297"/>
      <c r="S1076" s="297"/>
      <c r="T1076" s="297"/>
      <c r="U1076" s="297"/>
      <c r="V1076" s="297"/>
      <c r="W1076" s="297"/>
      <c r="X1076" s="297"/>
      <c r="Y1076" s="305"/>
      <c r="Z1076" s="306"/>
      <c r="AA1076" s="306"/>
      <c r="AB1076" s="307"/>
      <c r="AC1076" s="299"/>
      <c r="AD1076" s="299"/>
      <c r="AE1076" s="299"/>
      <c r="AF1076" s="299"/>
      <c r="AG1076" s="299"/>
      <c r="AH1076" s="300"/>
      <c r="AI1076" s="301"/>
      <c r="AJ1076" s="301"/>
      <c r="AK1076" s="301"/>
      <c r="AL1076" s="302"/>
      <c r="AM1076" s="303"/>
      <c r="AN1076" s="303"/>
      <c r="AO1076" s="304"/>
      <c r="AP1076" s="298"/>
      <c r="AQ1076" s="298"/>
      <c r="AR1076" s="298"/>
      <c r="AS1076" s="298"/>
      <c r="AT1076" s="298"/>
      <c r="AU1076" s="298"/>
      <c r="AV1076" s="298"/>
      <c r="AW1076" s="298"/>
      <c r="AX1076" s="298"/>
    </row>
    <row r="1077" spans="1:50" ht="29.95" hidden="1" customHeight="1" x14ac:dyDescent="0.2">
      <c r="A1077" s="382">
        <v>10</v>
      </c>
      <c r="B1077" s="382">
        <v>1</v>
      </c>
      <c r="C1077" s="393"/>
      <c r="D1077" s="393"/>
      <c r="E1077" s="393"/>
      <c r="F1077" s="393"/>
      <c r="G1077" s="393"/>
      <c r="H1077" s="393"/>
      <c r="I1077" s="393"/>
      <c r="J1077" s="394"/>
      <c r="K1077" s="395"/>
      <c r="L1077" s="395"/>
      <c r="M1077" s="395"/>
      <c r="N1077" s="395"/>
      <c r="O1077" s="395"/>
      <c r="P1077" s="297"/>
      <c r="Q1077" s="297"/>
      <c r="R1077" s="297"/>
      <c r="S1077" s="297"/>
      <c r="T1077" s="297"/>
      <c r="U1077" s="297"/>
      <c r="V1077" s="297"/>
      <c r="W1077" s="297"/>
      <c r="X1077" s="297"/>
      <c r="Y1077" s="305"/>
      <c r="Z1077" s="306"/>
      <c r="AA1077" s="306"/>
      <c r="AB1077" s="307"/>
      <c r="AC1077" s="299"/>
      <c r="AD1077" s="299"/>
      <c r="AE1077" s="299"/>
      <c r="AF1077" s="299"/>
      <c r="AG1077" s="299"/>
      <c r="AH1077" s="300"/>
      <c r="AI1077" s="301"/>
      <c r="AJ1077" s="301"/>
      <c r="AK1077" s="301"/>
      <c r="AL1077" s="302"/>
      <c r="AM1077" s="303"/>
      <c r="AN1077" s="303"/>
      <c r="AO1077" s="304"/>
      <c r="AP1077" s="298"/>
      <c r="AQ1077" s="298"/>
      <c r="AR1077" s="298"/>
      <c r="AS1077" s="298"/>
      <c r="AT1077" s="298"/>
      <c r="AU1077" s="298"/>
      <c r="AV1077" s="298"/>
      <c r="AW1077" s="298"/>
      <c r="AX1077" s="298"/>
    </row>
    <row r="1078" spans="1:50" ht="29.95" hidden="1" customHeight="1" x14ac:dyDescent="0.2">
      <c r="A1078" s="382">
        <v>11</v>
      </c>
      <c r="B1078" s="382">
        <v>1</v>
      </c>
      <c r="C1078" s="393"/>
      <c r="D1078" s="393"/>
      <c r="E1078" s="393"/>
      <c r="F1078" s="393"/>
      <c r="G1078" s="393"/>
      <c r="H1078" s="393"/>
      <c r="I1078" s="393"/>
      <c r="J1078" s="394"/>
      <c r="K1078" s="395"/>
      <c r="L1078" s="395"/>
      <c r="M1078" s="395"/>
      <c r="N1078" s="395"/>
      <c r="O1078" s="395"/>
      <c r="P1078" s="297"/>
      <c r="Q1078" s="297"/>
      <c r="R1078" s="297"/>
      <c r="S1078" s="297"/>
      <c r="T1078" s="297"/>
      <c r="U1078" s="297"/>
      <c r="V1078" s="297"/>
      <c r="W1078" s="297"/>
      <c r="X1078" s="297"/>
      <c r="Y1078" s="305"/>
      <c r="Z1078" s="306"/>
      <c r="AA1078" s="306"/>
      <c r="AB1078" s="307"/>
      <c r="AC1078" s="299"/>
      <c r="AD1078" s="299"/>
      <c r="AE1078" s="299"/>
      <c r="AF1078" s="299"/>
      <c r="AG1078" s="299"/>
      <c r="AH1078" s="300"/>
      <c r="AI1078" s="301"/>
      <c r="AJ1078" s="301"/>
      <c r="AK1078" s="301"/>
      <c r="AL1078" s="302"/>
      <c r="AM1078" s="303"/>
      <c r="AN1078" s="303"/>
      <c r="AO1078" s="304"/>
      <c r="AP1078" s="298"/>
      <c r="AQ1078" s="298"/>
      <c r="AR1078" s="298"/>
      <c r="AS1078" s="298"/>
      <c r="AT1078" s="298"/>
      <c r="AU1078" s="298"/>
      <c r="AV1078" s="298"/>
      <c r="AW1078" s="298"/>
      <c r="AX1078" s="298"/>
    </row>
    <row r="1079" spans="1:50" ht="29.95" hidden="1" customHeight="1" x14ac:dyDescent="0.2">
      <c r="A1079" s="382">
        <v>12</v>
      </c>
      <c r="B1079" s="382">
        <v>1</v>
      </c>
      <c r="C1079" s="393"/>
      <c r="D1079" s="393"/>
      <c r="E1079" s="393"/>
      <c r="F1079" s="393"/>
      <c r="G1079" s="393"/>
      <c r="H1079" s="393"/>
      <c r="I1079" s="393"/>
      <c r="J1079" s="394"/>
      <c r="K1079" s="395"/>
      <c r="L1079" s="395"/>
      <c r="M1079" s="395"/>
      <c r="N1079" s="395"/>
      <c r="O1079" s="395"/>
      <c r="P1079" s="297"/>
      <c r="Q1079" s="297"/>
      <c r="R1079" s="297"/>
      <c r="S1079" s="297"/>
      <c r="T1079" s="297"/>
      <c r="U1079" s="297"/>
      <c r="V1079" s="297"/>
      <c r="W1079" s="297"/>
      <c r="X1079" s="297"/>
      <c r="Y1079" s="305"/>
      <c r="Z1079" s="306"/>
      <c r="AA1079" s="306"/>
      <c r="AB1079" s="307"/>
      <c r="AC1079" s="299"/>
      <c r="AD1079" s="299"/>
      <c r="AE1079" s="299"/>
      <c r="AF1079" s="299"/>
      <c r="AG1079" s="299"/>
      <c r="AH1079" s="300"/>
      <c r="AI1079" s="301"/>
      <c r="AJ1079" s="301"/>
      <c r="AK1079" s="301"/>
      <c r="AL1079" s="302"/>
      <c r="AM1079" s="303"/>
      <c r="AN1079" s="303"/>
      <c r="AO1079" s="304"/>
      <c r="AP1079" s="298"/>
      <c r="AQ1079" s="298"/>
      <c r="AR1079" s="298"/>
      <c r="AS1079" s="298"/>
      <c r="AT1079" s="298"/>
      <c r="AU1079" s="298"/>
      <c r="AV1079" s="298"/>
      <c r="AW1079" s="298"/>
      <c r="AX1079" s="298"/>
    </row>
    <row r="1080" spans="1:50" ht="29.95" hidden="1" customHeight="1" x14ac:dyDescent="0.2">
      <c r="A1080" s="382">
        <v>13</v>
      </c>
      <c r="B1080" s="382">
        <v>1</v>
      </c>
      <c r="C1080" s="393"/>
      <c r="D1080" s="393"/>
      <c r="E1080" s="393"/>
      <c r="F1080" s="393"/>
      <c r="G1080" s="393"/>
      <c r="H1080" s="393"/>
      <c r="I1080" s="393"/>
      <c r="J1080" s="394"/>
      <c r="K1080" s="395"/>
      <c r="L1080" s="395"/>
      <c r="M1080" s="395"/>
      <c r="N1080" s="395"/>
      <c r="O1080" s="395"/>
      <c r="P1080" s="297"/>
      <c r="Q1080" s="297"/>
      <c r="R1080" s="297"/>
      <c r="S1080" s="297"/>
      <c r="T1080" s="297"/>
      <c r="U1080" s="297"/>
      <c r="V1080" s="297"/>
      <c r="W1080" s="297"/>
      <c r="X1080" s="297"/>
      <c r="Y1080" s="305"/>
      <c r="Z1080" s="306"/>
      <c r="AA1080" s="306"/>
      <c r="AB1080" s="307"/>
      <c r="AC1080" s="299"/>
      <c r="AD1080" s="299"/>
      <c r="AE1080" s="299"/>
      <c r="AF1080" s="299"/>
      <c r="AG1080" s="299"/>
      <c r="AH1080" s="300"/>
      <c r="AI1080" s="301"/>
      <c r="AJ1080" s="301"/>
      <c r="AK1080" s="301"/>
      <c r="AL1080" s="302"/>
      <c r="AM1080" s="303"/>
      <c r="AN1080" s="303"/>
      <c r="AO1080" s="304"/>
      <c r="AP1080" s="298"/>
      <c r="AQ1080" s="298"/>
      <c r="AR1080" s="298"/>
      <c r="AS1080" s="298"/>
      <c r="AT1080" s="298"/>
      <c r="AU1080" s="298"/>
      <c r="AV1080" s="298"/>
      <c r="AW1080" s="298"/>
      <c r="AX1080" s="298"/>
    </row>
    <row r="1081" spans="1:50" ht="29.95" hidden="1" customHeight="1" x14ac:dyDescent="0.2">
      <c r="A1081" s="382">
        <v>14</v>
      </c>
      <c r="B1081" s="382">
        <v>1</v>
      </c>
      <c r="C1081" s="393"/>
      <c r="D1081" s="393"/>
      <c r="E1081" s="393"/>
      <c r="F1081" s="393"/>
      <c r="G1081" s="393"/>
      <c r="H1081" s="393"/>
      <c r="I1081" s="393"/>
      <c r="J1081" s="394"/>
      <c r="K1081" s="395"/>
      <c r="L1081" s="395"/>
      <c r="M1081" s="395"/>
      <c r="N1081" s="395"/>
      <c r="O1081" s="395"/>
      <c r="P1081" s="297"/>
      <c r="Q1081" s="297"/>
      <c r="R1081" s="297"/>
      <c r="S1081" s="297"/>
      <c r="T1081" s="297"/>
      <c r="U1081" s="297"/>
      <c r="V1081" s="297"/>
      <c r="W1081" s="297"/>
      <c r="X1081" s="297"/>
      <c r="Y1081" s="305"/>
      <c r="Z1081" s="306"/>
      <c r="AA1081" s="306"/>
      <c r="AB1081" s="307"/>
      <c r="AC1081" s="299"/>
      <c r="AD1081" s="299"/>
      <c r="AE1081" s="299"/>
      <c r="AF1081" s="299"/>
      <c r="AG1081" s="299"/>
      <c r="AH1081" s="300"/>
      <c r="AI1081" s="301"/>
      <c r="AJ1081" s="301"/>
      <c r="AK1081" s="301"/>
      <c r="AL1081" s="302"/>
      <c r="AM1081" s="303"/>
      <c r="AN1081" s="303"/>
      <c r="AO1081" s="304"/>
      <c r="AP1081" s="298"/>
      <c r="AQ1081" s="298"/>
      <c r="AR1081" s="298"/>
      <c r="AS1081" s="298"/>
      <c r="AT1081" s="298"/>
      <c r="AU1081" s="298"/>
      <c r="AV1081" s="298"/>
      <c r="AW1081" s="298"/>
      <c r="AX1081" s="298"/>
    </row>
    <row r="1082" spans="1:50" ht="29.95" hidden="1" customHeight="1" x14ac:dyDescent="0.2">
      <c r="A1082" s="382">
        <v>15</v>
      </c>
      <c r="B1082" s="382">
        <v>1</v>
      </c>
      <c r="C1082" s="393"/>
      <c r="D1082" s="393"/>
      <c r="E1082" s="393"/>
      <c r="F1082" s="393"/>
      <c r="G1082" s="393"/>
      <c r="H1082" s="393"/>
      <c r="I1082" s="393"/>
      <c r="J1082" s="394"/>
      <c r="K1082" s="395"/>
      <c r="L1082" s="395"/>
      <c r="M1082" s="395"/>
      <c r="N1082" s="395"/>
      <c r="O1082" s="395"/>
      <c r="P1082" s="297"/>
      <c r="Q1082" s="297"/>
      <c r="R1082" s="297"/>
      <c r="S1082" s="297"/>
      <c r="T1082" s="297"/>
      <c r="U1082" s="297"/>
      <c r="V1082" s="297"/>
      <c r="W1082" s="297"/>
      <c r="X1082" s="297"/>
      <c r="Y1082" s="305"/>
      <c r="Z1082" s="306"/>
      <c r="AA1082" s="306"/>
      <c r="AB1082" s="307"/>
      <c r="AC1082" s="299"/>
      <c r="AD1082" s="299"/>
      <c r="AE1082" s="299"/>
      <c r="AF1082" s="299"/>
      <c r="AG1082" s="299"/>
      <c r="AH1082" s="300"/>
      <c r="AI1082" s="301"/>
      <c r="AJ1082" s="301"/>
      <c r="AK1082" s="301"/>
      <c r="AL1082" s="302"/>
      <c r="AM1082" s="303"/>
      <c r="AN1082" s="303"/>
      <c r="AO1082" s="304"/>
      <c r="AP1082" s="298"/>
      <c r="AQ1082" s="298"/>
      <c r="AR1082" s="298"/>
      <c r="AS1082" s="298"/>
      <c r="AT1082" s="298"/>
      <c r="AU1082" s="298"/>
      <c r="AV1082" s="298"/>
      <c r="AW1082" s="298"/>
      <c r="AX1082" s="298"/>
    </row>
    <row r="1083" spans="1:50" ht="29.95" hidden="1" customHeight="1" x14ac:dyDescent="0.2">
      <c r="A1083" s="382">
        <v>16</v>
      </c>
      <c r="B1083" s="382">
        <v>1</v>
      </c>
      <c r="C1083" s="393"/>
      <c r="D1083" s="393"/>
      <c r="E1083" s="393"/>
      <c r="F1083" s="393"/>
      <c r="G1083" s="393"/>
      <c r="H1083" s="393"/>
      <c r="I1083" s="393"/>
      <c r="J1083" s="394"/>
      <c r="K1083" s="395"/>
      <c r="L1083" s="395"/>
      <c r="M1083" s="395"/>
      <c r="N1083" s="395"/>
      <c r="O1083" s="395"/>
      <c r="P1083" s="297"/>
      <c r="Q1083" s="297"/>
      <c r="R1083" s="297"/>
      <c r="S1083" s="297"/>
      <c r="T1083" s="297"/>
      <c r="U1083" s="297"/>
      <c r="V1083" s="297"/>
      <c r="W1083" s="297"/>
      <c r="X1083" s="297"/>
      <c r="Y1083" s="305"/>
      <c r="Z1083" s="306"/>
      <c r="AA1083" s="306"/>
      <c r="AB1083" s="307"/>
      <c r="AC1083" s="299"/>
      <c r="AD1083" s="299"/>
      <c r="AE1083" s="299"/>
      <c r="AF1083" s="299"/>
      <c r="AG1083" s="299"/>
      <c r="AH1083" s="300"/>
      <c r="AI1083" s="301"/>
      <c r="AJ1083" s="301"/>
      <c r="AK1083" s="301"/>
      <c r="AL1083" s="302"/>
      <c r="AM1083" s="303"/>
      <c r="AN1083" s="303"/>
      <c r="AO1083" s="304"/>
      <c r="AP1083" s="298"/>
      <c r="AQ1083" s="298"/>
      <c r="AR1083" s="298"/>
      <c r="AS1083" s="298"/>
      <c r="AT1083" s="298"/>
      <c r="AU1083" s="298"/>
      <c r="AV1083" s="298"/>
      <c r="AW1083" s="298"/>
      <c r="AX1083" s="298"/>
    </row>
    <row r="1084" spans="1:50" s="16" customFormat="1" ht="29.95" hidden="1" customHeight="1" x14ac:dyDescent="0.2">
      <c r="A1084" s="382">
        <v>17</v>
      </c>
      <c r="B1084" s="382">
        <v>1</v>
      </c>
      <c r="C1084" s="393"/>
      <c r="D1084" s="393"/>
      <c r="E1084" s="393"/>
      <c r="F1084" s="393"/>
      <c r="G1084" s="393"/>
      <c r="H1084" s="393"/>
      <c r="I1084" s="393"/>
      <c r="J1084" s="394"/>
      <c r="K1084" s="395"/>
      <c r="L1084" s="395"/>
      <c r="M1084" s="395"/>
      <c r="N1084" s="395"/>
      <c r="O1084" s="395"/>
      <c r="P1084" s="297"/>
      <c r="Q1084" s="297"/>
      <c r="R1084" s="297"/>
      <c r="S1084" s="297"/>
      <c r="T1084" s="297"/>
      <c r="U1084" s="297"/>
      <c r="V1084" s="297"/>
      <c r="W1084" s="297"/>
      <c r="X1084" s="297"/>
      <c r="Y1084" s="305"/>
      <c r="Z1084" s="306"/>
      <c r="AA1084" s="306"/>
      <c r="AB1084" s="307"/>
      <c r="AC1084" s="299"/>
      <c r="AD1084" s="299"/>
      <c r="AE1084" s="299"/>
      <c r="AF1084" s="299"/>
      <c r="AG1084" s="299"/>
      <c r="AH1084" s="300"/>
      <c r="AI1084" s="301"/>
      <c r="AJ1084" s="301"/>
      <c r="AK1084" s="301"/>
      <c r="AL1084" s="302"/>
      <c r="AM1084" s="303"/>
      <c r="AN1084" s="303"/>
      <c r="AO1084" s="304"/>
      <c r="AP1084" s="298"/>
      <c r="AQ1084" s="298"/>
      <c r="AR1084" s="298"/>
      <c r="AS1084" s="298"/>
      <c r="AT1084" s="298"/>
      <c r="AU1084" s="298"/>
      <c r="AV1084" s="298"/>
      <c r="AW1084" s="298"/>
      <c r="AX1084" s="298"/>
    </row>
    <row r="1085" spans="1:50" ht="29.95" hidden="1" customHeight="1" x14ac:dyDescent="0.2">
      <c r="A1085" s="382">
        <v>18</v>
      </c>
      <c r="B1085" s="382">
        <v>1</v>
      </c>
      <c r="C1085" s="393"/>
      <c r="D1085" s="393"/>
      <c r="E1085" s="393"/>
      <c r="F1085" s="393"/>
      <c r="G1085" s="393"/>
      <c r="H1085" s="393"/>
      <c r="I1085" s="393"/>
      <c r="J1085" s="394"/>
      <c r="K1085" s="395"/>
      <c r="L1085" s="395"/>
      <c r="M1085" s="395"/>
      <c r="N1085" s="395"/>
      <c r="O1085" s="395"/>
      <c r="P1085" s="297"/>
      <c r="Q1085" s="297"/>
      <c r="R1085" s="297"/>
      <c r="S1085" s="297"/>
      <c r="T1085" s="297"/>
      <c r="U1085" s="297"/>
      <c r="V1085" s="297"/>
      <c r="W1085" s="297"/>
      <c r="X1085" s="297"/>
      <c r="Y1085" s="305"/>
      <c r="Z1085" s="306"/>
      <c r="AA1085" s="306"/>
      <c r="AB1085" s="307"/>
      <c r="AC1085" s="299"/>
      <c r="AD1085" s="299"/>
      <c r="AE1085" s="299"/>
      <c r="AF1085" s="299"/>
      <c r="AG1085" s="299"/>
      <c r="AH1085" s="300"/>
      <c r="AI1085" s="301"/>
      <c r="AJ1085" s="301"/>
      <c r="AK1085" s="301"/>
      <c r="AL1085" s="302"/>
      <c r="AM1085" s="303"/>
      <c r="AN1085" s="303"/>
      <c r="AO1085" s="304"/>
      <c r="AP1085" s="298"/>
      <c r="AQ1085" s="298"/>
      <c r="AR1085" s="298"/>
      <c r="AS1085" s="298"/>
      <c r="AT1085" s="298"/>
      <c r="AU1085" s="298"/>
      <c r="AV1085" s="298"/>
      <c r="AW1085" s="298"/>
      <c r="AX1085" s="298"/>
    </row>
    <row r="1086" spans="1:50" ht="29.95" hidden="1" customHeight="1" x14ac:dyDescent="0.2">
      <c r="A1086" s="382">
        <v>19</v>
      </c>
      <c r="B1086" s="382">
        <v>1</v>
      </c>
      <c r="C1086" s="393"/>
      <c r="D1086" s="393"/>
      <c r="E1086" s="393"/>
      <c r="F1086" s="393"/>
      <c r="G1086" s="393"/>
      <c r="H1086" s="393"/>
      <c r="I1086" s="393"/>
      <c r="J1086" s="394"/>
      <c r="K1086" s="395"/>
      <c r="L1086" s="395"/>
      <c r="M1086" s="395"/>
      <c r="N1086" s="395"/>
      <c r="O1086" s="395"/>
      <c r="P1086" s="297"/>
      <c r="Q1086" s="297"/>
      <c r="R1086" s="297"/>
      <c r="S1086" s="297"/>
      <c r="T1086" s="297"/>
      <c r="U1086" s="297"/>
      <c r="V1086" s="297"/>
      <c r="W1086" s="297"/>
      <c r="X1086" s="297"/>
      <c r="Y1086" s="305"/>
      <c r="Z1086" s="306"/>
      <c r="AA1086" s="306"/>
      <c r="AB1086" s="307"/>
      <c r="AC1086" s="299"/>
      <c r="AD1086" s="299"/>
      <c r="AE1086" s="299"/>
      <c r="AF1086" s="299"/>
      <c r="AG1086" s="299"/>
      <c r="AH1086" s="300"/>
      <c r="AI1086" s="301"/>
      <c r="AJ1086" s="301"/>
      <c r="AK1086" s="301"/>
      <c r="AL1086" s="302"/>
      <c r="AM1086" s="303"/>
      <c r="AN1086" s="303"/>
      <c r="AO1086" s="304"/>
      <c r="AP1086" s="298"/>
      <c r="AQ1086" s="298"/>
      <c r="AR1086" s="298"/>
      <c r="AS1086" s="298"/>
      <c r="AT1086" s="298"/>
      <c r="AU1086" s="298"/>
      <c r="AV1086" s="298"/>
      <c r="AW1086" s="298"/>
      <c r="AX1086" s="298"/>
    </row>
    <row r="1087" spans="1:50" ht="29.95" hidden="1" customHeight="1" x14ac:dyDescent="0.2">
      <c r="A1087" s="382">
        <v>20</v>
      </c>
      <c r="B1087" s="382">
        <v>1</v>
      </c>
      <c r="C1087" s="393"/>
      <c r="D1087" s="393"/>
      <c r="E1087" s="393"/>
      <c r="F1087" s="393"/>
      <c r="G1087" s="393"/>
      <c r="H1087" s="393"/>
      <c r="I1087" s="393"/>
      <c r="J1087" s="394"/>
      <c r="K1087" s="395"/>
      <c r="L1087" s="395"/>
      <c r="M1087" s="395"/>
      <c r="N1087" s="395"/>
      <c r="O1087" s="395"/>
      <c r="P1087" s="297"/>
      <c r="Q1087" s="297"/>
      <c r="R1087" s="297"/>
      <c r="S1087" s="297"/>
      <c r="T1087" s="297"/>
      <c r="U1087" s="297"/>
      <c r="V1087" s="297"/>
      <c r="W1087" s="297"/>
      <c r="X1087" s="297"/>
      <c r="Y1087" s="305"/>
      <c r="Z1087" s="306"/>
      <c r="AA1087" s="306"/>
      <c r="AB1087" s="307"/>
      <c r="AC1087" s="299"/>
      <c r="AD1087" s="299"/>
      <c r="AE1087" s="299"/>
      <c r="AF1087" s="299"/>
      <c r="AG1087" s="299"/>
      <c r="AH1087" s="300"/>
      <c r="AI1087" s="301"/>
      <c r="AJ1087" s="301"/>
      <c r="AK1087" s="301"/>
      <c r="AL1087" s="302"/>
      <c r="AM1087" s="303"/>
      <c r="AN1087" s="303"/>
      <c r="AO1087" s="304"/>
      <c r="AP1087" s="298"/>
      <c r="AQ1087" s="298"/>
      <c r="AR1087" s="298"/>
      <c r="AS1087" s="298"/>
      <c r="AT1087" s="298"/>
      <c r="AU1087" s="298"/>
      <c r="AV1087" s="298"/>
      <c r="AW1087" s="298"/>
      <c r="AX1087" s="298"/>
    </row>
    <row r="1088" spans="1:50" ht="29.95" hidden="1" customHeight="1" x14ac:dyDescent="0.2">
      <c r="A1088" s="382">
        <v>21</v>
      </c>
      <c r="B1088" s="382">
        <v>1</v>
      </c>
      <c r="C1088" s="393"/>
      <c r="D1088" s="393"/>
      <c r="E1088" s="393"/>
      <c r="F1088" s="393"/>
      <c r="G1088" s="393"/>
      <c r="H1088" s="393"/>
      <c r="I1088" s="393"/>
      <c r="J1088" s="394"/>
      <c r="K1088" s="395"/>
      <c r="L1088" s="395"/>
      <c r="M1088" s="395"/>
      <c r="N1088" s="395"/>
      <c r="O1088" s="395"/>
      <c r="P1088" s="297"/>
      <c r="Q1088" s="297"/>
      <c r="R1088" s="297"/>
      <c r="S1088" s="297"/>
      <c r="T1088" s="297"/>
      <c r="U1088" s="297"/>
      <c r="V1088" s="297"/>
      <c r="W1088" s="297"/>
      <c r="X1088" s="297"/>
      <c r="Y1088" s="305"/>
      <c r="Z1088" s="306"/>
      <c r="AA1088" s="306"/>
      <c r="AB1088" s="307"/>
      <c r="AC1088" s="299"/>
      <c r="AD1088" s="299"/>
      <c r="AE1088" s="299"/>
      <c r="AF1088" s="299"/>
      <c r="AG1088" s="299"/>
      <c r="AH1088" s="300"/>
      <c r="AI1088" s="301"/>
      <c r="AJ1088" s="301"/>
      <c r="AK1088" s="301"/>
      <c r="AL1088" s="302"/>
      <c r="AM1088" s="303"/>
      <c r="AN1088" s="303"/>
      <c r="AO1088" s="304"/>
      <c r="AP1088" s="298"/>
      <c r="AQ1088" s="298"/>
      <c r="AR1088" s="298"/>
      <c r="AS1088" s="298"/>
      <c r="AT1088" s="298"/>
      <c r="AU1088" s="298"/>
      <c r="AV1088" s="298"/>
      <c r="AW1088" s="298"/>
      <c r="AX1088" s="298"/>
    </row>
    <row r="1089" spans="1:50" ht="29.95" hidden="1" customHeight="1" x14ac:dyDescent="0.2">
      <c r="A1089" s="382">
        <v>22</v>
      </c>
      <c r="B1089" s="382">
        <v>1</v>
      </c>
      <c r="C1089" s="393"/>
      <c r="D1089" s="393"/>
      <c r="E1089" s="393"/>
      <c r="F1089" s="393"/>
      <c r="G1089" s="393"/>
      <c r="H1089" s="393"/>
      <c r="I1089" s="393"/>
      <c r="J1089" s="394"/>
      <c r="K1089" s="395"/>
      <c r="L1089" s="395"/>
      <c r="M1089" s="395"/>
      <c r="N1089" s="395"/>
      <c r="O1089" s="395"/>
      <c r="P1089" s="297"/>
      <c r="Q1089" s="297"/>
      <c r="R1089" s="297"/>
      <c r="S1089" s="297"/>
      <c r="T1089" s="297"/>
      <c r="U1089" s="297"/>
      <c r="V1089" s="297"/>
      <c r="W1089" s="297"/>
      <c r="X1089" s="297"/>
      <c r="Y1089" s="305"/>
      <c r="Z1089" s="306"/>
      <c r="AA1089" s="306"/>
      <c r="AB1089" s="307"/>
      <c r="AC1089" s="299"/>
      <c r="AD1089" s="299"/>
      <c r="AE1089" s="299"/>
      <c r="AF1089" s="299"/>
      <c r="AG1089" s="299"/>
      <c r="AH1089" s="300"/>
      <c r="AI1089" s="301"/>
      <c r="AJ1089" s="301"/>
      <c r="AK1089" s="301"/>
      <c r="AL1089" s="302"/>
      <c r="AM1089" s="303"/>
      <c r="AN1089" s="303"/>
      <c r="AO1089" s="304"/>
      <c r="AP1089" s="298"/>
      <c r="AQ1089" s="298"/>
      <c r="AR1089" s="298"/>
      <c r="AS1089" s="298"/>
      <c r="AT1089" s="298"/>
      <c r="AU1089" s="298"/>
      <c r="AV1089" s="298"/>
      <c r="AW1089" s="298"/>
      <c r="AX1089" s="298"/>
    </row>
    <row r="1090" spans="1:50" ht="29.95" hidden="1" customHeight="1" x14ac:dyDescent="0.2">
      <c r="A1090" s="382">
        <v>23</v>
      </c>
      <c r="B1090" s="382">
        <v>1</v>
      </c>
      <c r="C1090" s="393"/>
      <c r="D1090" s="393"/>
      <c r="E1090" s="393"/>
      <c r="F1090" s="393"/>
      <c r="G1090" s="393"/>
      <c r="H1090" s="393"/>
      <c r="I1090" s="393"/>
      <c r="J1090" s="394"/>
      <c r="K1090" s="395"/>
      <c r="L1090" s="395"/>
      <c r="M1090" s="395"/>
      <c r="N1090" s="395"/>
      <c r="O1090" s="395"/>
      <c r="P1090" s="297"/>
      <c r="Q1090" s="297"/>
      <c r="R1090" s="297"/>
      <c r="S1090" s="297"/>
      <c r="T1090" s="297"/>
      <c r="U1090" s="297"/>
      <c r="V1090" s="297"/>
      <c r="W1090" s="297"/>
      <c r="X1090" s="297"/>
      <c r="Y1090" s="305"/>
      <c r="Z1090" s="306"/>
      <c r="AA1090" s="306"/>
      <c r="AB1090" s="307"/>
      <c r="AC1090" s="299"/>
      <c r="AD1090" s="299"/>
      <c r="AE1090" s="299"/>
      <c r="AF1090" s="299"/>
      <c r="AG1090" s="299"/>
      <c r="AH1090" s="300"/>
      <c r="AI1090" s="301"/>
      <c r="AJ1090" s="301"/>
      <c r="AK1090" s="301"/>
      <c r="AL1090" s="302"/>
      <c r="AM1090" s="303"/>
      <c r="AN1090" s="303"/>
      <c r="AO1090" s="304"/>
      <c r="AP1090" s="298"/>
      <c r="AQ1090" s="298"/>
      <c r="AR1090" s="298"/>
      <c r="AS1090" s="298"/>
      <c r="AT1090" s="298"/>
      <c r="AU1090" s="298"/>
      <c r="AV1090" s="298"/>
      <c r="AW1090" s="298"/>
      <c r="AX1090" s="298"/>
    </row>
    <row r="1091" spans="1:50" ht="29.95" hidden="1" customHeight="1" x14ac:dyDescent="0.2">
      <c r="A1091" s="382">
        <v>24</v>
      </c>
      <c r="B1091" s="382">
        <v>1</v>
      </c>
      <c r="C1091" s="393"/>
      <c r="D1091" s="393"/>
      <c r="E1091" s="393"/>
      <c r="F1091" s="393"/>
      <c r="G1091" s="393"/>
      <c r="H1091" s="393"/>
      <c r="I1091" s="393"/>
      <c r="J1091" s="394"/>
      <c r="K1091" s="395"/>
      <c r="L1091" s="395"/>
      <c r="M1091" s="395"/>
      <c r="N1091" s="395"/>
      <c r="O1091" s="395"/>
      <c r="P1091" s="297"/>
      <c r="Q1091" s="297"/>
      <c r="R1091" s="297"/>
      <c r="S1091" s="297"/>
      <c r="T1091" s="297"/>
      <c r="U1091" s="297"/>
      <c r="V1091" s="297"/>
      <c r="W1091" s="297"/>
      <c r="X1091" s="297"/>
      <c r="Y1091" s="305"/>
      <c r="Z1091" s="306"/>
      <c r="AA1091" s="306"/>
      <c r="AB1091" s="307"/>
      <c r="AC1091" s="299"/>
      <c r="AD1091" s="299"/>
      <c r="AE1091" s="299"/>
      <c r="AF1091" s="299"/>
      <c r="AG1091" s="299"/>
      <c r="AH1091" s="300"/>
      <c r="AI1091" s="301"/>
      <c r="AJ1091" s="301"/>
      <c r="AK1091" s="301"/>
      <c r="AL1091" s="302"/>
      <c r="AM1091" s="303"/>
      <c r="AN1091" s="303"/>
      <c r="AO1091" s="304"/>
      <c r="AP1091" s="298"/>
      <c r="AQ1091" s="298"/>
      <c r="AR1091" s="298"/>
      <c r="AS1091" s="298"/>
      <c r="AT1091" s="298"/>
      <c r="AU1091" s="298"/>
      <c r="AV1091" s="298"/>
      <c r="AW1091" s="298"/>
      <c r="AX1091" s="298"/>
    </row>
    <row r="1092" spans="1:50" ht="29.95" hidden="1" customHeight="1" x14ac:dyDescent="0.2">
      <c r="A1092" s="382">
        <v>25</v>
      </c>
      <c r="B1092" s="382">
        <v>1</v>
      </c>
      <c r="C1092" s="393"/>
      <c r="D1092" s="393"/>
      <c r="E1092" s="393"/>
      <c r="F1092" s="393"/>
      <c r="G1092" s="393"/>
      <c r="H1092" s="393"/>
      <c r="I1092" s="393"/>
      <c r="J1092" s="394"/>
      <c r="K1092" s="395"/>
      <c r="L1092" s="395"/>
      <c r="M1092" s="395"/>
      <c r="N1092" s="395"/>
      <c r="O1092" s="395"/>
      <c r="P1092" s="297"/>
      <c r="Q1092" s="297"/>
      <c r="R1092" s="297"/>
      <c r="S1092" s="297"/>
      <c r="T1092" s="297"/>
      <c r="U1092" s="297"/>
      <c r="V1092" s="297"/>
      <c r="W1092" s="297"/>
      <c r="X1092" s="297"/>
      <c r="Y1092" s="305"/>
      <c r="Z1092" s="306"/>
      <c r="AA1092" s="306"/>
      <c r="AB1092" s="307"/>
      <c r="AC1092" s="299"/>
      <c r="AD1092" s="299"/>
      <c r="AE1092" s="299"/>
      <c r="AF1092" s="299"/>
      <c r="AG1092" s="299"/>
      <c r="AH1092" s="300"/>
      <c r="AI1092" s="301"/>
      <c r="AJ1092" s="301"/>
      <c r="AK1092" s="301"/>
      <c r="AL1092" s="302"/>
      <c r="AM1092" s="303"/>
      <c r="AN1092" s="303"/>
      <c r="AO1092" s="304"/>
      <c r="AP1092" s="298"/>
      <c r="AQ1092" s="298"/>
      <c r="AR1092" s="298"/>
      <c r="AS1092" s="298"/>
      <c r="AT1092" s="298"/>
      <c r="AU1092" s="298"/>
      <c r="AV1092" s="298"/>
      <c r="AW1092" s="298"/>
      <c r="AX1092" s="298"/>
    </row>
    <row r="1093" spans="1:50" ht="29.95" hidden="1" customHeight="1" x14ac:dyDescent="0.2">
      <c r="A1093" s="382">
        <v>26</v>
      </c>
      <c r="B1093" s="382">
        <v>1</v>
      </c>
      <c r="C1093" s="393"/>
      <c r="D1093" s="393"/>
      <c r="E1093" s="393"/>
      <c r="F1093" s="393"/>
      <c r="G1093" s="393"/>
      <c r="H1093" s="393"/>
      <c r="I1093" s="393"/>
      <c r="J1093" s="394"/>
      <c r="K1093" s="395"/>
      <c r="L1093" s="395"/>
      <c r="M1093" s="395"/>
      <c r="N1093" s="395"/>
      <c r="O1093" s="395"/>
      <c r="P1093" s="297"/>
      <c r="Q1093" s="297"/>
      <c r="R1093" s="297"/>
      <c r="S1093" s="297"/>
      <c r="T1093" s="297"/>
      <c r="U1093" s="297"/>
      <c r="V1093" s="297"/>
      <c r="W1093" s="297"/>
      <c r="X1093" s="297"/>
      <c r="Y1093" s="305"/>
      <c r="Z1093" s="306"/>
      <c r="AA1093" s="306"/>
      <c r="AB1093" s="307"/>
      <c r="AC1093" s="299"/>
      <c r="AD1093" s="299"/>
      <c r="AE1093" s="299"/>
      <c r="AF1093" s="299"/>
      <c r="AG1093" s="299"/>
      <c r="AH1093" s="300"/>
      <c r="AI1093" s="301"/>
      <c r="AJ1093" s="301"/>
      <c r="AK1093" s="301"/>
      <c r="AL1093" s="302"/>
      <c r="AM1093" s="303"/>
      <c r="AN1093" s="303"/>
      <c r="AO1093" s="304"/>
      <c r="AP1093" s="298"/>
      <c r="AQ1093" s="298"/>
      <c r="AR1093" s="298"/>
      <c r="AS1093" s="298"/>
      <c r="AT1093" s="298"/>
      <c r="AU1093" s="298"/>
      <c r="AV1093" s="298"/>
      <c r="AW1093" s="298"/>
      <c r="AX1093" s="298"/>
    </row>
    <row r="1094" spans="1:50" ht="29.95" hidden="1" customHeight="1" x14ac:dyDescent="0.2">
      <c r="A1094" s="382">
        <v>27</v>
      </c>
      <c r="B1094" s="382">
        <v>1</v>
      </c>
      <c r="C1094" s="393"/>
      <c r="D1094" s="393"/>
      <c r="E1094" s="393"/>
      <c r="F1094" s="393"/>
      <c r="G1094" s="393"/>
      <c r="H1094" s="393"/>
      <c r="I1094" s="393"/>
      <c r="J1094" s="394"/>
      <c r="K1094" s="395"/>
      <c r="L1094" s="395"/>
      <c r="M1094" s="395"/>
      <c r="N1094" s="395"/>
      <c r="O1094" s="395"/>
      <c r="P1094" s="297"/>
      <c r="Q1094" s="297"/>
      <c r="R1094" s="297"/>
      <c r="S1094" s="297"/>
      <c r="T1094" s="297"/>
      <c r="U1094" s="297"/>
      <c r="V1094" s="297"/>
      <c r="W1094" s="297"/>
      <c r="X1094" s="297"/>
      <c r="Y1094" s="305"/>
      <c r="Z1094" s="306"/>
      <c r="AA1094" s="306"/>
      <c r="AB1094" s="307"/>
      <c r="AC1094" s="299"/>
      <c r="AD1094" s="299"/>
      <c r="AE1094" s="299"/>
      <c r="AF1094" s="299"/>
      <c r="AG1094" s="299"/>
      <c r="AH1094" s="300"/>
      <c r="AI1094" s="301"/>
      <c r="AJ1094" s="301"/>
      <c r="AK1094" s="301"/>
      <c r="AL1094" s="302"/>
      <c r="AM1094" s="303"/>
      <c r="AN1094" s="303"/>
      <c r="AO1094" s="304"/>
      <c r="AP1094" s="298"/>
      <c r="AQ1094" s="298"/>
      <c r="AR1094" s="298"/>
      <c r="AS1094" s="298"/>
      <c r="AT1094" s="298"/>
      <c r="AU1094" s="298"/>
      <c r="AV1094" s="298"/>
      <c r="AW1094" s="298"/>
      <c r="AX1094" s="298"/>
    </row>
    <row r="1095" spans="1:50" ht="29.95" hidden="1" customHeight="1" x14ac:dyDescent="0.2">
      <c r="A1095" s="382">
        <v>28</v>
      </c>
      <c r="B1095" s="382">
        <v>1</v>
      </c>
      <c r="C1095" s="393"/>
      <c r="D1095" s="393"/>
      <c r="E1095" s="393"/>
      <c r="F1095" s="393"/>
      <c r="G1095" s="393"/>
      <c r="H1095" s="393"/>
      <c r="I1095" s="393"/>
      <c r="J1095" s="394"/>
      <c r="K1095" s="395"/>
      <c r="L1095" s="395"/>
      <c r="M1095" s="395"/>
      <c r="N1095" s="395"/>
      <c r="O1095" s="395"/>
      <c r="P1095" s="297"/>
      <c r="Q1095" s="297"/>
      <c r="R1095" s="297"/>
      <c r="S1095" s="297"/>
      <c r="T1095" s="297"/>
      <c r="U1095" s="297"/>
      <c r="V1095" s="297"/>
      <c r="W1095" s="297"/>
      <c r="X1095" s="297"/>
      <c r="Y1095" s="305"/>
      <c r="Z1095" s="306"/>
      <c r="AA1095" s="306"/>
      <c r="AB1095" s="307"/>
      <c r="AC1095" s="299"/>
      <c r="AD1095" s="299"/>
      <c r="AE1095" s="299"/>
      <c r="AF1095" s="299"/>
      <c r="AG1095" s="299"/>
      <c r="AH1095" s="300"/>
      <c r="AI1095" s="301"/>
      <c r="AJ1095" s="301"/>
      <c r="AK1095" s="301"/>
      <c r="AL1095" s="302"/>
      <c r="AM1095" s="303"/>
      <c r="AN1095" s="303"/>
      <c r="AO1095" s="304"/>
      <c r="AP1095" s="298"/>
      <c r="AQ1095" s="298"/>
      <c r="AR1095" s="298"/>
      <c r="AS1095" s="298"/>
      <c r="AT1095" s="298"/>
      <c r="AU1095" s="298"/>
      <c r="AV1095" s="298"/>
      <c r="AW1095" s="298"/>
      <c r="AX1095" s="298"/>
    </row>
    <row r="1096" spans="1:50" ht="29.95" hidden="1" customHeight="1" x14ac:dyDescent="0.2">
      <c r="A1096" s="382">
        <v>29</v>
      </c>
      <c r="B1096" s="382">
        <v>1</v>
      </c>
      <c r="C1096" s="393"/>
      <c r="D1096" s="393"/>
      <c r="E1096" s="393"/>
      <c r="F1096" s="393"/>
      <c r="G1096" s="393"/>
      <c r="H1096" s="393"/>
      <c r="I1096" s="393"/>
      <c r="J1096" s="394"/>
      <c r="K1096" s="395"/>
      <c r="L1096" s="395"/>
      <c r="M1096" s="395"/>
      <c r="N1096" s="395"/>
      <c r="O1096" s="395"/>
      <c r="P1096" s="297"/>
      <c r="Q1096" s="297"/>
      <c r="R1096" s="297"/>
      <c r="S1096" s="297"/>
      <c r="T1096" s="297"/>
      <c r="U1096" s="297"/>
      <c r="V1096" s="297"/>
      <c r="W1096" s="297"/>
      <c r="X1096" s="297"/>
      <c r="Y1096" s="305"/>
      <c r="Z1096" s="306"/>
      <c r="AA1096" s="306"/>
      <c r="AB1096" s="307"/>
      <c r="AC1096" s="299"/>
      <c r="AD1096" s="299"/>
      <c r="AE1096" s="299"/>
      <c r="AF1096" s="299"/>
      <c r="AG1096" s="299"/>
      <c r="AH1096" s="300"/>
      <c r="AI1096" s="301"/>
      <c r="AJ1096" s="301"/>
      <c r="AK1096" s="301"/>
      <c r="AL1096" s="302"/>
      <c r="AM1096" s="303"/>
      <c r="AN1096" s="303"/>
      <c r="AO1096" s="304"/>
      <c r="AP1096" s="298"/>
      <c r="AQ1096" s="298"/>
      <c r="AR1096" s="298"/>
      <c r="AS1096" s="298"/>
      <c r="AT1096" s="298"/>
      <c r="AU1096" s="298"/>
      <c r="AV1096" s="298"/>
      <c r="AW1096" s="298"/>
      <c r="AX1096" s="298"/>
    </row>
    <row r="1097" spans="1:50" ht="29.95" hidden="1" customHeight="1" x14ac:dyDescent="0.2">
      <c r="A1097" s="382">
        <v>30</v>
      </c>
      <c r="B1097" s="382">
        <v>1</v>
      </c>
      <c r="C1097" s="393"/>
      <c r="D1097" s="393"/>
      <c r="E1097" s="393"/>
      <c r="F1097" s="393"/>
      <c r="G1097" s="393"/>
      <c r="H1097" s="393"/>
      <c r="I1097" s="393"/>
      <c r="J1097" s="394"/>
      <c r="K1097" s="395"/>
      <c r="L1097" s="395"/>
      <c r="M1097" s="395"/>
      <c r="N1097" s="395"/>
      <c r="O1097" s="395"/>
      <c r="P1097" s="297"/>
      <c r="Q1097" s="297"/>
      <c r="R1097" s="297"/>
      <c r="S1097" s="297"/>
      <c r="T1097" s="297"/>
      <c r="U1097" s="297"/>
      <c r="V1097" s="297"/>
      <c r="W1097" s="297"/>
      <c r="X1097" s="297"/>
      <c r="Y1097" s="305"/>
      <c r="Z1097" s="306"/>
      <c r="AA1097" s="306"/>
      <c r="AB1097" s="307"/>
      <c r="AC1097" s="299"/>
      <c r="AD1097" s="299"/>
      <c r="AE1097" s="299"/>
      <c r="AF1097" s="299"/>
      <c r="AG1097" s="299"/>
      <c r="AH1097" s="300"/>
      <c r="AI1097" s="301"/>
      <c r="AJ1097" s="301"/>
      <c r="AK1097" s="301"/>
      <c r="AL1097" s="302"/>
      <c r="AM1097" s="303"/>
      <c r="AN1097" s="303"/>
      <c r="AO1097" s="304"/>
      <c r="AP1097" s="298"/>
      <c r="AQ1097" s="298"/>
      <c r="AR1097" s="298"/>
      <c r="AS1097" s="298"/>
      <c r="AT1097" s="298"/>
      <c r="AU1097" s="298"/>
      <c r="AV1097" s="298"/>
      <c r="AW1097" s="298"/>
      <c r="AX1097" s="298"/>
    </row>
    <row r="1098" spans="1:50" ht="24.75" customHeight="1" x14ac:dyDescent="0.2">
      <c r="A1098" s="864" t="s">
        <v>384</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9" t="s">
        <v>411</v>
      </c>
      <c r="AM1098" s="930"/>
      <c r="AN1098" s="930"/>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2">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customHeight="1" x14ac:dyDescent="0.2">
      <c r="A1101" s="382"/>
      <c r="B1101" s="382"/>
      <c r="C1101" s="240" t="s">
        <v>350</v>
      </c>
      <c r="D1101" s="867"/>
      <c r="E1101" s="240" t="s">
        <v>349</v>
      </c>
      <c r="F1101" s="867"/>
      <c r="G1101" s="867"/>
      <c r="H1101" s="867"/>
      <c r="I1101" s="867"/>
      <c r="J1101" s="240" t="s">
        <v>356</v>
      </c>
      <c r="K1101" s="240"/>
      <c r="L1101" s="240"/>
      <c r="M1101" s="240"/>
      <c r="N1101" s="240"/>
      <c r="O1101" s="240"/>
      <c r="P1101" s="330" t="s">
        <v>28</v>
      </c>
      <c r="Q1101" s="330"/>
      <c r="R1101" s="330"/>
      <c r="S1101" s="330"/>
      <c r="T1101" s="330"/>
      <c r="U1101" s="330"/>
      <c r="V1101" s="330"/>
      <c r="W1101" s="330"/>
      <c r="X1101" s="330"/>
      <c r="Y1101" s="240" t="s">
        <v>358</v>
      </c>
      <c r="Z1101" s="867"/>
      <c r="AA1101" s="867"/>
      <c r="AB1101" s="867"/>
      <c r="AC1101" s="240" t="s">
        <v>330</v>
      </c>
      <c r="AD1101" s="240"/>
      <c r="AE1101" s="240"/>
      <c r="AF1101" s="240"/>
      <c r="AG1101" s="240"/>
      <c r="AH1101" s="330" t="s">
        <v>344</v>
      </c>
      <c r="AI1101" s="331"/>
      <c r="AJ1101" s="331"/>
      <c r="AK1101" s="331"/>
      <c r="AL1101" s="331" t="s">
        <v>22</v>
      </c>
      <c r="AM1101" s="331"/>
      <c r="AN1101" s="331"/>
      <c r="AO1101" s="870"/>
      <c r="AP1101" s="406" t="s">
        <v>385</v>
      </c>
      <c r="AQ1101" s="406"/>
      <c r="AR1101" s="406"/>
      <c r="AS1101" s="406"/>
      <c r="AT1101" s="406"/>
      <c r="AU1101" s="406"/>
      <c r="AV1101" s="406"/>
      <c r="AW1101" s="406"/>
      <c r="AX1101" s="406"/>
    </row>
    <row r="1102" spans="1:50" ht="46.35" customHeight="1" x14ac:dyDescent="0.2">
      <c r="A1102" s="382">
        <v>1</v>
      </c>
      <c r="B1102" s="382">
        <v>1</v>
      </c>
      <c r="C1102" s="869" t="s">
        <v>521</v>
      </c>
      <c r="D1102" s="869"/>
      <c r="E1102" s="238" t="s">
        <v>514</v>
      </c>
      <c r="F1102" s="868"/>
      <c r="G1102" s="868"/>
      <c r="H1102" s="868"/>
      <c r="I1102" s="868"/>
      <c r="J1102" s="394">
        <v>6010601024969</v>
      </c>
      <c r="K1102" s="395"/>
      <c r="L1102" s="395"/>
      <c r="M1102" s="395"/>
      <c r="N1102" s="395"/>
      <c r="O1102" s="395"/>
      <c r="P1102" s="403" t="s">
        <v>515</v>
      </c>
      <c r="Q1102" s="297"/>
      <c r="R1102" s="297"/>
      <c r="S1102" s="297"/>
      <c r="T1102" s="297"/>
      <c r="U1102" s="297"/>
      <c r="V1102" s="297"/>
      <c r="W1102" s="297"/>
      <c r="X1102" s="297"/>
      <c r="Y1102" s="305">
        <v>12</v>
      </c>
      <c r="Z1102" s="306"/>
      <c r="AA1102" s="306"/>
      <c r="AB1102" s="307"/>
      <c r="AC1102" s="299" t="s">
        <v>442</v>
      </c>
      <c r="AD1102" s="299"/>
      <c r="AE1102" s="299"/>
      <c r="AF1102" s="299"/>
      <c r="AG1102" s="299"/>
      <c r="AH1102" s="300">
        <v>1</v>
      </c>
      <c r="AI1102" s="301"/>
      <c r="AJ1102" s="301"/>
      <c r="AK1102" s="301"/>
      <c r="AL1102" s="302">
        <v>87.7</v>
      </c>
      <c r="AM1102" s="303"/>
      <c r="AN1102" s="303"/>
      <c r="AO1102" s="304"/>
      <c r="AP1102" s="298"/>
      <c r="AQ1102" s="298"/>
      <c r="AR1102" s="298"/>
      <c r="AS1102" s="298"/>
      <c r="AT1102" s="298"/>
      <c r="AU1102" s="298"/>
      <c r="AV1102" s="298"/>
      <c r="AW1102" s="298"/>
      <c r="AX1102" s="298"/>
    </row>
    <row r="1103" spans="1:50" ht="47.95" customHeight="1" x14ac:dyDescent="0.2">
      <c r="A1103" s="382">
        <v>2</v>
      </c>
      <c r="B1103" s="382">
        <v>1</v>
      </c>
      <c r="C1103" s="869" t="s">
        <v>522</v>
      </c>
      <c r="D1103" s="869"/>
      <c r="E1103" s="238" t="s">
        <v>514</v>
      </c>
      <c r="F1103" s="868"/>
      <c r="G1103" s="868"/>
      <c r="H1103" s="868"/>
      <c r="I1103" s="868"/>
      <c r="J1103" s="394">
        <v>6010601024969</v>
      </c>
      <c r="K1103" s="395"/>
      <c r="L1103" s="395"/>
      <c r="M1103" s="395"/>
      <c r="N1103" s="395"/>
      <c r="O1103" s="395"/>
      <c r="P1103" s="403" t="s">
        <v>523</v>
      </c>
      <c r="Q1103" s="297"/>
      <c r="R1103" s="297"/>
      <c r="S1103" s="297"/>
      <c r="T1103" s="297"/>
      <c r="U1103" s="297"/>
      <c r="V1103" s="297"/>
      <c r="W1103" s="297"/>
      <c r="X1103" s="297"/>
      <c r="Y1103" s="305">
        <v>11</v>
      </c>
      <c r="Z1103" s="306"/>
      <c r="AA1103" s="306"/>
      <c r="AB1103" s="307"/>
      <c r="AC1103" s="299" t="s">
        <v>442</v>
      </c>
      <c r="AD1103" s="299"/>
      <c r="AE1103" s="299"/>
      <c r="AF1103" s="299"/>
      <c r="AG1103" s="299"/>
      <c r="AH1103" s="300">
        <v>1</v>
      </c>
      <c r="AI1103" s="301"/>
      <c r="AJ1103" s="301"/>
      <c r="AK1103" s="301"/>
      <c r="AL1103" s="302">
        <v>99</v>
      </c>
      <c r="AM1103" s="303"/>
      <c r="AN1103" s="303"/>
      <c r="AO1103" s="304"/>
      <c r="AP1103" s="298"/>
      <c r="AQ1103" s="298"/>
      <c r="AR1103" s="298"/>
      <c r="AS1103" s="298"/>
      <c r="AT1103" s="298"/>
      <c r="AU1103" s="298"/>
      <c r="AV1103" s="298"/>
      <c r="AW1103" s="298"/>
      <c r="AX1103" s="298"/>
    </row>
    <row r="1104" spans="1:50" ht="29.95" hidden="1" customHeight="1" x14ac:dyDescent="0.2">
      <c r="A1104" s="382">
        <v>3</v>
      </c>
      <c r="B1104" s="382">
        <v>1</v>
      </c>
      <c r="C1104" s="869"/>
      <c r="D1104" s="869"/>
      <c r="E1104" s="868"/>
      <c r="F1104" s="868"/>
      <c r="G1104" s="868"/>
      <c r="H1104" s="868"/>
      <c r="I1104" s="868"/>
      <c r="J1104" s="394"/>
      <c r="K1104" s="395"/>
      <c r="L1104" s="395"/>
      <c r="M1104" s="395"/>
      <c r="N1104" s="395"/>
      <c r="O1104" s="395"/>
      <c r="P1104" s="297"/>
      <c r="Q1104" s="297"/>
      <c r="R1104" s="297"/>
      <c r="S1104" s="297"/>
      <c r="T1104" s="297"/>
      <c r="U1104" s="297"/>
      <c r="V1104" s="297"/>
      <c r="W1104" s="297"/>
      <c r="X1104" s="297"/>
      <c r="Y1104" s="305"/>
      <c r="Z1104" s="306"/>
      <c r="AA1104" s="306"/>
      <c r="AB1104" s="307"/>
      <c r="AC1104" s="299"/>
      <c r="AD1104" s="299"/>
      <c r="AE1104" s="299"/>
      <c r="AF1104" s="299"/>
      <c r="AG1104" s="299"/>
      <c r="AH1104" s="300"/>
      <c r="AI1104" s="301"/>
      <c r="AJ1104" s="301"/>
      <c r="AK1104" s="301"/>
      <c r="AL1104" s="302"/>
      <c r="AM1104" s="303"/>
      <c r="AN1104" s="303"/>
      <c r="AO1104" s="304"/>
      <c r="AP1104" s="298"/>
      <c r="AQ1104" s="298"/>
      <c r="AR1104" s="298"/>
      <c r="AS1104" s="298"/>
      <c r="AT1104" s="298"/>
      <c r="AU1104" s="298"/>
      <c r="AV1104" s="298"/>
      <c r="AW1104" s="298"/>
      <c r="AX1104" s="298"/>
    </row>
    <row r="1105" spans="1:50" ht="29.95" hidden="1" customHeight="1" x14ac:dyDescent="0.2">
      <c r="A1105" s="382">
        <v>4</v>
      </c>
      <c r="B1105" s="382">
        <v>1</v>
      </c>
      <c r="C1105" s="869"/>
      <c r="D1105" s="869"/>
      <c r="E1105" s="868"/>
      <c r="F1105" s="868"/>
      <c r="G1105" s="868"/>
      <c r="H1105" s="868"/>
      <c r="I1105" s="868"/>
      <c r="J1105" s="394"/>
      <c r="K1105" s="395"/>
      <c r="L1105" s="395"/>
      <c r="M1105" s="395"/>
      <c r="N1105" s="395"/>
      <c r="O1105" s="395"/>
      <c r="P1105" s="297"/>
      <c r="Q1105" s="297"/>
      <c r="R1105" s="297"/>
      <c r="S1105" s="297"/>
      <c r="T1105" s="297"/>
      <c r="U1105" s="297"/>
      <c r="V1105" s="297"/>
      <c r="W1105" s="297"/>
      <c r="X1105" s="297"/>
      <c r="Y1105" s="305"/>
      <c r="Z1105" s="306"/>
      <c r="AA1105" s="306"/>
      <c r="AB1105" s="307"/>
      <c r="AC1105" s="299"/>
      <c r="AD1105" s="299"/>
      <c r="AE1105" s="299"/>
      <c r="AF1105" s="299"/>
      <c r="AG1105" s="299"/>
      <c r="AH1105" s="300"/>
      <c r="AI1105" s="301"/>
      <c r="AJ1105" s="301"/>
      <c r="AK1105" s="301"/>
      <c r="AL1105" s="302"/>
      <c r="AM1105" s="303"/>
      <c r="AN1105" s="303"/>
      <c r="AO1105" s="304"/>
      <c r="AP1105" s="298"/>
      <c r="AQ1105" s="298"/>
      <c r="AR1105" s="298"/>
      <c r="AS1105" s="298"/>
      <c r="AT1105" s="298"/>
      <c r="AU1105" s="298"/>
      <c r="AV1105" s="298"/>
      <c r="AW1105" s="298"/>
      <c r="AX1105" s="298"/>
    </row>
    <row r="1106" spans="1:50" ht="29.95" hidden="1" customHeight="1" x14ac:dyDescent="0.2">
      <c r="A1106" s="382">
        <v>5</v>
      </c>
      <c r="B1106" s="382">
        <v>1</v>
      </c>
      <c r="C1106" s="869"/>
      <c r="D1106" s="869"/>
      <c r="E1106" s="868"/>
      <c r="F1106" s="868"/>
      <c r="G1106" s="868"/>
      <c r="H1106" s="868"/>
      <c r="I1106" s="868"/>
      <c r="J1106" s="394"/>
      <c r="K1106" s="395"/>
      <c r="L1106" s="395"/>
      <c r="M1106" s="395"/>
      <c r="N1106" s="395"/>
      <c r="O1106" s="395"/>
      <c r="P1106" s="297"/>
      <c r="Q1106" s="297"/>
      <c r="R1106" s="297"/>
      <c r="S1106" s="297"/>
      <c r="T1106" s="297"/>
      <c r="U1106" s="297"/>
      <c r="V1106" s="297"/>
      <c r="W1106" s="297"/>
      <c r="X1106" s="297"/>
      <c r="Y1106" s="305"/>
      <c r="Z1106" s="306"/>
      <c r="AA1106" s="306"/>
      <c r="AB1106" s="307"/>
      <c r="AC1106" s="299"/>
      <c r="AD1106" s="299"/>
      <c r="AE1106" s="299"/>
      <c r="AF1106" s="299"/>
      <c r="AG1106" s="299"/>
      <c r="AH1106" s="300"/>
      <c r="AI1106" s="301"/>
      <c r="AJ1106" s="301"/>
      <c r="AK1106" s="301"/>
      <c r="AL1106" s="302"/>
      <c r="AM1106" s="303"/>
      <c r="AN1106" s="303"/>
      <c r="AO1106" s="304"/>
      <c r="AP1106" s="298"/>
      <c r="AQ1106" s="298"/>
      <c r="AR1106" s="298"/>
      <c r="AS1106" s="298"/>
      <c r="AT1106" s="298"/>
      <c r="AU1106" s="298"/>
      <c r="AV1106" s="298"/>
      <c r="AW1106" s="298"/>
      <c r="AX1106" s="298"/>
    </row>
    <row r="1107" spans="1:50" ht="29.95" hidden="1" customHeight="1" x14ac:dyDescent="0.2">
      <c r="A1107" s="382">
        <v>6</v>
      </c>
      <c r="B1107" s="382">
        <v>1</v>
      </c>
      <c r="C1107" s="869"/>
      <c r="D1107" s="869"/>
      <c r="E1107" s="868"/>
      <c r="F1107" s="868"/>
      <c r="G1107" s="868"/>
      <c r="H1107" s="868"/>
      <c r="I1107" s="868"/>
      <c r="J1107" s="394"/>
      <c r="K1107" s="395"/>
      <c r="L1107" s="395"/>
      <c r="M1107" s="395"/>
      <c r="N1107" s="395"/>
      <c r="O1107" s="395"/>
      <c r="P1107" s="297"/>
      <c r="Q1107" s="297"/>
      <c r="R1107" s="297"/>
      <c r="S1107" s="297"/>
      <c r="T1107" s="297"/>
      <c r="U1107" s="297"/>
      <c r="V1107" s="297"/>
      <c r="W1107" s="297"/>
      <c r="X1107" s="297"/>
      <c r="Y1107" s="305"/>
      <c r="Z1107" s="306"/>
      <c r="AA1107" s="306"/>
      <c r="AB1107" s="307"/>
      <c r="AC1107" s="299"/>
      <c r="AD1107" s="299"/>
      <c r="AE1107" s="299"/>
      <c r="AF1107" s="299"/>
      <c r="AG1107" s="299"/>
      <c r="AH1107" s="300"/>
      <c r="AI1107" s="301"/>
      <c r="AJ1107" s="301"/>
      <c r="AK1107" s="301"/>
      <c r="AL1107" s="302"/>
      <c r="AM1107" s="303"/>
      <c r="AN1107" s="303"/>
      <c r="AO1107" s="304"/>
      <c r="AP1107" s="298"/>
      <c r="AQ1107" s="298"/>
      <c r="AR1107" s="298"/>
      <c r="AS1107" s="298"/>
      <c r="AT1107" s="298"/>
      <c r="AU1107" s="298"/>
      <c r="AV1107" s="298"/>
      <c r="AW1107" s="298"/>
      <c r="AX1107" s="298"/>
    </row>
    <row r="1108" spans="1:50" ht="29.95" hidden="1" customHeight="1" x14ac:dyDescent="0.2">
      <c r="A1108" s="382">
        <v>7</v>
      </c>
      <c r="B1108" s="382">
        <v>1</v>
      </c>
      <c r="C1108" s="869"/>
      <c r="D1108" s="869"/>
      <c r="E1108" s="868"/>
      <c r="F1108" s="868"/>
      <c r="G1108" s="868"/>
      <c r="H1108" s="868"/>
      <c r="I1108" s="868"/>
      <c r="J1108" s="394"/>
      <c r="K1108" s="395"/>
      <c r="L1108" s="395"/>
      <c r="M1108" s="395"/>
      <c r="N1108" s="395"/>
      <c r="O1108" s="395"/>
      <c r="P1108" s="297"/>
      <c r="Q1108" s="297"/>
      <c r="R1108" s="297"/>
      <c r="S1108" s="297"/>
      <c r="T1108" s="297"/>
      <c r="U1108" s="297"/>
      <c r="V1108" s="297"/>
      <c r="W1108" s="297"/>
      <c r="X1108" s="297"/>
      <c r="Y1108" s="305"/>
      <c r="Z1108" s="306"/>
      <c r="AA1108" s="306"/>
      <c r="AB1108" s="307"/>
      <c r="AC1108" s="299"/>
      <c r="AD1108" s="299"/>
      <c r="AE1108" s="299"/>
      <c r="AF1108" s="299"/>
      <c r="AG1108" s="299"/>
      <c r="AH1108" s="300"/>
      <c r="AI1108" s="301"/>
      <c r="AJ1108" s="301"/>
      <c r="AK1108" s="301"/>
      <c r="AL1108" s="302"/>
      <c r="AM1108" s="303"/>
      <c r="AN1108" s="303"/>
      <c r="AO1108" s="304"/>
      <c r="AP1108" s="298"/>
      <c r="AQ1108" s="298"/>
      <c r="AR1108" s="298"/>
      <c r="AS1108" s="298"/>
      <c r="AT1108" s="298"/>
      <c r="AU1108" s="298"/>
      <c r="AV1108" s="298"/>
      <c r="AW1108" s="298"/>
      <c r="AX1108" s="298"/>
    </row>
    <row r="1109" spans="1:50" ht="29.95" hidden="1" customHeight="1" x14ac:dyDescent="0.2">
      <c r="A1109" s="382">
        <v>8</v>
      </c>
      <c r="B1109" s="382">
        <v>1</v>
      </c>
      <c r="C1109" s="869"/>
      <c r="D1109" s="869"/>
      <c r="E1109" s="868"/>
      <c r="F1109" s="868"/>
      <c r="G1109" s="868"/>
      <c r="H1109" s="868"/>
      <c r="I1109" s="868"/>
      <c r="J1109" s="394"/>
      <c r="K1109" s="395"/>
      <c r="L1109" s="395"/>
      <c r="M1109" s="395"/>
      <c r="N1109" s="395"/>
      <c r="O1109" s="395"/>
      <c r="P1109" s="297"/>
      <c r="Q1109" s="297"/>
      <c r="R1109" s="297"/>
      <c r="S1109" s="297"/>
      <c r="T1109" s="297"/>
      <c r="U1109" s="297"/>
      <c r="V1109" s="297"/>
      <c r="W1109" s="297"/>
      <c r="X1109" s="297"/>
      <c r="Y1109" s="305"/>
      <c r="Z1109" s="306"/>
      <c r="AA1109" s="306"/>
      <c r="AB1109" s="307"/>
      <c r="AC1109" s="299"/>
      <c r="AD1109" s="299"/>
      <c r="AE1109" s="299"/>
      <c r="AF1109" s="299"/>
      <c r="AG1109" s="299"/>
      <c r="AH1109" s="300"/>
      <c r="AI1109" s="301"/>
      <c r="AJ1109" s="301"/>
      <c r="AK1109" s="301"/>
      <c r="AL1109" s="302"/>
      <c r="AM1109" s="303"/>
      <c r="AN1109" s="303"/>
      <c r="AO1109" s="304"/>
      <c r="AP1109" s="298"/>
      <c r="AQ1109" s="298"/>
      <c r="AR1109" s="298"/>
      <c r="AS1109" s="298"/>
      <c r="AT1109" s="298"/>
      <c r="AU1109" s="298"/>
      <c r="AV1109" s="298"/>
      <c r="AW1109" s="298"/>
      <c r="AX1109" s="298"/>
    </row>
    <row r="1110" spans="1:50" ht="29.95" hidden="1" customHeight="1" x14ac:dyDescent="0.2">
      <c r="A1110" s="382">
        <v>9</v>
      </c>
      <c r="B1110" s="382">
        <v>1</v>
      </c>
      <c r="C1110" s="869"/>
      <c r="D1110" s="869"/>
      <c r="E1110" s="868"/>
      <c r="F1110" s="868"/>
      <c r="G1110" s="868"/>
      <c r="H1110" s="868"/>
      <c r="I1110" s="868"/>
      <c r="J1110" s="394"/>
      <c r="K1110" s="395"/>
      <c r="L1110" s="395"/>
      <c r="M1110" s="395"/>
      <c r="N1110" s="395"/>
      <c r="O1110" s="395"/>
      <c r="P1110" s="297"/>
      <c r="Q1110" s="297"/>
      <c r="R1110" s="297"/>
      <c r="S1110" s="297"/>
      <c r="T1110" s="297"/>
      <c r="U1110" s="297"/>
      <c r="V1110" s="297"/>
      <c r="W1110" s="297"/>
      <c r="X1110" s="297"/>
      <c r="Y1110" s="305"/>
      <c r="Z1110" s="306"/>
      <c r="AA1110" s="306"/>
      <c r="AB1110" s="307"/>
      <c r="AC1110" s="299"/>
      <c r="AD1110" s="299"/>
      <c r="AE1110" s="299"/>
      <c r="AF1110" s="299"/>
      <c r="AG1110" s="299"/>
      <c r="AH1110" s="300"/>
      <c r="AI1110" s="301"/>
      <c r="AJ1110" s="301"/>
      <c r="AK1110" s="301"/>
      <c r="AL1110" s="302"/>
      <c r="AM1110" s="303"/>
      <c r="AN1110" s="303"/>
      <c r="AO1110" s="304"/>
      <c r="AP1110" s="298"/>
      <c r="AQ1110" s="298"/>
      <c r="AR1110" s="298"/>
      <c r="AS1110" s="298"/>
      <c r="AT1110" s="298"/>
      <c r="AU1110" s="298"/>
      <c r="AV1110" s="298"/>
      <c r="AW1110" s="298"/>
      <c r="AX1110" s="298"/>
    </row>
    <row r="1111" spans="1:50" ht="29.95" hidden="1" customHeight="1" x14ac:dyDescent="0.2">
      <c r="A1111" s="382">
        <v>10</v>
      </c>
      <c r="B1111" s="382">
        <v>1</v>
      </c>
      <c r="C1111" s="869"/>
      <c r="D1111" s="869"/>
      <c r="E1111" s="868"/>
      <c r="F1111" s="868"/>
      <c r="G1111" s="868"/>
      <c r="H1111" s="868"/>
      <c r="I1111" s="868"/>
      <c r="J1111" s="394"/>
      <c r="K1111" s="395"/>
      <c r="L1111" s="395"/>
      <c r="M1111" s="395"/>
      <c r="N1111" s="395"/>
      <c r="O1111" s="395"/>
      <c r="P1111" s="297"/>
      <c r="Q1111" s="297"/>
      <c r="R1111" s="297"/>
      <c r="S1111" s="297"/>
      <c r="T1111" s="297"/>
      <c r="U1111" s="297"/>
      <c r="V1111" s="297"/>
      <c r="W1111" s="297"/>
      <c r="X1111" s="297"/>
      <c r="Y1111" s="305"/>
      <c r="Z1111" s="306"/>
      <c r="AA1111" s="306"/>
      <c r="AB1111" s="307"/>
      <c r="AC1111" s="299"/>
      <c r="AD1111" s="299"/>
      <c r="AE1111" s="299"/>
      <c r="AF1111" s="299"/>
      <c r="AG1111" s="299"/>
      <c r="AH1111" s="300"/>
      <c r="AI1111" s="301"/>
      <c r="AJ1111" s="301"/>
      <c r="AK1111" s="301"/>
      <c r="AL1111" s="302"/>
      <c r="AM1111" s="303"/>
      <c r="AN1111" s="303"/>
      <c r="AO1111" s="304"/>
      <c r="AP1111" s="298"/>
      <c r="AQ1111" s="298"/>
      <c r="AR1111" s="298"/>
      <c r="AS1111" s="298"/>
      <c r="AT1111" s="298"/>
      <c r="AU1111" s="298"/>
      <c r="AV1111" s="298"/>
      <c r="AW1111" s="298"/>
      <c r="AX1111" s="298"/>
    </row>
    <row r="1112" spans="1:50" ht="29.95" hidden="1" customHeight="1" x14ac:dyDescent="0.2">
      <c r="A1112" s="382">
        <v>11</v>
      </c>
      <c r="B1112" s="382">
        <v>1</v>
      </c>
      <c r="C1112" s="869"/>
      <c r="D1112" s="869"/>
      <c r="E1112" s="868"/>
      <c r="F1112" s="868"/>
      <c r="G1112" s="868"/>
      <c r="H1112" s="868"/>
      <c r="I1112" s="868"/>
      <c r="J1112" s="394"/>
      <c r="K1112" s="395"/>
      <c r="L1112" s="395"/>
      <c r="M1112" s="395"/>
      <c r="N1112" s="395"/>
      <c r="O1112" s="395"/>
      <c r="P1112" s="297"/>
      <c r="Q1112" s="297"/>
      <c r="R1112" s="297"/>
      <c r="S1112" s="297"/>
      <c r="T1112" s="297"/>
      <c r="U1112" s="297"/>
      <c r="V1112" s="297"/>
      <c r="W1112" s="297"/>
      <c r="X1112" s="297"/>
      <c r="Y1112" s="305"/>
      <c r="Z1112" s="306"/>
      <c r="AA1112" s="306"/>
      <c r="AB1112" s="307"/>
      <c r="AC1112" s="299"/>
      <c r="AD1112" s="299"/>
      <c r="AE1112" s="299"/>
      <c r="AF1112" s="299"/>
      <c r="AG1112" s="299"/>
      <c r="AH1112" s="300"/>
      <c r="AI1112" s="301"/>
      <c r="AJ1112" s="301"/>
      <c r="AK1112" s="301"/>
      <c r="AL1112" s="302"/>
      <c r="AM1112" s="303"/>
      <c r="AN1112" s="303"/>
      <c r="AO1112" s="304"/>
      <c r="AP1112" s="298"/>
      <c r="AQ1112" s="298"/>
      <c r="AR1112" s="298"/>
      <c r="AS1112" s="298"/>
      <c r="AT1112" s="298"/>
      <c r="AU1112" s="298"/>
      <c r="AV1112" s="298"/>
      <c r="AW1112" s="298"/>
      <c r="AX1112" s="298"/>
    </row>
    <row r="1113" spans="1:50" ht="29.95" hidden="1" customHeight="1" x14ac:dyDescent="0.2">
      <c r="A1113" s="382">
        <v>12</v>
      </c>
      <c r="B1113" s="382">
        <v>1</v>
      </c>
      <c r="C1113" s="869"/>
      <c r="D1113" s="869"/>
      <c r="E1113" s="868"/>
      <c r="F1113" s="868"/>
      <c r="G1113" s="868"/>
      <c r="H1113" s="868"/>
      <c r="I1113" s="868"/>
      <c r="J1113" s="394"/>
      <c r="K1113" s="395"/>
      <c r="L1113" s="395"/>
      <c r="M1113" s="395"/>
      <c r="N1113" s="395"/>
      <c r="O1113" s="395"/>
      <c r="P1113" s="297"/>
      <c r="Q1113" s="297"/>
      <c r="R1113" s="297"/>
      <c r="S1113" s="297"/>
      <c r="T1113" s="297"/>
      <c r="U1113" s="297"/>
      <c r="V1113" s="297"/>
      <c r="W1113" s="297"/>
      <c r="X1113" s="297"/>
      <c r="Y1113" s="305"/>
      <c r="Z1113" s="306"/>
      <c r="AA1113" s="306"/>
      <c r="AB1113" s="307"/>
      <c r="AC1113" s="299"/>
      <c r="AD1113" s="299"/>
      <c r="AE1113" s="299"/>
      <c r="AF1113" s="299"/>
      <c r="AG1113" s="299"/>
      <c r="AH1113" s="300"/>
      <c r="AI1113" s="301"/>
      <c r="AJ1113" s="301"/>
      <c r="AK1113" s="301"/>
      <c r="AL1113" s="302"/>
      <c r="AM1113" s="303"/>
      <c r="AN1113" s="303"/>
      <c r="AO1113" s="304"/>
      <c r="AP1113" s="298"/>
      <c r="AQ1113" s="298"/>
      <c r="AR1113" s="298"/>
      <c r="AS1113" s="298"/>
      <c r="AT1113" s="298"/>
      <c r="AU1113" s="298"/>
      <c r="AV1113" s="298"/>
      <c r="AW1113" s="298"/>
      <c r="AX1113" s="298"/>
    </row>
    <row r="1114" spans="1:50" ht="29.95" hidden="1" customHeight="1" x14ac:dyDescent="0.2">
      <c r="A1114" s="382">
        <v>13</v>
      </c>
      <c r="B1114" s="382">
        <v>1</v>
      </c>
      <c r="C1114" s="869"/>
      <c r="D1114" s="869"/>
      <c r="E1114" s="868"/>
      <c r="F1114" s="868"/>
      <c r="G1114" s="868"/>
      <c r="H1114" s="868"/>
      <c r="I1114" s="868"/>
      <c r="J1114" s="394"/>
      <c r="K1114" s="395"/>
      <c r="L1114" s="395"/>
      <c r="M1114" s="395"/>
      <c r="N1114" s="395"/>
      <c r="O1114" s="395"/>
      <c r="P1114" s="297"/>
      <c r="Q1114" s="297"/>
      <c r="R1114" s="297"/>
      <c r="S1114" s="297"/>
      <c r="T1114" s="297"/>
      <c r="U1114" s="297"/>
      <c r="V1114" s="297"/>
      <c r="W1114" s="297"/>
      <c r="X1114" s="297"/>
      <c r="Y1114" s="305"/>
      <c r="Z1114" s="306"/>
      <c r="AA1114" s="306"/>
      <c r="AB1114" s="307"/>
      <c r="AC1114" s="299"/>
      <c r="AD1114" s="299"/>
      <c r="AE1114" s="299"/>
      <c r="AF1114" s="299"/>
      <c r="AG1114" s="299"/>
      <c r="AH1114" s="300"/>
      <c r="AI1114" s="301"/>
      <c r="AJ1114" s="301"/>
      <c r="AK1114" s="301"/>
      <c r="AL1114" s="302"/>
      <c r="AM1114" s="303"/>
      <c r="AN1114" s="303"/>
      <c r="AO1114" s="304"/>
      <c r="AP1114" s="298"/>
      <c r="AQ1114" s="298"/>
      <c r="AR1114" s="298"/>
      <c r="AS1114" s="298"/>
      <c r="AT1114" s="298"/>
      <c r="AU1114" s="298"/>
      <c r="AV1114" s="298"/>
      <c r="AW1114" s="298"/>
      <c r="AX1114" s="298"/>
    </row>
    <row r="1115" spans="1:50" ht="29.95" hidden="1" customHeight="1" x14ac:dyDescent="0.2">
      <c r="A1115" s="382">
        <v>14</v>
      </c>
      <c r="B1115" s="382">
        <v>1</v>
      </c>
      <c r="C1115" s="869"/>
      <c r="D1115" s="869"/>
      <c r="E1115" s="868"/>
      <c r="F1115" s="868"/>
      <c r="G1115" s="868"/>
      <c r="H1115" s="868"/>
      <c r="I1115" s="868"/>
      <c r="J1115" s="394"/>
      <c r="K1115" s="395"/>
      <c r="L1115" s="395"/>
      <c r="M1115" s="395"/>
      <c r="N1115" s="395"/>
      <c r="O1115" s="395"/>
      <c r="P1115" s="297"/>
      <c r="Q1115" s="297"/>
      <c r="R1115" s="297"/>
      <c r="S1115" s="297"/>
      <c r="T1115" s="297"/>
      <c r="U1115" s="297"/>
      <c r="V1115" s="297"/>
      <c r="W1115" s="297"/>
      <c r="X1115" s="297"/>
      <c r="Y1115" s="305"/>
      <c r="Z1115" s="306"/>
      <c r="AA1115" s="306"/>
      <c r="AB1115" s="307"/>
      <c r="AC1115" s="299"/>
      <c r="AD1115" s="299"/>
      <c r="AE1115" s="299"/>
      <c r="AF1115" s="299"/>
      <c r="AG1115" s="299"/>
      <c r="AH1115" s="300"/>
      <c r="AI1115" s="301"/>
      <c r="AJ1115" s="301"/>
      <c r="AK1115" s="301"/>
      <c r="AL1115" s="302"/>
      <c r="AM1115" s="303"/>
      <c r="AN1115" s="303"/>
      <c r="AO1115" s="304"/>
      <c r="AP1115" s="298"/>
      <c r="AQ1115" s="298"/>
      <c r="AR1115" s="298"/>
      <c r="AS1115" s="298"/>
      <c r="AT1115" s="298"/>
      <c r="AU1115" s="298"/>
      <c r="AV1115" s="298"/>
      <c r="AW1115" s="298"/>
      <c r="AX1115" s="298"/>
    </row>
    <row r="1116" spans="1:50" ht="29.95" hidden="1" customHeight="1" x14ac:dyDescent="0.2">
      <c r="A1116" s="382">
        <v>15</v>
      </c>
      <c r="B1116" s="382">
        <v>1</v>
      </c>
      <c r="C1116" s="869"/>
      <c r="D1116" s="869"/>
      <c r="E1116" s="868"/>
      <c r="F1116" s="868"/>
      <c r="G1116" s="868"/>
      <c r="H1116" s="868"/>
      <c r="I1116" s="868"/>
      <c r="J1116" s="394"/>
      <c r="K1116" s="395"/>
      <c r="L1116" s="395"/>
      <c r="M1116" s="395"/>
      <c r="N1116" s="395"/>
      <c r="O1116" s="395"/>
      <c r="P1116" s="297"/>
      <c r="Q1116" s="297"/>
      <c r="R1116" s="297"/>
      <c r="S1116" s="297"/>
      <c r="T1116" s="297"/>
      <c r="U1116" s="297"/>
      <c r="V1116" s="297"/>
      <c r="W1116" s="297"/>
      <c r="X1116" s="297"/>
      <c r="Y1116" s="305"/>
      <c r="Z1116" s="306"/>
      <c r="AA1116" s="306"/>
      <c r="AB1116" s="307"/>
      <c r="AC1116" s="299"/>
      <c r="AD1116" s="299"/>
      <c r="AE1116" s="299"/>
      <c r="AF1116" s="299"/>
      <c r="AG1116" s="299"/>
      <c r="AH1116" s="300"/>
      <c r="AI1116" s="301"/>
      <c r="AJ1116" s="301"/>
      <c r="AK1116" s="301"/>
      <c r="AL1116" s="302"/>
      <c r="AM1116" s="303"/>
      <c r="AN1116" s="303"/>
      <c r="AO1116" s="304"/>
      <c r="AP1116" s="298"/>
      <c r="AQ1116" s="298"/>
      <c r="AR1116" s="298"/>
      <c r="AS1116" s="298"/>
      <c r="AT1116" s="298"/>
      <c r="AU1116" s="298"/>
      <c r="AV1116" s="298"/>
      <c r="AW1116" s="298"/>
      <c r="AX1116" s="298"/>
    </row>
    <row r="1117" spans="1:50" ht="29.95" hidden="1" customHeight="1" x14ac:dyDescent="0.2">
      <c r="A1117" s="382">
        <v>16</v>
      </c>
      <c r="B1117" s="382">
        <v>1</v>
      </c>
      <c r="C1117" s="869"/>
      <c r="D1117" s="869"/>
      <c r="E1117" s="868"/>
      <c r="F1117" s="868"/>
      <c r="G1117" s="868"/>
      <c r="H1117" s="868"/>
      <c r="I1117" s="868"/>
      <c r="J1117" s="394"/>
      <c r="K1117" s="395"/>
      <c r="L1117" s="395"/>
      <c r="M1117" s="395"/>
      <c r="N1117" s="395"/>
      <c r="O1117" s="395"/>
      <c r="P1117" s="297"/>
      <c r="Q1117" s="297"/>
      <c r="R1117" s="297"/>
      <c r="S1117" s="297"/>
      <c r="T1117" s="297"/>
      <c r="U1117" s="297"/>
      <c r="V1117" s="297"/>
      <c r="W1117" s="297"/>
      <c r="X1117" s="297"/>
      <c r="Y1117" s="305"/>
      <c r="Z1117" s="306"/>
      <c r="AA1117" s="306"/>
      <c r="AB1117" s="307"/>
      <c r="AC1117" s="299"/>
      <c r="AD1117" s="299"/>
      <c r="AE1117" s="299"/>
      <c r="AF1117" s="299"/>
      <c r="AG1117" s="299"/>
      <c r="AH1117" s="300"/>
      <c r="AI1117" s="301"/>
      <c r="AJ1117" s="301"/>
      <c r="AK1117" s="301"/>
      <c r="AL1117" s="302"/>
      <c r="AM1117" s="303"/>
      <c r="AN1117" s="303"/>
      <c r="AO1117" s="304"/>
      <c r="AP1117" s="298"/>
      <c r="AQ1117" s="298"/>
      <c r="AR1117" s="298"/>
      <c r="AS1117" s="298"/>
      <c r="AT1117" s="298"/>
      <c r="AU1117" s="298"/>
      <c r="AV1117" s="298"/>
      <c r="AW1117" s="298"/>
      <c r="AX1117" s="298"/>
    </row>
    <row r="1118" spans="1:50" ht="29.95" hidden="1" customHeight="1" x14ac:dyDescent="0.2">
      <c r="A1118" s="382">
        <v>17</v>
      </c>
      <c r="B1118" s="382">
        <v>1</v>
      </c>
      <c r="C1118" s="869"/>
      <c r="D1118" s="869"/>
      <c r="E1118" s="868"/>
      <c r="F1118" s="868"/>
      <c r="G1118" s="868"/>
      <c r="H1118" s="868"/>
      <c r="I1118" s="868"/>
      <c r="J1118" s="394"/>
      <c r="K1118" s="395"/>
      <c r="L1118" s="395"/>
      <c r="M1118" s="395"/>
      <c r="N1118" s="395"/>
      <c r="O1118" s="395"/>
      <c r="P1118" s="297"/>
      <c r="Q1118" s="297"/>
      <c r="R1118" s="297"/>
      <c r="S1118" s="297"/>
      <c r="T1118" s="297"/>
      <c r="U1118" s="297"/>
      <c r="V1118" s="297"/>
      <c r="W1118" s="297"/>
      <c r="X1118" s="297"/>
      <c r="Y1118" s="305"/>
      <c r="Z1118" s="306"/>
      <c r="AA1118" s="306"/>
      <c r="AB1118" s="307"/>
      <c r="AC1118" s="299"/>
      <c r="AD1118" s="299"/>
      <c r="AE1118" s="299"/>
      <c r="AF1118" s="299"/>
      <c r="AG1118" s="299"/>
      <c r="AH1118" s="300"/>
      <c r="AI1118" s="301"/>
      <c r="AJ1118" s="301"/>
      <c r="AK1118" s="301"/>
      <c r="AL1118" s="302"/>
      <c r="AM1118" s="303"/>
      <c r="AN1118" s="303"/>
      <c r="AO1118" s="304"/>
      <c r="AP1118" s="298"/>
      <c r="AQ1118" s="298"/>
      <c r="AR1118" s="298"/>
      <c r="AS1118" s="298"/>
      <c r="AT1118" s="298"/>
      <c r="AU1118" s="298"/>
      <c r="AV1118" s="298"/>
      <c r="AW1118" s="298"/>
      <c r="AX1118" s="298"/>
    </row>
    <row r="1119" spans="1:50" ht="29.95" hidden="1" customHeight="1" x14ac:dyDescent="0.2">
      <c r="A1119" s="382">
        <v>18</v>
      </c>
      <c r="B1119" s="382">
        <v>1</v>
      </c>
      <c r="C1119" s="869"/>
      <c r="D1119" s="869"/>
      <c r="E1119" s="238"/>
      <c r="F1119" s="868"/>
      <c r="G1119" s="868"/>
      <c r="H1119" s="868"/>
      <c r="I1119" s="868"/>
      <c r="J1119" s="394"/>
      <c r="K1119" s="395"/>
      <c r="L1119" s="395"/>
      <c r="M1119" s="395"/>
      <c r="N1119" s="395"/>
      <c r="O1119" s="395"/>
      <c r="P1119" s="297"/>
      <c r="Q1119" s="297"/>
      <c r="R1119" s="297"/>
      <c r="S1119" s="297"/>
      <c r="T1119" s="297"/>
      <c r="U1119" s="297"/>
      <c r="V1119" s="297"/>
      <c r="W1119" s="297"/>
      <c r="X1119" s="297"/>
      <c r="Y1119" s="305"/>
      <c r="Z1119" s="306"/>
      <c r="AA1119" s="306"/>
      <c r="AB1119" s="307"/>
      <c r="AC1119" s="299"/>
      <c r="AD1119" s="299"/>
      <c r="AE1119" s="299"/>
      <c r="AF1119" s="299"/>
      <c r="AG1119" s="299"/>
      <c r="AH1119" s="300"/>
      <c r="AI1119" s="301"/>
      <c r="AJ1119" s="301"/>
      <c r="AK1119" s="301"/>
      <c r="AL1119" s="302"/>
      <c r="AM1119" s="303"/>
      <c r="AN1119" s="303"/>
      <c r="AO1119" s="304"/>
      <c r="AP1119" s="298"/>
      <c r="AQ1119" s="298"/>
      <c r="AR1119" s="298"/>
      <c r="AS1119" s="298"/>
      <c r="AT1119" s="298"/>
      <c r="AU1119" s="298"/>
      <c r="AV1119" s="298"/>
      <c r="AW1119" s="298"/>
      <c r="AX1119" s="298"/>
    </row>
    <row r="1120" spans="1:50" ht="29.95" hidden="1" customHeight="1" x14ac:dyDescent="0.2">
      <c r="A1120" s="382">
        <v>19</v>
      </c>
      <c r="B1120" s="382">
        <v>1</v>
      </c>
      <c r="C1120" s="869"/>
      <c r="D1120" s="869"/>
      <c r="E1120" s="868"/>
      <c r="F1120" s="868"/>
      <c r="G1120" s="868"/>
      <c r="H1120" s="868"/>
      <c r="I1120" s="868"/>
      <c r="J1120" s="394"/>
      <c r="K1120" s="395"/>
      <c r="L1120" s="395"/>
      <c r="M1120" s="395"/>
      <c r="N1120" s="395"/>
      <c r="O1120" s="395"/>
      <c r="P1120" s="297"/>
      <c r="Q1120" s="297"/>
      <c r="R1120" s="297"/>
      <c r="S1120" s="297"/>
      <c r="T1120" s="297"/>
      <c r="U1120" s="297"/>
      <c r="V1120" s="297"/>
      <c r="W1120" s="297"/>
      <c r="X1120" s="297"/>
      <c r="Y1120" s="305"/>
      <c r="Z1120" s="306"/>
      <c r="AA1120" s="306"/>
      <c r="AB1120" s="307"/>
      <c r="AC1120" s="299"/>
      <c r="AD1120" s="299"/>
      <c r="AE1120" s="299"/>
      <c r="AF1120" s="299"/>
      <c r="AG1120" s="299"/>
      <c r="AH1120" s="300"/>
      <c r="AI1120" s="301"/>
      <c r="AJ1120" s="301"/>
      <c r="AK1120" s="301"/>
      <c r="AL1120" s="302"/>
      <c r="AM1120" s="303"/>
      <c r="AN1120" s="303"/>
      <c r="AO1120" s="304"/>
      <c r="AP1120" s="298"/>
      <c r="AQ1120" s="298"/>
      <c r="AR1120" s="298"/>
      <c r="AS1120" s="298"/>
      <c r="AT1120" s="298"/>
      <c r="AU1120" s="298"/>
      <c r="AV1120" s="298"/>
      <c r="AW1120" s="298"/>
      <c r="AX1120" s="298"/>
    </row>
    <row r="1121" spans="1:50" ht="29.95" hidden="1" customHeight="1" x14ac:dyDescent="0.2">
      <c r="A1121" s="382">
        <v>20</v>
      </c>
      <c r="B1121" s="382">
        <v>1</v>
      </c>
      <c r="C1121" s="869"/>
      <c r="D1121" s="869"/>
      <c r="E1121" s="868"/>
      <c r="F1121" s="868"/>
      <c r="G1121" s="868"/>
      <c r="H1121" s="868"/>
      <c r="I1121" s="868"/>
      <c r="J1121" s="394"/>
      <c r="K1121" s="395"/>
      <c r="L1121" s="395"/>
      <c r="M1121" s="395"/>
      <c r="N1121" s="395"/>
      <c r="O1121" s="395"/>
      <c r="P1121" s="297"/>
      <c r="Q1121" s="297"/>
      <c r="R1121" s="297"/>
      <c r="S1121" s="297"/>
      <c r="T1121" s="297"/>
      <c r="U1121" s="297"/>
      <c r="V1121" s="297"/>
      <c r="W1121" s="297"/>
      <c r="X1121" s="297"/>
      <c r="Y1121" s="305"/>
      <c r="Z1121" s="306"/>
      <c r="AA1121" s="306"/>
      <c r="AB1121" s="307"/>
      <c r="AC1121" s="299"/>
      <c r="AD1121" s="299"/>
      <c r="AE1121" s="299"/>
      <c r="AF1121" s="299"/>
      <c r="AG1121" s="299"/>
      <c r="AH1121" s="300"/>
      <c r="AI1121" s="301"/>
      <c r="AJ1121" s="301"/>
      <c r="AK1121" s="301"/>
      <c r="AL1121" s="302"/>
      <c r="AM1121" s="303"/>
      <c r="AN1121" s="303"/>
      <c r="AO1121" s="304"/>
      <c r="AP1121" s="298"/>
      <c r="AQ1121" s="298"/>
      <c r="AR1121" s="298"/>
      <c r="AS1121" s="298"/>
      <c r="AT1121" s="298"/>
      <c r="AU1121" s="298"/>
      <c r="AV1121" s="298"/>
      <c r="AW1121" s="298"/>
      <c r="AX1121" s="298"/>
    </row>
    <row r="1122" spans="1:50" ht="29.95" hidden="1" customHeight="1" x14ac:dyDescent="0.2">
      <c r="A1122" s="382">
        <v>21</v>
      </c>
      <c r="B1122" s="382">
        <v>1</v>
      </c>
      <c r="C1122" s="869"/>
      <c r="D1122" s="869"/>
      <c r="E1122" s="868"/>
      <c r="F1122" s="868"/>
      <c r="G1122" s="868"/>
      <c r="H1122" s="868"/>
      <c r="I1122" s="868"/>
      <c r="J1122" s="394"/>
      <c r="K1122" s="395"/>
      <c r="L1122" s="395"/>
      <c r="M1122" s="395"/>
      <c r="N1122" s="395"/>
      <c r="O1122" s="395"/>
      <c r="P1122" s="297"/>
      <c r="Q1122" s="297"/>
      <c r="R1122" s="297"/>
      <c r="S1122" s="297"/>
      <c r="T1122" s="297"/>
      <c r="U1122" s="297"/>
      <c r="V1122" s="297"/>
      <c r="W1122" s="297"/>
      <c r="X1122" s="297"/>
      <c r="Y1122" s="305"/>
      <c r="Z1122" s="306"/>
      <c r="AA1122" s="306"/>
      <c r="AB1122" s="307"/>
      <c r="AC1122" s="299"/>
      <c r="AD1122" s="299"/>
      <c r="AE1122" s="299"/>
      <c r="AF1122" s="299"/>
      <c r="AG1122" s="299"/>
      <c r="AH1122" s="300"/>
      <c r="AI1122" s="301"/>
      <c r="AJ1122" s="301"/>
      <c r="AK1122" s="301"/>
      <c r="AL1122" s="302"/>
      <c r="AM1122" s="303"/>
      <c r="AN1122" s="303"/>
      <c r="AO1122" s="304"/>
      <c r="AP1122" s="298"/>
      <c r="AQ1122" s="298"/>
      <c r="AR1122" s="298"/>
      <c r="AS1122" s="298"/>
      <c r="AT1122" s="298"/>
      <c r="AU1122" s="298"/>
      <c r="AV1122" s="298"/>
      <c r="AW1122" s="298"/>
      <c r="AX1122" s="298"/>
    </row>
    <row r="1123" spans="1:50" ht="29.95" hidden="1" customHeight="1" x14ac:dyDescent="0.2">
      <c r="A1123" s="382">
        <v>22</v>
      </c>
      <c r="B1123" s="382">
        <v>1</v>
      </c>
      <c r="C1123" s="869"/>
      <c r="D1123" s="869"/>
      <c r="E1123" s="868"/>
      <c r="F1123" s="868"/>
      <c r="G1123" s="868"/>
      <c r="H1123" s="868"/>
      <c r="I1123" s="868"/>
      <c r="J1123" s="394"/>
      <c r="K1123" s="395"/>
      <c r="L1123" s="395"/>
      <c r="M1123" s="395"/>
      <c r="N1123" s="395"/>
      <c r="O1123" s="395"/>
      <c r="P1123" s="297"/>
      <c r="Q1123" s="297"/>
      <c r="R1123" s="297"/>
      <c r="S1123" s="297"/>
      <c r="T1123" s="297"/>
      <c r="U1123" s="297"/>
      <c r="V1123" s="297"/>
      <c r="W1123" s="297"/>
      <c r="X1123" s="297"/>
      <c r="Y1123" s="305"/>
      <c r="Z1123" s="306"/>
      <c r="AA1123" s="306"/>
      <c r="AB1123" s="307"/>
      <c r="AC1123" s="299"/>
      <c r="AD1123" s="299"/>
      <c r="AE1123" s="299"/>
      <c r="AF1123" s="299"/>
      <c r="AG1123" s="299"/>
      <c r="AH1123" s="300"/>
      <c r="AI1123" s="301"/>
      <c r="AJ1123" s="301"/>
      <c r="AK1123" s="301"/>
      <c r="AL1123" s="302"/>
      <c r="AM1123" s="303"/>
      <c r="AN1123" s="303"/>
      <c r="AO1123" s="304"/>
      <c r="AP1123" s="298"/>
      <c r="AQ1123" s="298"/>
      <c r="AR1123" s="298"/>
      <c r="AS1123" s="298"/>
      <c r="AT1123" s="298"/>
      <c r="AU1123" s="298"/>
      <c r="AV1123" s="298"/>
      <c r="AW1123" s="298"/>
      <c r="AX1123" s="298"/>
    </row>
    <row r="1124" spans="1:50" ht="29.95" hidden="1" customHeight="1" x14ac:dyDescent="0.2">
      <c r="A1124" s="382">
        <v>23</v>
      </c>
      <c r="B1124" s="382">
        <v>1</v>
      </c>
      <c r="C1124" s="869"/>
      <c r="D1124" s="869"/>
      <c r="E1124" s="868"/>
      <c r="F1124" s="868"/>
      <c r="G1124" s="868"/>
      <c r="H1124" s="868"/>
      <c r="I1124" s="868"/>
      <c r="J1124" s="394"/>
      <c r="K1124" s="395"/>
      <c r="L1124" s="395"/>
      <c r="M1124" s="395"/>
      <c r="N1124" s="395"/>
      <c r="O1124" s="395"/>
      <c r="P1124" s="297"/>
      <c r="Q1124" s="297"/>
      <c r="R1124" s="297"/>
      <c r="S1124" s="297"/>
      <c r="T1124" s="297"/>
      <c r="U1124" s="297"/>
      <c r="V1124" s="297"/>
      <c r="W1124" s="297"/>
      <c r="X1124" s="297"/>
      <c r="Y1124" s="305"/>
      <c r="Z1124" s="306"/>
      <c r="AA1124" s="306"/>
      <c r="AB1124" s="307"/>
      <c r="AC1124" s="299"/>
      <c r="AD1124" s="299"/>
      <c r="AE1124" s="299"/>
      <c r="AF1124" s="299"/>
      <c r="AG1124" s="299"/>
      <c r="AH1124" s="300"/>
      <c r="AI1124" s="301"/>
      <c r="AJ1124" s="301"/>
      <c r="AK1124" s="301"/>
      <c r="AL1124" s="302"/>
      <c r="AM1124" s="303"/>
      <c r="AN1124" s="303"/>
      <c r="AO1124" s="304"/>
      <c r="AP1124" s="298"/>
      <c r="AQ1124" s="298"/>
      <c r="AR1124" s="298"/>
      <c r="AS1124" s="298"/>
      <c r="AT1124" s="298"/>
      <c r="AU1124" s="298"/>
      <c r="AV1124" s="298"/>
      <c r="AW1124" s="298"/>
      <c r="AX1124" s="298"/>
    </row>
    <row r="1125" spans="1:50" ht="29.95" hidden="1" customHeight="1" x14ac:dyDescent="0.2">
      <c r="A1125" s="382">
        <v>24</v>
      </c>
      <c r="B1125" s="382">
        <v>1</v>
      </c>
      <c r="C1125" s="869"/>
      <c r="D1125" s="869"/>
      <c r="E1125" s="868"/>
      <c r="F1125" s="868"/>
      <c r="G1125" s="868"/>
      <c r="H1125" s="868"/>
      <c r="I1125" s="868"/>
      <c r="J1125" s="394"/>
      <c r="K1125" s="395"/>
      <c r="L1125" s="395"/>
      <c r="M1125" s="395"/>
      <c r="N1125" s="395"/>
      <c r="O1125" s="395"/>
      <c r="P1125" s="297"/>
      <c r="Q1125" s="297"/>
      <c r="R1125" s="297"/>
      <c r="S1125" s="297"/>
      <c r="T1125" s="297"/>
      <c r="U1125" s="297"/>
      <c r="V1125" s="297"/>
      <c r="W1125" s="297"/>
      <c r="X1125" s="297"/>
      <c r="Y1125" s="305"/>
      <c r="Z1125" s="306"/>
      <c r="AA1125" s="306"/>
      <c r="AB1125" s="307"/>
      <c r="AC1125" s="299"/>
      <c r="AD1125" s="299"/>
      <c r="AE1125" s="299"/>
      <c r="AF1125" s="299"/>
      <c r="AG1125" s="299"/>
      <c r="AH1125" s="300"/>
      <c r="AI1125" s="301"/>
      <c r="AJ1125" s="301"/>
      <c r="AK1125" s="301"/>
      <c r="AL1125" s="302"/>
      <c r="AM1125" s="303"/>
      <c r="AN1125" s="303"/>
      <c r="AO1125" s="304"/>
      <c r="AP1125" s="298"/>
      <c r="AQ1125" s="298"/>
      <c r="AR1125" s="298"/>
      <c r="AS1125" s="298"/>
      <c r="AT1125" s="298"/>
      <c r="AU1125" s="298"/>
      <c r="AV1125" s="298"/>
      <c r="AW1125" s="298"/>
      <c r="AX1125" s="298"/>
    </row>
    <row r="1126" spans="1:50" ht="29.95" hidden="1" customHeight="1" x14ac:dyDescent="0.2">
      <c r="A1126" s="382">
        <v>25</v>
      </c>
      <c r="B1126" s="382">
        <v>1</v>
      </c>
      <c r="C1126" s="869"/>
      <c r="D1126" s="869"/>
      <c r="E1126" s="868"/>
      <c r="F1126" s="868"/>
      <c r="G1126" s="868"/>
      <c r="H1126" s="868"/>
      <c r="I1126" s="868"/>
      <c r="J1126" s="394"/>
      <c r="K1126" s="395"/>
      <c r="L1126" s="395"/>
      <c r="M1126" s="395"/>
      <c r="N1126" s="395"/>
      <c r="O1126" s="395"/>
      <c r="P1126" s="297"/>
      <c r="Q1126" s="297"/>
      <c r="R1126" s="297"/>
      <c r="S1126" s="297"/>
      <c r="T1126" s="297"/>
      <c r="U1126" s="297"/>
      <c r="V1126" s="297"/>
      <c r="W1126" s="297"/>
      <c r="X1126" s="297"/>
      <c r="Y1126" s="305"/>
      <c r="Z1126" s="306"/>
      <c r="AA1126" s="306"/>
      <c r="AB1126" s="307"/>
      <c r="AC1126" s="299"/>
      <c r="AD1126" s="299"/>
      <c r="AE1126" s="299"/>
      <c r="AF1126" s="299"/>
      <c r="AG1126" s="299"/>
      <c r="AH1126" s="300"/>
      <c r="AI1126" s="301"/>
      <c r="AJ1126" s="301"/>
      <c r="AK1126" s="301"/>
      <c r="AL1126" s="302"/>
      <c r="AM1126" s="303"/>
      <c r="AN1126" s="303"/>
      <c r="AO1126" s="304"/>
      <c r="AP1126" s="298"/>
      <c r="AQ1126" s="298"/>
      <c r="AR1126" s="298"/>
      <c r="AS1126" s="298"/>
      <c r="AT1126" s="298"/>
      <c r="AU1126" s="298"/>
      <c r="AV1126" s="298"/>
      <c r="AW1126" s="298"/>
      <c r="AX1126" s="298"/>
    </row>
    <row r="1127" spans="1:50" ht="29.95" hidden="1" customHeight="1" x14ac:dyDescent="0.2">
      <c r="A1127" s="382">
        <v>26</v>
      </c>
      <c r="B1127" s="382">
        <v>1</v>
      </c>
      <c r="C1127" s="869"/>
      <c r="D1127" s="869"/>
      <c r="E1127" s="868"/>
      <c r="F1127" s="868"/>
      <c r="G1127" s="868"/>
      <c r="H1127" s="868"/>
      <c r="I1127" s="868"/>
      <c r="J1127" s="394"/>
      <c r="K1127" s="395"/>
      <c r="L1127" s="395"/>
      <c r="M1127" s="395"/>
      <c r="N1127" s="395"/>
      <c r="O1127" s="395"/>
      <c r="P1127" s="297"/>
      <c r="Q1127" s="297"/>
      <c r="R1127" s="297"/>
      <c r="S1127" s="297"/>
      <c r="T1127" s="297"/>
      <c r="U1127" s="297"/>
      <c r="V1127" s="297"/>
      <c r="W1127" s="297"/>
      <c r="X1127" s="297"/>
      <c r="Y1127" s="305"/>
      <c r="Z1127" s="306"/>
      <c r="AA1127" s="306"/>
      <c r="AB1127" s="307"/>
      <c r="AC1127" s="299"/>
      <c r="AD1127" s="299"/>
      <c r="AE1127" s="299"/>
      <c r="AF1127" s="299"/>
      <c r="AG1127" s="299"/>
      <c r="AH1127" s="300"/>
      <c r="AI1127" s="301"/>
      <c r="AJ1127" s="301"/>
      <c r="AK1127" s="301"/>
      <c r="AL1127" s="302"/>
      <c r="AM1127" s="303"/>
      <c r="AN1127" s="303"/>
      <c r="AO1127" s="304"/>
      <c r="AP1127" s="298"/>
      <c r="AQ1127" s="298"/>
      <c r="AR1127" s="298"/>
      <c r="AS1127" s="298"/>
      <c r="AT1127" s="298"/>
      <c r="AU1127" s="298"/>
      <c r="AV1127" s="298"/>
      <c r="AW1127" s="298"/>
      <c r="AX1127" s="298"/>
    </row>
    <row r="1128" spans="1:50" ht="29.95" hidden="1" customHeight="1" x14ac:dyDescent="0.2">
      <c r="A1128" s="382">
        <v>27</v>
      </c>
      <c r="B1128" s="382">
        <v>1</v>
      </c>
      <c r="C1128" s="869"/>
      <c r="D1128" s="869"/>
      <c r="E1128" s="868"/>
      <c r="F1128" s="868"/>
      <c r="G1128" s="868"/>
      <c r="H1128" s="868"/>
      <c r="I1128" s="868"/>
      <c r="J1128" s="394"/>
      <c r="K1128" s="395"/>
      <c r="L1128" s="395"/>
      <c r="M1128" s="395"/>
      <c r="N1128" s="395"/>
      <c r="O1128" s="395"/>
      <c r="P1128" s="297"/>
      <c r="Q1128" s="297"/>
      <c r="R1128" s="297"/>
      <c r="S1128" s="297"/>
      <c r="T1128" s="297"/>
      <c r="U1128" s="297"/>
      <c r="V1128" s="297"/>
      <c r="W1128" s="297"/>
      <c r="X1128" s="297"/>
      <c r="Y1128" s="305"/>
      <c r="Z1128" s="306"/>
      <c r="AA1128" s="306"/>
      <c r="AB1128" s="307"/>
      <c r="AC1128" s="299"/>
      <c r="AD1128" s="299"/>
      <c r="AE1128" s="299"/>
      <c r="AF1128" s="299"/>
      <c r="AG1128" s="299"/>
      <c r="AH1128" s="300"/>
      <c r="AI1128" s="301"/>
      <c r="AJ1128" s="301"/>
      <c r="AK1128" s="301"/>
      <c r="AL1128" s="302"/>
      <c r="AM1128" s="303"/>
      <c r="AN1128" s="303"/>
      <c r="AO1128" s="304"/>
      <c r="AP1128" s="298"/>
      <c r="AQ1128" s="298"/>
      <c r="AR1128" s="298"/>
      <c r="AS1128" s="298"/>
      <c r="AT1128" s="298"/>
      <c r="AU1128" s="298"/>
      <c r="AV1128" s="298"/>
      <c r="AW1128" s="298"/>
      <c r="AX1128" s="298"/>
    </row>
    <row r="1129" spans="1:50" ht="29.95" hidden="1" customHeight="1" x14ac:dyDescent="0.2">
      <c r="A1129" s="382">
        <v>28</v>
      </c>
      <c r="B1129" s="382">
        <v>1</v>
      </c>
      <c r="C1129" s="869"/>
      <c r="D1129" s="869"/>
      <c r="E1129" s="868"/>
      <c r="F1129" s="868"/>
      <c r="G1129" s="868"/>
      <c r="H1129" s="868"/>
      <c r="I1129" s="868"/>
      <c r="J1129" s="394"/>
      <c r="K1129" s="395"/>
      <c r="L1129" s="395"/>
      <c r="M1129" s="395"/>
      <c r="N1129" s="395"/>
      <c r="O1129" s="395"/>
      <c r="P1129" s="297"/>
      <c r="Q1129" s="297"/>
      <c r="R1129" s="297"/>
      <c r="S1129" s="297"/>
      <c r="T1129" s="297"/>
      <c r="U1129" s="297"/>
      <c r="V1129" s="297"/>
      <c r="W1129" s="297"/>
      <c r="X1129" s="297"/>
      <c r="Y1129" s="305"/>
      <c r="Z1129" s="306"/>
      <c r="AA1129" s="306"/>
      <c r="AB1129" s="307"/>
      <c r="AC1129" s="299"/>
      <c r="AD1129" s="299"/>
      <c r="AE1129" s="299"/>
      <c r="AF1129" s="299"/>
      <c r="AG1129" s="299"/>
      <c r="AH1129" s="300"/>
      <c r="AI1129" s="301"/>
      <c r="AJ1129" s="301"/>
      <c r="AK1129" s="301"/>
      <c r="AL1129" s="302"/>
      <c r="AM1129" s="303"/>
      <c r="AN1129" s="303"/>
      <c r="AO1129" s="304"/>
      <c r="AP1129" s="298"/>
      <c r="AQ1129" s="298"/>
      <c r="AR1129" s="298"/>
      <c r="AS1129" s="298"/>
      <c r="AT1129" s="298"/>
      <c r="AU1129" s="298"/>
      <c r="AV1129" s="298"/>
      <c r="AW1129" s="298"/>
      <c r="AX1129" s="298"/>
    </row>
    <row r="1130" spans="1:50" ht="29.95" hidden="1" customHeight="1" x14ac:dyDescent="0.2">
      <c r="A1130" s="382">
        <v>29</v>
      </c>
      <c r="B1130" s="382">
        <v>1</v>
      </c>
      <c r="C1130" s="869"/>
      <c r="D1130" s="869"/>
      <c r="E1130" s="868"/>
      <c r="F1130" s="868"/>
      <c r="G1130" s="868"/>
      <c r="H1130" s="868"/>
      <c r="I1130" s="868"/>
      <c r="J1130" s="394"/>
      <c r="K1130" s="395"/>
      <c r="L1130" s="395"/>
      <c r="M1130" s="395"/>
      <c r="N1130" s="395"/>
      <c r="O1130" s="395"/>
      <c r="P1130" s="297"/>
      <c r="Q1130" s="297"/>
      <c r="R1130" s="297"/>
      <c r="S1130" s="297"/>
      <c r="T1130" s="297"/>
      <c r="U1130" s="297"/>
      <c r="V1130" s="297"/>
      <c r="W1130" s="297"/>
      <c r="X1130" s="297"/>
      <c r="Y1130" s="305"/>
      <c r="Z1130" s="306"/>
      <c r="AA1130" s="306"/>
      <c r="AB1130" s="307"/>
      <c r="AC1130" s="299"/>
      <c r="AD1130" s="299"/>
      <c r="AE1130" s="299"/>
      <c r="AF1130" s="299"/>
      <c r="AG1130" s="299"/>
      <c r="AH1130" s="300"/>
      <c r="AI1130" s="301"/>
      <c r="AJ1130" s="301"/>
      <c r="AK1130" s="301"/>
      <c r="AL1130" s="302"/>
      <c r="AM1130" s="303"/>
      <c r="AN1130" s="303"/>
      <c r="AO1130" s="304"/>
      <c r="AP1130" s="298"/>
      <c r="AQ1130" s="298"/>
      <c r="AR1130" s="298"/>
      <c r="AS1130" s="298"/>
      <c r="AT1130" s="298"/>
      <c r="AU1130" s="298"/>
      <c r="AV1130" s="298"/>
      <c r="AW1130" s="298"/>
      <c r="AX1130" s="298"/>
    </row>
    <row r="1131" spans="1:50" ht="29.95" hidden="1" customHeight="1" x14ac:dyDescent="0.2">
      <c r="A1131" s="382">
        <v>30</v>
      </c>
      <c r="B1131" s="382">
        <v>1</v>
      </c>
      <c r="C1131" s="869"/>
      <c r="D1131" s="869"/>
      <c r="E1131" s="868"/>
      <c r="F1131" s="868"/>
      <c r="G1131" s="868"/>
      <c r="H1131" s="868"/>
      <c r="I1131" s="868"/>
      <c r="J1131" s="394"/>
      <c r="K1131" s="395"/>
      <c r="L1131" s="395"/>
      <c r="M1131" s="395"/>
      <c r="N1131" s="395"/>
      <c r="O1131" s="395"/>
      <c r="P1131" s="297"/>
      <c r="Q1131" s="297"/>
      <c r="R1131" s="297"/>
      <c r="S1131" s="297"/>
      <c r="T1131" s="297"/>
      <c r="U1131" s="297"/>
      <c r="V1131" s="297"/>
      <c r="W1131" s="297"/>
      <c r="X1131" s="297"/>
      <c r="Y1131" s="305"/>
      <c r="Z1131" s="306"/>
      <c r="AA1131" s="306"/>
      <c r="AB1131" s="307"/>
      <c r="AC1131" s="299"/>
      <c r="AD1131" s="299"/>
      <c r="AE1131" s="299"/>
      <c r="AF1131" s="299"/>
      <c r="AG1131" s="299"/>
      <c r="AH1131" s="300"/>
      <c r="AI1131" s="301"/>
      <c r="AJ1131" s="301"/>
      <c r="AK1131" s="301"/>
      <c r="AL1131" s="302"/>
      <c r="AM1131" s="303"/>
      <c r="AN1131" s="303"/>
      <c r="AO1131" s="304"/>
      <c r="AP1131" s="298"/>
      <c r="AQ1131" s="298"/>
      <c r="AR1131" s="298"/>
      <c r="AS1131" s="298"/>
      <c r="AT1131" s="298"/>
      <c r="AU1131" s="298"/>
      <c r="AV1131" s="298"/>
      <c r="AW1131" s="298"/>
      <c r="AX1131" s="29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33" priority="13641">
      <formula>IF(RIGHT(TEXT(P14,"0.#"),1)=".",FALSE,TRUE)</formula>
    </cfRule>
    <cfRule type="expression" dxfId="2132" priority="13642">
      <formula>IF(RIGHT(TEXT(P14,"0.#"),1)=".",TRUE,FALSE)</formula>
    </cfRule>
  </conditionalFormatting>
  <conditionalFormatting sqref="P18:AX18">
    <cfRule type="expression" dxfId="2131" priority="13517">
      <formula>IF(RIGHT(TEXT(P18,"0.#"),1)=".",FALSE,TRUE)</formula>
    </cfRule>
    <cfRule type="expression" dxfId="2130" priority="13518">
      <formula>IF(RIGHT(TEXT(P18,"0.#"),1)=".",TRUE,FALSE)</formula>
    </cfRule>
  </conditionalFormatting>
  <conditionalFormatting sqref="Y782">
    <cfRule type="expression" dxfId="2129" priority="13513">
      <formula>IF(RIGHT(TEXT(Y782,"0.#"),1)=".",FALSE,TRUE)</formula>
    </cfRule>
    <cfRule type="expression" dxfId="2128" priority="13514">
      <formula>IF(RIGHT(TEXT(Y782,"0.#"),1)=".",TRUE,FALSE)</formula>
    </cfRule>
  </conditionalFormatting>
  <conditionalFormatting sqref="Y791">
    <cfRule type="expression" dxfId="2127" priority="13509">
      <formula>IF(RIGHT(TEXT(Y791,"0.#"),1)=".",FALSE,TRUE)</formula>
    </cfRule>
    <cfRule type="expression" dxfId="2126" priority="13510">
      <formula>IF(RIGHT(TEXT(Y791,"0.#"),1)=".",TRUE,FALSE)</formula>
    </cfRule>
  </conditionalFormatting>
  <conditionalFormatting sqref="Y822:Y829 Y820 Y809:Y816 Y807 Y796:Y803 Y794">
    <cfRule type="expression" dxfId="2125" priority="13291">
      <formula>IF(RIGHT(TEXT(Y794,"0.#"),1)=".",FALSE,TRUE)</formula>
    </cfRule>
    <cfRule type="expression" dxfId="2124" priority="13292">
      <formula>IF(RIGHT(TEXT(Y794,"0.#"),1)=".",TRUE,FALSE)</formula>
    </cfRule>
  </conditionalFormatting>
  <conditionalFormatting sqref="P16:AQ17 P15:AX15 P13:AX13">
    <cfRule type="expression" dxfId="2123" priority="13339">
      <formula>IF(RIGHT(TEXT(P13,"0.#"),1)=".",FALSE,TRUE)</formula>
    </cfRule>
    <cfRule type="expression" dxfId="2122" priority="13340">
      <formula>IF(RIGHT(TEXT(P13,"0.#"),1)=".",TRUE,FALSE)</formula>
    </cfRule>
  </conditionalFormatting>
  <conditionalFormatting sqref="P19:AJ19">
    <cfRule type="expression" dxfId="2121" priority="13337">
      <formula>IF(RIGHT(TEXT(P19,"0.#"),1)=".",FALSE,TRUE)</formula>
    </cfRule>
    <cfRule type="expression" dxfId="2120" priority="13338">
      <formula>IF(RIGHT(TEXT(P19,"0.#"),1)=".",TRUE,FALSE)</formula>
    </cfRule>
  </conditionalFormatting>
  <conditionalFormatting sqref="Y783:Y790 Y781">
    <cfRule type="expression" dxfId="2119" priority="13315">
      <formula>IF(RIGHT(TEXT(Y781,"0.#"),1)=".",FALSE,TRUE)</formula>
    </cfRule>
    <cfRule type="expression" dxfId="2118" priority="13316">
      <formula>IF(RIGHT(TEXT(Y781,"0.#"),1)=".",TRUE,FALSE)</formula>
    </cfRule>
  </conditionalFormatting>
  <conditionalFormatting sqref="AU782">
    <cfRule type="expression" dxfId="2117" priority="13313">
      <formula>IF(RIGHT(TEXT(AU782,"0.#"),1)=".",FALSE,TRUE)</formula>
    </cfRule>
    <cfRule type="expression" dxfId="2116" priority="13314">
      <formula>IF(RIGHT(TEXT(AU782,"0.#"),1)=".",TRUE,FALSE)</formula>
    </cfRule>
  </conditionalFormatting>
  <conditionalFormatting sqref="AU791">
    <cfRule type="expression" dxfId="2115" priority="13311">
      <formula>IF(RIGHT(TEXT(AU791,"0.#"),1)=".",FALSE,TRUE)</formula>
    </cfRule>
    <cfRule type="expression" dxfId="2114" priority="13312">
      <formula>IF(RIGHT(TEXT(AU791,"0.#"),1)=".",TRUE,FALSE)</formula>
    </cfRule>
  </conditionalFormatting>
  <conditionalFormatting sqref="AU783:AU790 AU781">
    <cfRule type="expression" dxfId="2113" priority="13309">
      <formula>IF(RIGHT(TEXT(AU781,"0.#"),1)=".",FALSE,TRUE)</formula>
    </cfRule>
    <cfRule type="expression" dxfId="2112" priority="13310">
      <formula>IF(RIGHT(TEXT(AU781,"0.#"),1)=".",TRUE,FALSE)</formula>
    </cfRule>
  </conditionalFormatting>
  <conditionalFormatting sqref="Y821 Y808 Y795">
    <cfRule type="expression" dxfId="2111" priority="13295">
      <formula>IF(RIGHT(TEXT(Y795,"0.#"),1)=".",FALSE,TRUE)</formula>
    </cfRule>
    <cfRule type="expression" dxfId="2110" priority="13296">
      <formula>IF(RIGHT(TEXT(Y795,"0.#"),1)=".",TRUE,FALSE)</formula>
    </cfRule>
  </conditionalFormatting>
  <conditionalFormatting sqref="Y830 Y817 Y804">
    <cfRule type="expression" dxfId="2109" priority="13293">
      <formula>IF(RIGHT(TEXT(Y804,"0.#"),1)=".",FALSE,TRUE)</formula>
    </cfRule>
    <cfRule type="expression" dxfId="2108" priority="13294">
      <formula>IF(RIGHT(TEXT(Y804,"0.#"),1)=".",TRUE,FALSE)</formula>
    </cfRule>
  </conditionalFormatting>
  <conditionalFormatting sqref="AU821 AU808 AU795">
    <cfRule type="expression" dxfId="2107" priority="13289">
      <formula>IF(RIGHT(TEXT(AU795,"0.#"),1)=".",FALSE,TRUE)</formula>
    </cfRule>
    <cfRule type="expression" dxfId="2106" priority="13290">
      <formula>IF(RIGHT(TEXT(AU795,"0.#"),1)=".",TRUE,FALSE)</formula>
    </cfRule>
  </conditionalFormatting>
  <conditionalFormatting sqref="AU830 AU817 AU804">
    <cfRule type="expression" dxfId="2105" priority="13287">
      <formula>IF(RIGHT(TEXT(AU804,"0.#"),1)=".",FALSE,TRUE)</formula>
    </cfRule>
    <cfRule type="expression" dxfId="2104" priority="13288">
      <formula>IF(RIGHT(TEXT(AU804,"0.#"),1)=".",TRUE,FALSE)</formula>
    </cfRule>
  </conditionalFormatting>
  <conditionalFormatting sqref="AU822:AU829 AU820 AU809:AU816 AU807 AU796:AU803 AU794">
    <cfRule type="expression" dxfId="2103" priority="13285">
      <formula>IF(RIGHT(TEXT(AU794,"0.#"),1)=".",FALSE,TRUE)</formula>
    </cfRule>
    <cfRule type="expression" dxfId="2102" priority="13286">
      <formula>IF(RIGHT(TEXT(AU794,"0.#"),1)=".",TRUE,FALSE)</formula>
    </cfRule>
  </conditionalFormatting>
  <conditionalFormatting sqref="AM87">
    <cfRule type="expression" dxfId="2101" priority="12939">
      <formula>IF(RIGHT(TEXT(AM87,"0.#"),1)=".",FALSE,TRUE)</formula>
    </cfRule>
    <cfRule type="expression" dxfId="2100" priority="12940">
      <formula>IF(RIGHT(TEXT(AM87,"0.#"),1)=".",TRUE,FALSE)</formula>
    </cfRule>
  </conditionalFormatting>
  <conditionalFormatting sqref="AE55">
    <cfRule type="expression" dxfId="2099" priority="13007">
      <formula>IF(RIGHT(TEXT(AE55,"0.#"),1)=".",FALSE,TRUE)</formula>
    </cfRule>
    <cfRule type="expression" dxfId="2098" priority="13008">
      <formula>IF(RIGHT(TEXT(AE55,"0.#"),1)=".",TRUE,FALSE)</formula>
    </cfRule>
  </conditionalFormatting>
  <conditionalFormatting sqref="AI55">
    <cfRule type="expression" dxfId="2097" priority="13005">
      <formula>IF(RIGHT(TEXT(AI55,"0.#"),1)=".",FALSE,TRUE)</formula>
    </cfRule>
    <cfRule type="expression" dxfId="2096" priority="13006">
      <formula>IF(RIGHT(TEXT(AI55,"0.#"),1)=".",TRUE,FALSE)</formula>
    </cfRule>
  </conditionalFormatting>
  <conditionalFormatting sqref="AM34">
    <cfRule type="expression" dxfId="2095" priority="13085">
      <formula>IF(RIGHT(TEXT(AM34,"0.#"),1)=".",FALSE,TRUE)</formula>
    </cfRule>
    <cfRule type="expression" dxfId="2094" priority="13086">
      <formula>IF(RIGHT(TEXT(AM34,"0.#"),1)=".",TRUE,FALSE)</formula>
    </cfRule>
  </conditionalFormatting>
  <conditionalFormatting sqref="AE34">
    <cfRule type="expression" dxfId="2093" priority="13097">
      <formula>IF(RIGHT(TEXT(AE34,"0.#"),1)=".",FALSE,TRUE)</formula>
    </cfRule>
    <cfRule type="expression" dxfId="2092" priority="13098">
      <formula>IF(RIGHT(TEXT(AE34,"0.#"),1)=".",TRUE,FALSE)</formula>
    </cfRule>
  </conditionalFormatting>
  <conditionalFormatting sqref="AI34">
    <cfRule type="expression" dxfId="2091" priority="13095">
      <formula>IF(RIGHT(TEXT(AI34,"0.#"),1)=".",FALSE,TRUE)</formula>
    </cfRule>
    <cfRule type="expression" dxfId="2090" priority="13096">
      <formula>IF(RIGHT(TEXT(AI34,"0.#"),1)=".",TRUE,FALSE)</formula>
    </cfRule>
  </conditionalFormatting>
  <conditionalFormatting sqref="AQ32:AQ34">
    <cfRule type="expression" dxfId="2089" priority="13079">
      <formula>IF(RIGHT(TEXT(AQ32,"0.#"),1)=".",FALSE,TRUE)</formula>
    </cfRule>
    <cfRule type="expression" dxfId="2088" priority="13080">
      <formula>IF(RIGHT(TEXT(AQ32,"0.#"),1)=".",TRUE,FALSE)</formula>
    </cfRule>
  </conditionalFormatting>
  <conditionalFormatting sqref="AU32:AU34">
    <cfRule type="expression" dxfId="2087" priority="13077">
      <formula>IF(RIGHT(TEXT(AU32,"0.#"),1)=".",FALSE,TRUE)</formula>
    </cfRule>
    <cfRule type="expression" dxfId="2086" priority="13078">
      <formula>IF(RIGHT(TEXT(AU32,"0.#"),1)=".",TRUE,FALSE)</formula>
    </cfRule>
  </conditionalFormatting>
  <conditionalFormatting sqref="AE53">
    <cfRule type="expression" dxfId="2085" priority="13011">
      <formula>IF(RIGHT(TEXT(AE53,"0.#"),1)=".",FALSE,TRUE)</formula>
    </cfRule>
    <cfRule type="expression" dxfId="2084" priority="13012">
      <formula>IF(RIGHT(TEXT(AE53,"0.#"),1)=".",TRUE,FALSE)</formula>
    </cfRule>
  </conditionalFormatting>
  <conditionalFormatting sqref="AE54">
    <cfRule type="expression" dxfId="2083" priority="13009">
      <formula>IF(RIGHT(TEXT(AE54,"0.#"),1)=".",FALSE,TRUE)</formula>
    </cfRule>
    <cfRule type="expression" dxfId="2082" priority="13010">
      <formula>IF(RIGHT(TEXT(AE54,"0.#"),1)=".",TRUE,FALSE)</formula>
    </cfRule>
  </conditionalFormatting>
  <conditionalFormatting sqref="AI54">
    <cfRule type="expression" dxfId="2081" priority="13003">
      <formula>IF(RIGHT(TEXT(AI54,"0.#"),1)=".",FALSE,TRUE)</formula>
    </cfRule>
    <cfRule type="expression" dxfId="2080" priority="13004">
      <formula>IF(RIGHT(TEXT(AI54,"0.#"),1)=".",TRUE,FALSE)</formula>
    </cfRule>
  </conditionalFormatting>
  <conditionalFormatting sqref="AI53">
    <cfRule type="expression" dxfId="2079" priority="13001">
      <formula>IF(RIGHT(TEXT(AI53,"0.#"),1)=".",FALSE,TRUE)</formula>
    </cfRule>
    <cfRule type="expression" dxfId="2078" priority="13002">
      <formula>IF(RIGHT(TEXT(AI53,"0.#"),1)=".",TRUE,FALSE)</formula>
    </cfRule>
  </conditionalFormatting>
  <conditionalFormatting sqref="AM53">
    <cfRule type="expression" dxfId="2077" priority="12999">
      <formula>IF(RIGHT(TEXT(AM53,"0.#"),1)=".",FALSE,TRUE)</formula>
    </cfRule>
    <cfRule type="expression" dxfId="2076" priority="13000">
      <formula>IF(RIGHT(TEXT(AM53,"0.#"),1)=".",TRUE,FALSE)</formula>
    </cfRule>
  </conditionalFormatting>
  <conditionalFormatting sqref="AM54">
    <cfRule type="expression" dxfId="2075" priority="12997">
      <formula>IF(RIGHT(TEXT(AM54,"0.#"),1)=".",FALSE,TRUE)</formula>
    </cfRule>
    <cfRule type="expression" dxfId="2074" priority="12998">
      <formula>IF(RIGHT(TEXT(AM54,"0.#"),1)=".",TRUE,FALSE)</formula>
    </cfRule>
  </conditionalFormatting>
  <conditionalFormatting sqref="AM55">
    <cfRule type="expression" dxfId="2073" priority="12995">
      <formula>IF(RIGHT(TEXT(AM55,"0.#"),1)=".",FALSE,TRUE)</formula>
    </cfRule>
    <cfRule type="expression" dxfId="2072" priority="12996">
      <formula>IF(RIGHT(TEXT(AM55,"0.#"),1)=".",TRUE,FALSE)</formula>
    </cfRule>
  </conditionalFormatting>
  <conditionalFormatting sqref="AE60">
    <cfRule type="expression" dxfId="2071" priority="12981">
      <formula>IF(RIGHT(TEXT(AE60,"0.#"),1)=".",FALSE,TRUE)</formula>
    </cfRule>
    <cfRule type="expression" dxfId="2070" priority="12982">
      <formula>IF(RIGHT(TEXT(AE60,"0.#"),1)=".",TRUE,FALSE)</formula>
    </cfRule>
  </conditionalFormatting>
  <conditionalFormatting sqref="AE61">
    <cfRule type="expression" dxfId="2069" priority="12979">
      <formula>IF(RIGHT(TEXT(AE61,"0.#"),1)=".",FALSE,TRUE)</formula>
    </cfRule>
    <cfRule type="expression" dxfId="2068" priority="12980">
      <formula>IF(RIGHT(TEXT(AE61,"0.#"),1)=".",TRUE,FALSE)</formula>
    </cfRule>
  </conditionalFormatting>
  <conditionalFormatting sqref="AE62">
    <cfRule type="expression" dxfId="2067" priority="12977">
      <formula>IF(RIGHT(TEXT(AE62,"0.#"),1)=".",FALSE,TRUE)</formula>
    </cfRule>
    <cfRule type="expression" dxfId="2066" priority="12978">
      <formula>IF(RIGHT(TEXT(AE62,"0.#"),1)=".",TRUE,FALSE)</formula>
    </cfRule>
  </conditionalFormatting>
  <conditionalFormatting sqref="AI62">
    <cfRule type="expression" dxfId="2065" priority="12975">
      <formula>IF(RIGHT(TEXT(AI62,"0.#"),1)=".",FALSE,TRUE)</formula>
    </cfRule>
    <cfRule type="expression" dxfId="2064" priority="12976">
      <formula>IF(RIGHT(TEXT(AI62,"0.#"),1)=".",TRUE,FALSE)</formula>
    </cfRule>
  </conditionalFormatting>
  <conditionalFormatting sqref="AI61">
    <cfRule type="expression" dxfId="2063" priority="12973">
      <formula>IF(RIGHT(TEXT(AI61,"0.#"),1)=".",FALSE,TRUE)</formula>
    </cfRule>
    <cfRule type="expression" dxfId="2062" priority="12974">
      <formula>IF(RIGHT(TEXT(AI61,"0.#"),1)=".",TRUE,FALSE)</formula>
    </cfRule>
  </conditionalFormatting>
  <conditionalFormatting sqref="AI60">
    <cfRule type="expression" dxfId="2061" priority="12971">
      <formula>IF(RIGHT(TEXT(AI60,"0.#"),1)=".",FALSE,TRUE)</formula>
    </cfRule>
    <cfRule type="expression" dxfId="2060" priority="12972">
      <formula>IF(RIGHT(TEXT(AI60,"0.#"),1)=".",TRUE,FALSE)</formula>
    </cfRule>
  </conditionalFormatting>
  <conditionalFormatting sqref="AM60">
    <cfRule type="expression" dxfId="2059" priority="12969">
      <formula>IF(RIGHT(TEXT(AM60,"0.#"),1)=".",FALSE,TRUE)</formula>
    </cfRule>
    <cfRule type="expression" dxfId="2058" priority="12970">
      <formula>IF(RIGHT(TEXT(AM60,"0.#"),1)=".",TRUE,FALSE)</formula>
    </cfRule>
  </conditionalFormatting>
  <conditionalFormatting sqref="AM61">
    <cfRule type="expression" dxfId="2057" priority="12967">
      <formula>IF(RIGHT(TEXT(AM61,"0.#"),1)=".",FALSE,TRUE)</formula>
    </cfRule>
    <cfRule type="expression" dxfId="2056" priority="12968">
      <formula>IF(RIGHT(TEXT(AM61,"0.#"),1)=".",TRUE,FALSE)</formula>
    </cfRule>
  </conditionalFormatting>
  <conditionalFormatting sqref="AM62">
    <cfRule type="expression" dxfId="2055" priority="12965">
      <formula>IF(RIGHT(TEXT(AM62,"0.#"),1)=".",FALSE,TRUE)</formula>
    </cfRule>
    <cfRule type="expression" dxfId="2054" priority="12966">
      <formula>IF(RIGHT(TEXT(AM62,"0.#"),1)=".",TRUE,FALSE)</formula>
    </cfRule>
  </conditionalFormatting>
  <conditionalFormatting sqref="AE87">
    <cfRule type="expression" dxfId="2053" priority="12951">
      <formula>IF(RIGHT(TEXT(AE87,"0.#"),1)=".",FALSE,TRUE)</formula>
    </cfRule>
    <cfRule type="expression" dxfId="2052" priority="12952">
      <formula>IF(RIGHT(TEXT(AE87,"0.#"),1)=".",TRUE,FALSE)</formula>
    </cfRule>
  </conditionalFormatting>
  <conditionalFormatting sqref="AE88">
    <cfRule type="expression" dxfId="2051" priority="12949">
      <formula>IF(RIGHT(TEXT(AE88,"0.#"),1)=".",FALSE,TRUE)</formula>
    </cfRule>
    <cfRule type="expression" dxfId="2050" priority="12950">
      <formula>IF(RIGHT(TEXT(AE88,"0.#"),1)=".",TRUE,FALSE)</formula>
    </cfRule>
  </conditionalFormatting>
  <conditionalFormatting sqref="AE89">
    <cfRule type="expression" dxfId="2049" priority="12947">
      <formula>IF(RIGHT(TEXT(AE89,"0.#"),1)=".",FALSE,TRUE)</formula>
    </cfRule>
    <cfRule type="expression" dxfId="2048" priority="12948">
      <formula>IF(RIGHT(TEXT(AE89,"0.#"),1)=".",TRUE,FALSE)</formula>
    </cfRule>
  </conditionalFormatting>
  <conditionalFormatting sqref="AI89">
    <cfRule type="expression" dxfId="2047" priority="12945">
      <formula>IF(RIGHT(TEXT(AI89,"0.#"),1)=".",FALSE,TRUE)</formula>
    </cfRule>
    <cfRule type="expression" dxfId="2046" priority="12946">
      <formula>IF(RIGHT(TEXT(AI89,"0.#"),1)=".",TRUE,FALSE)</formula>
    </cfRule>
  </conditionalFormatting>
  <conditionalFormatting sqref="AI88">
    <cfRule type="expression" dxfId="2045" priority="12943">
      <formula>IF(RIGHT(TEXT(AI88,"0.#"),1)=".",FALSE,TRUE)</formula>
    </cfRule>
    <cfRule type="expression" dxfId="2044" priority="12944">
      <formula>IF(RIGHT(TEXT(AI88,"0.#"),1)=".",TRUE,FALSE)</formula>
    </cfRule>
  </conditionalFormatting>
  <conditionalFormatting sqref="AI87">
    <cfRule type="expression" dxfId="2043" priority="12941">
      <formula>IF(RIGHT(TEXT(AI87,"0.#"),1)=".",FALSE,TRUE)</formula>
    </cfRule>
    <cfRule type="expression" dxfId="2042" priority="12942">
      <formula>IF(RIGHT(TEXT(AI87,"0.#"),1)=".",TRUE,FALSE)</formula>
    </cfRule>
  </conditionalFormatting>
  <conditionalFormatting sqref="AM88">
    <cfRule type="expression" dxfId="2041" priority="12937">
      <formula>IF(RIGHT(TEXT(AM88,"0.#"),1)=".",FALSE,TRUE)</formula>
    </cfRule>
    <cfRule type="expression" dxfId="2040" priority="12938">
      <formula>IF(RIGHT(TEXT(AM88,"0.#"),1)=".",TRUE,FALSE)</formula>
    </cfRule>
  </conditionalFormatting>
  <conditionalFormatting sqref="AM89">
    <cfRule type="expression" dxfId="2039" priority="12935">
      <formula>IF(RIGHT(TEXT(AM89,"0.#"),1)=".",FALSE,TRUE)</formula>
    </cfRule>
    <cfRule type="expression" dxfId="2038" priority="12936">
      <formula>IF(RIGHT(TEXT(AM89,"0.#"),1)=".",TRUE,FALSE)</formula>
    </cfRule>
  </conditionalFormatting>
  <conditionalFormatting sqref="AE92">
    <cfRule type="expression" dxfId="2037" priority="12921">
      <formula>IF(RIGHT(TEXT(AE92,"0.#"),1)=".",FALSE,TRUE)</formula>
    </cfRule>
    <cfRule type="expression" dxfId="2036" priority="12922">
      <formula>IF(RIGHT(TEXT(AE92,"0.#"),1)=".",TRUE,FALSE)</formula>
    </cfRule>
  </conditionalFormatting>
  <conditionalFormatting sqref="AE93">
    <cfRule type="expression" dxfId="2035" priority="12919">
      <formula>IF(RIGHT(TEXT(AE93,"0.#"),1)=".",FALSE,TRUE)</formula>
    </cfRule>
    <cfRule type="expression" dxfId="2034" priority="12920">
      <formula>IF(RIGHT(TEXT(AE93,"0.#"),1)=".",TRUE,FALSE)</formula>
    </cfRule>
  </conditionalFormatting>
  <conditionalFormatting sqref="AE94">
    <cfRule type="expression" dxfId="2033" priority="12917">
      <formula>IF(RIGHT(TEXT(AE94,"0.#"),1)=".",FALSE,TRUE)</formula>
    </cfRule>
    <cfRule type="expression" dxfId="2032" priority="12918">
      <formula>IF(RIGHT(TEXT(AE94,"0.#"),1)=".",TRUE,FALSE)</formula>
    </cfRule>
  </conditionalFormatting>
  <conditionalFormatting sqref="AI94">
    <cfRule type="expression" dxfId="2031" priority="12915">
      <formula>IF(RIGHT(TEXT(AI94,"0.#"),1)=".",FALSE,TRUE)</formula>
    </cfRule>
    <cfRule type="expression" dxfId="2030" priority="12916">
      <formula>IF(RIGHT(TEXT(AI94,"0.#"),1)=".",TRUE,FALSE)</formula>
    </cfRule>
  </conditionalFormatting>
  <conditionalFormatting sqref="AI93">
    <cfRule type="expression" dxfId="2029" priority="12913">
      <formula>IF(RIGHT(TEXT(AI93,"0.#"),1)=".",FALSE,TRUE)</formula>
    </cfRule>
    <cfRule type="expression" dxfId="2028" priority="12914">
      <formula>IF(RIGHT(TEXT(AI93,"0.#"),1)=".",TRUE,FALSE)</formula>
    </cfRule>
  </conditionalFormatting>
  <conditionalFormatting sqref="AI92">
    <cfRule type="expression" dxfId="2027" priority="12911">
      <formula>IF(RIGHT(TEXT(AI92,"0.#"),1)=".",FALSE,TRUE)</formula>
    </cfRule>
    <cfRule type="expression" dxfId="2026" priority="12912">
      <formula>IF(RIGHT(TEXT(AI92,"0.#"),1)=".",TRUE,FALSE)</formula>
    </cfRule>
  </conditionalFormatting>
  <conditionalFormatting sqref="AM92">
    <cfRule type="expression" dxfId="2025" priority="12909">
      <formula>IF(RIGHT(TEXT(AM92,"0.#"),1)=".",FALSE,TRUE)</formula>
    </cfRule>
    <cfRule type="expression" dxfId="2024" priority="12910">
      <formula>IF(RIGHT(TEXT(AM92,"0.#"),1)=".",TRUE,FALSE)</formula>
    </cfRule>
  </conditionalFormatting>
  <conditionalFormatting sqref="AM93">
    <cfRule type="expression" dxfId="2023" priority="12907">
      <formula>IF(RIGHT(TEXT(AM93,"0.#"),1)=".",FALSE,TRUE)</formula>
    </cfRule>
    <cfRule type="expression" dxfId="2022" priority="12908">
      <formula>IF(RIGHT(TEXT(AM93,"0.#"),1)=".",TRUE,FALSE)</formula>
    </cfRule>
  </conditionalFormatting>
  <conditionalFormatting sqref="AM94">
    <cfRule type="expression" dxfId="2021" priority="12905">
      <formula>IF(RIGHT(TEXT(AM94,"0.#"),1)=".",FALSE,TRUE)</formula>
    </cfRule>
    <cfRule type="expression" dxfId="2020" priority="12906">
      <formula>IF(RIGHT(TEXT(AM94,"0.#"),1)=".",TRUE,FALSE)</formula>
    </cfRule>
  </conditionalFormatting>
  <conditionalFormatting sqref="AE97">
    <cfRule type="expression" dxfId="2019" priority="12891">
      <formula>IF(RIGHT(TEXT(AE97,"0.#"),1)=".",FALSE,TRUE)</formula>
    </cfRule>
    <cfRule type="expression" dxfId="2018" priority="12892">
      <formula>IF(RIGHT(TEXT(AE97,"0.#"),1)=".",TRUE,FALSE)</formula>
    </cfRule>
  </conditionalFormatting>
  <conditionalFormatting sqref="AE98">
    <cfRule type="expression" dxfId="2017" priority="12889">
      <formula>IF(RIGHT(TEXT(AE98,"0.#"),1)=".",FALSE,TRUE)</formula>
    </cfRule>
    <cfRule type="expression" dxfId="2016" priority="12890">
      <formula>IF(RIGHT(TEXT(AE98,"0.#"),1)=".",TRUE,FALSE)</formula>
    </cfRule>
  </conditionalFormatting>
  <conditionalFormatting sqref="AE99">
    <cfRule type="expression" dxfId="2015" priority="12887">
      <formula>IF(RIGHT(TEXT(AE99,"0.#"),1)=".",FALSE,TRUE)</formula>
    </cfRule>
    <cfRule type="expression" dxfId="2014" priority="12888">
      <formula>IF(RIGHT(TEXT(AE99,"0.#"),1)=".",TRUE,FALSE)</formula>
    </cfRule>
  </conditionalFormatting>
  <conditionalFormatting sqref="AI99">
    <cfRule type="expression" dxfId="2013" priority="12885">
      <formula>IF(RIGHT(TEXT(AI99,"0.#"),1)=".",FALSE,TRUE)</formula>
    </cfRule>
    <cfRule type="expression" dxfId="2012" priority="12886">
      <formula>IF(RIGHT(TEXT(AI99,"0.#"),1)=".",TRUE,FALSE)</formula>
    </cfRule>
  </conditionalFormatting>
  <conditionalFormatting sqref="AI98">
    <cfRule type="expression" dxfId="2011" priority="12883">
      <formula>IF(RIGHT(TEXT(AI98,"0.#"),1)=".",FALSE,TRUE)</formula>
    </cfRule>
    <cfRule type="expression" dxfId="2010" priority="12884">
      <formula>IF(RIGHT(TEXT(AI98,"0.#"),1)=".",TRUE,FALSE)</formula>
    </cfRule>
  </conditionalFormatting>
  <conditionalFormatting sqref="AI97">
    <cfRule type="expression" dxfId="2009" priority="12881">
      <formula>IF(RIGHT(TEXT(AI97,"0.#"),1)=".",FALSE,TRUE)</formula>
    </cfRule>
    <cfRule type="expression" dxfId="2008" priority="12882">
      <formula>IF(RIGHT(TEXT(AI97,"0.#"),1)=".",TRUE,FALSE)</formula>
    </cfRule>
  </conditionalFormatting>
  <conditionalFormatting sqref="AM97">
    <cfRule type="expression" dxfId="2007" priority="12879">
      <formula>IF(RIGHT(TEXT(AM97,"0.#"),1)=".",FALSE,TRUE)</formula>
    </cfRule>
    <cfRule type="expression" dxfId="2006" priority="12880">
      <formula>IF(RIGHT(TEXT(AM97,"0.#"),1)=".",TRUE,FALSE)</formula>
    </cfRule>
  </conditionalFormatting>
  <conditionalFormatting sqref="AM98">
    <cfRule type="expression" dxfId="2005" priority="12877">
      <formula>IF(RIGHT(TEXT(AM98,"0.#"),1)=".",FALSE,TRUE)</formula>
    </cfRule>
    <cfRule type="expression" dxfId="2004" priority="12878">
      <formula>IF(RIGHT(TEXT(AM98,"0.#"),1)=".",TRUE,FALSE)</formula>
    </cfRule>
  </conditionalFormatting>
  <conditionalFormatting sqref="AM99">
    <cfRule type="expression" dxfId="2003" priority="12875">
      <formula>IF(RIGHT(TEXT(AM99,"0.#"),1)=".",FALSE,TRUE)</formula>
    </cfRule>
    <cfRule type="expression" dxfId="2002" priority="12876">
      <formula>IF(RIGHT(TEXT(AM99,"0.#"),1)=".",TRUE,FALSE)</formula>
    </cfRule>
  </conditionalFormatting>
  <conditionalFormatting sqref="AE104">
    <cfRule type="expression" dxfId="2001" priority="12849">
      <formula>IF(RIGHT(TEXT(AE104,"0.#"),1)=".",FALSE,TRUE)</formula>
    </cfRule>
    <cfRule type="expression" dxfId="2000" priority="12850">
      <formula>IF(RIGHT(TEXT(AE104,"0.#"),1)=".",TRUE,FALSE)</formula>
    </cfRule>
  </conditionalFormatting>
  <conditionalFormatting sqref="AI104">
    <cfRule type="expression" dxfId="1999" priority="12847">
      <formula>IF(RIGHT(TEXT(AI104,"0.#"),1)=".",FALSE,TRUE)</formula>
    </cfRule>
    <cfRule type="expression" dxfId="1998" priority="12848">
      <formula>IF(RIGHT(TEXT(AI104,"0.#"),1)=".",TRUE,FALSE)</formula>
    </cfRule>
  </conditionalFormatting>
  <conditionalFormatting sqref="AM104">
    <cfRule type="expression" dxfId="1997" priority="12845">
      <formula>IF(RIGHT(TEXT(AM104,"0.#"),1)=".",FALSE,TRUE)</formula>
    </cfRule>
    <cfRule type="expression" dxfId="1996" priority="12846">
      <formula>IF(RIGHT(TEXT(AM104,"0.#"),1)=".",TRUE,FALSE)</formula>
    </cfRule>
  </conditionalFormatting>
  <conditionalFormatting sqref="AE105">
    <cfRule type="expression" dxfId="1995" priority="12843">
      <formula>IF(RIGHT(TEXT(AE105,"0.#"),1)=".",FALSE,TRUE)</formula>
    </cfRule>
    <cfRule type="expression" dxfId="1994" priority="12844">
      <formula>IF(RIGHT(TEXT(AE105,"0.#"),1)=".",TRUE,FALSE)</formula>
    </cfRule>
  </conditionalFormatting>
  <conditionalFormatting sqref="AI105">
    <cfRule type="expression" dxfId="1993" priority="12841">
      <formula>IF(RIGHT(TEXT(AI105,"0.#"),1)=".",FALSE,TRUE)</formula>
    </cfRule>
    <cfRule type="expression" dxfId="1992" priority="12842">
      <formula>IF(RIGHT(TEXT(AI105,"0.#"),1)=".",TRUE,FALSE)</formula>
    </cfRule>
  </conditionalFormatting>
  <conditionalFormatting sqref="AM105">
    <cfRule type="expression" dxfId="1991" priority="12839">
      <formula>IF(RIGHT(TEXT(AM105,"0.#"),1)=".",FALSE,TRUE)</formula>
    </cfRule>
    <cfRule type="expression" dxfId="1990" priority="12840">
      <formula>IF(RIGHT(TEXT(AM105,"0.#"),1)=".",TRUE,FALSE)</formula>
    </cfRule>
  </conditionalFormatting>
  <conditionalFormatting sqref="AE107">
    <cfRule type="expression" dxfId="1989" priority="12835">
      <formula>IF(RIGHT(TEXT(AE107,"0.#"),1)=".",FALSE,TRUE)</formula>
    </cfRule>
    <cfRule type="expression" dxfId="1988" priority="12836">
      <formula>IF(RIGHT(TEXT(AE107,"0.#"),1)=".",TRUE,FALSE)</formula>
    </cfRule>
  </conditionalFormatting>
  <conditionalFormatting sqref="AI107">
    <cfRule type="expression" dxfId="1987" priority="12833">
      <formula>IF(RIGHT(TEXT(AI107,"0.#"),1)=".",FALSE,TRUE)</formula>
    </cfRule>
    <cfRule type="expression" dxfId="1986" priority="12834">
      <formula>IF(RIGHT(TEXT(AI107,"0.#"),1)=".",TRUE,FALSE)</formula>
    </cfRule>
  </conditionalFormatting>
  <conditionalFormatting sqref="AM107">
    <cfRule type="expression" dxfId="1985" priority="12831">
      <formula>IF(RIGHT(TEXT(AM107,"0.#"),1)=".",FALSE,TRUE)</formula>
    </cfRule>
    <cfRule type="expression" dxfId="1984" priority="12832">
      <formula>IF(RIGHT(TEXT(AM107,"0.#"),1)=".",TRUE,FALSE)</formula>
    </cfRule>
  </conditionalFormatting>
  <conditionalFormatting sqref="AE108">
    <cfRule type="expression" dxfId="1983" priority="12829">
      <formula>IF(RIGHT(TEXT(AE108,"0.#"),1)=".",FALSE,TRUE)</formula>
    </cfRule>
    <cfRule type="expression" dxfId="1982" priority="12830">
      <formula>IF(RIGHT(TEXT(AE108,"0.#"),1)=".",TRUE,FALSE)</formula>
    </cfRule>
  </conditionalFormatting>
  <conditionalFormatting sqref="AI108">
    <cfRule type="expression" dxfId="1981" priority="12827">
      <formula>IF(RIGHT(TEXT(AI108,"0.#"),1)=".",FALSE,TRUE)</formula>
    </cfRule>
    <cfRule type="expression" dxfId="1980" priority="12828">
      <formula>IF(RIGHT(TEXT(AI108,"0.#"),1)=".",TRUE,FALSE)</formula>
    </cfRule>
  </conditionalFormatting>
  <conditionalFormatting sqref="AM108">
    <cfRule type="expression" dxfId="1979" priority="12825">
      <formula>IF(RIGHT(TEXT(AM108,"0.#"),1)=".",FALSE,TRUE)</formula>
    </cfRule>
    <cfRule type="expression" dxfId="1978" priority="12826">
      <formula>IF(RIGHT(TEXT(AM108,"0.#"),1)=".",TRUE,FALSE)</formula>
    </cfRule>
  </conditionalFormatting>
  <conditionalFormatting sqref="AE110">
    <cfRule type="expression" dxfId="1977" priority="12821">
      <formula>IF(RIGHT(TEXT(AE110,"0.#"),1)=".",FALSE,TRUE)</formula>
    </cfRule>
    <cfRule type="expression" dxfId="1976" priority="12822">
      <formula>IF(RIGHT(TEXT(AE110,"0.#"),1)=".",TRUE,FALSE)</formula>
    </cfRule>
  </conditionalFormatting>
  <conditionalFormatting sqref="AI110">
    <cfRule type="expression" dxfId="1975" priority="12819">
      <formula>IF(RIGHT(TEXT(AI110,"0.#"),1)=".",FALSE,TRUE)</formula>
    </cfRule>
    <cfRule type="expression" dxfId="1974" priority="12820">
      <formula>IF(RIGHT(TEXT(AI110,"0.#"),1)=".",TRUE,FALSE)</formula>
    </cfRule>
  </conditionalFormatting>
  <conditionalFormatting sqref="AM110">
    <cfRule type="expression" dxfId="1973" priority="12817">
      <formula>IF(RIGHT(TEXT(AM110,"0.#"),1)=".",FALSE,TRUE)</formula>
    </cfRule>
    <cfRule type="expression" dxfId="1972" priority="12818">
      <formula>IF(RIGHT(TEXT(AM110,"0.#"),1)=".",TRUE,FALSE)</formula>
    </cfRule>
  </conditionalFormatting>
  <conditionalFormatting sqref="AE111">
    <cfRule type="expression" dxfId="1971" priority="12815">
      <formula>IF(RIGHT(TEXT(AE111,"0.#"),1)=".",FALSE,TRUE)</formula>
    </cfRule>
    <cfRule type="expression" dxfId="1970" priority="12816">
      <formula>IF(RIGHT(TEXT(AE111,"0.#"),1)=".",TRUE,FALSE)</formula>
    </cfRule>
  </conditionalFormatting>
  <conditionalFormatting sqref="AI111">
    <cfRule type="expression" dxfId="1969" priority="12813">
      <formula>IF(RIGHT(TEXT(AI111,"0.#"),1)=".",FALSE,TRUE)</formula>
    </cfRule>
    <cfRule type="expression" dxfId="1968" priority="12814">
      <formula>IF(RIGHT(TEXT(AI111,"0.#"),1)=".",TRUE,FALSE)</formula>
    </cfRule>
  </conditionalFormatting>
  <conditionalFormatting sqref="AM111">
    <cfRule type="expression" dxfId="1967" priority="12811">
      <formula>IF(RIGHT(TEXT(AM111,"0.#"),1)=".",FALSE,TRUE)</formula>
    </cfRule>
    <cfRule type="expression" dxfId="1966" priority="12812">
      <formula>IF(RIGHT(TEXT(AM111,"0.#"),1)=".",TRUE,FALSE)</formula>
    </cfRule>
  </conditionalFormatting>
  <conditionalFormatting sqref="AE113">
    <cfRule type="expression" dxfId="1965" priority="12807">
      <formula>IF(RIGHT(TEXT(AE113,"0.#"),1)=".",FALSE,TRUE)</formula>
    </cfRule>
    <cfRule type="expression" dxfId="1964" priority="12808">
      <formula>IF(RIGHT(TEXT(AE113,"0.#"),1)=".",TRUE,FALSE)</formula>
    </cfRule>
  </conditionalFormatting>
  <conditionalFormatting sqref="AI113">
    <cfRule type="expression" dxfId="1963" priority="12805">
      <formula>IF(RIGHT(TEXT(AI113,"0.#"),1)=".",FALSE,TRUE)</formula>
    </cfRule>
    <cfRule type="expression" dxfId="1962" priority="12806">
      <formula>IF(RIGHT(TEXT(AI113,"0.#"),1)=".",TRUE,FALSE)</formula>
    </cfRule>
  </conditionalFormatting>
  <conditionalFormatting sqref="AM113">
    <cfRule type="expression" dxfId="1961" priority="12803">
      <formula>IF(RIGHT(TEXT(AM113,"0.#"),1)=".",FALSE,TRUE)</formula>
    </cfRule>
    <cfRule type="expression" dxfId="1960" priority="12804">
      <formula>IF(RIGHT(TEXT(AM113,"0.#"),1)=".",TRUE,FALSE)</formula>
    </cfRule>
  </conditionalFormatting>
  <conditionalFormatting sqref="AE114">
    <cfRule type="expression" dxfId="1959" priority="12801">
      <formula>IF(RIGHT(TEXT(AE114,"0.#"),1)=".",FALSE,TRUE)</formula>
    </cfRule>
    <cfRule type="expression" dxfId="1958" priority="12802">
      <formula>IF(RIGHT(TEXT(AE114,"0.#"),1)=".",TRUE,FALSE)</formula>
    </cfRule>
  </conditionalFormatting>
  <conditionalFormatting sqref="AI114">
    <cfRule type="expression" dxfId="1957" priority="12799">
      <formula>IF(RIGHT(TEXT(AI114,"0.#"),1)=".",FALSE,TRUE)</formula>
    </cfRule>
    <cfRule type="expression" dxfId="1956" priority="12800">
      <formula>IF(RIGHT(TEXT(AI114,"0.#"),1)=".",TRUE,FALSE)</formula>
    </cfRule>
  </conditionalFormatting>
  <conditionalFormatting sqref="AM114">
    <cfRule type="expression" dxfId="1955" priority="12797">
      <formula>IF(RIGHT(TEXT(AM114,"0.#"),1)=".",FALSE,TRUE)</formula>
    </cfRule>
    <cfRule type="expression" dxfId="1954" priority="12798">
      <formula>IF(RIGHT(TEXT(AM114,"0.#"),1)=".",TRUE,FALSE)</formula>
    </cfRule>
  </conditionalFormatting>
  <conditionalFormatting sqref="AQ116">
    <cfRule type="expression" dxfId="1953" priority="12793">
      <formula>IF(RIGHT(TEXT(AQ116,"0.#"),1)=".",FALSE,TRUE)</formula>
    </cfRule>
    <cfRule type="expression" dxfId="1952" priority="12794">
      <formula>IF(RIGHT(TEXT(AQ116,"0.#"),1)=".",TRUE,FALSE)</formula>
    </cfRule>
  </conditionalFormatting>
  <conditionalFormatting sqref="AM116">
    <cfRule type="expression" dxfId="1951" priority="12789">
      <formula>IF(RIGHT(TEXT(AM116,"0.#"),1)=".",FALSE,TRUE)</formula>
    </cfRule>
    <cfRule type="expression" dxfId="1950" priority="12790">
      <formula>IF(RIGHT(TEXT(AM116,"0.#"),1)=".",TRUE,FALSE)</formula>
    </cfRule>
  </conditionalFormatting>
  <conditionalFormatting sqref="AM117">
    <cfRule type="expression" dxfId="1949" priority="12787">
      <formula>IF(RIGHT(TEXT(AM117,"0.#"),1)=".",FALSE,TRUE)</formula>
    </cfRule>
    <cfRule type="expression" dxfId="1948" priority="12788">
      <formula>IF(RIGHT(TEXT(AM117,"0.#"),1)=".",TRUE,FALSE)</formula>
    </cfRule>
  </conditionalFormatting>
  <conditionalFormatting sqref="AQ117">
    <cfRule type="expression" dxfId="1947" priority="12781">
      <formula>IF(RIGHT(TEXT(AQ117,"0.#"),1)=".",FALSE,TRUE)</formula>
    </cfRule>
    <cfRule type="expression" dxfId="1946" priority="12782">
      <formula>IF(RIGHT(TEXT(AQ117,"0.#"),1)=".",TRUE,FALSE)</formula>
    </cfRule>
  </conditionalFormatting>
  <conditionalFormatting sqref="AE119 AQ119">
    <cfRule type="expression" dxfId="1945" priority="12779">
      <formula>IF(RIGHT(TEXT(AE119,"0.#"),1)=".",FALSE,TRUE)</formula>
    </cfRule>
    <cfRule type="expression" dxfId="1944" priority="12780">
      <formula>IF(RIGHT(TEXT(AE119,"0.#"),1)=".",TRUE,FALSE)</formula>
    </cfRule>
  </conditionalFormatting>
  <conditionalFormatting sqref="AI119">
    <cfRule type="expression" dxfId="1943" priority="12777">
      <formula>IF(RIGHT(TEXT(AI119,"0.#"),1)=".",FALSE,TRUE)</formula>
    </cfRule>
    <cfRule type="expression" dxfId="1942" priority="12778">
      <formula>IF(RIGHT(TEXT(AI119,"0.#"),1)=".",TRUE,FALSE)</formula>
    </cfRule>
  </conditionalFormatting>
  <conditionalFormatting sqref="AM119">
    <cfRule type="expression" dxfId="1941" priority="12775">
      <formula>IF(RIGHT(TEXT(AM119,"0.#"),1)=".",FALSE,TRUE)</formula>
    </cfRule>
    <cfRule type="expression" dxfId="1940" priority="12776">
      <formula>IF(RIGHT(TEXT(AM119,"0.#"),1)=".",TRUE,FALSE)</formula>
    </cfRule>
  </conditionalFormatting>
  <conditionalFormatting sqref="AQ120">
    <cfRule type="expression" dxfId="1939" priority="12767">
      <formula>IF(RIGHT(TEXT(AQ120,"0.#"),1)=".",FALSE,TRUE)</formula>
    </cfRule>
    <cfRule type="expression" dxfId="1938" priority="12768">
      <formula>IF(RIGHT(TEXT(AQ120,"0.#"),1)=".",TRUE,FALSE)</formula>
    </cfRule>
  </conditionalFormatting>
  <conditionalFormatting sqref="AE122 AQ122">
    <cfRule type="expression" dxfId="1937" priority="12765">
      <formula>IF(RIGHT(TEXT(AE122,"0.#"),1)=".",FALSE,TRUE)</formula>
    </cfRule>
    <cfRule type="expression" dxfId="1936" priority="12766">
      <formula>IF(RIGHT(TEXT(AE122,"0.#"),1)=".",TRUE,FALSE)</formula>
    </cfRule>
  </conditionalFormatting>
  <conditionalFormatting sqref="AI122">
    <cfRule type="expression" dxfId="1935" priority="12763">
      <formula>IF(RIGHT(TEXT(AI122,"0.#"),1)=".",FALSE,TRUE)</formula>
    </cfRule>
    <cfRule type="expression" dxfId="1934" priority="12764">
      <formula>IF(RIGHT(TEXT(AI122,"0.#"),1)=".",TRUE,FALSE)</formula>
    </cfRule>
  </conditionalFormatting>
  <conditionalFormatting sqref="AM122">
    <cfRule type="expression" dxfId="1933" priority="12761">
      <formula>IF(RIGHT(TEXT(AM122,"0.#"),1)=".",FALSE,TRUE)</formula>
    </cfRule>
    <cfRule type="expression" dxfId="1932" priority="12762">
      <formula>IF(RIGHT(TEXT(AM122,"0.#"),1)=".",TRUE,FALSE)</formula>
    </cfRule>
  </conditionalFormatting>
  <conditionalFormatting sqref="AQ123">
    <cfRule type="expression" dxfId="1931" priority="12753">
      <formula>IF(RIGHT(TEXT(AQ123,"0.#"),1)=".",FALSE,TRUE)</formula>
    </cfRule>
    <cfRule type="expression" dxfId="1930" priority="12754">
      <formula>IF(RIGHT(TEXT(AQ123,"0.#"),1)=".",TRUE,FALSE)</formula>
    </cfRule>
  </conditionalFormatting>
  <conditionalFormatting sqref="AE125 AQ125">
    <cfRule type="expression" dxfId="1929" priority="12751">
      <formula>IF(RIGHT(TEXT(AE125,"0.#"),1)=".",FALSE,TRUE)</formula>
    </cfRule>
    <cfRule type="expression" dxfId="1928" priority="12752">
      <formula>IF(RIGHT(TEXT(AE125,"0.#"),1)=".",TRUE,FALSE)</formula>
    </cfRule>
  </conditionalFormatting>
  <conditionalFormatting sqref="AI125">
    <cfRule type="expression" dxfId="1927" priority="12749">
      <formula>IF(RIGHT(TEXT(AI125,"0.#"),1)=".",FALSE,TRUE)</formula>
    </cfRule>
    <cfRule type="expression" dxfId="1926" priority="12750">
      <formula>IF(RIGHT(TEXT(AI125,"0.#"),1)=".",TRUE,FALSE)</formula>
    </cfRule>
  </conditionalFormatting>
  <conditionalFormatting sqref="AM125">
    <cfRule type="expression" dxfId="1925" priority="12747">
      <formula>IF(RIGHT(TEXT(AM125,"0.#"),1)=".",FALSE,TRUE)</formula>
    </cfRule>
    <cfRule type="expression" dxfId="1924" priority="12748">
      <formula>IF(RIGHT(TEXT(AM125,"0.#"),1)=".",TRUE,FALSE)</formula>
    </cfRule>
  </conditionalFormatting>
  <conditionalFormatting sqref="AQ126">
    <cfRule type="expression" dxfId="1923" priority="12739">
      <formula>IF(RIGHT(TEXT(AQ126,"0.#"),1)=".",FALSE,TRUE)</formula>
    </cfRule>
    <cfRule type="expression" dxfId="1922" priority="12740">
      <formula>IF(RIGHT(TEXT(AQ126,"0.#"),1)=".",TRUE,FALSE)</formula>
    </cfRule>
  </conditionalFormatting>
  <conditionalFormatting sqref="AE128 AQ128">
    <cfRule type="expression" dxfId="1921" priority="12737">
      <formula>IF(RIGHT(TEXT(AE128,"0.#"),1)=".",FALSE,TRUE)</formula>
    </cfRule>
    <cfRule type="expression" dxfId="1920" priority="12738">
      <formula>IF(RIGHT(TEXT(AE128,"0.#"),1)=".",TRUE,FALSE)</formula>
    </cfRule>
  </conditionalFormatting>
  <conditionalFormatting sqref="AI128">
    <cfRule type="expression" dxfId="1919" priority="12735">
      <formula>IF(RIGHT(TEXT(AI128,"0.#"),1)=".",FALSE,TRUE)</formula>
    </cfRule>
    <cfRule type="expression" dxfId="1918" priority="12736">
      <formula>IF(RIGHT(TEXT(AI128,"0.#"),1)=".",TRUE,FALSE)</formula>
    </cfRule>
  </conditionalFormatting>
  <conditionalFormatting sqref="AM128">
    <cfRule type="expression" dxfId="1917" priority="12733">
      <formula>IF(RIGHT(TEXT(AM128,"0.#"),1)=".",FALSE,TRUE)</formula>
    </cfRule>
    <cfRule type="expression" dxfId="1916" priority="12734">
      <formula>IF(RIGHT(TEXT(AM128,"0.#"),1)=".",TRUE,FALSE)</formula>
    </cfRule>
  </conditionalFormatting>
  <conditionalFormatting sqref="AQ129">
    <cfRule type="expression" dxfId="1915" priority="12725">
      <formula>IF(RIGHT(TEXT(AQ129,"0.#"),1)=".",FALSE,TRUE)</formula>
    </cfRule>
    <cfRule type="expression" dxfId="1914" priority="12726">
      <formula>IF(RIGHT(TEXT(AQ129,"0.#"),1)=".",TRUE,FALSE)</formula>
    </cfRule>
  </conditionalFormatting>
  <conditionalFormatting sqref="AE75">
    <cfRule type="expression" dxfId="1913" priority="12723">
      <formula>IF(RIGHT(TEXT(AE75,"0.#"),1)=".",FALSE,TRUE)</formula>
    </cfRule>
    <cfRule type="expression" dxfId="1912" priority="12724">
      <formula>IF(RIGHT(TEXT(AE75,"0.#"),1)=".",TRUE,FALSE)</formula>
    </cfRule>
  </conditionalFormatting>
  <conditionalFormatting sqref="AE76">
    <cfRule type="expression" dxfId="1911" priority="12721">
      <formula>IF(RIGHT(TEXT(AE76,"0.#"),1)=".",FALSE,TRUE)</formula>
    </cfRule>
    <cfRule type="expression" dxfId="1910" priority="12722">
      <formula>IF(RIGHT(TEXT(AE76,"0.#"),1)=".",TRUE,FALSE)</formula>
    </cfRule>
  </conditionalFormatting>
  <conditionalFormatting sqref="AE77">
    <cfRule type="expression" dxfId="1909" priority="12719">
      <formula>IF(RIGHT(TEXT(AE77,"0.#"),1)=".",FALSE,TRUE)</formula>
    </cfRule>
    <cfRule type="expression" dxfId="1908" priority="12720">
      <formula>IF(RIGHT(TEXT(AE77,"0.#"),1)=".",TRUE,FALSE)</formula>
    </cfRule>
  </conditionalFormatting>
  <conditionalFormatting sqref="AI77">
    <cfRule type="expression" dxfId="1907" priority="12717">
      <formula>IF(RIGHT(TEXT(AI77,"0.#"),1)=".",FALSE,TRUE)</formula>
    </cfRule>
    <cfRule type="expression" dxfId="1906" priority="12718">
      <formula>IF(RIGHT(TEXT(AI77,"0.#"),1)=".",TRUE,FALSE)</formula>
    </cfRule>
  </conditionalFormatting>
  <conditionalFormatting sqref="AI76">
    <cfRule type="expression" dxfId="1905" priority="12715">
      <formula>IF(RIGHT(TEXT(AI76,"0.#"),1)=".",FALSE,TRUE)</formula>
    </cfRule>
    <cfRule type="expression" dxfId="1904" priority="12716">
      <formula>IF(RIGHT(TEXT(AI76,"0.#"),1)=".",TRUE,FALSE)</formula>
    </cfRule>
  </conditionalFormatting>
  <conditionalFormatting sqref="AI75">
    <cfRule type="expression" dxfId="1903" priority="12713">
      <formula>IF(RIGHT(TEXT(AI75,"0.#"),1)=".",FALSE,TRUE)</formula>
    </cfRule>
    <cfRule type="expression" dxfId="1902" priority="12714">
      <formula>IF(RIGHT(TEXT(AI75,"0.#"),1)=".",TRUE,FALSE)</formula>
    </cfRule>
  </conditionalFormatting>
  <conditionalFormatting sqref="AM75">
    <cfRule type="expression" dxfId="1901" priority="12711">
      <formula>IF(RIGHT(TEXT(AM75,"0.#"),1)=".",FALSE,TRUE)</formula>
    </cfRule>
    <cfRule type="expression" dxfId="1900" priority="12712">
      <formula>IF(RIGHT(TEXT(AM75,"0.#"),1)=".",TRUE,FALSE)</formula>
    </cfRule>
  </conditionalFormatting>
  <conditionalFormatting sqref="AM76">
    <cfRule type="expression" dxfId="1899" priority="12709">
      <formula>IF(RIGHT(TEXT(AM76,"0.#"),1)=".",FALSE,TRUE)</formula>
    </cfRule>
    <cfRule type="expression" dxfId="1898" priority="12710">
      <formula>IF(RIGHT(TEXT(AM76,"0.#"),1)=".",TRUE,FALSE)</formula>
    </cfRule>
  </conditionalFormatting>
  <conditionalFormatting sqref="AM77">
    <cfRule type="expression" dxfId="1897" priority="12707">
      <formula>IF(RIGHT(TEXT(AM77,"0.#"),1)=".",FALSE,TRUE)</formula>
    </cfRule>
    <cfRule type="expression" dxfId="1896" priority="12708">
      <formula>IF(RIGHT(TEXT(AM77,"0.#"),1)=".",TRUE,FALSE)</formula>
    </cfRule>
  </conditionalFormatting>
  <conditionalFormatting sqref="AQ134:AQ135 AU134:AU135">
    <cfRule type="expression" dxfId="1895" priority="12693">
      <formula>IF(RIGHT(TEXT(AQ134,"0.#"),1)=".",FALSE,TRUE)</formula>
    </cfRule>
    <cfRule type="expression" dxfId="1894" priority="12694">
      <formula>IF(RIGHT(TEXT(AQ134,"0.#"),1)=".",TRUE,FALSE)</formula>
    </cfRule>
  </conditionalFormatting>
  <conditionalFormatting sqref="AE433">
    <cfRule type="expression" dxfId="1893" priority="12663">
      <formula>IF(RIGHT(TEXT(AE433,"0.#"),1)=".",FALSE,TRUE)</formula>
    </cfRule>
    <cfRule type="expression" dxfId="1892" priority="12664">
      <formula>IF(RIGHT(TEXT(AE433,"0.#"),1)=".",TRUE,FALSE)</formula>
    </cfRule>
  </conditionalFormatting>
  <conditionalFormatting sqref="AM435">
    <cfRule type="expression" dxfId="1891" priority="12647">
      <formula>IF(RIGHT(TEXT(AM435,"0.#"),1)=".",FALSE,TRUE)</formula>
    </cfRule>
    <cfRule type="expression" dxfId="1890" priority="12648">
      <formula>IF(RIGHT(TEXT(AM435,"0.#"),1)=".",TRUE,FALSE)</formula>
    </cfRule>
  </conditionalFormatting>
  <conditionalFormatting sqref="AE434">
    <cfRule type="expression" dxfId="1889" priority="12661">
      <formula>IF(RIGHT(TEXT(AE434,"0.#"),1)=".",FALSE,TRUE)</formula>
    </cfRule>
    <cfRule type="expression" dxfId="1888" priority="12662">
      <formula>IF(RIGHT(TEXT(AE434,"0.#"),1)=".",TRUE,FALSE)</formula>
    </cfRule>
  </conditionalFormatting>
  <conditionalFormatting sqref="AE435">
    <cfRule type="expression" dxfId="1887" priority="12659">
      <formula>IF(RIGHT(TEXT(AE435,"0.#"),1)=".",FALSE,TRUE)</formula>
    </cfRule>
    <cfRule type="expression" dxfId="1886" priority="12660">
      <formula>IF(RIGHT(TEXT(AE435,"0.#"),1)=".",TRUE,FALSE)</formula>
    </cfRule>
  </conditionalFormatting>
  <conditionalFormatting sqref="AM433">
    <cfRule type="expression" dxfId="1885" priority="12651">
      <formula>IF(RIGHT(TEXT(AM433,"0.#"),1)=".",FALSE,TRUE)</formula>
    </cfRule>
    <cfRule type="expression" dxfId="1884" priority="12652">
      <formula>IF(RIGHT(TEXT(AM433,"0.#"),1)=".",TRUE,FALSE)</formula>
    </cfRule>
  </conditionalFormatting>
  <conditionalFormatting sqref="AM434">
    <cfRule type="expression" dxfId="1883" priority="12649">
      <formula>IF(RIGHT(TEXT(AM434,"0.#"),1)=".",FALSE,TRUE)</formula>
    </cfRule>
    <cfRule type="expression" dxfId="1882" priority="12650">
      <formula>IF(RIGHT(TEXT(AM434,"0.#"),1)=".",TRUE,FALSE)</formula>
    </cfRule>
  </conditionalFormatting>
  <conditionalFormatting sqref="AU433">
    <cfRule type="expression" dxfId="1881" priority="12639">
      <formula>IF(RIGHT(TEXT(AU433,"0.#"),1)=".",FALSE,TRUE)</formula>
    </cfRule>
    <cfRule type="expression" dxfId="1880" priority="12640">
      <formula>IF(RIGHT(TEXT(AU433,"0.#"),1)=".",TRUE,FALSE)</formula>
    </cfRule>
  </conditionalFormatting>
  <conditionalFormatting sqref="AU434">
    <cfRule type="expression" dxfId="1879" priority="12637">
      <formula>IF(RIGHT(TEXT(AU434,"0.#"),1)=".",FALSE,TRUE)</formula>
    </cfRule>
    <cfRule type="expression" dxfId="1878" priority="12638">
      <formula>IF(RIGHT(TEXT(AU434,"0.#"),1)=".",TRUE,FALSE)</formula>
    </cfRule>
  </conditionalFormatting>
  <conditionalFormatting sqref="AU435">
    <cfRule type="expression" dxfId="1877" priority="12635">
      <formula>IF(RIGHT(TEXT(AU435,"0.#"),1)=".",FALSE,TRUE)</formula>
    </cfRule>
    <cfRule type="expression" dxfId="1876" priority="12636">
      <formula>IF(RIGHT(TEXT(AU435,"0.#"),1)=".",TRUE,FALSE)</formula>
    </cfRule>
  </conditionalFormatting>
  <conditionalFormatting sqref="AI435">
    <cfRule type="expression" dxfId="1875" priority="12569">
      <formula>IF(RIGHT(TEXT(AI435,"0.#"),1)=".",FALSE,TRUE)</formula>
    </cfRule>
    <cfRule type="expression" dxfId="1874" priority="12570">
      <formula>IF(RIGHT(TEXT(AI435,"0.#"),1)=".",TRUE,FALSE)</formula>
    </cfRule>
  </conditionalFormatting>
  <conditionalFormatting sqref="AI433">
    <cfRule type="expression" dxfId="1873" priority="12573">
      <formula>IF(RIGHT(TEXT(AI433,"0.#"),1)=".",FALSE,TRUE)</formula>
    </cfRule>
    <cfRule type="expression" dxfId="1872" priority="12574">
      <formula>IF(RIGHT(TEXT(AI433,"0.#"),1)=".",TRUE,FALSE)</formula>
    </cfRule>
  </conditionalFormatting>
  <conditionalFormatting sqref="AI434">
    <cfRule type="expression" dxfId="1871" priority="12571">
      <formula>IF(RIGHT(TEXT(AI434,"0.#"),1)=".",FALSE,TRUE)</formula>
    </cfRule>
    <cfRule type="expression" dxfId="1870" priority="12572">
      <formula>IF(RIGHT(TEXT(AI434,"0.#"),1)=".",TRUE,FALSE)</formula>
    </cfRule>
  </conditionalFormatting>
  <conditionalFormatting sqref="AQ434">
    <cfRule type="expression" dxfId="1869" priority="12555">
      <formula>IF(RIGHT(TEXT(AQ434,"0.#"),1)=".",FALSE,TRUE)</formula>
    </cfRule>
    <cfRule type="expression" dxfId="1868" priority="12556">
      <formula>IF(RIGHT(TEXT(AQ434,"0.#"),1)=".",TRUE,FALSE)</formula>
    </cfRule>
  </conditionalFormatting>
  <conditionalFormatting sqref="AQ435">
    <cfRule type="expression" dxfId="1867" priority="12541">
      <formula>IF(RIGHT(TEXT(AQ435,"0.#"),1)=".",FALSE,TRUE)</formula>
    </cfRule>
    <cfRule type="expression" dxfId="1866" priority="12542">
      <formula>IF(RIGHT(TEXT(AQ435,"0.#"),1)=".",TRUE,FALSE)</formula>
    </cfRule>
  </conditionalFormatting>
  <conditionalFormatting sqref="AQ433">
    <cfRule type="expression" dxfId="1865" priority="12539">
      <formula>IF(RIGHT(TEXT(AQ433,"0.#"),1)=".",FALSE,TRUE)</formula>
    </cfRule>
    <cfRule type="expression" dxfId="1864" priority="12540">
      <formula>IF(RIGHT(TEXT(AQ433,"0.#"),1)=".",TRUE,FALSE)</formula>
    </cfRule>
  </conditionalFormatting>
  <conditionalFormatting sqref="AL839:AO866">
    <cfRule type="expression" dxfId="1863" priority="6263">
      <formula>IF(AND(AL839&gt;=0, RIGHT(TEXT(AL839,"0.#"),1)&lt;&gt;"."),TRUE,FALSE)</formula>
    </cfRule>
    <cfRule type="expression" dxfId="1862" priority="6264">
      <formula>IF(AND(AL839&gt;=0, RIGHT(TEXT(AL839,"0.#"),1)="."),TRUE,FALSE)</formula>
    </cfRule>
    <cfRule type="expression" dxfId="1861" priority="6265">
      <formula>IF(AND(AL839&lt;0, RIGHT(TEXT(AL839,"0.#"),1)&lt;&gt;"."),TRUE,FALSE)</formula>
    </cfRule>
    <cfRule type="expression" dxfId="1860" priority="6266">
      <formula>IF(AND(AL839&lt;0, RIGHT(TEXT(AL839,"0.#"),1)="."),TRUE,FALSE)</formula>
    </cfRule>
  </conditionalFormatting>
  <conditionalFormatting sqref="AQ53:AQ55">
    <cfRule type="expression" dxfId="1859" priority="4285">
      <formula>IF(RIGHT(TEXT(AQ53,"0.#"),1)=".",FALSE,TRUE)</formula>
    </cfRule>
    <cfRule type="expression" dxfId="1858" priority="4286">
      <formula>IF(RIGHT(TEXT(AQ53,"0.#"),1)=".",TRUE,FALSE)</formula>
    </cfRule>
  </conditionalFormatting>
  <conditionalFormatting sqref="AU53:AU55">
    <cfRule type="expression" dxfId="1857" priority="4283">
      <formula>IF(RIGHT(TEXT(AU53,"0.#"),1)=".",FALSE,TRUE)</formula>
    </cfRule>
    <cfRule type="expression" dxfId="1856" priority="4284">
      <formula>IF(RIGHT(TEXT(AU53,"0.#"),1)=".",TRUE,FALSE)</formula>
    </cfRule>
  </conditionalFormatting>
  <conditionalFormatting sqref="AQ60:AQ62">
    <cfRule type="expression" dxfId="1855" priority="4281">
      <formula>IF(RIGHT(TEXT(AQ60,"0.#"),1)=".",FALSE,TRUE)</formula>
    </cfRule>
    <cfRule type="expression" dxfId="1854" priority="4282">
      <formula>IF(RIGHT(TEXT(AQ60,"0.#"),1)=".",TRUE,FALSE)</formula>
    </cfRule>
  </conditionalFormatting>
  <conditionalFormatting sqref="AU60:AU62">
    <cfRule type="expression" dxfId="1853" priority="4279">
      <formula>IF(RIGHT(TEXT(AU60,"0.#"),1)=".",FALSE,TRUE)</formula>
    </cfRule>
    <cfRule type="expression" dxfId="1852" priority="4280">
      <formula>IF(RIGHT(TEXT(AU60,"0.#"),1)=".",TRUE,FALSE)</formula>
    </cfRule>
  </conditionalFormatting>
  <conditionalFormatting sqref="AQ75:AQ77">
    <cfRule type="expression" dxfId="1851" priority="4277">
      <formula>IF(RIGHT(TEXT(AQ75,"0.#"),1)=".",FALSE,TRUE)</formula>
    </cfRule>
    <cfRule type="expression" dxfId="1850" priority="4278">
      <formula>IF(RIGHT(TEXT(AQ75,"0.#"),1)=".",TRUE,FALSE)</formula>
    </cfRule>
  </conditionalFormatting>
  <conditionalFormatting sqref="AU75:AU77">
    <cfRule type="expression" dxfId="1849" priority="4275">
      <formula>IF(RIGHT(TEXT(AU75,"0.#"),1)=".",FALSE,TRUE)</formula>
    </cfRule>
    <cfRule type="expression" dxfId="1848" priority="4276">
      <formula>IF(RIGHT(TEXT(AU75,"0.#"),1)=".",TRUE,FALSE)</formula>
    </cfRule>
  </conditionalFormatting>
  <conditionalFormatting sqref="AQ87:AQ89">
    <cfRule type="expression" dxfId="1847" priority="4273">
      <formula>IF(RIGHT(TEXT(AQ87,"0.#"),1)=".",FALSE,TRUE)</formula>
    </cfRule>
    <cfRule type="expression" dxfId="1846" priority="4274">
      <formula>IF(RIGHT(TEXT(AQ87,"0.#"),1)=".",TRUE,FALSE)</formula>
    </cfRule>
  </conditionalFormatting>
  <conditionalFormatting sqref="AU87:AU89">
    <cfRule type="expression" dxfId="1845" priority="4271">
      <formula>IF(RIGHT(TEXT(AU87,"0.#"),1)=".",FALSE,TRUE)</formula>
    </cfRule>
    <cfRule type="expression" dxfId="1844" priority="4272">
      <formula>IF(RIGHT(TEXT(AU87,"0.#"),1)=".",TRUE,FALSE)</formula>
    </cfRule>
  </conditionalFormatting>
  <conditionalFormatting sqref="AQ92:AQ94">
    <cfRule type="expression" dxfId="1843" priority="4269">
      <formula>IF(RIGHT(TEXT(AQ92,"0.#"),1)=".",FALSE,TRUE)</formula>
    </cfRule>
    <cfRule type="expression" dxfId="1842" priority="4270">
      <formula>IF(RIGHT(TEXT(AQ92,"0.#"),1)=".",TRUE,FALSE)</formula>
    </cfRule>
  </conditionalFormatting>
  <conditionalFormatting sqref="AU92:AU94">
    <cfRule type="expression" dxfId="1841" priority="4267">
      <formula>IF(RIGHT(TEXT(AU92,"0.#"),1)=".",FALSE,TRUE)</formula>
    </cfRule>
    <cfRule type="expression" dxfId="1840" priority="4268">
      <formula>IF(RIGHT(TEXT(AU92,"0.#"),1)=".",TRUE,FALSE)</formula>
    </cfRule>
  </conditionalFormatting>
  <conditionalFormatting sqref="AQ97:AQ99">
    <cfRule type="expression" dxfId="1839" priority="4265">
      <formula>IF(RIGHT(TEXT(AQ97,"0.#"),1)=".",FALSE,TRUE)</formula>
    </cfRule>
    <cfRule type="expression" dxfId="1838" priority="4266">
      <formula>IF(RIGHT(TEXT(AQ97,"0.#"),1)=".",TRUE,FALSE)</formula>
    </cfRule>
  </conditionalFormatting>
  <conditionalFormatting sqref="AU97:AU99">
    <cfRule type="expression" dxfId="1837" priority="4263">
      <formula>IF(RIGHT(TEXT(AU97,"0.#"),1)=".",FALSE,TRUE)</formula>
    </cfRule>
    <cfRule type="expression" dxfId="1836" priority="4264">
      <formula>IF(RIGHT(TEXT(AU97,"0.#"),1)=".",TRUE,FALSE)</formula>
    </cfRule>
  </conditionalFormatting>
  <conditionalFormatting sqref="AE458">
    <cfRule type="expression" dxfId="1835" priority="3957">
      <formula>IF(RIGHT(TEXT(AE458,"0.#"),1)=".",FALSE,TRUE)</formula>
    </cfRule>
    <cfRule type="expression" dxfId="1834" priority="3958">
      <formula>IF(RIGHT(TEXT(AE458,"0.#"),1)=".",TRUE,FALSE)</formula>
    </cfRule>
  </conditionalFormatting>
  <conditionalFormatting sqref="AM460">
    <cfRule type="expression" dxfId="1833" priority="3947">
      <formula>IF(RIGHT(TEXT(AM460,"0.#"),1)=".",FALSE,TRUE)</formula>
    </cfRule>
    <cfRule type="expression" dxfId="1832" priority="3948">
      <formula>IF(RIGHT(TEXT(AM460,"0.#"),1)=".",TRUE,FALSE)</formula>
    </cfRule>
  </conditionalFormatting>
  <conditionalFormatting sqref="AE459">
    <cfRule type="expression" dxfId="1831" priority="3955">
      <formula>IF(RIGHT(TEXT(AE459,"0.#"),1)=".",FALSE,TRUE)</formula>
    </cfRule>
    <cfRule type="expression" dxfId="1830" priority="3956">
      <formula>IF(RIGHT(TEXT(AE459,"0.#"),1)=".",TRUE,FALSE)</formula>
    </cfRule>
  </conditionalFormatting>
  <conditionalFormatting sqref="AE460">
    <cfRule type="expression" dxfId="1829" priority="3953">
      <formula>IF(RIGHT(TEXT(AE460,"0.#"),1)=".",FALSE,TRUE)</formula>
    </cfRule>
    <cfRule type="expression" dxfId="1828" priority="3954">
      <formula>IF(RIGHT(TEXT(AE460,"0.#"),1)=".",TRUE,FALSE)</formula>
    </cfRule>
  </conditionalFormatting>
  <conditionalFormatting sqref="AM458">
    <cfRule type="expression" dxfId="1827" priority="3951">
      <formula>IF(RIGHT(TEXT(AM458,"0.#"),1)=".",FALSE,TRUE)</formula>
    </cfRule>
    <cfRule type="expression" dxfId="1826" priority="3952">
      <formula>IF(RIGHT(TEXT(AM458,"0.#"),1)=".",TRUE,FALSE)</formula>
    </cfRule>
  </conditionalFormatting>
  <conditionalFormatting sqref="AM459">
    <cfRule type="expression" dxfId="1825" priority="3949">
      <formula>IF(RIGHT(TEXT(AM459,"0.#"),1)=".",FALSE,TRUE)</formula>
    </cfRule>
    <cfRule type="expression" dxfId="1824" priority="3950">
      <formula>IF(RIGHT(TEXT(AM459,"0.#"),1)=".",TRUE,FALSE)</formula>
    </cfRule>
  </conditionalFormatting>
  <conditionalFormatting sqref="AU458">
    <cfRule type="expression" dxfId="1823" priority="3945">
      <formula>IF(RIGHT(TEXT(AU458,"0.#"),1)=".",FALSE,TRUE)</formula>
    </cfRule>
    <cfRule type="expression" dxfId="1822" priority="3946">
      <formula>IF(RIGHT(TEXT(AU458,"0.#"),1)=".",TRUE,FALSE)</formula>
    </cfRule>
  </conditionalFormatting>
  <conditionalFormatting sqref="AU459">
    <cfRule type="expression" dxfId="1821" priority="3943">
      <formula>IF(RIGHT(TEXT(AU459,"0.#"),1)=".",FALSE,TRUE)</formula>
    </cfRule>
    <cfRule type="expression" dxfId="1820" priority="3944">
      <formula>IF(RIGHT(TEXT(AU459,"0.#"),1)=".",TRUE,FALSE)</formula>
    </cfRule>
  </conditionalFormatting>
  <conditionalFormatting sqref="AU460">
    <cfRule type="expression" dxfId="1819" priority="3941">
      <formula>IF(RIGHT(TEXT(AU460,"0.#"),1)=".",FALSE,TRUE)</formula>
    </cfRule>
    <cfRule type="expression" dxfId="1818" priority="3942">
      <formula>IF(RIGHT(TEXT(AU460,"0.#"),1)=".",TRUE,FALSE)</formula>
    </cfRule>
  </conditionalFormatting>
  <conditionalFormatting sqref="AI460">
    <cfRule type="expression" dxfId="1817" priority="3935">
      <formula>IF(RIGHT(TEXT(AI460,"0.#"),1)=".",FALSE,TRUE)</formula>
    </cfRule>
    <cfRule type="expression" dxfId="1816" priority="3936">
      <formula>IF(RIGHT(TEXT(AI460,"0.#"),1)=".",TRUE,FALSE)</formula>
    </cfRule>
  </conditionalFormatting>
  <conditionalFormatting sqref="AI458">
    <cfRule type="expression" dxfId="1815" priority="3939">
      <formula>IF(RIGHT(TEXT(AI458,"0.#"),1)=".",FALSE,TRUE)</formula>
    </cfRule>
    <cfRule type="expression" dxfId="1814" priority="3940">
      <formula>IF(RIGHT(TEXT(AI458,"0.#"),1)=".",TRUE,FALSE)</formula>
    </cfRule>
  </conditionalFormatting>
  <conditionalFormatting sqref="AI459">
    <cfRule type="expression" dxfId="1813" priority="3937">
      <formula>IF(RIGHT(TEXT(AI459,"0.#"),1)=".",FALSE,TRUE)</formula>
    </cfRule>
    <cfRule type="expression" dxfId="1812" priority="3938">
      <formula>IF(RIGHT(TEXT(AI459,"0.#"),1)=".",TRUE,FALSE)</formula>
    </cfRule>
  </conditionalFormatting>
  <conditionalFormatting sqref="AQ459">
    <cfRule type="expression" dxfId="1811" priority="3933">
      <formula>IF(RIGHT(TEXT(AQ459,"0.#"),1)=".",FALSE,TRUE)</formula>
    </cfRule>
    <cfRule type="expression" dxfId="1810" priority="3934">
      <formula>IF(RIGHT(TEXT(AQ459,"0.#"),1)=".",TRUE,FALSE)</formula>
    </cfRule>
  </conditionalFormatting>
  <conditionalFormatting sqref="AQ460">
    <cfRule type="expression" dxfId="1809" priority="3931">
      <formula>IF(RIGHT(TEXT(AQ460,"0.#"),1)=".",FALSE,TRUE)</formula>
    </cfRule>
    <cfRule type="expression" dxfId="1808" priority="3932">
      <formula>IF(RIGHT(TEXT(AQ460,"0.#"),1)=".",TRUE,FALSE)</formula>
    </cfRule>
  </conditionalFormatting>
  <conditionalFormatting sqref="AQ458">
    <cfRule type="expression" dxfId="1807" priority="3929">
      <formula>IF(RIGHT(TEXT(AQ458,"0.#"),1)=".",FALSE,TRUE)</formula>
    </cfRule>
    <cfRule type="expression" dxfId="1806" priority="3930">
      <formula>IF(RIGHT(TEXT(AQ458,"0.#"),1)=".",TRUE,FALSE)</formula>
    </cfRule>
  </conditionalFormatting>
  <conditionalFormatting sqref="AE120 AM120">
    <cfRule type="expression" dxfId="1805" priority="2607">
      <formula>IF(RIGHT(TEXT(AE120,"0.#"),1)=".",FALSE,TRUE)</formula>
    </cfRule>
    <cfRule type="expression" dxfId="1804" priority="2608">
      <formula>IF(RIGHT(TEXT(AE120,"0.#"),1)=".",TRUE,FALSE)</formula>
    </cfRule>
  </conditionalFormatting>
  <conditionalFormatting sqref="AI126">
    <cfRule type="expression" dxfId="1803" priority="2597">
      <formula>IF(RIGHT(TEXT(AI126,"0.#"),1)=".",FALSE,TRUE)</formula>
    </cfRule>
    <cfRule type="expression" dxfId="1802" priority="2598">
      <formula>IF(RIGHT(TEXT(AI126,"0.#"),1)=".",TRUE,FALSE)</formula>
    </cfRule>
  </conditionalFormatting>
  <conditionalFormatting sqref="AI120">
    <cfRule type="expression" dxfId="1801" priority="2605">
      <formula>IF(RIGHT(TEXT(AI120,"0.#"),1)=".",FALSE,TRUE)</formula>
    </cfRule>
    <cfRule type="expression" dxfId="1800" priority="2606">
      <formula>IF(RIGHT(TEXT(AI120,"0.#"),1)=".",TRUE,FALSE)</formula>
    </cfRule>
  </conditionalFormatting>
  <conditionalFormatting sqref="AE123 AM123">
    <cfRule type="expression" dxfId="1799" priority="2603">
      <formula>IF(RIGHT(TEXT(AE123,"0.#"),1)=".",FALSE,TRUE)</formula>
    </cfRule>
    <cfRule type="expression" dxfId="1798" priority="2604">
      <formula>IF(RIGHT(TEXT(AE123,"0.#"),1)=".",TRUE,FALSE)</formula>
    </cfRule>
  </conditionalFormatting>
  <conditionalFormatting sqref="AI123">
    <cfRule type="expression" dxfId="1797" priority="2601">
      <formula>IF(RIGHT(TEXT(AI123,"0.#"),1)=".",FALSE,TRUE)</formula>
    </cfRule>
    <cfRule type="expression" dxfId="1796" priority="2602">
      <formula>IF(RIGHT(TEXT(AI123,"0.#"),1)=".",TRUE,FALSE)</formula>
    </cfRule>
  </conditionalFormatting>
  <conditionalFormatting sqref="AE126 AM126">
    <cfRule type="expression" dxfId="1795" priority="2599">
      <formula>IF(RIGHT(TEXT(AE126,"0.#"),1)=".",FALSE,TRUE)</formula>
    </cfRule>
    <cfRule type="expression" dxfId="1794" priority="2600">
      <formula>IF(RIGHT(TEXT(AE126,"0.#"),1)=".",TRUE,FALSE)</formula>
    </cfRule>
  </conditionalFormatting>
  <conditionalFormatting sqref="AE129 AM129">
    <cfRule type="expression" dxfId="1793" priority="2595">
      <formula>IF(RIGHT(TEXT(AE129,"0.#"),1)=".",FALSE,TRUE)</formula>
    </cfRule>
    <cfRule type="expression" dxfId="1792" priority="2596">
      <formula>IF(RIGHT(TEXT(AE129,"0.#"),1)=".",TRUE,FALSE)</formula>
    </cfRule>
  </conditionalFormatting>
  <conditionalFormatting sqref="AI129">
    <cfRule type="expression" dxfId="1791" priority="2593">
      <formula>IF(RIGHT(TEXT(AI129,"0.#"),1)=".",FALSE,TRUE)</formula>
    </cfRule>
    <cfRule type="expression" dxfId="1790" priority="2594">
      <formula>IF(RIGHT(TEXT(AI129,"0.#"),1)=".",TRUE,FALSE)</formula>
    </cfRule>
  </conditionalFormatting>
  <conditionalFormatting sqref="Y839:Y866">
    <cfRule type="expression" dxfId="1789" priority="2591">
      <formula>IF(RIGHT(TEXT(Y839,"0.#"),1)=".",FALSE,TRUE)</formula>
    </cfRule>
    <cfRule type="expression" dxfId="1788" priority="2592">
      <formula>IF(RIGHT(TEXT(Y839,"0.#"),1)=".",TRUE,FALSE)</formula>
    </cfRule>
  </conditionalFormatting>
  <conditionalFormatting sqref="AU518">
    <cfRule type="expression" dxfId="1787" priority="1101">
      <formula>IF(RIGHT(TEXT(AU518,"0.#"),1)=".",FALSE,TRUE)</formula>
    </cfRule>
    <cfRule type="expression" dxfId="1786" priority="1102">
      <formula>IF(RIGHT(TEXT(AU518,"0.#"),1)=".",TRUE,FALSE)</formula>
    </cfRule>
  </conditionalFormatting>
  <conditionalFormatting sqref="AQ551">
    <cfRule type="expression" dxfId="1785" priority="877">
      <formula>IF(RIGHT(TEXT(AQ551,"0.#"),1)=".",FALSE,TRUE)</formula>
    </cfRule>
    <cfRule type="expression" dxfId="1784" priority="878">
      <formula>IF(RIGHT(TEXT(AQ551,"0.#"),1)=".",TRUE,FALSE)</formula>
    </cfRule>
  </conditionalFormatting>
  <conditionalFormatting sqref="AE556">
    <cfRule type="expression" dxfId="1783" priority="875">
      <formula>IF(RIGHT(TEXT(AE556,"0.#"),1)=".",FALSE,TRUE)</formula>
    </cfRule>
    <cfRule type="expression" dxfId="1782" priority="876">
      <formula>IF(RIGHT(TEXT(AE556,"0.#"),1)=".",TRUE,FALSE)</formula>
    </cfRule>
  </conditionalFormatting>
  <conditionalFormatting sqref="AE557">
    <cfRule type="expression" dxfId="1781" priority="873">
      <formula>IF(RIGHT(TEXT(AE557,"0.#"),1)=".",FALSE,TRUE)</formula>
    </cfRule>
    <cfRule type="expression" dxfId="1780" priority="874">
      <formula>IF(RIGHT(TEXT(AE557,"0.#"),1)=".",TRUE,FALSE)</formula>
    </cfRule>
  </conditionalFormatting>
  <conditionalFormatting sqref="AE558">
    <cfRule type="expression" dxfId="1779" priority="871">
      <formula>IF(RIGHT(TEXT(AE558,"0.#"),1)=".",FALSE,TRUE)</formula>
    </cfRule>
    <cfRule type="expression" dxfId="1778" priority="872">
      <formula>IF(RIGHT(TEXT(AE558,"0.#"),1)=".",TRUE,FALSE)</formula>
    </cfRule>
  </conditionalFormatting>
  <conditionalFormatting sqref="AM556">
    <cfRule type="expression" dxfId="1777" priority="869">
      <formula>IF(RIGHT(TEXT(AM556,"0.#"),1)=".",FALSE,TRUE)</formula>
    </cfRule>
    <cfRule type="expression" dxfId="1776" priority="870">
      <formula>IF(RIGHT(TEXT(AM556,"0.#"),1)=".",TRUE,FALSE)</formula>
    </cfRule>
  </conditionalFormatting>
  <conditionalFormatting sqref="AM557">
    <cfRule type="expression" dxfId="1775" priority="867">
      <formula>IF(RIGHT(TEXT(AM557,"0.#"),1)=".",FALSE,TRUE)</formula>
    </cfRule>
    <cfRule type="expression" dxfId="1774" priority="868">
      <formula>IF(RIGHT(TEXT(AM557,"0.#"),1)=".",TRUE,FALSE)</formula>
    </cfRule>
  </conditionalFormatting>
  <conditionalFormatting sqref="AM558">
    <cfRule type="expression" dxfId="1773" priority="865">
      <formula>IF(RIGHT(TEXT(AM558,"0.#"),1)=".",FALSE,TRUE)</formula>
    </cfRule>
    <cfRule type="expression" dxfId="1772" priority="866">
      <formula>IF(RIGHT(TEXT(AM558,"0.#"),1)=".",TRUE,FALSE)</formula>
    </cfRule>
  </conditionalFormatting>
  <conditionalFormatting sqref="AU556">
    <cfRule type="expression" dxfId="1771" priority="863">
      <formula>IF(RIGHT(TEXT(AU556,"0.#"),1)=".",FALSE,TRUE)</formula>
    </cfRule>
    <cfRule type="expression" dxfId="1770" priority="864">
      <formula>IF(RIGHT(TEXT(AU556,"0.#"),1)=".",TRUE,FALSE)</formula>
    </cfRule>
  </conditionalFormatting>
  <conditionalFormatting sqref="AU557">
    <cfRule type="expression" dxfId="1769" priority="861">
      <formula>IF(RIGHT(TEXT(AU557,"0.#"),1)=".",FALSE,TRUE)</formula>
    </cfRule>
    <cfRule type="expression" dxfId="1768" priority="862">
      <formula>IF(RIGHT(TEXT(AU557,"0.#"),1)=".",TRUE,FALSE)</formula>
    </cfRule>
  </conditionalFormatting>
  <conditionalFormatting sqref="AU558">
    <cfRule type="expression" dxfId="1767" priority="859">
      <formula>IF(RIGHT(TEXT(AU558,"0.#"),1)=".",FALSE,TRUE)</formula>
    </cfRule>
    <cfRule type="expression" dxfId="1766" priority="860">
      <formula>IF(RIGHT(TEXT(AU558,"0.#"),1)=".",TRUE,FALSE)</formula>
    </cfRule>
  </conditionalFormatting>
  <conditionalFormatting sqref="AI556">
    <cfRule type="expression" dxfId="1765" priority="857">
      <formula>IF(RIGHT(TEXT(AI556,"0.#"),1)=".",FALSE,TRUE)</formula>
    </cfRule>
    <cfRule type="expression" dxfId="1764" priority="858">
      <formula>IF(RIGHT(TEXT(AI556,"0.#"),1)=".",TRUE,FALSE)</formula>
    </cfRule>
  </conditionalFormatting>
  <conditionalFormatting sqref="AI557">
    <cfRule type="expression" dxfId="1763" priority="855">
      <formula>IF(RIGHT(TEXT(AI557,"0.#"),1)=".",FALSE,TRUE)</formula>
    </cfRule>
    <cfRule type="expression" dxfId="1762" priority="856">
      <formula>IF(RIGHT(TEXT(AI557,"0.#"),1)=".",TRUE,FALSE)</formula>
    </cfRule>
  </conditionalFormatting>
  <conditionalFormatting sqref="AI558">
    <cfRule type="expression" dxfId="1761" priority="853">
      <formula>IF(RIGHT(TEXT(AI558,"0.#"),1)=".",FALSE,TRUE)</formula>
    </cfRule>
    <cfRule type="expression" dxfId="1760" priority="854">
      <formula>IF(RIGHT(TEXT(AI558,"0.#"),1)=".",TRUE,FALSE)</formula>
    </cfRule>
  </conditionalFormatting>
  <conditionalFormatting sqref="AQ557">
    <cfRule type="expression" dxfId="1759" priority="851">
      <formula>IF(RIGHT(TEXT(AQ557,"0.#"),1)=".",FALSE,TRUE)</formula>
    </cfRule>
    <cfRule type="expression" dxfId="1758" priority="852">
      <formula>IF(RIGHT(TEXT(AQ557,"0.#"),1)=".",TRUE,FALSE)</formula>
    </cfRule>
  </conditionalFormatting>
  <conditionalFormatting sqref="AQ558">
    <cfRule type="expression" dxfId="1757" priority="849">
      <formula>IF(RIGHT(TEXT(AQ558,"0.#"),1)=".",FALSE,TRUE)</formula>
    </cfRule>
    <cfRule type="expression" dxfId="1756" priority="850">
      <formula>IF(RIGHT(TEXT(AQ558,"0.#"),1)=".",TRUE,FALSE)</formula>
    </cfRule>
  </conditionalFormatting>
  <conditionalFormatting sqref="AQ556">
    <cfRule type="expression" dxfId="1755" priority="847">
      <formula>IF(RIGHT(TEXT(AQ556,"0.#"),1)=".",FALSE,TRUE)</formula>
    </cfRule>
    <cfRule type="expression" dxfId="1754" priority="848">
      <formula>IF(RIGHT(TEXT(AQ556,"0.#"),1)=".",TRUE,FALSE)</formula>
    </cfRule>
  </conditionalFormatting>
  <conditionalFormatting sqref="AE561">
    <cfRule type="expression" dxfId="1753" priority="845">
      <formula>IF(RIGHT(TEXT(AE561,"0.#"),1)=".",FALSE,TRUE)</formula>
    </cfRule>
    <cfRule type="expression" dxfId="1752" priority="846">
      <formula>IF(RIGHT(TEXT(AE561,"0.#"),1)=".",TRUE,FALSE)</formula>
    </cfRule>
  </conditionalFormatting>
  <conditionalFormatting sqref="AE562">
    <cfRule type="expression" dxfId="1751" priority="843">
      <formula>IF(RIGHT(TEXT(AE562,"0.#"),1)=".",FALSE,TRUE)</formula>
    </cfRule>
    <cfRule type="expression" dxfId="1750" priority="844">
      <formula>IF(RIGHT(TEXT(AE562,"0.#"),1)=".",TRUE,FALSE)</formula>
    </cfRule>
  </conditionalFormatting>
  <conditionalFormatting sqref="AE563">
    <cfRule type="expression" dxfId="1749" priority="841">
      <formula>IF(RIGHT(TEXT(AE563,"0.#"),1)=".",FALSE,TRUE)</formula>
    </cfRule>
    <cfRule type="expression" dxfId="1748" priority="842">
      <formula>IF(RIGHT(TEXT(AE563,"0.#"),1)=".",TRUE,FALSE)</formula>
    </cfRule>
  </conditionalFormatting>
  <conditionalFormatting sqref="AM561">
    <cfRule type="expression" dxfId="1747" priority="839">
      <formula>IF(RIGHT(TEXT(AM561,"0.#"),1)=".",FALSE,TRUE)</formula>
    </cfRule>
    <cfRule type="expression" dxfId="1746" priority="840">
      <formula>IF(RIGHT(TEXT(AM561,"0.#"),1)=".",TRUE,FALSE)</formula>
    </cfRule>
  </conditionalFormatting>
  <conditionalFormatting sqref="AL1104:AO1131">
    <cfRule type="expression" dxfId="1745" priority="2497">
      <formula>IF(AND(AL1104&gt;=0, RIGHT(TEXT(AL1104,"0.#"),1)&lt;&gt;"."),TRUE,FALSE)</formula>
    </cfRule>
    <cfRule type="expression" dxfId="1744" priority="2498">
      <formula>IF(AND(AL1104&gt;=0, RIGHT(TEXT(AL1104,"0.#"),1)="."),TRUE,FALSE)</formula>
    </cfRule>
    <cfRule type="expression" dxfId="1743" priority="2499">
      <formula>IF(AND(AL1104&lt;0, RIGHT(TEXT(AL1104,"0.#"),1)&lt;&gt;"."),TRUE,FALSE)</formula>
    </cfRule>
    <cfRule type="expression" dxfId="1742" priority="2500">
      <formula>IF(AND(AL1104&lt;0, RIGHT(TEXT(AL1104,"0.#"),1)="."),TRUE,FALSE)</formula>
    </cfRule>
  </conditionalFormatting>
  <conditionalFormatting sqref="Y1104:Y1131">
    <cfRule type="expression" dxfId="1741" priority="2495">
      <formula>IF(RIGHT(TEXT(Y1104,"0.#"),1)=".",FALSE,TRUE)</formula>
    </cfRule>
    <cfRule type="expression" dxfId="1740" priority="2496">
      <formula>IF(RIGHT(TEXT(Y1104,"0.#"),1)=".",TRUE,FALSE)</formula>
    </cfRule>
  </conditionalFormatting>
  <conditionalFormatting sqref="AI562">
    <cfRule type="expression" dxfId="1739" priority="825">
      <formula>IF(RIGHT(TEXT(AI562,"0.#"),1)=".",FALSE,TRUE)</formula>
    </cfRule>
    <cfRule type="expression" dxfId="1738" priority="826">
      <formula>IF(RIGHT(TEXT(AI562,"0.#"),1)=".",TRUE,FALSE)</formula>
    </cfRule>
  </conditionalFormatting>
  <conditionalFormatting sqref="AQ553">
    <cfRule type="expression" dxfId="1737" priority="879">
      <formula>IF(RIGHT(TEXT(AQ553,"0.#"),1)=".",FALSE,TRUE)</formula>
    </cfRule>
    <cfRule type="expression" dxfId="1736" priority="880">
      <formula>IF(RIGHT(TEXT(AQ553,"0.#"),1)=".",TRUE,FALSE)</formula>
    </cfRule>
  </conditionalFormatting>
  <conditionalFormatting sqref="AI552">
    <cfRule type="expression" dxfId="1735" priority="885">
      <formula>IF(RIGHT(TEXT(AI552,"0.#"),1)=".",FALSE,TRUE)</formula>
    </cfRule>
    <cfRule type="expression" dxfId="1734" priority="886">
      <formula>IF(RIGHT(TEXT(AI552,"0.#"),1)=".",TRUE,FALSE)</formula>
    </cfRule>
  </conditionalFormatting>
  <conditionalFormatting sqref="AU552">
    <cfRule type="expression" dxfId="1733" priority="891">
      <formula>IF(RIGHT(TEXT(AU552,"0.#"),1)=".",FALSE,TRUE)</formula>
    </cfRule>
    <cfRule type="expression" dxfId="1732" priority="892">
      <formula>IF(RIGHT(TEXT(AU552,"0.#"),1)=".",TRUE,FALSE)</formula>
    </cfRule>
  </conditionalFormatting>
  <conditionalFormatting sqref="AM552">
    <cfRule type="expression" dxfId="1731" priority="897">
      <formula>IF(RIGHT(TEXT(AM552,"0.#"),1)=".",FALSE,TRUE)</formula>
    </cfRule>
    <cfRule type="expression" dxfId="1730" priority="898">
      <formula>IF(RIGHT(TEXT(AM552,"0.#"),1)=".",TRUE,FALSE)</formula>
    </cfRule>
  </conditionalFormatting>
  <conditionalFormatting sqref="AE552">
    <cfRule type="expression" dxfId="1729" priority="903">
      <formula>IF(RIGHT(TEXT(AE552,"0.#"),1)=".",FALSE,TRUE)</formula>
    </cfRule>
    <cfRule type="expression" dxfId="1728" priority="904">
      <formula>IF(RIGHT(TEXT(AE552,"0.#"),1)=".",TRUE,FALSE)</formula>
    </cfRule>
  </conditionalFormatting>
  <conditionalFormatting sqref="AQ548">
    <cfRule type="expression" dxfId="1727" priority="909">
      <formula>IF(RIGHT(TEXT(AQ548,"0.#"),1)=".",FALSE,TRUE)</formula>
    </cfRule>
    <cfRule type="expression" dxfId="1726" priority="910">
      <formula>IF(RIGHT(TEXT(AQ548,"0.#"),1)=".",TRUE,FALSE)</formula>
    </cfRule>
  </conditionalFormatting>
  <conditionalFormatting sqref="AL837:AO838">
    <cfRule type="expression" dxfId="1725" priority="2449">
      <formula>IF(AND(AL837&gt;=0, RIGHT(TEXT(AL837,"0.#"),1)&lt;&gt;"."),TRUE,FALSE)</formula>
    </cfRule>
    <cfRule type="expression" dxfId="1724" priority="2450">
      <formula>IF(AND(AL837&gt;=0, RIGHT(TEXT(AL837,"0.#"),1)="."),TRUE,FALSE)</formula>
    </cfRule>
    <cfRule type="expression" dxfId="1723" priority="2451">
      <formula>IF(AND(AL837&lt;0, RIGHT(TEXT(AL837,"0.#"),1)&lt;&gt;"."),TRUE,FALSE)</formula>
    </cfRule>
    <cfRule type="expression" dxfId="1722" priority="2452">
      <formula>IF(AND(AL837&lt;0, RIGHT(TEXT(AL837,"0.#"),1)="."),TRUE,FALSE)</formula>
    </cfRule>
  </conditionalFormatting>
  <conditionalFormatting sqref="Y838">
    <cfRule type="expression" dxfId="1721" priority="2447">
      <formula>IF(RIGHT(TEXT(Y838,"0.#"),1)=".",FALSE,TRUE)</formula>
    </cfRule>
    <cfRule type="expression" dxfId="1720" priority="2448">
      <formula>IF(RIGHT(TEXT(Y838,"0.#"),1)=".",TRUE,FALSE)</formula>
    </cfRule>
  </conditionalFormatting>
  <conditionalFormatting sqref="AE492">
    <cfRule type="expression" dxfId="1719" priority="1235">
      <formula>IF(RIGHT(TEXT(AE492,"0.#"),1)=".",FALSE,TRUE)</formula>
    </cfRule>
    <cfRule type="expression" dxfId="1718" priority="1236">
      <formula>IF(RIGHT(TEXT(AE492,"0.#"),1)=".",TRUE,FALSE)</formula>
    </cfRule>
  </conditionalFormatting>
  <conditionalFormatting sqref="AE493">
    <cfRule type="expression" dxfId="1717" priority="1233">
      <formula>IF(RIGHT(TEXT(AE493,"0.#"),1)=".",FALSE,TRUE)</formula>
    </cfRule>
    <cfRule type="expression" dxfId="1716" priority="1234">
      <formula>IF(RIGHT(TEXT(AE493,"0.#"),1)=".",TRUE,FALSE)</formula>
    </cfRule>
  </conditionalFormatting>
  <conditionalFormatting sqref="AE494">
    <cfRule type="expression" dxfId="1715" priority="1231">
      <formula>IF(RIGHT(TEXT(AE494,"0.#"),1)=".",FALSE,TRUE)</formula>
    </cfRule>
    <cfRule type="expression" dxfId="1714" priority="1232">
      <formula>IF(RIGHT(TEXT(AE494,"0.#"),1)=".",TRUE,FALSE)</formula>
    </cfRule>
  </conditionalFormatting>
  <conditionalFormatting sqref="AM492">
    <cfRule type="expression" dxfId="1713" priority="1229">
      <formula>IF(RIGHT(TEXT(AM492,"0.#"),1)=".",FALSE,TRUE)</formula>
    </cfRule>
    <cfRule type="expression" dxfId="1712" priority="1230">
      <formula>IF(RIGHT(TEXT(AM492,"0.#"),1)=".",TRUE,FALSE)</formula>
    </cfRule>
  </conditionalFormatting>
  <conditionalFormatting sqref="AM493">
    <cfRule type="expression" dxfId="1711" priority="1227">
      <formula>IF(RIGHT(TEXT(AM493,"0.#"),1)=".",FALSE,TRUE)</formula>
    </cfRule>
    <cfRule type="expression" dxfId="1710" priority="1228">
      <formula>IF(RIGHT(TEXT(AM493,"0.#"),1)=".",TRUE,FALSE)</formula>
    </cfRule>
  </conditionalFormatting>
  <conditionalFormatting sqref="AQ493">
    <cfRule type="expression" dxfId="1709" priority="1211">
      <formula>IF(RIGHT(TEXT(AQ493,"0.#"),1)=".",FALSE,TRUE)</formula>
    </cfRule>
    <cfRule type="expression" dxfId="1708" priority="1212">
      <formula>IF(RIGHT(TEXT(AQ493,"0.#"),1)=".",TRUE,FALSE)</formula>
    </cfRule>
  </conditionalFormatting>
  <conditionalFormatting sqref="AI493">
    <cfRule type="expression" dxfId="1707" priority="1215">
      <formula>IF(RIGHT(TEXT(AI493,"0.#"),1)=".",FALSE,TRUE)</formula>
    </cfRule>
    <cfRule type="expression" dxfId="1706" priority="1216">
      <formula>IF(RIGHT(TEXT(AI493,"0.#"),1)=".",TRUE,FALSE)</formula>
    </cfRule>
  </conditionalFormatting>
  <conditionalFormatting sqref="AI494">
    <cfRule type="expression" dxfId="1705" priority="1213">
      <formula>IF(RIGHT(TEXT(AI494,"0.#"),1)=".",FALSE,TRUE)</formula>
    </cfRule>
    <cfRule type="expression" dxfId="1704" priority="1214">
      <formula>IF(RIGHT(TEXT(AI494,"0.#"),1)=".",TRUE,FALSE)</formula>
    </cfRule>
  </conditionalFormatting>
  <conditionalFormatting sqref="AM494">
    <cfRule type="expression" dxfId="1703" priority="1225">
      <formula>IF(RIGHT(TEXT(AM494,"0.#"),1)=".",FALSE,TRUE)</formula>
    </cfRule>
    <cfRule type="expression" dxfId="1702" priority="1226">
      <formula>IF(RIGHT(TEXT(AM494,"0.#"),1)=".",TRUE,FALSE)</formula>
    </cfRule>
  </conditionalFormatting>
  <conditionalFormatting sqref="AQ494">
    <cfRule type="expression" dxfId="1701" priority="1209">
      <formula>IF(RIGHT(TEXT(AQ494,"0.#"),1)=".",FALSE,TRUE)</formula>
    </cfRule>
    <cfRule type="expression" dxfId="1700" priority="1210">
      <formula>IF(RIGHT(TEXT(AQ494,"0.#"),1)=".",TRUE,FALSE)</formula>
    </cfRule>
  </conditionalFormatting>
  <conditionalFormatting sqref="AQ492">
    <cfRule type="expression" dxfId="1699" priority="1207">
      <formula>IF(RIGHT(TEXT(AQ492,"0.#"),1)=".",FALSE,TRUE)</formula>
    </cfRule>
    <cfRule type="expression" dxfId="1698" priority="1208">
      <formula>IF(RIGHT(TEXT(AQ492,"0.#"),1)=".",TRUE,FALSE)</formula>
    </cfRule>
  </conditionalFormatting>
  <conditionalFormatting sqref="AU494">
    <cfRule type="expression" dxfId="1697" priority="1219">
      <formula>IF(RIGHT(TEXT(AU494,"0.#"),1)=".",FALSE,TRUE)</formula>
    </cfRule>
    <cfRule type="expression" dxfId="1696" priority="1220">
      <formula>IF(RIGHT(TEXT(AU494,"0.#"),1)=".",TRUE,FALSE)</formula>
    </cfRule>
  </conditionalFormatting>
  <conditionalFormatting sqref="AU492">
    <cfRule type="expression" dxfId="1695" priority="1223">
      <formula>IF(RIGHT(TEXT(AU492,"0.#"),1)=".",FALSE,TRUE)</formula>
    </cfRule>
    <cfRule type="expression" dxfId="1694" priority="1224">
      <formula>IF(RIGHT(TEXT(AU492,"0.#"),1)=".",TRUE,FALSE)</formula>
    </cfRule>
  </conditionalFormatting>
  <conditionalFormatting sqref="AU493">
    <cfRule type="expression" dxfId="1693" priority="1221">
      <formula>IF(RIGHT(TEXT(AU493,"0.#"),1)=".",FALSE,TRUE)</formula>
    </cfRule>
    <cfRule type="expression" dxfId="1692" priority="1222">
      <formula>IF(RIGHT(TEXT(AU493,"0.#"),1)=".",TRUE,FALSE)</formula>
    </cfRule>
  </conditionalFormatting>
  <conditionalFormatting sqref="AU583">
    <cfRule type="expression" dxfId="1691" priority="739">
      <formula>IF(RIGHT(TEXT(AU583,"0.#"),1)=".",FALSE,TRUE)</formula>
    </cfRule>
    <cfRule type="expression" dxfId="1690" priority="740">
      <formula>IF(RIGHT(TEXT(AU583,"0.#"),1)=".",TRUE,FALSE)</formula>
    </cfRule>
  </conditionalFormatting>
  <conditionalFormatting sqref="AI492">
    <cfRule type="expression" dxfId="1689" priority="1217">
      <formula>IF(RIGHT(TEXT(AI492,"0.#"),1)=".",FALSE,TRUE)</formula>
    </cfRule>
    <cfRule type="expression" dxfId="1688" priority="1218">
      <formula>IF(RIGHT(TEXT(AI492,"0.#"),1)=".",TRUE,FALSE)</formula>
    </cfRule>
  </conditionalFormatting>
  <conditionalFormatting sqref="AU582">
    <cfRule type="expression" dxfId="1687" priority="741">
      <formula>IF(RIGHT(TEXT(AU582,"0.#"),1)=".",FALSE,TRUE)</formula>
    </cfRule>
    <cfRule type="expression" dxfId="1686" priority="742">
      <formula>IF(RIGHT(TEXT(AU582,"0.#"),1)=".",TRUE,FALSE)</formula>
    </cfRule>
  </conditionalFormatting>
  <conditionalFormatting sqref="AI583">
    <cfRule type="expression" dxfId="1685" priority="733">
      <formula>IF(RIGHT(TEXT(AI583,"0.#"),1)=".",FALSE,TRUE)</formula>
    </cfRule>
    <cfRule type="expression" dxfId="1684" priority="734">
      <formula>IF(RIGHT(TEXT(AI583,"0.#"),1)=".",TRUE,FALSE)</formula>
    </cfRule>
  </conditionalFormatting>
  <conditionalFormatting sqref="AI581">
    <cfRule type="expression" dxfId="1683" priority="737">
      <formula>IF(RIGHT(TEXT(AI581,"0.#"),1)=".",FALSE,TRUE)</formula>
    </cfRule>
    <cfRule type="expression" dxfId="1682" priority="738">
      <formula>IF(RIGHT(TEXT(AI581,"0.#"),1)=".",TRUE,FALSE)</formula>
    </cfRule>
  </conditionalFormatting>
  <conditionalFormatting sqref="AI582">
    <cfRule type="expression" dxfId="1681" priority="735">
      <formula>IF(RIGHT(TEXT(AI582,"0.#"),1)=".",FALSE,TRUE)</formula>
    </cfRule>
    <cfRule type="expression" dxfId="1680" priority="736">
      <formula>IF(RIGHT(TEXT(AI582,"0.#"),1)=".",TRUE,FALSE)</formula>
    </cfRule>
  </conditionalFormatting>
  <conditionalFormatting sqref="AE499">
    <cfRule type="expression" dxfId="1679" priority="1201">
      <formula>IF(RIGHT(TEXT(AE499,"0.#"),1)=".",FALSE,TRUE)</formula>
    </cfRule>
    <cfRule type="expression" dxfId="1678" priority="1202">
      <formula>IF(RIGHT(TEXT(AE499,"0.#"),1)=".",TRUE,FALSE)</formula>
    </cfRule>
  </conditionalFormatting>
  <conditionalFormatting sqref="AE497">
    <cfRule type="expression" dxfId="1677" priority="1205">
      <formula>IF(RIGHT(TEXT(AE497,"0.#"),1)=".",FALSE,TRUE)</formula>
    </cfRule>
    <cfRule type="expression" dxfId="1676" priority="1206">
      <formula>IF(RIGHT(TEXT(AE497,"0.#"),1)=".",TRUE,FALSE)</formula>
    </cfRule>
  </conditionalFormatting>
  <conditionalFormatting sqref="AE498">
    <cfRule type="expression" dxfId="1675" priority="1203">
      <formula>IF(RIGHT(TEXT(AE498,"0.#"),1)=".",FALSE,TRUE)</formula>
    </cfRule>
    <cfRule type="expression" dxfId="1674" priority="1204">
      <formula>IF(RIGHT(TEXT(AE498,"0.#"),1)=".",TRUE,FALSE)</formula>
    </cfRule>
  </conditionalFormatting>
  <conditionalFormatting sqref="AM499">
    <cfRule type="expression" dxfId="1673" priority="1195">
      <formula>IF(RIGHT(TEXT(AM499,"0.#"),1)=".",FALSE,TRUE)</formula>
    </cfRule>
    <cfRule type="expression" dxfId="1672" priority="1196">
      <formula>IF(RIGHT(TEXT(AM499,"0.#"),1)=".",TRUE,FALSE)</formula>
    </cfRule>
  </conditionalFormatting>
  <conditionalFormatting sqref="AM497">
    <cfRule type="expression" dxfId="1671" priority="1199">
      <formula>IF(RIGHT(TEXT(AM497,"0.#"),1)=".",FALSE,TRUE)</formula>
    </cfRule>
    <cfRule type="expression" dxfId="1670" priority="1200">
      <formula>IF(RIGHT(TEXT(AM497,"0.#"),1)=".",TRUE,FALSE)</formula>
    </cfRule>
  </conditionalFormatting>
  <conditionalFormatting sqref="AM498">
    <cfRule type="expression" dxfId="1669" priority="1197">
      <formula>IF(RIGHT(TEXT(AM498,"0.#"),1)=".",FALSE,TRUE)</formula>
    </cfRule>
    <cfRule type="expression" dxfId="1668" priority="1198">
      <formula>IF(RIGHT(TEXT(AM498,"0.#"),1)=".",TRUE,FALSE)</formula>
    </cfRule>
  </conditionalFormatting>
  <conditionalFormatting sqref="AU499">
    <cfRule type="expression" dxfId="1667" priority="1189">
      <formula>IF(RIGHT(TEXT(AU499,"0.#"),1)=".",FALSE,TRUE)</formula>
    </cfRule>
    <cfRule type="expression" dxfId="1666" priority="1190">
      <formula>IF(RIGHT(TEXT(AU499,"0.#"),1)=".",TRUE,FALSE)</formula>
    </cfRule>
  </conditionalFormatting>
  <conditionalFormatting sqref="AU497">
    <cfRule type="expression" dxfId="1665" priority="1193">
      <formula>IF(RIGHT(TEXT(AU497,"0.#"),1)=".",FALSE,TRUE)</formula>
    </cfRule>
    <cfRule type="expression" dxfId="1664" priority="1194">
      <formula>IF(RIGHT(TEXT(AU497,"0.#"),1)=".",TRUE,FALSE)</formula>
    </cfRule>
  </conditionalFormatting>
  <conditionalFormatting sqref="AU498">
    <cfRule type="expression" dxfId="1663" priority="1191">
      <formula>IF(RIGHT(TEXT(AU498,"0.#"),1)=".",FALSE,TRUE)</formula>
    </cfRule>
    <cfRule type="expression" dxfId="1662" priority="1192">
      <formula>IF(RIGHT(TEXT(AU498,"0.#"),1)=".",TRUE,FALSE)</formula>
    </cfRule>
  </conditionalFormatting>
  <conditionalFormatting sqref="AI499">
    <cfRule type="expression" dxfId="1661" priority="1183">
      <formula>IF(RIGHT(TEXT(AI499,"0.#"),1)=".",FALSE,TRUE)</formula>
    </cfRule>
    <cfRule type="expression" dxfId="1660" priority="1184">
      <formula>IF(RIGHT(TEXT(AI499,"0.#"),1)=".",TRUE,FALSE)</formula>
    </cfRule>
  </conditionalFormatting>
  <conditionalFormatting sqref="AI497">
    <cfRule type="expression" dxfId="1659" priority="1187">
      <formula>IF(RIGHT(TEXT(AI497,"0.#"),1)=".",FALSE,TRUE)</formula>
    </cfRule>
    <cfRule type="expression" dxfId="1658" priority="1188">
      <formula>IF(RIGHT(TEXT(AI497,"0.#"),1)=".",TRUE,FALSE)</formula>
    </cfRule>
  </conditionalFormatting>
  <conditionalFormatting sqref="AI498">
    <cfRule type="expression" dxfId="1657" priority="1185">
      <formula>IF(RIGHT(TEXT(AI498,"0.#"),1)=".",FALSE,TRUE)</formula>
    </cfRule>
    <cfRule type="expression" dxfId="1656" priority="1186">
      <formula>IF(RIGHT(TEXT(AI498,"0.#"),1)=".",TRUE,FALSE)</formula>
    </cfRule>
  </conditionalFormatting>
  <conditionalFormatting sqref="AQ497">
    <cfRule type="expression" dxfId="1655" priority="1177">
      <formula>IF(RIGHT(TEXT(AQ497,"0.#"),1)=".",FALSE,TRUE)</formula>
    </cfRule>
    <cfRule type="expression" dxfId="1654" priority="1178">
      <formula>IF(RIGHT(TEXT(AQ497,"0.#"),1)=".",TRUE,FALSE)</formula>
    </cfRule>
  </conditionalFormatting>
  <conditionalFormatting sqref="AQ498">
    <cfRule type="expression" dxfId="1653" priority="1181">
      <formula>IF(RIGHT(TEXT(AQ498,"0.#"),1)=".",FALSE,TRUE)</formula>
    </cfRule>
    <cfRule type="expression" dxfId="1652" priority="1182">
      <formula>IF(RIGHT(TEXT(AQ498,"0.#"),1)=".",TRUE,FALSE)</formula>
    </cfRule>
  </conditionalFormatting>
  <conditionalFormatting sqref="AQ499">
    <cfRule type="expression" dxfId="1651" priority="1179">
      <formula>IF(RIGHT(TEXT(AQ499,"0.#"),1)=".",FALSE,TRUE)</formula>
    </cfRule>
    <cfRule type="expression" dxfId="1650" priority="1180">
      <formula>IF(RIGHT(TEXT(AQ499,"0.#"),1)=".",TRUE,FALSE)</formula>
    </cfRule>
  </conditionalFormatting>
  <conditionalFormatting sqref="AE504">
    <cfRule type="expression" dxfId="1649" priority="1171">
      <formula>IF(RIGHT(TEXT(AE504,"0.#"),1)=".",FALSE,TRUE)</formula>
    </cfRule>
    <cfRule type="expression" dxfId="1648" priority="1172">
      <formula>IF(RIGHT(TEXT(AE504,"0.#"),1)=".",TRUE,FALSE)</formula>
    </cfRule>
  </conditionalFormatting>
  <conditionalFormatting sqref="AE502">
    <cfRule type="expression" dxfId="1647" priority="1175">
      <formula>IF(RIGHT(TEXT(AE502,"0.#"),1)=".",FALSE,TRUE)</formula>
    </cfRule>
    <cfRule type="expression" dxfId="1646" priority="1176">
      <formula>IF(RIGHT(TEXT(AE502,"0.#"),1)=".",TRUE,FALSE)</formula>
    </cfRule>
  </conditionalFormatting>
  <conditionalFormatting sqref="AE503">
    <cfRule type="expression" dxfId="1645" priority="1173">
      <formula>IF(RIGHT(TEXT(AE503,"0.#"),1)=".",FALSE,TRUE)</formula>
    </cfRule>
    <cfRule type="expression" dxfId="1644" priority="1174">
      <formula>IF(RIGHT(TEXT(AE503,"0.#"),1)=".",TRUE,FALSE)</formula>
    </cfRule>
  </conditionalFormatting>
  <conditionalFormatting sqref="AM504">
    <cfRule type="expression" dxfId="1643" priority="1165">
      <formula>IF(RIGHT(TEXT(AM504,"0.#"),1)=".",FALSE,TRUE)</formula>
    </cfRule>
    <cfRule type="expression" dxfId="1642" priority="1166">
      <formula>IF(RIGHT(TEXT(AM504,"0.#"),1)=".",TRUE,FALSE)</formula>
    </cfRule>
  </conditionalFormatting>
  <conditionalFormatting sqref="AM502">
    <cfRule type="expression" dxfId="1641" priority="1169">
      <formula>IF(RIGHT(TEXT(AM502,"0.#"),1)=".",FALSE,TRUE)</formula>
    </cfRule>
    <cfRule type="expression" dxfId="1640" priority="1170">
      <formula>IF(RIGHT(TEXT(AM502,"0.#"),1)=".",TRUE,FALSE)</formula>
    </cfRule>
  </conditionalFormatting>
  <conditionalFormatting sqref="AM503">
    <cfRule type="expression" dxfId="1639" priority="1167">
      <formula>IF(RIGHT(TEXT(AM503,"0.#"),1)=".",FALSE,TRUE)</formula>
    </cfRule>
    <cfRule type="expression" dxfId="1638" priority="1168">
      <formula>IF(RIGHT(TEXT(AM503,"0.#"),1)=".",TRUE,FALSE)</formula>
    </cfRule>
  </conditionalFormatting>
  <conditionalFormatting sqref="AU504">
    <cfRule type="expression" dxfId="1637" priority="1159">
      <formula>IF(RIGHT(TEXT(AU504,"0.#"),1)=".",FALSE,TRUE)</formula>
    </cfRule>
    <cfRule type="expression" dxfId="1636" priority="1160">
      <formula>IF(RIGHT(TEXT(AU504,"0.#"),1)=".",TRUE,FALSE)</formula>
    </cfRule>
  </conditionalFormatting>
  <conditionalFormatting sqref="AU502">
    <cfRule type="expression" dxfId="1635" priority="1163">
      <formula>IF(RIGHT(TEXT(AU502,"0.#"),1)=".",FALSE,TRUE)</formula>
    </cfRule>
    <cfRule type="expression" dxfId="1634" priority="1164">
      <formula>IF(RIGHT(TEXT(AU502,"0.#"),1)=".",TRUE,FALSE)</formula>
    </cfRule>
  </conditionalFormatting>
  <conditionalFormatting sqref="AU503">
    <cfRule type="expression" dxfId="1633" priority="1161">
      <formula>IF(RIGHT(TEXT(AU503,"0.#"),1)=".",FALSE,TRUE)</formula>
    </cfRule>
    <cfRule type="expression" dxfId="1632" priority="1162">
      <formula>IF(RIGHT(TEXT(AU503,"0.#"),1)=".",TRUE,FALSE)</formula>
    </cfRule>
  </conditionalFormatting>
  <conditionalFormatting sqref="AI504">
    <cfRule type="expression" dxfId="1631" priority="1153">
      <formula>IF(RIGHT(TEXT(AI504,"0.#"),1)=".",FALSE,TRUE)</formula>
    </cfRule>
    <cfRule type="expression" dxfId="1630" priority="1154">
      <formula>IF(RIGHT(TEXT(AI504,"0.#"),1)=".",TRUE,FALSE)</formula>
    </cfRule>
  </conditionalFormatting>
  <conditionalFormatting sqref="AI502">
    <cfRule type="expression" dxfId="1629" priority="1157">
      <formula>IF(RIGHT(TEXT(AI502,"0.#"),1)=".",FALSE,TRUE)</formula>
    </cfRule>
    <cfRule type="expression" dxfId="1628" priority="1158">
      <formula>IF(RIGHT(TEXT(AI502,"0.#"),1)=".",TRUE,FALSE)</formula>
    </cfRule>
  </conditionalFormatting>
  <conditionalFormatting sqref="AI503">
    <cfRule type="expression" dxfId="1627" priority="1155">
      <formula>IF(RIGHT(TEXT(AI503,"0.#"),1)=".",FALSE,TRUE)</formula>
    </cfRule>
    <cfRule type="expression" dxfId="1626" priority="1156">
      <formula>IF(RIGHT(TEXT(AI503,"0.#"),1)=".",TRUE,FALSE)</formula>
    </cfRule>
  </conditionalFormatting>
  <conditionalFormatting sqref="AQ502">
    <cfRule type="expression" dxfId="1625" priority="1147">
      <formula>IF(RIGHT(TEXT(AQ502,"0.#"),1)=".",FALSE,TRUE)</formula>
    </cfRule>
    <cfRule type="expression" dxfId="1624" priority="1148">
      <formula>IF(RIGHT(TEXT(AQ502,"0.#"),1)=".",TRUE,FALSE)</formula>
    </cfRule>
  </conditionalFormatting>
  <conditionalFormatting sqref="AQ503">
    <cfRule type="expression" dxfId="1623" priority="1151">
      <formula>IF(RIGHT(TEXT(AQ503,"0.#"),1)=".",FALSE,TRUE)</formula>
    </cfRule>
    <cfRule type="expression" dxfId="1622" priority="1152">
      <formula>IF(RIGHT(TEXT(AQ503,"0.#"),1)=".",TRUE,FALSE)</formula>
    </cfRule>
  </conditionalFormatting>
  <conditionalFormatting sqref="AQ504">
    <cfRule type="expression" dxfId="1621" priority="1149">
      <formula>IF(RIGHT(TEXT(AQ504,"0.#"),1)=".",FALSE,TRUE)</formula>
    </cfRule>
    <cfRule type="expression" dxfId="1620" priority="1150">
      <formula>IF(RIGHT(TEXT(AQ504,"0.#"),1)=".",TRUE,FALSE)</formula>
    </cfRule>
  </conditionalFormatting>
  <conditionalFormatting sqref="AE509">
    <cfRule type="expression" dxfId="1619" priority="1141">
      <formula>IF(RIGHT(TEXT(AE509,"0.#"),1)=".",FALSE,TRUE)</formula>
    </cfRule>
    <cfRule type="expression" dxfId="1618" priority="1142">
      <formula>IF(RIGHT(TEXT(AE509,"0.#"),1)=".",TRUE,FALSE)</formula>
    </cfRule>
  </conditionalFormatting>
  <conditionalFormatting sqref="AE507">
    <cfRule type="expression" dxfId="1617" priority="1145">
      <formula>IF(RIGHT(TEXT(AE507,"0.#"),1)=".",FALSE,TRUE)</formula>
    </cfRule>
    <cfRule type="expression" dxfId="1616" priority="1146">
      <formula>IF(RIGHT(TEXT(AE507,"0.#"),1)=".",TRUE,FALSE)</formula>
    </cfRule>
  </conditionalFormatting>
  <conditionalFormatting sqref="AE508">
    <cfRule type="expression" dxfId="1615" priority="1143">
      <formula>IF(RIGHT(TEXT(AE508,"0.#"),1)=".",FALSE,TRUE)</formula>
    </cfRule>
    <cfRule type="expression" dxfId="1614" priority="1144">
      <formula>IF(RIGHT(TEXT(AE508,"0.#"),1)=".",TRUE,FALSE)</formula>
    </cfRule>
  </conditionalFormatting>
  <conditionalFormatting sqref="AM509">
    <cfRule type="expression" dxfId="1613" priority="1135">
      <formula>IF(RIGHT(TEXT(AM509,"0.#"),1)=".",FALSE,TRUE)</formula>
    </cfRule>
    <cfRule type="expression" dxfId="1612" priority="1136">
      <formula>IF(RIGHT(TEXT(AM509,"0.#"),1)=".",TRUE,FALSE)</formula>
    </cfRule>
  </conditionalFormatting>
  <conditionalFormatting sqref="AM507">
    <cfRule type="expression" dxfId="1611" priority="1139">
      <formula>IF(RIGHT(TEXT(AM507,"0.#"),1)=".",FALSE,TRUE)</formula>
    </cfRule>
    <cfRule type="expression" dxfId="1610" priority="1140">
      <formula>IF(RIGHT(TEXT(AM507,"0.#"),1)=".",TRUE,FALSE)</formula>
    </cfRule>
  </conditionalFormatting>
  <conditionalFormatting sqref="AM508">
    <cfRule type="expression" dxfId="1609" priority="1137">
      <formula>IF(RIGHT(TEXT(AM508,"0.#"),1)=".",FALSE,TRUE)</formula>
    </cfRule>
    <cfRule type="expression" dxfId="1608" priority="1138">
      <formula>IF(RIGHT(TEXT(AM508,"0.#"),1)=".",TRUE,FALSE)</formula>
    </cfRule>
  </conditionalFormatting>
  <conditionalFormatting sqref="AU509">
    <cfRule type="expression" dxfId="1607" priority="1129">
      <formula>IF(RIGHT(TEXT(AU509,"0.#"),1)=".",FALSE,TRUE)</formula>
    </cfRule>
    <cfRule type="expression" dxfId="1606" priority="1130">
      <formula>IF(RIGHT(TEXT(AU509,"0.#"),1)=".",TRUE,FALSE)</formula>
    </cfRule>
  </conditionalFormatting>
  <conditionalFormatting sqref="AU507">
    <cfRule type="expression" dxfId="1605" priority="1133">
      <formula>IF(RIGHT(TEXT(AU507,"0.#"),1)=".",FALSE,TRUE)</formula>
    </cfRule>
    <cfRule type="expression" dxfId="1604" priority="1134">
      <formula>IF(RIGHT(TEXT(AU507,"0.#"),1)=".",TRUE,FALSE)</formula>
    </cfRule>
  </conditionalFormatting>
  <conditionalFormatting sqref="AU508">
    <cfRule type="expression" dxfId="1603" priority="1131">
      <formula>IF(RIGHT(TEXT(AU508,"0.#"),1)=".",FALSE,TRUE)</formula>
    </cfRule>
    <cfRule type="expression" dxfId="1602" priority="1132">
      <formula>IF(RIGHT(TEXT(AU508,"0.#"),1)=".",TRUE,FALSE)</formula>
    </cfRule>
  </conditionalFormatting>
  <conditionalFormatting sqref="AI509">
    <cfRule type="expression" dxfId="1601" priority="1123">
      <formula>IF(RIGHT(TEXT(AI509,"0.#"),1)=".",FALSE,TRUE)</formula>
    </cfRule>
    <cfRule type="expression" dxfId="1600" priority="1124">
      <formula>IF(RIGHT(TEXT(AI509,"0.#"),1)=".",TRUE,FALSE)</formula>
    </cfRule>
  </conditionalFormatting>
  <conditionalFormatting sqref="AI507">
    <cfRule type="expression" dxfId="1599" priority="1127">
      <formula>IF(RIGHT(TEXT(AI507,"0.#"),1)=".",FALSE,TRUE)</formula>
    </cfRule>
    <cfRule type="expression" dxfId="1598" priority="1128">
      <formula>IF(RIGHT(TEXT(AI507,"0.#"),1)=".",TRUE,FALSE)</formula>
    </cfRule>
  </conditionalFormatting>
  <conditionalFormatting sqref="AI508">
    <cfRule type="expression" dxfId="1597" priority="1125">
      <formula>IF(RIGHT(TEXT(AI508,"0.#"),1)=".",FALSE,TRUE)</formula>
    </cfRule>
    <cfRule type="expression" dxfId="1596" priority="1126">
      <formula>IF(RIGHT(TEXT(AI508,"0.#"),1)=".",TRUE,FALSE)</formula>
    </cfRule>
  </conditionalFormatting>
  <conditionalFormatting sqref="AQ507">
    <cfRule type="expression" dxfId="1595" priority="1117">
      <formula>IF(RIGHT(TEXT(AQ507,"0.#"),1)=".",FALSE,TRUE)</formula>
    </cfRule>
    <cfRule type="expression" dxfId="1594" priority="1118">
      <formula>IF(RIGHT(TEXT(AQ507,"0.#"),1)=".",TRUE,FALSE)</formula>
    </cfRule>
  </conditionalFormatting>
  <conditionalFormatting sqref="AQ508">
    <cfRule type="expression" dxfId="1593" priority="1121">
      <formula>IF(RIGHT(TEXT(AQ508,"0.#"),1)=".",FALSE,TRUE)</formula>
    </cfRule>
    <cfRule type="expression" dxfId="1592" priority="1122">
      <formula>IF(RIGHT(TEXT(AQ508,"0.#"),1)=".",TRUE,FALSE)</formula>
    </cfRule>
  </conditionalFormatting>
  <conditionalFormatting sqref="AQ509">
    <cfRule type="expression" dxfId="1591" priority="1119">
      <formula>IF(RIGHT(TEXT(AQ509,"0.#"),1)=".",FALSE,TRUE)</formula>
    </cfRule>
    <cfRule type="expression" dxfId="1590" priority="1120">
      <formula>IF(RIGHT(TEXT(AQ509,"0.#"),1)=".",TRUE,FALSE)</formula>
    </cfRule>
  </conditionalFormatting>
  <conditionalFormatting sqref="AE465">
    <cfRule type="expression" dxfId="1589" priority="1411">
      <formula>IF(RIGHT(TEXT(AE465,"0.#"),1)=".",FALSE,TRUE)</formula>
    </cfRule>
    <cfRule type="expression" dxfId="1588" priority="1412">
      <formula>IF(RIGHT(TEXT(AE465,"0.#"),1)=".",TRUE,FALSE)</formula>
    </cfRule>
  </conditionalFormatting>
  <conditionalFormatting sqref="AE463">
    <cfRule type="expression" dxfId="1587" priority="1415">
      <formula>IF(RIGHT(TEXT(AE463,"0.#"),1)=".",FALSE,TRUE)</formula>
    </cfRule>
    <cfRule type="expression" dxfId="1586" priority="1416">
      <formula>IF(RIGHT(TEXT(AE463,"0.#"),1)=".",TRUE,FALSE)</formula>
    </cfRule>
  </conditionalFormatting>
  <conditionalFormatting sqref="AE464">
    <cfRule type="expression" dxfId="1585" priority="1413">
      <formula>IF(RIGHT(TEXT(AE464,"0.#"),1)=".",FALSE,TRUE)</formula>
    </cfRule>
    <cfRule type="expression" dxfId="1584" priority="1414">
      <formula>IF(RIGHT(TEXT(AE464,"0.#"),1)=".",TRUE,FALSE)</formula>
    </cfRule>
  </conditionalFormatting>
  <conditionalFormatting sqref="AM465">
    <cfRule type="expression" dxfId="1583" priority="1405">
      <formula>IF(RIGHT(TEXT(AM465,"0.#"),1)=".",FALSE,TRUE)</formula>
    </cfRule>
    <cfRule type="expression" dxfId="1582" priority="1406">
      <formula>IF(RIGHT(TEXT(AM465,"0.#"),1)=".",TRUE,FALSE)</formula>
    </cfRule>
  </conditionalFormatting>
  <conditionalFormatting sqref="AM463">
    <cfRule type="expression" dxfId="1581" priority="1409">
      <formula>IF(RIGHT(TEXT(AM463,"0.#"),1)=".",FALSE,TRUE)</formula>
    </cfRule>
    <cfRule type="expression" dxfId="1580" priority="1410">
      <formula>IF(RIGHT(TEXT(AM463,"0.#"),1)=".",TRUE,FALSE)</formula>
    </cfRule>
  </conditionalFormatting>
  <conditionalFormatting sqref="AM464">
    <cfRule type="expression" dxfId="1579" priority="1407">
      <formula>IF(RIGHT(TEXT(AM464,"0.#"),1)=".",FALSE,TRUE)</formula>
    </cfRule>
    <cfRule type="expression" dxfId="1578" priority="1408">
      <formula>IF(RIGHT(TEXT(AM464,"0.#"),1)=".",TRUE,FALSE)</formula>
    </cfRule>
  </conditionalFormatting>
  <conditionalFormatting sqref="AU465">
    <cfRule type="expression" dxfId="1577" priority="1399">
      <formula>IF(RIGHT(TEXT(AU465,"0.#"),1)=".",FALSE,TRUE)</formula>
    </cfRule>
    <cfRule type="expression" dxfId="1576" priority="1400">
      <formula>IF(RIGHT(TEXT(AU465,"0.#"),1)=".",TRUE,FALSE)</formula>
    </cfRule>
  </conditionalFormatting>
  <conditionalFormatting sqref="AU463">
    <cfRule type="expression" dxfId="1575" priority="1403">
      <formula>IF(RIGHT(TEXT(AU463,"0.#"),1)=".",FALSE,TRUE)</formula>
    </cfRule>
    <cfRule type="expression" dxfId="1574" priority="1404">
      <formula>IF(RIGHT(TEXT(AU463,"0.#"),1)=".",TRUE,FALSE)</formula>
    </cfRule>
  </conditionalFormatting>
  <conditionalFormatting sqref="AU464">
    <cfRule type="expression" dxfId="1573" priority="1401">
      <formula>IF(RIGHT(TEXT(AU464,"0.#"),1)=".",FALSE,TRUE)</formula>
    </cfRule>
    <cfRule type="expression" dxfId="1572" priority="1402">
      <formula>IF(RIGHT(TEXT(AU464,"0.#"),1)=".",TRUE,FALSE)</formula>
    </cfRule>
  </conditionalFormatting>
  <conditionalFormatting sqref="AI465">
    <cfRule type="expression" dxfId="1571" priority="1393">
      <formula>IF(RIGHT(TEXT(AI465,"0.#"),1)=".",FALSE,TRUE)</formula>
    </cfRule>
    <cfRule type="expression" dxfId="1570" priority="1394">
      <formula>IF(RIGHT(TEXT(AI465,"0.#"),1)=".",TRUE,FALSE)</formula>
    </cfRule>
  </conditionalFormatting>
  <conditionalFormatting sqref="AI463">
    <cfRule type="expression" dxfId="1569" priority="1397">
      <formula>IF(RIGHT(TEXT(AI463,"0.#"),1)=".",FALSE,TRUE)</formula>
    </cfRule>
    <cfRule type="expression" dxfId="1568" priority="1398">
      <formula>IF(RIGHT(TEXT(AI463,"0.#"),1)=".",TRUE,FALSE)</formula>
    </cfRule>
  </conditionalFormatting>
  <conditionalFormatting sqref="AI464">
    <cfRule type="expression" dxfId="1567" priority="1395">
      <formula>IF(RIGHT(TEXT(AI464,"0.#"),1)=".",FALSE,TRUE)</formula>
    </cfRule>
    <cfRule type="expression" dxfId="1566" priority="1396">
      <formula>IF(RIGHT(TEXT(AI464,"0.#"),1)=".",TRUE,FALSE)</formula>
    </cfRule>
  </conditionalFormatting>
  <conditionalFormatting sqref="AQ463">
    <cfRule type="expression" dxfId="1565" priority="1387">
      <formula>IF(RIGHT(TEXT(AQ463,"0.#"),1)=".",FALSE,TRUE)</formula>
    </cfRule>
    <cfRule type="expression" dxfId="1564" priority="1388">
      <formula>IF(RIGHT(TEXT(AQ463,"0.#"),1)=".",TRUE,FALSE)</formula>
    </cfRule>
  </conditionalFormatting>
  <conditionalFormatting sqref="AQ464">
    <cfRule type="expression" dxfId="1563" priority="1391">
      <formula>IF(RIGHT(TEXT(AQ464,"0.#"),1)=".",FALSE,TRUE)</formula>
    </cfRule>
    <cfRule type="expression" dxfId="1562" priority="1392">
      <formula>IF(RIGHT(TEXT(AQ464,"0.#"),1)=".",TRUE,FALSE)</formula>
    </cfRule>
  </conditionalFormatting>
  <conditionalFormatting sqref="AQ465">
    <cfRule type="expression" dxfId="1561" priority="1389">
      <formula>IF(RIGHT(TEXT(AQ465,"0.#"),1)=".",FALSE,TRUE)</formula>
    </cfRule>
    <cfRule type="expression" dxfId="1560" priority="1390">
      <formula>IF(RIGHT(TEXT(AQ465,"0.#"),1)=".",TRUE,FALSE)</formula>
    </cfRule>
  </conditionalFormatting>
  <conditionalFormatting sqref="AE470">
    <cfRule type="expression" dxfId="1559" priority="1381">
      <formula>IF(RIGHT(TEXT(AE470,"0.#"),1)=".",FALSE,TRUE)</formula>
    </cfRule>
    <cfRule type="expression" dxfId="1558" priority="1382">
      <formula>IF(RIGHT(TEXT(AE470,"0.#"),1)=".",TRUE,FALSE)</formula>
    </cfRule>
  </conditionalFormatting>
  <conditionalFormatting sqref="AE468">
    <cfRule type="expression" dxfId="1557" priority="1385">
      <formula>IF(RIGHT(TEXT(AE468,"0.#"),1)=".",FALSE,TRUE)</formula>
    </cfRule>
    <cfRule type="expression" dxfId="1556" priority="1386">
      <formula>IF(RIGHT(TEXT(AE468,"0.#"),1)=".",TRUE,FALSE)</formula>
    </cfRule>
  </conditionalFormatting>
  <conditionalFormatting sqref="AE469">
    <cfRule type="expression" dxfId="1555" priority="1383">
      <formula>IF(RIGHT(TEXT(AE469,"0.#"),1)=".",FALSE,TRUE)</formula>
    </cfRule>
    <cfRule type="expression" dxfId="1554" priority="1384">
      <formula>IF(RIGHT(TEXT(AE469,"0.#"),1)=".",TRUE,FALSE)</formula>
    </cfRule>
  </conditionalFormatting>
  <conditionalFormatting sqref="AM470">
    <cfRule type="expression" dxfId="1553" priority="1375">
      <formula>IF(RIGHT(TEXT(AM470,"0.#"),1)=".",FALSE,TRUE)</formula>
    </cfRule>
    <cfRule type="expression" dxfId="1552" priority="1376">
      <formula>IF(RIGHT(TEXT(AM470,"0.#"),1)=".",TRUE,FALSE)</formula>
    </cfRule>
  </conditionalFormatting>
  <conditionalFormatting sqref="AM468">
    <cfRule type="expression" dxfId="1551" priority="1379">
      <formula>IF(RIGHT(TEXT(AM468,"0.#"),1)=".",FALSE,TRUE)</formula>
    </cfRule>
    <cfRule type="expression" dxfId="1550" priority="1380">
      <formula>IF(RIGHT(TEXT(AM468,"0.#"),1)=".",TRUE,FALSE)</formula>
    </cfRule>
  </conditionalFormatting>
  <conditionalFormatting sqref="AM469">
    <cfRule type="expression" dxfId="1549" priority="1377">
      <formula>IF(RIGHT(TEXT(AM469,"0.#"),1)=".",FALSE,TRUE)</formula>
    </cfRule>
    <cfRule type="expression" dxfId="1548" priority="1378">
      <formula>IF(RIGHT(TEXT(AM469,"0.#"),1)=".",TRUE,FALSE)</formula>
    </cfRule>
  </conditionalFormatting>
  <conditionalFormatting sqref="AU470">
    <cfRule type="expression" dxfId="1547" priority="1369">
      <formula>IF(RIGHT(TEXT(AU470,"0.#"),1)=".",FALSE,TRUE)</formula>
    </cfRule>
    <cfRule type="expression" dxfId="1546" priority="1370">
      <formula>IF(RIGHT(TEXT(AU470,"0.#"),1)=".",TRUE,FALSE)</formula>
    </cfRule>
  </conditionalFormatting>
  <conditionalFormatting sqref="AU468">
    <cfRule type="expression" dxfId="1545" priority="1373">
      <formula>IF(RIGHT(TEXT(AU468,"0.#"),1)=".",FALSE,TRUE)</formula>
    </cfRule>
    <cfRule type="expression" dxfId="1544" priority="1374">
      <formula>IF(RIGHT(TEXT(AU468,"0.#"),1)=".",TRUE,FALSE)</formula>
    </cfRule>
  </conditionalFormatting>
  <conditionalFormatting sqref="AU469">
    <cfRule type="expression" dxfId="1543" priority="1371">
      <formula>IF(RIGHT(TEXT(AU469,"0.#"),1)=".",FALSE,TRUE)</formula>
    </cfRule>
    <cfRule type="expression" dxfId="1542" priority="1372">
      <formula>IF(RIGHT(TEXT(AU469,"0.#"),1)=".",TRUE,FALSE)</formula>
    </cfRule>
  </conditionalFormatting>
  <conditionalFormatting sqref="AI470">
    <cfRule type="expression" dxfId="1541" priority="1363">
      <formula>IF(RIGHT(TEXT(AI470,"0.#"),1)=".",FALSE,TRUE)</formula>
    </cfRule>
    <cfRule type="expression" dxfId="1540" priority="1364">
      <formula>IF(RIGHT(TEXT(AI470,"0.#"),1)=".",TRUE,FALSE)</formula>
    </cfRule>
  </conditionalFormatting>
  <conditionalFormatting sqref="AI468">
    <cfRule type="expression" dxfId="1539" priority="1367">
      <formula>IF(RIGHT(TEXT(AI468,"0.#"),1)=".",FALSE,TRUE)</formula>
    </cfRule>
    <cfRule type="expression" dxfId="1538" priority="1368">
      <formula>IF(RIGHT(TEXT(AI468,"0.#"),1)=".",TRUE,FALSE)</formula>
    </cfRule>
  </conditionalFormatting>
  <conditionalFormatting sqref="AI469">
    <cfRule type="expression" dxfId="1537" priority="1365">
      <formula>IF(RIGHT(TEXT(AI469,"0.#"),1)=".",FALSE,TRUE)</formula>
    </cfRule>
    <cfRule type="expression" dxfId="1536" priority="1366">
      <formula>IF(RIGHT(TEXT(AI469,"0.#"),1)=".",TRUE,FALSE)</formula>
    </cfRule>
  </conditionalFormatting>
  <conditionalFormatting sqref="AQ468">
    <cfRule type="expression" dxfId="1535" priority="1357">
      <formula>IF(RIGHT(TEXT(AQ468,"0.#"),1)=".",FALSE,TRUE)</formula>
    </cfRule>
    <cfRule type="expression" dxfId="1534" priority="1358">
      <formula>IF(RIGHT(TEXT(AQ468,"0.#"),1)=".",TRUE,FALSE)</formula>
    </cfRule>
  </conditionalFormatting>
  <conditionalFormatting sqref="AQ469">
    <cfRule type="expression" dxfId="1533" priority="1361">
      <formula>IF(RIGHT(TEXT(AQ469,"0.#"),1)=".",FALSE,TRUE)</formula>
    </cfRule>
    <cfRule type="expression" dxfId="1532" priority="1362">
      <formula>IF(RIGHT(TEXT(AQ469,"0.#"),1)=".",TRUE,FALSE)</formula>
    </cfRule>
  </conditionalFormatting>
  <conditionalFormatting sqref="AQ470">
    <cfRule type="expression" dxfId="1531" priority="1359">
      <formula>IF(RIGHT(TEXT(AQ470,"0.#"),1)=".",FALSE,TRUE)</formula>
    </cfRule>
    <cfRule type="expression" dxfId="1530" priority="1360">
      <formula>IF(RIGHT(TEXT(AQ470,"0.#"),1)=".",TRUE,FALSE)</formula>
    </cfRule>
  </conditionalFormatting>
  <conditionalFormatting sqref="AE475">
    <cfRule type="expression" dxfId="1529" priority="1351">
      <formula>IF(RIGHT(TEXT(AE475,"0.#"),1)=".",FALSE,TRUE)</formula>
    </cfRule>
    <cfRule type="expression" dxfId="1528" priority="1352">
      <formula>IF(RIGHT(TEXT(AE475,"0.#"),1)=".",TRUE,FALSE)</formula>
    </cfRule>
  </conditionalFormatting>
  <conditionalFormatting sqref="AE473">
    <cfRule type="expression" dxfId="1527" priority="1355">
      <formula>IF(RIGHT(TEXT(AE473,"0.#"),1)=".",FALSE,TRUE)</formula>
    </cfRule>
    <cfRule type="expression" dxfId="1526" priority="1356">
      <formula>IF(RIGHT(TEXT(AE473,"0.#"),1)=".",TRUE,FALSE)</formula>
    </cfRule>
  </conditionalFormatting>
  <conditionalFormatting sqref="AE474">
    <cfRule type="expression" dxfId="1525" priority="1353">
      <formula>IF(RIGHT(TEXT(AE474,"0.#"),1)=".",FALSE,TRUE)</formula>
    </cfRule>
    <cfRule type="expression" dxfId="1524" priority="1354">
      <formula>IF(RIGHT(TEXT(AE474,"0.#"),1)=".",TRUE,FALSE)</formula>
    </cfRule>
  </conditionalFormatting>
  <conditionalFormatting sqref="AM475">
    <cfRule type="expression" dxfId="1523" priority="1345">
      <formula>IF(RIGHT(TEXT(AM475,"0.#"),1)=".",FALSE,TRUE)</formula>
    </cfRule>
    <cfRule type="expression" dxfId="1522" priority="1346">
      <formula>IF(RIGHT(TEXT(AM475,"0.#"),1)=".",TRUE,FALSE)</formula>
    </cfRule>
  </conditionalFormatting>
  <conditionalFormatting sqref="AM473">
    <cfRule type="expression" dxfId="1521" priority="1349">
      <formula>IF(RIGHT(TEXT(AM473,"0.#"),1)=".",FALSE,TRUE)</formula>
    </cfRule>
    <cfRule type="expression" dxfId="1520" priority="1350">
      <formula>IF(RIGHT(TEXT(AM473,"0.#"),1)=".",TRUE,FALSE)</formula>
    </cfRule>
  </conditionalFormatting>
  <conditionalFormatting sqref="AM474">
    <cfRule type="expression" dxfId="1519" priority="1347">
      <formula>IF(RIGHT(TEXT(AM474,"0.#"),1)=".",FALSE,TRUE)</formula>
    </cfRule>
    <cfRule type="expression" dxfId="1518" priority="1348">
      <formula>IF(RIGHT(TEXT(AM474,"0.#"),1)=".",TRUE,FALSE)</formula>
    </cfRule>
  </conditionalFormatting>
  <conditionalFormatting sqref="AU475">
    <cfRule type="expression" dxfId="1517" priority="1339">
      <formula>IF(RIGHT(TEXT(AU475,"0.#"),1)=".",FALSE,TRUE)</formula>
    </cfRule>
    <cfRule type="expression" dxfId="1516" priority="1340">
      <formula>IF(RIGHT(TEXT(AU475,"0.#"),1)=".",TRUE,FALSE)</formula>
    </cfRule>
  </conditionalFormatting>
  <conditionalFormatting sqref="AU473">
    <cfRule type="expression" dxfId="1515" priority="1343">
      <formula>IF(RIGHT(TEXT(AU473,"0.#"),1)=".",FALSE,TRUE)</formula>
    </cfRule>
    <cfRule type="expression" dxfId="1514" priority="1344">
      <formula>IF(RIGHT(TEXT(AU473,"0.#"),1)=".",TRUE,FALSE)</formula>
    </cfRule>
  </conditionalFormatting>
  <conditionalFormatting sqref="AU474">
    <cfRule type="expression" dxfId="1513" priority="1341">
      <formula>IF(RIGHT(TEXT(AU474,"0.#"),1)=".",FALSE,TRUE)</formula>
    </cfRule>
    <cfRule type="expression" dxfId="1512" priority="1342">
      <formula>IF(RIGHT(TEXT(AU474,"0.#"),1)=".",TRUE,FALSE)</formula>
    </cfRule>
  </conditionalFormatting>
  <conditionalFormatting sqref="AI475">
    <cfRule type="expression" dxfId="1511" priority="1333">
      <formula>IF(RIGHT(TEXT(AI475,"0.#"),1)=".",FALSE,TRUE)</formula>
    </cfRule>
    <cfRule type="expression" dxfId="1510" priority="1334">
      <formula>IF(RIGHT(TEXT(AI475,"0.#"),1)=".",TRUE,FALSE)</formula>
    </cfRule>
  </conditionalFormatting>
  <conditionalFormatting sqref="AI473">
    <cfRule type="expression" dxfId="1509" priority="1337">
      <formula>IF(RIGHT(TEXT(AI473,"0.#"),1)=".",FALSE,TRUE)</formula>
    </cfRule>
    <cfRule type="expression" dxfId="1508" priority="1338">
      <formula>IF(RIGHT(TEXT(AI473,"0.#"),1)=".",TRUE,FALSE)</formula>
    </cfRule>
  </conditionalFormatting>
  <conditionalFormatting sqref="AI474">
    <cfRule type="expression" dxfId="1507" priority="1335">
      <formula>IF(RIGHT(TEXT(AI474,"0.#"),1)=".",FALSE,TRUE)</formula>
    </cfRule>
    <cfRule type="expression" dxfId="1506" priority="1336">
      <formula>IF(RIGHT(TEXT(AI474,"0.#"),1)=".",TRUE,FALSE)</formula>
    </cfRule>
  </conditionalFormatting>
  <conditionalFormatting sqref="AQ473">
    <cfRule type="expression" dxfId="1505" priority="1327">
      <formula>IF(RIGHT(TEXT(AQ473,"0.#"),1)=".",FALSE,TRUE)</formula>
    </cfRule>
    <cfRule type="expression" dxfId="1504" priority="1328">
      <formula>IF(RIGHT(TEXT(AQ473,"0.#"),1)=".",TRUE,FALSE)</formula>
    </cfRule>
  </conditionalFormatting>
  <conditionalFormatting sqref="AQ474">
    <cfRule type="expression" dxfId="1503" priority="1331">
      <formula>IF(RIGHT(TEXT(AQ474,"0.#"),1)=".",FALSE,TRUE)</formula>
    </cfRule>
    <cfRule type="expression" dxfId="1502" priority="1332">
      <formula>IF(RIGHT(TEXT(AQ474,"0.#"),1)=".",TRUE,FALSE)</formula>
    </cfRule>
  </conditionalFormatting>
  <conditionalFormatting sqref="AQ475">
    <cfRule type="expression" dxfId="1501" priority="1329">
      <formula>IF(RIGHT(TEXT(AQ475,"0.#"),1)=".",FALSE,TRUE)</formula>
    </cfRule>
    <cfRule type="expression" dxfId="1500" priority="1330">
      <formula>IF(RIGHT(TEXT(AQ475,"0.#"),1)=".",TRUE,FALSE)</formula>
    </cfRule>
  </conditionalFormatting>
  <conditionalFormatting sqref="AE480">
    <cfRule type="expression" dxfId="1499" priority="1321">
      <formula>IF(RIGHT(TEXT(AE480,"0.#"),1)=".",FALSE,TRUE)</formula>
    </cfRule>
    <cfRule type="expression" dxfId="1498" priority="1322">
      <formula>IF(RIGHT(TEXT(AE480,"0.#"),1)=".",TRUE,FALSE)</formula>
    </cfRule>
  </conditionalFormatting>
  <conditionalFormatting sqref="AE478">
    <cfRule type="expression" dxfId="1497" priority="1325">
      <formula>IF(RIGHT(TEXT(AE478,"0.#"),1)=".",FALSE,TRUE)</formula>
    </cfRule>
    <cfRule type="expression" dxfId="1496" priority="1326">
      <formula>IF(RIGHT(TEXT(AE478,"0.#"),1)=".",TRUE,FALSE)</formula>
    </cfRule>
  </conditionalFormatting>
  <conditionalFormatting sqref="AE479">
    <cfRule type="expression" dxfId="1495" priority="1323">
      <formula>IF(RIGHT(TEXT(AE479,"0.#"),1)=".",FALSE,TRUE)</formula>
    </cfRule>
    <cfRule type="expression" dxfId="1494" priority="1324">
      <formula>IF(RIGHT(TEXT(AE479,"0.#"),1)=".",TRUE,FALSE)</formula>
    </cfRule>
  </conditionalFormatting>
  <conditionalFormatting sqref="AM480">
    <cfRule type="expression" dxfId="1493" priority="1315">
      <formula>IF(RIGHT(TEXT(AM480,"0.#"),1)=".",FALSE,TRUE)</formula>
    </cfRule>
    <cfRule type="expression" dxfId="1492" priority="1316">
      <formula>IF(RIGHT(TEXT(AM480,"0.#"),1)=".",TRUE,FALSE)</formula>
    </cfRule>
  </conditionalFormatting>
  <conditionalFormatting sqref="AM478">
    <cfRule type="expression" dxfId="1491" priority="1319">
      <formula>IF(RIGHT(TEXT(AM478,"0.#"),1)=".",FALSE,TRUE)</formula>
    </cfRule>
    <cfRule type="expression" dxfId="1490" priority="1320">
      <formula>IF(RIGHT(TEXT(AM478,"0.#"),1)=".",TRUE,FALSE)</formula>
    </cfRule>
  </conditionalFormatting>
  <conditionalFormatting sqref="AM479">
    <cfRule type="expression" dxfId="1489" priority="1317">
      <formula>IF(RIGHT(TEXT(AM479,"0.#"),1)=".",FALSE,TRUE)</formula>
    </cfRule>
    <cfRule type="expression" dxfId="1488" priority="1318">
      <formula>IF(RIGHT(TEXT(AM479,"0.#"),1)=".",TRUE,FALSE)</formula>
    </cfRule>
  </conditionalFormatting>
  <conditionalFormatting sqref="AU480">
    <cfRule type="expression" dxfId="1487" priority="1309">
      <formula>IF(RIGHT(TEXT(AU480,"0.#"),1)=".",FALSE,TRUE)</formula>
    </cfRule>
    <cfRule type="expression" dxfId="1486" priority="1310">
      <formula>IF(RIGHT(TEXT(AU480,"0.#"),1)=".",TRUE,FALSE)</formula>
    </cfRule>
  </conditionalFormatting>
  <conditionalFormatting sqref="AU478">
    <cfRule type="expression" dxfId="1485" priority="1313">
      <formula>IF(RIGHT(TEXT(AU478,"0.#"),1)=".",FALSE,TRUE)</formula>
    </cfRule>
    <cfRule type="expression" dxfId="1484" priority="1314">
      <formula>IF(RIGHT(TEXT(AU478,"0.#"),1)=".",TRUE,FALSE)</formula>
    </cfRule>
  </conditionalFormatting>
  <conditionalFormatting sqref="AU479">
    <cfRule type="expression" dxfId="1483" priority="1311">
      <formula>IF(RIGHT(TEXT(AU479,"0.#"),1)=".",FALSE,TRUE)</formula>
    </cfRule>
    <cfRule type="expression" dxfId="1482" priority="1312">
      <formula>IF(RIGHT(TEXT(AU479,"0.#"),1)=".",TRUE,FALSE)</formula>
    </cfRule>
  </conditionalFormatting>
  <conditionalFormatting sqref="AI480">
    <cfRule type="expression" dxfId="1481" priority="1303">
      <formula>IF(RIGHT(TEXT(AI480,"0.#"),1)=".",FALSE,TRUE)</formula>
    </cfRule>
    <cfRule type="expression" dxfId="1480" priority="1304">
      <formula>IF(RIGHT(TEXT(AI480,"0.#"),1)=".",TRUE,FALSE)</formula>
    </cfRule>
  </conditionalFormatting>
  <conditionalFormatting sqref="AI478">
    <cfRule type="expression" dxfId="1479" priority="1307">
      <formula>IF(RIGHT(TEXT(AI478,"0.#"),1)=".",FALSE,TRUE)</formula>
    </cfRule>
    <cfRule type="expression" dxfId="1478" priority="1308">
      <formula>IF(RIGHT(TEXT(AI478,"0.#"),1)=".",TRUE,FALSE)</formula>
    </cfRule>
  </conditionalFormatting>
  <conditionalFormatting sqref="AI479">
    <cfRule type="expression" dxfId="1477" priority="1305">
      <formula>IF(RIGHT(TEXT(AI479,"0.#"),1)=".",FALSE,TRUE)</formula>
    </cfRule>
    <cfRule type="expression" dxfId="1476" priority="1306">
      <formula>IF(RIGHT(TEXT(AI479,"0.#"),1)=".",TRUE,FALSE)</formula>
    </cfRule>
  </conditionalFormatting>
  <conditionalFormatting sqref="AQ478">
    <cfRule type="expression" dxfId="1475" priority="1297">
      <formula>IF(RIGHT(TEXT(AQ478,"0.#"),1)=".",FALSE,TRUE)</formula>
    </cfRule>
    <cfRule type="expression" dxfId="1474" priority="1298">
      <formula>IF(RIGHT(TEXT(AQ478,"0.#"),1)=".",TRUE,FALSE)</formula>
    </cfRule>
  </conditionalFormatting>
  <conditionalFormatting sqref="AQ479">
    <cfRule type="expression" dxfId="1473" priority="1301">
      <formula>IF(RIGHT(TEXT(AQ479,"0.#"),1)=".",FALSE,TRUE)</formula>
    </cfRule>
    <cfRule type="expression" dxfId="1472" priority="1302">
      <formula>IF(RIGHT(TEXT(AQ479,"0.#"),1)=".",TRUE,FALSE)</formula>
    </cfRule>
  </conditionalFormatting>
  <conditionalFormatting sqref="AQ480">
    <cfRule type="expression" dxfId="1471" priority="1299">
      <formula>IF(RIGHT(TEXT(AQ480,"0.#"),1)=".",FALSE,TRUE)</formula>
    </cfRule>
    <cfRule type="expression" dxfId="1470" priority="1300">
      <formula>IF(RIGHT(TEXT(AQ480,"0.#"),1)=".",TRUE,FALSE)</formula>
    </cfRule>
  </conditionalFormatting>
  <conditionalFormatting sqref="AM47">
    <cfRule type="expression" dxfId="1469" priority="1591">
      <formula>IF(RIGHT(TEXT(AM47,"0.#"),1)=".",FALSE,TRUE)</formula>
    </cfRule>
    <cfRule type="expression" dxfId="1468" priority="1592">
      <formula>IF(RIGHT(TEXT(AM47,"0.#"),1)=".",TRUE,FALSE)</formula>
    </cfRule>
  </conditionalFormatting>
  <conditionalFormatting sqref="AI46">
    <cfRule type="expression" dxfId="1467" priority="1595">
      <formula>IF(RIGHT(TEXT(AI46,"0.#"),1)=".",FALSE,TRUE)</formula>
    </cfRule>
    <cfRule type="expression" dxfId="1466" priority="1596">
      <formula>IF(RIGHT(TEXT(AI46,"0.#"),1)=".",TRUE,FALSE)</formula>
    </cfRule>
  </conditionalFormatting>
  <conditionalFormatting sqref="AM46">
    <cfRule type="expression" dxfId="1465" priority="1593">
      <formula>IF(RIGHT(TEXT(AM46,"0.#"),1)=".",FALSE,TRUE)</formula>
    </cfRule>
    <cfRule type="expression" dxfId="1464" priority="1594">
      <formula>IF(RIGHT(TEXT(AM46,"0.#"),1)=".",TRUE,FALSE)</formula>
    </cfRule>
  </conditionalFormatting>
  <conditionalFormatting sqref="AU46:AU48">
    <cfRule type="expression" dxfId="1463" priority="1585">
      <formula>IF(RIGHT(TEXT(AU46,"0.#"),1)=".",FALSE,TRUE)</formula>
    </cfRule>
    <cfRule type="expression" dxfId="1462" priority="1586">
      <formula>IF(RIGHT(TEXT(AU46,"0.#"),1)=".",TRUE,FALSE)</formula>
    </cfRule>
  </conditionalFormatting>
  <conditionalFormatting sqref="AM48">
    <cfRule type="expression" dxfId="1461" priority="1589">
      <formula>IF(RIGHT(TEXT(AM48,"0.#"),1)=".",FALSE,TRUE)</formula>
    </cfRule>
    <cfRule type="expression" dxfId="1460" priority="1590">
      <formula>IF(RIGHT(TEXT(AM48,"0.#"),1)=".",TRUE,FALSE)</formula>
    </cfRule>
  </conditionalFormatting>
  <conditionalFormatting sqref="AQ46:AQ48">
    <cfRule type="expression" dxfId="1459" priority="1587">
      <formula>IF(RIGHT(TEXT(AQ46,"0.#"),1)=".",FALSE,TRUE)</formula>
    </cfRule>
    <cfRule type="expression" dxfId="1458" priority="1588">
      <formula>IF(RIGHT(TEXT(AQ46,"0.#"),1)=".",TRUE,FALSE)</formula>
    </cfRule>
  </conditionalFormatting>
  <conditionalFormatting sqref="AE146:AE147 AI146:AI147 AM146:AM147 AQ146:AQ147 AU146:AU147">
    <cfRule type="expression" dxfId="1457" priority="1579">
      <formula>IF(RIGHT(TEXT(AE146,"0.#"),1)=".",FALSE,TRUE)</formula>
    </cfRule>
    <cfRule type="expression" dxfId="1456" priority="1580">
      <formula>IF(RIGHT(TEXT(AE146,"0.#"),1)=".",TRUE,FALSE)</formula>
    </cfRule>
  </conditionalFormatting>
  <conditionalFormatting sqref="AE138:AE139 AI138:AI139 AM138:AM139 AQ138:AQ139 AU138:AU139">
    <cfRule type="expression" dxfId="1455" priority="1583">
      <formula>IF(RIGHT(TEXT(AE138,"0.#"),1)=".",FALSE,TRUE)</formula>
    </cfRule>
    <cfRule type="expression" dxfId="1454" priority="1584">
      <formula>IF(RIGHT(TEXT(AE138,"0.#"),1)=".",TRUE,FALSE)</formula>
    </cfRule>
  </conditionalFormatting>
  <conditionalFormatting sqref="AE142:AE143 AI142:AI143 AM142:AM143 AQ142:AQ143 AU142:AU143">
    <cfRule type="expression" dxfId="1453" priority="1581">
      <formula>IF(RIGHT(TEXT(AE142,"0.#"),1)=".",FALSE,TRUE)</formula>
    </cfRule>
    <cfRule type="expression" dxfId="1452" priority="1582">
      <formula>IF(RIGHT(TEXT(AE142,"0.#"),1)=".",TRUE,FALSE)</formula>
    </cfRule>
  </conditionalFormatting>
  <conditionalFormatting sqref="AE198:AE199 AI198:AI199 AM198:AM199 AQ198:AQ199 AU198:AU199">
    <cfRule type="expression" dxfId="1451" priority="1573">
      <formula>IF(RIGHT(TEXT(AE198,"0.#"),1)=".",FALSE,TRUE)</formula>
    </cfRule>
    <cfRule type="expression" dxfId="1450" priority="1574">
      <formula>IF(RIGHT(TEXT(AE198,"0.#"),1)=".",TRUE,FALSE)</formula>
    </cfRule>
  </conditionalFormatting>
  <conditionalFormatting sqref="AE150:AE151 AI150:AI151 AM150:AM151 AQ150:AQ151 AU150:AU151">
    <cfRule type="expression" dxfId="1449" priority="1577">
      <formula>IF(RIGHT(TEXT(AE150,"0.#"),1)=".",FALSE,TRUE)</formula>
    </cfRule>
    <cfRule type="expression" dxfId="1448" priority="1578">
      <formula>IF(RIGHT(TEXT(AE150,"0.#"),1)=".",TRUE,FALSE)</formula>
    </cfRule>
  </conditionalFormatting>
  <conditionalFormatting sqref="AE194:AE195 AI194:AI195 AM194:AM195 AQ194:AQ195 AU194:AU195">
    <cfRule type="expression" dxfId="1447" priority="1575">
      <formula>IF(RIGHT(TEXT(AE194,"0.#"),1)=".",FALSE,TRUE)</formula>
    </cfRule>
    <cfRule type="expression" dxfId="1446" priority="1576">
      <formula>IF(RIGHT(TEXT(AE194,"0.#"),1)=".",TRUE,FALSE)</formula>
    </cfRule>
  </conditionalFormatting>
  <conditionalFormatting sqref="AE210:AE211 AI210:AI211 AM210:AM211 AQ210:AQ211 AU210:AU211">
    <cfRule type="expression" dxfId="1445" priority="1567">
      <formula>IF(RIGHT(TEXT(AE210,"0.#"),1)=".",FALSE,TRUE)</formula>
    </cfRule>
    <cfRule type="expression" dxfId="1444" priority="1568">
      <formula>IF(RIGHT(TEXT(AE210,"0.#"),1)=".",TRUE,FALSE)</formula>
    </cfRule>
  </conditionalFormatting>
  <conditionalFormatting sqref="AE202:AE203 AI202:AI203 AM202:AM203 AQ202:AQ203 AU202:AU203">
    <cfRule type="expression" dxfId="1443" priority="1571">
      <formula>IF(RIGHT(TEXT(AE202,"0.#"),1)=".",FALSE,TRUE)</formula>
    </cfRule>
    <cfRule type="expression" dxfId="1442" priority="1572">
      <formula>IF(RIGHT(TEXT(AE202,"0.#"),1)=".",TRUE,FALSE)</formula>
    </cfRule>
  </conditionalFormatting>
  <conditionalFormatting sqref="AE206:AE207 AI206:AI207 AM206:AM207 AQ206:AQ207 AU206:AU207">
    <cfRule type="expression" dxfId="1441" priority="1569">
      <formula>IF(RIGHT(TEXT(AE206,"0.#"),1)=".",FALSE,TRUE)</formula>
    </cfRule>
    <cfRule type="expression" dxfId="1440" priority="1570">
      <formula>IF(RIGHT(TEXT(AE206,"0.#"),1)=".",TRUE,FALSE)</formula>
    </cfRule>
  </conditionalFormatting>
  <conditionalFormatting sqref="AE262:AE263 AI262:AI263 AM262:AM263 AQ262:AQ263 AU262:AU263">
    <cfRule type="expression" dxfId="1439" priority="1561">
      <formula>IF(RIGHT(TEXT(AE262,"0.#"),1)=".",FALSE,TRUE)</formula>
    </cfRule>
    <cfRule type="expression" dxfId="1438" priority="1562">
      <formula>IF(RIGHT(TEXT(AE262,"0.#"),1)=".",TRUE,FALSE)</formula>
    </cfRule>
  </conditionalFormatting>
  <conditionalFormatting sqref="AE254:AE255 AI254:AI255 AM254:AM255 AQ254:AQ255 AU254:AU255">
    <cfRule type="expression" dxfId="1437" priority="1565">
      <formula>IF(RIGHT(TEXT(AE254,"0.#"),1)=".",FALSE,TRUE)</formula>
    </cfRule>
    <cfRule type="expression" dxfId="1436" priority="1566">
      <formula>IF(RIGHT(TEXT(AE254,"0.#"),1)=".",TRUE,FALSE)</formula>
    </cfRule>
  </conditionalFormatting>
  <conditionalFormatting sqref="AE258:AE259 AI258:AI259 AM258:AM259 AQ258:AQ259 AU258:AU259">
    <cfRule type="expression" dxfId="1435" priority="1563">
      <formula>IF(RIGHT(TEXT(AE258,"0.#"),1)=".",FALSE,TRUE)</formula>
    </cfRule>
    <cfRule type="expression" dxfId="1434" priority="1564">
      <formula>IF(RIGHT(TEXT(AE258,"0.#"),1)=".",TRUE,FALSE)</formula>
    </cfRule>
  </conditionalFormatting>
  <conditionalFormatting sqref="AE314:AE315 AI314:AI315 AM314:AM315 AQ314:AQ315 AU314:AU315">
    <cfRule type="expression" dxfId="1433" priority="1555">
      <formula>IF(RIGHT(TEXT(AE314,"0.#"),1)=".",FALSE,TRUE)</formula>
    </cfRule>
    <cfRule type="expression" dxfId="1432" priority="1556">
      <formula>IF(RIGHT(TEXT(AE314,"0.#"),1)=".",TRUE,FALSE)</formula>
    </cfRule>
  </conditionalFormatting>
  <conditionalFormatting sqref="AE266:AE267 AI266:AI267 AM266:AM267 AQ266:AQ267 AU266:AU267">
    <cfRule type="expression" dxfId="1431" priority="1559">
      <formula>IF(RIGHT(TEXT(AE266,"0.#"),1)=".",FALSE,TRUE)</formula>
    </cfRule>
    <cfRule type="expression" dxfId="1430" priority="1560">
      <formula>IF(RIGHT(TEXT(AE266,"0.#"),1)=".",TRUE,FALSE)</formula>
    </cfRule>
  </conditionalFormatting>
  <conditionalFormatting sqref="AE270:AE271 AI270:AI271 AM270:AM271 AQ270:AQ271 AU270:AU271">
    <cfRule type="expression" dxfId="1429" priority="1557">
      <formula>IF(RIGHT(TEXT(AE270,"0.#"),1)=".",FALSE,TRUE)</formula>
    </cfRule>
    <cfRule type="expression" dxfId="1428" priority="1558">
      <formula>IF(RIGHT(TEXT(AE270,"0.#"),1)=".",TRUE,FALSE)</formula>
    </cfRule>
  </conditionalFormatting>
  <conditionalFormatting sqref="AE326:AE327 AI326:AI327 AM326:AM327 AQ326:AQ327 AU326:AU327">
    <cfRule type="expression" dxfId="1427" priority="1549">
      <formula>IF(RIGHT(TEXT(AE326,"0.#"),1)=".",FALSE,TRUE)</formula>
    </cfRule>
    <cfRule type="expression" dxfId="1426" priority="1550">
      <formula>IF(RIGHT(TEXT(AE326,"0.#"),1)=".",TRUE,FALSE)</formula>
    </cfRule>
  </conditionalFormatting>
  <conditionalFormatting sqref="AE318:AE319 AI318:AI319 AM318:AM319 AQ318:AQ319 AU318:AU319">
    <cfRule type="expression" dxfId="1425" priority="1553">
      <formula>IF(RIGHT(TEXT(AE318,"0.#"),1)=".",FALSE,TRUE)</formula>
    </cfRule>
    <cfRule type="expression" dxfId="1424" priority="1554">
      <formula>IF(RIGHT(TEXT(AE318,"0.#"),1)=".",TRUE,FALSE)</formula>
    </cfRule>
  </conditionalFormatting>
  <conditionalFormatting sqref="AE322:AE323 AI322:AI323 AM322:AM323 AQ322:AQ323 AU322:AU323">
    <cfRule type="expression" dxfId="1423" priority="1551">
      <formula>IF(RIGHT(TEXT(AE322,"0.#"),1)=".",FALSE,TRUE)</formula>
    </cfRule>
    <cfRule type="expression" dxfId="1422" priority="1552">
      <formula>IF(RIGHT(TEXT(AE322,"0.#"),1)=".",TRUE,FALSE)</formula>
    </cfRule>
  </conditionalFormatting>
  <conditionalFormatting sqref="AE378:AE379 AI378:AI379 AM378:AM379 AQ378:AQ379 AU378:AU379">
    <cfRule type="expression" dxfId="1421" priority="1543">
      <formula>IF(RIGHT(TEXT(AE378,"0.#"),1)=".",FALSE,TRUE)</formula>
    </cfRule>
    <cfRule type="expression" dxfId="1420" priority="1544">
      <formula>IF(RIGHT(TEXT(AE378,"0.#"),1)=".",TRUE,FALSE)</formula>
    </cfRule>
  </conditionalFormatting>
  <conditionalFormatting sqref="AE330:AE331 AI330:AI331 AM330:AM331 AQ330:AQ331 AU330:AU331">
    <cfRule type="expression" dxfId="1419" priority="1547">
      <formula>IF(RIGHT(TEXT(AE330,"0.#"),1)=".",FALSE,TRUE)</formula>
    </cfRule>
    <cfRule type="expression" dxfId="1418" priority="1548">
      <formula>IF(RIGHT(TEXT(AE330,"0.#"),1)=".",TRUE,FALSE)</formula>
    </cfRule>
  </conditionalFormatting>
  <conditionalFormatting sqref="AE374:AE375 AI374:AI375 AM374:AM375 AQ374:AQ375 AU374:AU375">
    <cfRule type="expression" dxfId="1417" priority="1545">
      <formula>IF(RIGHT(TEXT(AE374,"0.#"),1)=".",FALSE,TRUE)</formula>
    </cfRule>
    <cfRule type="expression" dxfId="1416" priority="1546">
      <formula>IF(RIGHT(TEXT(AE374,"0.#"),1)=".",TRUE,FALSE)</formula>
    </cfRule>
  </conditionalFormatting>
  <conditionalFormatting sqref="AE390:AE391 AI390:AI391 AM390:AM391 AQ390:AQ391 AU390:AU391">
    <cfRule type="expression" dxfId="1415" priority="1537">
      <formula>IF(RIGHT(TEXT(AE390,"0.#"),1)=".",FALSE,TRUE)</formula>
    </cfRule>
    <cfRule type="expression" dxfId="1414" priority="1538">
      <formula>IF(RIGHT(TEXT(AE390,"0.#"),1)=".",TRUE,FALSE)</formula>
    </cfRule>
  </conditionalFormatting>
  <conditionalFormatting sqref="AE382:AE383 AI382:AI383 AM382:AM383 AQ382:AQ383 AU382:AU383">
    <cfRule type="expression" dxfId="1413" priority="1541">
      <formula>IF(RIGHT(TEXT(AE382,"0.#"),1)=".",FALSE,TRUE)</formula>
    </cfRule>
    <cfRule type="expression" dxfId="1412" priority="1542">
      <formula>IF(RIGHT(TEXT(AE382,"0.#"),1)=".",TRUE,FALSE)</formula>
    </cfRule>
  </conditionalFormatting>
  <conditionalFormatting sqref="AE386:AE387 AI386:AI387 AM386:AM387 AQ386:AQ387 AU386:AU387">
    <cfRule type="expression" dxfId="1411" priority="1539">
      <formula>IF(RIGHT(TEXT(AE386,"0.#"),1)=".",FALSE,TRUE)</formula>
    </cfRule>
    <cfRule type="expression" dxfId="1410" priority="1540">
      <formula>IF(RIGHT(TEXT(AE386,"0.#"),1)=".",TRUE,FALSE)</formula>
    </cfRule>
  </conditionalFormatting>
  <conditionalFormatting sqref="AE440">
    <cfRule type="expression" dxfId="1409" priority="1531">
      <formula>IF(RIGHT(TEXT(AE440,"0.#"),1)=".",FALSE,TRUE)</formula>
    </cfRule>
    <cfRule type="expression" dxfId="1408" priority="1532">
      <formula>IF(RIGHT(TEXT(AE440,"0.#"),1)=".",TRUE,FALSE)</formula>
    </cfRule>
  </conditionalFormatting>
  <conditionalFormatting sqref="AE438">
    <cfRule type="expression" dxfId="1407" priority="1535">
      <formula>IF(RIGHT(TEXT(AE438,"0.#"),1)=".",FALSE,TRUE)</formula>
    </cfRule>
    <cfRule type="expression" dxfId="1406" priority="1536">
      <formula>IF(RIGHT(TEXT(AE438,"0.#"),1)=".",TRUE,FALSE)</formula>
    </cfRule>
  </conditionalFormatting>
  <conditionalFormatting sqref="AE439">
    <cfRule type="expression" dxfId="1405" priority="1533">
      <formula>IF(RIGHT(TEXT(AE439,"0.#"),1)=".",FALSE,TRUE)</formula>
    </cfRule>
    <cfRule type="expression" dxfId="1404" priority="1534">
      <formula>IF(RIGHT(TEXT(AE439,"0.#"),1)=".",TRUE,FALSE)</formula>
    </cfRule>
  </conditionalFormatting>
  <conditionalFormatting sqref="AM440">
    <cfRule type="expression" dxfId="1403" priority="1525">
      <formula>IF(RIGHT(TEXT(AM440,"0.#"),1)=".",FALSE,TRUE)</formula>
    </cfRule>
    <cfRule type="expression" dxfId="1402" priority="1526">
      <formula>IF(RIGHT(TEXT(AM440,"0.#"),1)=".",TRUE,FALSE)</formula>
    </cfRule>
  </conditionalFormatting>
  <conditionalFormatting sqref="AM438">
    <cfRule type="expression" dxfId="1401" priority="1529">
      <formula>IF(RIGHT(TEXT(AM438,"0.#"),1)=".",FALSE,TRUE)</formula>
    </cfRule>
    <cfRule type="expression" dxfId="1400" priority="1530">
      <formula>IF(RIGHT(TEXT(AM438,"0.#"),1)=".",TRUE,FALSE)</formula>
    </cfRule>
  </conditionalFormatting>
  <conditionalFormatting sqref="AM439">
    <cfRule type="expression" dxfId="1399" priority="1527">
      <formula>IF(RIGHT(TEXT(AM439,"0.#"),1)=".",FALSE,TRUE)</formula>
    </cfRule>
    <cfRule type="expression" dxfId="1398" priority="1528">
      <formula>IF(RIGHT(TEXT(AM439,"0.#"),1)=".",TRUE,FALSE)</formula>
    </cfRule>
  </conditionalFormatting>
  <conditionalFormatting sqref="AU440">
    <cfRule type="expression" dxfId="1397" priority="1519">
      <formula>IF(RIGHT(TEXT(AU440,"0.#"),1)=".",FALSE,TRUE)</formula>
    </cfRule>
    <cfRule type="expression" dxfId="1396" priority="1520">
      <formula>IF(RIGHT(TEXT(AU440,"0.#"),1)=".",TRUE,FALSE)</formula>
    </cfRule>
  </conditionalFormatting>
  <conditionalFormatting sqref="AU438">
    <cfRule type="expression" dxfId="1395" priority="1523">
      <formula>IF(RIGHT(TEXT(AU438,"0.#"),1)=".",FALSE,TRUE)</formula>
    </cfRule>
    <cfRule type="expression" dxfId="1394" priority="1524">
      <formula>IF(RIGHT(TEXT(AU438,"0.#"),1)=".",TRUE,FALSE)</formula>
    </cfRule>
  </conditionalFormatting>
  <conditionalFormatting sqref="AU439">
    <cfRule type="expression" dxfId="1393" priority="1521">
      <formula>IF(RIGHT(TEXT(AU439,"0.#"),1)=".",FALSE,TRUE)</formula>
    </cfRule>
    <cfRule type="expression" dxfId="1392" priority="1522">
      <formula>IF(RIGHT(TEXT(AU439,"0.#"),1)=".",TRUE,FALSE)</formula>
    </cfRule>
  </conditionalFormatting>
  <conditionalFormatting sqref="AI440">
    <cfRule type="expression" dxfId="1391" priority="1513">
      <formula>IF(RIGHT(TEXT(AI440,"0.#"),1)=".",FALSE,TRUE)</formula>
    </cfRule>
    <cfRule type="expression" dxfId="1390" priority="1514">
      <formula>IF(RIGHT(TEXT(AI440,"0.#"),1)=".",TRUE,FALSE)</formula>
    </cfRule>
  </conditionalFormatting>
  <conditionalFormatting sqref="AI438">
    <cfRule type="expression" dxfId="1389" priority="1517">
      <formula>IF(RIGHT(TEXT(AI438,"0.#"),1)=".",FALSE,TRUE)</formula>
    </cfRule>
    <cfRule type="expression" dxfId="1388" priority="1518">
      <formula>IF(RIGHT(TEXT(AI438,"0.#"),1)=".",TRUE,FALSE)</formula>
    </cfRule>
  </conditionalFormatting>
  <conditionalFormatting sqref="AI439">
    <cfRule type="expression" dxfId="1387" priority="1515">
      <formula>IF(RIGHT(TEXT(AI439,"0.#"),1)=".",FALSE,TRUE)</formula>
    </cfRule>
    <cfRule type="expression" dxfId="1386" priority="1516">
      <formula>IF(RIGHT(TEXT(AI439,"0.#"),1)=".",TRUE,FALSE)</formula>
    </cfRule>
  </conditionalFormatting>
  <conditionalFormatting sqref="AQ438">
    <cfRule type="expression" dxfId="1385" priority="1507">
      <formula>IF(RIGHT(TEXT(AQ438,"0.#"),1)=".",FALSE,TRUE)</formula>
    </cfRule>
    <cfRule type="expression" dxfId="1384" priority="1508">
      <formula>IF(RIGHT(TEXT(AQ438,"0.#"),1)=".",TRUE,FALSE)</formula>
    </cfRule>
  </conditionalFormatting>
  <conditionalFormatting sqref="AQ439">
    <cfRule type="expression" dxfId="1383" priority="1511">
      <formula>IF(RIGHT(TEXT(AQ439,"0.#"),1)=".",FALSE,TRUE)</formula>
    </cfRule>
    <cfRule type="expression" dxfId="1382" priority="1512">
      <formula>IF(RIGHT(TEXT(AQ439,"0.#"),1)=".",TRUE,FALSE)</formula>
    </cfRule>
  </conditionalFormatting>
  <conditionalFormatting sqref="AQ440">
    <cfRule type="expression" dxfId="1381" priority="1509">
      <formula>IF(RIGHT(TEXT(AQ440,"0.#"),1)=".",FALSE,TRUE)</formula>
    </cfRule>
    <cfRule type="expression" dxfId="1380" priority="1510">
      <formula>IF(RIGHT(TEXT(AQ440,"0.#"),1)=".",TRUE,FALSE)</formula>
    </cfRule>
  </conditionalFormatting>
  <conditionalFormatting sqref="AE445">
    <cfRule type="expression" dxfId="1379" priority="1501">
      <formula>IF(RIGHT(TEXT(AE445,"0.#"),1)=".",FALSE,TRUE)</formula>
    </cfRule>
    <cfRule type="expression" dxfId="1378" priority="1502">
      <formula>IF(RIGHT(TEXT(AE445,"0.#"),1)=".",TRUE,FALSE)</formula>
    </cfRule>
  </conditionalFormatting>
  <conditionalFormatting sqref="AE443">
    <cfRule type="expression" dxfId="1377" priority="1505">
      <formula>IF(RIGHT(TEXT(AE443,"0.#"),1)=".",FALSE,TRUE)</formula>
    </cfRule>
    <cfRule type="expression" dxfId="1376" priority="1506">
      <formula>IF(RIGHT(TEXT(AE443,"0.#"),1)=".",TRUE,FALSE)</formula>
    </cfRule>
  </conditionalFormatting>
  <conditionalFormatting sqref="AE444">
    <cfRule type="expression" dxfId="1375" priority="1503">
      <formula>IF(RIGHT(TEXT(AE444,"0.#"),1)=".",FALSE,TRUE)</formula>
    </cfRule>
    <cfRule type="expression" dxfId="1374" priority="1504">
      <formula>IF(RIGHT(TEXT(AE444,"0.#"),1)=".",TRUE,FALSE)</formula>
    </cfRule>
  </conditionalFormatting>
  <conditionalFormatting sqref="AM445">
    <cfRule type="expression" dxfId="1373" priority="1495">
      <formula>IF(RIGHT(TEXT(AM445,"0.#"),1)=".",FALSE,TRUE)</formula>
    </cfRule>
    <cfRule type="expression" dxfId="1372" priority="1496">
      <formula>IF(RIGHT(TEXT(AM445,"0.#"),1)=".",TRUE,FALSE)</formula>
    </cfRule>
  </conditionalFormatting>
  <conditionalFormatting sqref="AM443">
    <cfRule type="expression" dxfId="1371" priority="1499">
      <formula>IF(RIGHT(TEXT(AM443,"0.#"),1)=".",FALSE,TRUE)</formula>
    </cfRule>
    <cfRule type="expression" dxfId="1370" priority="1500">
      <formula>IF(RIGHT(TEXT(AM443,"0.#"),1)=".",TRUE,FALSE)</formula>
    </cfRule>
  </conditionalFormatting>
  <conditionalFormatting sqref="AM444">
    <cfRule type="expression" dxfId="1369" priority="1497">
      <formula>IF(RIGHT(TEXT(AM444,"0.#"),1)=".",FALSE,TRUE)</formula>
    </cfRule>
    <cfRule type="expression" dxfId="1368" priority="1498">
      <formula>IF(RIGHT(TEXT(AM444,"0.#"),1)=".",TRUE,FALSE)</formula>
    </cfRule>
  </conditionalFormatting>
  <conditionalFormatting sqref="AU445">
    <cfRule type="expression" dxfId="1367" priority="1489">
      <formula>IF(RIGHT(TEXT(AU445,"0.#"),1)=".",FALSE,TRUE)</formula>
    </cfRule>
    <cfRule type="expression" dxfId="1366" priority="1490">
      <formula>IF(RIGHT(TEXT(AU445,"0.#"),1)=".",TRUE,FALSE)</formula>
    </cfRule>
  </conditionalFormatting>
  <conditionalFormatting sqref="AU443">
    <cfRule type="expression" dxfId="1365" priority="1493">
      <formula>IF(RIGHT(TEXT(AU443,"0.#"),1)=".",FALSE,TRUE)</formula>
    </cfRule>
    <cfRule type="expression" dxfId="1364" priority="1494">
      <formula>IF(RIGHT(TEXT(AU443,"0.#"),1)=".",TRUE,FALSE)</formula>
    </cfRule>
  </conditionalFormatting>
  <conditionalFormatting sqref="AU444">
    <cfRule type="expression" dxfId="1363" priority="1491">
      <formula>IF(RIGHT(TEXT(AU444,"0.#"),1)=".",FALSE,TRUE)</formula>
    </cfRule>
    <cfRule type="expression" dxfId="1362" priority="1492">
      <formula>IF(RIGHT(TEXT(AU444,"0.#"),1)=".",TRUE,FALSE)</formula>
    </cfRule>
  </conditionalFormatting>
  <conditionalFormatting sqref="AI445">
    <cfRule type="expression" dxfId="1361" priority="1483">
      <formula>IF(RIGHT(TEXT(AI445,"0.#"),1)=".",FALSE,TRUE)</formula>
    </cfRule>
    <cfRule type="expression" dxfId="1360" priority="1484">
      <formula>IF(RIGHT(TEXT(AI445,"0.#"),1)=".",TRUE,FALSE)</formula>
    </cfRule>
  </conditionalFormatting>
  <conditionalFormatting sqref="AI443">
    <cfRule type="expression" dxfId="1359" priority="1487">
      <formula>IF(RIGHT(TEXT(AI443,"0.#"),1)=".",FALSE,TRUE)</formula>
    </cfRule>
    <cfRule type="expression" dxfId="1358" priority="1488">
      <formula>IF(RIGHT(TEXT(AI443,"0.#"),1)=".",TRUE,FALSE)</formula>
    </cfRule>
  </conditionalFormatting>
  <conditionalFormatting sqref="AI444">
    <cfRule type="expression" dxfId="1357" priority="1485">
      <formula>IF(RIGHT(TEXT(AI444,"0.#"),1)=".",FALSE,TRUE)</formula>
    </cfRule>
    <cfRule type="expression" dxfId="1356" priority="1486">
      <formula>IF(RIGHT(TEXT(AI444,"0.#"),1)=".",TRUE,FALSE)</formula>
    </cfRule>
  </conditionalFormatting>
  <conditionalFormatting sqref="AQ443">
    <cfRule type="expression" dxfId="1355" priority="1477">
      <formula>IF(RIGHT(TEXT(AQ443,"0.#"),1)=".",FALSE,TRUE)</formula>
    </cfRule>
    <cfRule type="expression" dxfId="1354" priority="1478">
      <formula>IF(RIGHT(TEXT(AQ443,"0.#"),1)=".",TRUE,FALSE)</formula>
    </cfRule>
  </conditionalFormatting>
  <conditionalFormatting sqref="AQ444">
    <cfRule type="expression" dxfId="1353" priority="1481">
      <formula>IF(RIGHT(TEXT(AQ444,"0.#"),1)=".",FALSE,TRUE)</formula>
    </cfRule>
    <cfRule type="expression" dxfId="1352" priority="1482">
      <formula>IF(RIGHT(TEXT(AQ444,"0.#"),1)=".",TRUE,FALSE)</formula>
    </cfRule>
  </conditionalFormatting>
  <conditionalFormatting sqref="AQ445">
    <cfRule type="expression" dxfId="1351" priority="1479">
      <formula>IF(RIGHT(TEXT(AQ445,"0.#"),1)=".",FALSE,TRUE)</formula>
    </cfRule>
    <cfRule type="expression" dxfId="1350" priority="1480">
      <formula>IF(RIGHT(TEXT(AQ445,"0.#"),1)=".",TRUE,FALSE)</formula>
    </cfRule>
  </conditionalFormatting>
  <conditionalFormatting sqref="Y872:Y899">
    <cfRule type="expression" dxfId="1349" priority="1707">
      <formula>IF(RIGHT(TEXT(Y872,"0.#"),1)=".",FALSE,TRUE)</formula>
    </cfRule>
    <cfRule type="expression" dxfId="1348" priority="1708">
      <formula>IF(RIGHT(TEXT(Y872,"0.#"),1)=".",TRUE,FALSE)</formula>
    </cfRule>
  </conditionalFormatting>
  <conditionalFormatting sqref="Y871">
    <cfRule type="expression" dxfId="1347" priority="1701">
      <formula>IF(RIGHT(TEXT(Y871,"0.#"),1)=".",FALSE,TRUE)</formula>
    </cfRule>
    <cfRule type="expression" dxfId="1346" priority="1702">
      <formula>IF(RIGHT(TEXT(Y871,"0.#"),1)=".",TRUE,FALSE)</formula>
    </cfRule>
  </conditionalFormatting>
  <conditionalFormatting sqref="Y905:Y932">
    <cfRule type="expression" dxfId="1345" priority="1695">
      <formula>IF(RIGHT(TEXT(Y905,"0.#"),1)=".",FALSE,TRUE)</formula>
    </cfRule>
    <cfRule type="expression" dxfId="1344" priority="1696">
      <formula>IF(RIGHT(TEXT(Y905,"0.#"),1)=".",TRUE,FALSE)</formula>
    </cfRule>
  </conditionalFormatting>
  <conditionalFormatting sqref="Y904">
    <cfRule type="expression" dxfId="1343" priority="1689">
      <formula>IF(RIGHT(TEXT(Y904,"0.#"),1)=".",FALSE,TRUE)</formula>
    </cfRule>
    <cfRule type="expression" dxfId="1342" priority="1690">
      <formula>IF(RIGHT(TEXT(Y904,"0.#"),1)=".",TRUE,FALSE)</formula>
    </cfRule>
  </conditionalFormatting>
  <conditionalFormatting sqref="Y938:Y965">
    <cfRule type="expression" dxfId="1341" priority="1683">
      <formula>IF(RIGHT(TEXT(Y938,"0.#"),1)=".",FALSE,TRUE)</formula>
    </cfRule>
    <cfRule type="expression" dxfId="1340" priority="1684">
      <formula>IF(RIGHT(TEXT(Y938,"0.#"),1)=".",TRUE,FALSE)</formula>
    </cfRule>
  </conditionalFormatting>
  <conditionalFormatting sqref="Y937">
    <cfRule type="expression" dxfId="1339" priority="1677">
      <formula>IF(RIGHT(TEXT(Y937,"0.#"),1)=".",FALSE,TRUE)</formula>
    </cfRule>
    <cfRule type="expression" dxfId="1338" priority="1678">
      <formula>IF(RIGHT(TEXT(Y937,"0.#"),1)=".",TRUE,FALSE)</formula>
    </cfRule>
  </conditionalFormatting>
  <conditionalFormatting sqref="Y971:Y998">
    <cfRule type="expression" dxfId="1337" priority="1671">
      <formula>IF(RIGHT(TEXT(Y971,"0.#"),1)=".",FALSE,TRUE)</formula>
    </cfRule>
    <cfRule type="expression" dxfId="1336" priority="1672">
      <formula>IF(RIGHT(TEXT(Y971,"0.#"),1)=".",TRUE,FALSE)</formula>
    </cfRule>
  </conditionalFormatting>
  <conditionalFormatting sqref="Y970">
    <cfRule type="expression" dxfId="1335" priority="1665">
      <formula>IF(RIGHT(TEXT(Y970,"0.#"),1)=".",FALSE,TRUE)</formula>
    </cfRule>
    <cfRule type="expression" dxfId="1334" priority="1666">
      <formula>IF(RIGHT(TEXT(Y970,"0.#"),1)=".",TRUE,FALSE)</formula>
    </cfRule>
  </conditionalFormatting>
  <conditionalFormatting sqref="Y1004:Y1031">
    <cfRule type="expression" dxfId="1333" priority="1659">
      <formula>IF(RIGHT(TEXT(Y1004,"0.#"),1)=".",FALSE,TRUE)</formula>
    </cfRule>
    <cfRule type="expression" dxfId="1332" priority="1660">
      <formula>IF(RIGHT(TEXT(Y1004,"0.#"),1)=".",TRUE,FALSE)</formula>
    </cfRule>
  </conditionalFormatting>
  <conditionalFormatting sqref="W23">
    <cfRule type="expression" dxfId="1331" priority="1943">
      <formula>IF(RIGHT(TEXT(W23,"0.#"),1)=".",FALSE,TRUE)</formula>
    </cfRule>
    <cfRule type="expression" dxfId="1330" priority="1944">
      <formula>IF(RIGHT(TEXT(W23,"0.#"),1)=".",TRUE,FALSE)</formula>
    </cfRule>
  </conditionalFormatting>
  <conditionalFormatting sqref="W24:W27">
    <cfRule type="expression" dxfId="1329" priority="1941">
      <formula>IF(RIGHT(TEXT(W24,"0.#"),1)=".",FALSE,TRUE)</formula>
    </cfRule>
    <cfRule type="expression" dxfId="1328" priority="1942">
      <formula>IF(RIGHT(TEXT(W24,"0.#"),1)=".",TRUE,FALSE)</formula>
    </cfRule>
  </conditionalFormatting>
  <conditionalFormatting sqref="W28">
    <cfRule type="expression" dxfId="1327" priority="1933">
      <formula>IF(RIGHT(TEXT(W28,"0.#"),1)=".",FALSE,TRUE)</formula>
    </cfRule>
    <cfRule type="expression" dxfId="1326" priority="1934">
      <formula>IF(RIGHT(TEXT(W28,"0.#"),1)=".",TRUE,FALSE)</formula>
    </cfRule>
  </conditionalFormatting>
  <conditionalFormatting sqref="P23">
    <cfRule type="expression" dxfId="1325" priority="1931">
      <formula>IF(RIGHT(TEXT(P23,"0.#"),1)=".",FALSE,TRUE)</formula>
    </cfRule>
    <cfRule type="expression" dxfId="1324" priority="1932">
      <formula>IF(RIGHT(TEXT(P23,"0.#"),1)=".",TRUE,FALSE)</formula>
    </cfRule>
  </conditionalFormatting>
  <conditionalFormatting sqref="P24:P27">
    <cfRule type="expression" dxfId="1323" priority="1929">
      <formula>IF(RIGHT(TEXT(P24,"0.#"),1)=".",FALSE,TRUE)</formula>
    </cfRule>
    <cfRule type="expression" dxfId="1322" priority="1930">
      <formula>IF(RIGHT(TEXT(P24,"0.#"),1)=".",TRUE,FALSE)</formula>
    </cfRule>
  </conditionalFormatting>
  <conditionalFormatting sqref="P28">
    <cfRule type="expression" dxfId="1321" priority="1927">
      <formula>IF(RIGHT(TEXT(P28,"0.#"),1)=".",FALSE,TRUE)</formula>
    </cfRule>
    <cfRule type="expression" dxfId="1320" priority="1928">
      <formula>IF(RIGHT(TEXT(P28,"0.#"),1)=".",TRUE,FALSE)</formula>
    </cfRule>
  </conditionalFormatting>
  <conditionalFormatting sqref="AQ114">
    <cfRule type="expression" dxfId="1319" priority="1911">
      <formula>IF(RIGHT(TEXT(AQ114,"0.#"),1)=".",FALSE,TRUE)</formula>
    </cfRule>
    <cfRule type="expression" dxfId="1318" priority="1912">
      <formula>IF(RIGHT(TEXT(AQ114,"0.#"),1)=".",TRUE,FALSE)</formula>
    </cfRule>
  </conditionalFormatting>
  <conditionalFormatting sqref="AQ104">
    <cfRule type="expression" dxfId="1317" priority="1925">
      <formula>IF(RIGHT(TEXT(AQ104,"0.#"),1)=".",FALSE,TRUE)</formula>
    </cfRule>
    <cfRule type="expression" dxfId="1316" priority="1926">
      <formula>IF(RIGHT(TEXT(AQ104,"0.#"),1)=".",TRUE,FALSE)</formula>
    </cfRule>
  </conditionalFormatting>
  <conditionalFormatting sqref="AQ105">
    <cfRule type="expression" dxfId="1315" priority="1923">
      <formula>IF(RIGHT(TEXT(AQ105,"0.#"),1)=".",FALSE,TRUE)</formula>
    </cfRule>
    <cfRule type="expression" dxfId="1314" priority="1924">
      <formula>IF(RIGHT(TEXT(AQ105,"0.#"),1)=".",TRUE,FALSE)</formula>
    </cfRule>
  </conditionalFormatting>
  <conditionalFormatting sqref="AQ107">
    <cfRule type="expression" dxfId="1313" priority="1921">
      <formula>IF(RIGHT(TEXT(AQ107,"0.#"),1)=".",FALSE,TRUE)</formula>
    </cfRule>
    <cfRule type="expression" dxfId="1312" priority="1922">
      <formula>IF(RIGHT(TEXT(AQ107,"0.#"),1)=".",TRUE,FALSE)</formula>
    </cfRule>
  </conditionalFormatting>
  <conditionalFormatting sqref="AQ108">
    <cfRule type="expression" dxfId="1311" priority="1919">
      <formula>IF(RIGHT(TEXT(AQ108,"0.#"),1)=".",FALSE,TRUE)</formula>
    </cfRule>
    <cfRule type="expression" dxfId="1310" priority="1920">
      <formula>IF(RIGHT(TEXT(AQ108,"0.#"),1)=".",TRUE,FALSE)</formula>
    </cfRule>
  </conditionalFormatting>
  <conditionalFormatting sqref="AQ110">
    <cfRule type="expression" dxfId="1309" priority="1917">
      <formula>IF(RIGHT(TEXT(AQ110,"0.#"),1)=".",FALSE,TRUE)</formula>
    </cfRule>
    <cfRule type="expression" dxfId="1308" priority="1918">
      <formula>IF(RIGHT(TEXT(AQ110,"0.#"),1)=".",TRUE,FALSE)</formula>
    </cfRule>
  </conditionalFormatting>
  <conditionalFormatting sqref="AQ111">
    <cfRule type="expression" dxfId="1307" priority="1915">
      <formula>IF(RIGHT(TEXT(AQ111,"0.#"),1)=".",FALSE,TRUE)</formula>
    </cfRule>
    <cfRule type="expression" dxfId="1306" priority="1916">
      <formula>IF(RIGHT(TEXT(AQ111,"0.#"),1)=".",TRUE,FALSE)</formula>
    </cfRule>
  </conditionalFormatting>
  <conditionalFormatting sqref="AQ113">
    <cfRule type="expression" dxfId="1305" priority="1913">
      <formula>IF(RIGHT(TEXT(AQ113,"0.#"),1)=".",FALSE,TRUE)</formula>
    </cfRule>
    <cfRule type="expression" dxfId="1304" priority="1914">
      <formula>IF(RIGHT(TEXT(AQ113,"0.#"),1)=".",TRUE,FALSE)</formula>
    </cfRule>
  </conditionalFormatting>
  <conditionalFormatting sqref="AE67">
    <cfRule type="expression" dxfId="1303" priority="1843">
      <formula>IF(RIGHT(TEXT(AE67,"0.#"),1)=".",FALSE,TRUE)</formula>
    </cfRule>
    <cfRule type="expression" dxfId="1302" priority="1844">
      <formula>IF(RIGHT(TEXT(AE67,"0.#"),1)=".",TRUE,FALSE)</formula>
    </cfRule>
  </conditionalFormatting>
  <conditionalFormatting sqref="AE68">
    <cfRule type="expression" dxfId="1301" priority="1841">
      <formula>IF(RIGHT(TEXT(AE68,"0.#"),1)=".",FALSE,TRUE)</formula>
    </cfRule>
    <cfRule type="expression" dxfId="1300" priority="1842">
      <formula>IF(RIGHT(TEXT(AE68,"0.#"),1)=".",TRUE,FALSE)</formula>
    </cfRule>
  </conditionalFormatting>
  <conditionalFormatting sqref="AE69">
    <cfRule type="expression" dxfId="1299" priority="1839">
      <formula>IF(RIGHT(TEXT(AE69,"0.#"),1)=".",FALSE,TRUE)</formula>
    </cfRule>
    <cfRule type="expression" dxfId="1298" priority="1840">
      <formula>IF(RIGHT(TEXT(AE69,"0.#"),1)=".",TRUE,FALSE)</formula>
    </cfRule>
  </conditionalFormatting>
  <conditionalFormatting sqref="AI69">
    <cfRule type="expression" dxfId="1297" priority="1837">
      <formula>IF(RIGHT(TEXT(AI69,"0.#"),1)=".",FALSE,TRUE)</formula>
    </cfRule>
    <cfRule type="expression" dxfId="1296" priority="1838">
      <formula>IF(RIGHT(TEXT(AI69,"0.#"),1)=".",TRUE,FALSE)</formula>
    </cfRule>
  </conditionalFormatting>
  <conditionalFormatting sqref="AI68">
    <cfRule type="expression" dxfId="1295" priority="1835">
      <formula>IF(RIGHT(TEXT(AI68,"0.#"),1)=".",FALSE,TRUE)</formula>
    </cfRule>
    <cfRule type="expression" dxfId="1294" priority="1836">
      <formula>IF(RIGHT(TEXT(AI68,"0.#"),1)=".",TRUE,FALSE)</formula>
    </cfRule>
  </conditionalFormatting>
  <conditionalFormatting sqref="AI67">
    <cfRule type="expression" dxfId="1293" priority="1833">
      <formula>IF(RIGHT(TEXT(AI67,"0.#"),1)=".",FALSE,TRUE)</formula>
    </cfRule>
    <cfRule type="expression" dxfId="1292" priority="1834">
      <formula>IF(RIGHT(TEXT(AI67,"0.#"),1)=".",TRUE,FALSE)</formula>
    </cfRule>
  </conditionalFormatting>
  <conditionalFormatting sqref="AM67">
    <cfRule type="expression" dxfId="1291" priority="1831">
      <formula>IF(RIGHT(TEXT(AM67,"0.#"),1)=".",FALSE,TRUE)</formula>
    </cfRule>
    <cfRule type="expression" dxfId="1290" priority="1832">
      <formula>IF(RIGHT(TEXT(AM67,"0.#"),1)=".",TRUE,FALSE)</formula>
    </cfRule>
  </conditionalFormatting>
  <conditionalFormatting sqref="AM68">
    <cfRule type="expression" dxfId="1289" priority="1829">
      <formula>IF(RIGHT(TEXT(AM68,"0.#"),1)=".",FALSE,TRUE)</formula>
    </cfRule>
    <cfRule type="expression" dxfId="1288" priority="1830">
      <formula>IF(RIGHT(TEXT(AM68,"0.#"),1)=".",TRUE,FALSE)</formula>
    </cfRule>
  </conditionalFormatting>
  <conditionalFormatting sqref="AM69">
    <cfRule type="expression" dxfId="1287" priority="1827">
      <formula>IF(RIGHT(TEXT(AM69,"0.#"),1)=".",FALSE,TRUE)</formula>
    </cfRule>
    <cfRule type="expression" dxfId="1286" priority="1828">
      <formula>IF(RIGHT(TEXT(AM69,"0.#"),1)=".",TRUE,FALSE)</formula>
    </cfRule>
  </conditionalFormatting>
  <conditionalFormatting sqref="AQ67:AQ69">
    <cfRule type="expression" dxfId="1285" priority="1825">
      <formula>IF(RIGHT(TEXT(AQ67,"0.#"),1)=".",FALSE,TRUE)</formula>
    </cfRule>
    <cfRule type="expression" dxfId="1284" priority="1826">
      <formula>IF(RIGHT(TEXT(AQ67,"0.#"),1)=".",TRUE,FALSE)</formula>
    </cfRule>
  </conditionalFormatting>
  <conditionalFormatting sqref="AU67:AU69">
    <cfRule type="expression" dxfId="1283" priority="1823">
      <formula>IF(RIGHT(TEXT(AU67,"0.#"),1)=".",FALSE,TRUE)</formula>
    </cfRule>
    <cfRule type="expression" dxfId="1282" priority="1824">
      <formula>IF(RIGHT(TEXT(AU67,"0.#"),1)=".",TRUE,FALSE)</formula>
    </cfRule>
  </conditionalFormatting>
  <conditionalFormatting sqref="AE70">
    <cfRule type="expression" dxfId="1281" priority="1821">
      <formula>IF(RIGHT(TEXT(AE70,"0.#"),1)=".",FALSE,TRUE)</formula>
    </cfRule>
    <cfRule type="expression" dxfId="1280" priority="1822">
      <formula>IF(RIGHT(TEXT(AE70,"0.#"),1)=".",TRUE,FALSE)</formula>
    </cfRule>
  </conditionalFormatting>
  <conditionalFormatting sqref="AE71">
    <cfRule type="expression" dxfId="1279" priority="1819">
      <formula>IF(RIGHT(TEXT(AE71,"0.#"),1)=".",FALSE,TRUE)</formula>
    </cfRule>
    <cfRule type="expression" dxfId="1278" priority="1820">
      <formula>IF(RIGHT(TEXT(AE71,"0.#"),1)=".",TRUE,FALSE)</formula>
    </cfRule>
  </conditionalFormatting>
  <conditionalFormatting sqref="AE72">
    <cfRule type="expression" dxfId="1277" priority="1817">
      <formula>IF(RIGHT(TEXT(AE72,"0.#"),1)=".",FALSE,TRUE)</formula>
    </cfRule>
    <cfRule type="expression" dxfId="1276" priority="1818">
      <formula>IF(RIGHT(TEXT(AE72,"0.#"),1)=".",TRUE,FALSE)</formula>
    </cfRule>
  </conditionalFormatting>
  <conditionalFormatting sqref="AI72">
    <cfRule type="expression" dxfId="1275" priority="1815">
      <formula>IF(RIGHT(TEXT(AI72,"0.#"),1)=".",FALSE,TRUE)</formula>
    </cfRule>
    <cfRule type="expression" dxfId="1274" priority="1816">
      <formula>IF(RIGHT(TEXT(AI72,"0.#"),1)=".",TRUE,FALSE)</formula>
    </cfRule>
  </conditionalFormatting>
  <conditionalFormatting sqref="AI71">
    <cfRule type="expression" dxfId="1273" priority="1813">
      <formula>IF(RIGHT(TEXT(AI71,"0.#"),1)=".",FALSE,TRUE)</formula>
    </cfRule>
    <cfRule type="expression" dxfId="1272" priority="1814">
      <formula>IF(RIGHT(TEXT(AI71,"0.#"),1)=".",TRUE,FALSE)</formula>
    </cfRule>
  </conditionalFormatting>
  <conditionalFormatting sqref="AI70">
    <cfRule type="expression" dxfId="1271" priority="1811">
      <formula>IF(RIGHT(TEXT(AI70,"0.#"),1)=".",FALSE,TRUE)</formula>
    </cfRule>
    <cfRule type="expression" dxfId="1270" priority="1812">
      <formula>IF(RIGHT(TEXT(AI70,"0.#"),1)=".",TRUE,FALSE)</formula>
    </cfRule>
  </conditionalFormatting>
  <conditionalFormatting sqref="AM70">
    <cfRule type="expression" dxfId="1269" priority="1809">
      <formula>IF(RIGHT(TEXT(AM70,"0.#"),1)=".",FALSE,TRUE)</formula>
    </cfRule>
    <cfRule type="expression" dxfId="1268" priority="1810">
      <formula>IF(RIGHT(TEXT(AM70,"0.#"),1)=".",TRUE,FALSE)</formula>
    </cfRule>
  </conditionalFormatting>
  <conditionalFormatting sqref="AM71">
    <cfRule type="expression" dxfId="1267" priority="1807">
      <formula>IF(RIGHT(TEXT(AM71,"0.#"),1)=".",FALSE,TRUE)</formula>
    </cfRule>
    <cfRule type="expression" dxfId="1266" priority="1808">
      <formula>IF(RIGHT(TEXT(AM71,"0.#"),1)=".",TRUE,FALSE)</formula>
    </cfRule>
  </conditionalFormatting>
  <conditionalFormatting sqref="AM72">
    <cfRule type="expression" dxfId="1265" priority="1805">
      <formula>IF(RIGHT(TEXT(AM72,"0.#"),1)=".",FALSE,TRUE)</formula>
    </cfRule>
    <cfRule type="expression" dxfId="1264" priority="1806">
      <formula>IF(RIGHT(TEXT(AM72,"0.#"),1)=".",TRUE,FALSE)</formula>
    </cfRule>
  </conditionalFormatting>
  <conditionalFormatting sqref="AQ70:AQ72">
    <cfRule type="expression" dxfId="1263" priority="1803">
      <formula>IF(RIGHT(TEXT(AQ70,"0.#"),1)=".",FALSE,TRUE)</formula>
    </cfRule>
    <cfRule type="expression" dxfId="1262" priority="1804">
      <formula>IF(RIGHT(TEXT(AQ70,"0.#"),1)=".",TRUE,FALSE)</formula>
    </cfRule>
  </conditionalFormatting>
  <conditionalFormatting sqref="AU70:AU72">
    <cfRule type="expression" dxfId="1261" priority="1801">
      <formula>IF(RIGHT(TEXT(AU70,"0.#"),1)=".",FALSE,TRUE)</formula>
    </cfRule>
    <cfRule type="expression" dxfId="1260" priority="1802">
      <formula>IF(RIGHT(TEXT(AU70,"0.#"),1)=".",TRUE,FALSE)</formula>
    </cfRule>
  </conditionalFormatting>
  <conditionalFormatting sqref="AU656">
    <cfRule type="expression" dxfId="1259" priority="319">
      <formula>IF(RIGHT(TEXT(AU656,"0.#"),1)=".",FALSE,TRUE)</formula>
    </cfRule>
    <cfRule type="expression" dxfId="1258" priority="320">
      <formula>IF(RIGHT(TEXT(AU656,"0.#"),1)=".",TRUE,FALSE)</formula>
    </cfRule>
  </conditionalFormatting>
  <conditionalFormatting sqref="AI654">
    <cfRule type="expression" dxfId="1257" priority="317">
      <formula>IF(RIGHT(TEXT(AI654,"0.#"),1)=".",FALSE,TRUE)</formula>
    </cfRule>
    <cfRule type="expression" dxfId="1256" priority="318">
      <formula>IF(RIGHT(TEXT(AI654,"0.#"),1)=".",TRUE,FALSE)</formula>
    </cfRule>
  </conditionalFormatting>
  <conditionalFormatting sqref="AI655">
    <cfRule type="expression" dxfId="1255" priority="315">
      <formula>IF(RIGHT(TEXT(AI655,"0.#"),1)=".",FALSE,TRUE)</formula>
    </cfRule>
    <cfRule type="expression" dxfId="1254" priority="316">
      <formula>IF(RIGHT(TEXT(AI655,"0.#"),1)=".",TRUE,FALSE)</formula>
    </cfRule>
  </conditionalFormatting>
  <conditionalFormatting sqref="AI656">
    <cfRule type="expression" dxfId="1253" priority="313">
      <formula>IF(RIGHT(TEXT(AI656,"0.#"),1)=".",FALSE,TRUE)</formula>
    </cfRule>
    <cfRule type="expression" dxfId="1252" priority="314">
      <formula>IF(RIGHT(TEXT(AI656,"0.#"),1)=".",TRUE,FALSE)</formula>
    </cfRule>
  </conditionalFormatting>
  <conditionalFormatting sqref="AQ655">
    <cfRule type="expression" dxfId="1251" priority="311">
      <formula>IF(RIGHT(TEXT(AQ655,"0.#"),1)=".",FALSE,TRUE)</formula>
    </cfRule>
    <cfRule type="expression" dxfId="1250" priority="312">
      <formula>IF(RIGHT(TEXT(AQ655,"0.#"),1)=".",TRUE,FALSE)</formula>
    </cfRule>
  </conditionalFormatting>
  <conditionalFormatting sqref="AI696">
    <cfRule type="expression" dxfId="1249" priority="103">
      <formula>IF(RIGHT(TEXT(AI696,"0.#"),1)=".",FALSE,TRUE)</formula>
    </cfRule>
    <cfRule type="expression" dxfId="1248" priority="104">
      <formula>IF(RIGHT(TEXT(AI696,"0.#"),1)=".",TRUE,FALSE)</formula>
    </cfRule>
  </conditionalFormatting>
  <conditionalFormatting sqref="AQ694">
    <cfRule type="expression" dxfId="1247" priority="97">
      <formula>IF(RIGHT(TEXT(AQ694,"0.#"),1)=".",FALSE,TRUE)</formula>
    </cfRule>
    <cfRule type="expression" dxfId="1246" priority="98">
      <formula>IF(RIGHT(TEXT(AQ694,"0.#"),1)=".",TRUE,FALSE)</formula>
    </cfRule>
  </conditionalFormatting>
  <conditionalFormatting sqref="AL872:AO899">
    <cfRule type="expression" dxfId="1245" priority="1709">
      <formula>IF(AND(AL872&gt;=0, RIGHT(TEXT(AL872,"0.#"),1)&lt;&gt;"."),TRUE,FALSE)</formula>
    </cfRule>
    <cfRule type="expression" dxfId="1244" priority="1710">
      <formula>IF(AND(AL872&gt;=0, RIGHT(TEXT(AL872,"0.#"),1)="."),TRUE,FALSE)</formula>
    </cfRule>
    <cfRule type="expression" dxfId="1243" priority="1711">
      <formula>IF(AND(AL872&lt;0, RIGHT(TEXT(AL872,"0.#"),1)&lt;&gt;"."),TRUE,FALSE)</formula>
    </cfRule>
    <cfRule type="expression" dxfId="1242" priority="1712">
      <formula>IF(AND(AL872&lt;0, RIGHT(TEXT(AL872,"0.#"),1)="."),TRUE,FALSE)</formula>
    </cfRule>
  </conditionalFormatting>
  <conditionalFormatting sqref="AL870:AO871">
    <cfRule type="expression" dxfId="1241" priority="1703">
      <formula>IF(AND(AL870&gt;=0, RIGHT(TEXT(AL870,"0.#"),1)&lt;&gt;"."),TRUE,FALSE)</formula>
    </cfRule>
    <cfRule type="expression" dxfId="1240" priority="1704">
      <formula>IF(AND(AL870&gt;=0, RIGHT(TEXT(AL870,"0.#"),1)="."),TRUE,FALSE)</formula>
    </cfRule>
    <cfRule type="expression" dxfId="1239" priority="1705">
      <formula>IF(AND(AL870&lt;0, RIGHT(TEXT(AL870,"0.#"),1)&lt;&gt;"."),TRUE,FALSE)</formula>
    </cfRule>
    <cfRule type="expression" dxfId="1238" priority="1706">
      <formula>IF(AND(AL870&lt;0, RIGHT(TEXT(AL870,"0.#"),1)="."),TRUE,FALSE)</formula>
    </cfRule>
  </conditionalFormatting>
  <conditionalFormatting sqref="AL905:AO932">
    <cfRule type="expression" dxfId="1237" priority="1697">
      <formula>IF(AND(AL905&gt;=0, RIGHT(TEXT(AL905,"0.#"),1)&lt;&gt;"."),TRUE,FALSE)</formula>
    </cfRule>
    <cfRule type="expression" dxfId="1236" priority="1698">
      <formula>IF(AND(AL905&gt;=0, RIGHT(TEXT(AL905,"0.#"),1)="."),TRUE,FALSE)</formula>
    </cfRule>
    <cfRule type="expression" dxfId="1235" priority="1699">
      <formula>IF(AND(AL905&lt;0, RIGHT(TEXT(AL905,"0.#"),1)&lt;&gt;"."),TRUE,FALSE)</formula>
    </cfRule>
    <cfRule type="expression" dxfId="1234" priority="1700">
      <formula>IF(AND(AL905&lt;0, RIGHT(TEXT(AL905,"0.#"),1)="."),TRUE,FALSE)</formula>
    </cfRule>
  </conditionalFormatting>
  <conditionalFormatting sqref="AL903:AO904">
    <cfRule type="expression" dxfId="1233" priority="1691">
      <formula>IF(AND(AL903&gt;=0, RIGHT(TEXT(AL903,"0.#"),1)&lt;&gt;"."),TRUE,FALSE)</formula>
    </cfRule>
    <cfRule type="expression" dxfId="1232" priority="1692">
      <formula>IF(AND(AL903&gt;=0, RIGHT(TEXT(AL903,"0.#"),1)="."),TRUE,FALSE)</formula>
    </cfRule>
    <cfRule type="expression" dxfId="1231" priority="1693">
      <formula>IF(AND(AL903&lt;0, RIGHT(TEXT(AL903,"0.#"),1)&lt;&gt;"."),TRUE,FALSE)</formula>
    </cfRule>
    <cfRule type="expression" dxfId="1230" priority="1694">
      <formula>IF(AND(AL903&lt;0, RIGHT(TEXT(AL903,"0.#"),1)="."),TRUE,FALSE)</formula>
    </cfRule>
  </conditionalFormatting>
  <conditionalFormatting sqref="AL938:AO965">
    <cfRule type="expression" dxfId="1229" priority="1685">
      <formula>IF(AND(AL938&gt;=0, RIGHT(TEXT(AL938,"0.#"),1)&lt;&gt;"."),TRUE,FALSE)</formula>
    </cfRule>
    <cfRule type="expression" dxfId="1228" priority="1686">
      <formula>IF(AND(AL938&gt;=0, RIGHT(TEXT(AL938,"0.#"),1)="."),TRUE,FALSE)</formula>
    </cfRule>
    <cfRule type="expression" dxfId="1227" priority="1687">
      <formula>IF(AND(AL938&lt;0, RIGHT(TEXT(AL938,"0.#"),1)&lt;&gt;"."),TRUE,FALSE)</formula>
    </cfRule>
    <cfRule type="expression" dxfId="1226" priority="1688">
      <formula>IF(AND(AL938&lt;0, RIGHT(TEXT(AL938,"0.#"),1)="."),TRUE,FALSE)</formula>
    </cfRule>
  </conditionalFormatting>
  <conditionalFormatting sqref="AL937:AO937">
    <cfRule type="expression" dxfId="1225" priority="1679">
      <formula>IF(AND(AL937&gt;=0, RIGHT(TEXT(AL937,"0.#"),1)&lt;&gt;"."),TRUE,FALSE)</formula>
    </cfRule>
    <cfRule type="expression" dxfId="1224" priority="1680">
      <formula>IF(AND(AL937&gt;=0, RIGHT(TEXT(AL937,"0.#"),1)="."),TRUE,FALSE)</formula>
    </cfRule>
    <cfRule type="expression" dxfId="1223" priority="1681">
      <formula>IF(AND(AL937&lt;0, RIGHT(TEXT(AL937,"0.#"),1)&lt;&gt;"."),TRUE,FALSE)</formula>
    </cfRule>
    <cfRule type="expression" dxfId="1222" priority="1682">
      <formula>IF(AND(AL937&lt;0, RIGHT(TEXT(AL937,"0.#"),1)="."),TRUE,FALSE)</formula>
    </cfRule>
  </conditionalFormatting>
  <conditionalFormatting sqref="AL971:AO998">
    <cfRule type="expression" dxfId="1221" priority="1673">
      <formula>IF(AND(AL971&gt;=0, RIGHT(TEXT(AL971,"0.#"),1)&lt;&gt;"."),TRUE,FALSE)</formula>
    </cfRule>
    <cfRule type="expression" dxfId="1220" priority="1674">
      <formula>IF(AND(AL971&gt;=0, RIGHT(TEXT(AL971,"0.#"),1)="."),TRUE,FALSE)</formula>
    </cfRule>
    <cfRule type="expression" dxfId="1219" priority="1675">
      <formula>IF(AND(AL971&lt;0, RIGHT(TEXT(AL971,"0.#"),1)&lt;&gt;"."),TRUE,FALSE)</formula>
    </cfRule>
    <cfRule type="expression" dxfId="1218" priority="1676">
      <formula>IF(AND(AL971&lt;0, RIGHT(TEXT(AL971,"0.#"),1)="."),TRUE,FALSE)</formula>
    </cfRule>
  </conditionalFormatting>
  <conditionalFormatting sqref="AL970:AO970">
    <cfRule type="expression" dxfId="1217" priority="1667">
      <formula>IF(AND(AL970&gt;=0, RIGHT(TEXT(AL970,"0.#"),1)&lt;&gt;"."),TRUE,FALSE)</formula>
    </cfRule>
    <cfRule type="expression" dxfId="1216" priority="1668">
      <formula>IF(AND(AL970&gt;=0, RIGHT(TEXT(AL970,"0.#"),1)="."),TRUE,FALSE)</formula>
    </cfRule>
    <cfRule type="expression" dxfId="1215" priority="1669">
      <formula>IF(AND(AL970&lt;0, RIGHT(TEXT(AL970,"0.#"),1)&lt;&gt;"."),TRUE,FALSE)</formula>
    </cfRule>
    <cfRule type="expression" dxfId="1214" priority="1670">
      <formula>IF(AND(AL970&lt;0, RIGHT(TEXT(AL970,"0.#"),1)="."),TRUE,FALSE)</formula>
    </cfRule>
  </conditionalFormatting>
  <conditionalFormatting sqref="AL1004:AO1031">
    <cfRule type="expression" dxfId="1213" priority="1661">
      <formula>IF(AND(AL1004&gt;=0, RIGHT(TEXT(AL1004,"0.#"),1)&lt;&gt;"."),TRUE,FALSE)</formula>
    </cfRule>
    <cfRule type="expression" dxfId="1212" priority="1662">
      <formula>IF(AND(AL1004&gt;=0, RIGHT(TEXT(AL1004,"0.#"),1)="."),TRUE,FALSE)</formula>
    </cfRule>
    <cfRule type="expression" dxfId="1211" priority="1663">
      <formula>IF(AND(AL1004&lt;0, RIGHT(TEXT(AL1004,"0.#"),1)&lt;&gt;"."),TRUE,FALSE)</formula>
    </cfRule>
    <cfRule type="expression" dxfId="1210" priority="1664">
      <formula>IF(AND(AL1004&lt;0, RIGHT(TEXT(AL1004,"0.#"),1)="."),TRUE,FALSE)</formula>
    </cfRule>
  </conditionalFormatting>
  <conditionalFormatting sqref="AL1002:AO1003">
    <cfRule type="expression" dxfId="1209" priority="1655">
      <formula>IF(AND(AL1002&gt;=0, RIGHT(TEXT(AL1002,"0.#"),1)&lt;&gt;"."),TRUE,FALSE)</formula>
    </cfRule>
    <cfRule type="expression" dxfId="1208" priority="1656">
      <formula>IF(AND(AL1002&gt;=0, RIGHT(TEXT(AL1002,"0.#"),1)="."),TRUE,FALSE)</formula>
    </cfRule>
    <cfRule type="expression" dxfId="1207" priority="1657">
      <formula>IF(AND(AL1002&lt;0, RIGHT(TEXT(AL1002,"0.#"),1)&lt;&gt;"."),TRUE,FALSE)</formula>
    </cfRule>
    <cfRule type="expression" dxfId="1206" priority="1658">
      <formula>IF(AND(AL1002&lt;0, RIGHT(TEXT(AL1002,"0.#"),1)="."),TRUE,FALSE)</formula>
    </cfRule>
  </conditionalFormatting>
  <conditionalFormatting sqref="Y1003">
    <cfRule type="expression" dxfId="1205" priority="1653">
      <formula>IF(RIGHT(TEXT(Y1003,"0.#"),1)=".",FALSE,TRUE)</formula>
    </cfRule>
    <cfRule type="expression" dxfId="1204" priority="1654">
      <formula>IF(RIGHT(TEXT(Y1003,"0.#"),1)=".",TRUE,FALSE)</formula>
    </cfRule>
  </conditionalFormatting>
  <conditionalFormatting sqref="AL1037:AO1064">
    <cfRule type="expression" dxfId="1203" priority="1649">
      <formula>IF(AND(AL1037&gt;=0, RIGHT(TEXT(AL1037,"0.#"),1)&lt;&gt;"."),TRUE,FALSE)</formula>
    </cfRule>
    <cfRule type="expression" dxfId="1202" priority="1650">
      <formula>IF(AND(AL1037&gt;=0, RIGHT(TEXT(AL1037,"0.#"),1)="."),TRUE,FALSE)</formula>
    </cfRule>
    <cfRule type="expression" dxfId="1201" priority="1651">
      <formula>IF(AND(AL1037&lt;0, RIGHT(TEXT(AL1037,"0.#"),1)&lt;&gt;"."),TRUE,FALSE)</formula>
    </cfRule>
    <cfRule type="expression" dxfId="1200" priority="1652">
      <formula>IF(AND(AL1037&lt;0, RIGHT(TEXT(AL1037,"0.#"),1)="."),TRUE,FALSE)</formula>
    </cfRule>
  </conditionalFormatting>
  <conditionalFormatting sqref="Y1037:Y1064">
    <cfRule type="expression" dxfId="1199" priority="1647">
      <formula>IF(RIGHT(TEXT(Y1037,"0.#"),1)=".",FALSE,TRUE)</formula>
    </cfRule>
    <cfRule type="expression" dxfId="1198" priority="1648">
      <formula>IF(RIGHT(TEXT(Y1037,"0.#"),1)=".",TRUE,FALSE)</formula>
    </cfRule>
  </conditionalFormatting>
  <conditionalFormatting sqref="AL1036:AO1036">
    <cfRule type="expression" dxfId="1197" priority="1643">
      <formula>IF(AND(AL1036&gt;=0, RIGHT(TEXT(AL1036,"0.#"),1)&lt;&gt;"."),TRUE,FALSE)</formula>
    </cfRule>
    <cfRule type="expression" dxfId="1196" priority="1644">
      <formula>IF(AND(AL1036&gt;=0, RIGHT(TEXT(AL1036,"0.#"),1)="."),TRUE,FALSE)</formula>
    </cfRule>
    <cfRule type="expression" dxfId="1195" priority="1645">
      <formula>IF(AND(AL1036&lt;0, RIGHT(TEXT(AL1036,"0.#"),1)&lt;&gt;"."),TRUE,FALSE)</formula>
    </cfRule>
    <cfRule type="expression" dxfId="1194" priority="1646">
      <formula>IF(AND(AL1036&lt;0, RIGHT(TEXT(AL1036,"0.#"),1)="."),TRUE,FALSE)</formula>
    </cfRule>
  </conditionalFormatting>
  <conditionalFormatting sqref="Y1036">
    <cfRule type="expression" dxfId="1193" priority="1641">
      <formula>IF(RIGHT(TEXT(Y1036,"0.#"),1)=".",FALSE,TRUE)</formula>
    </cfRule>
    <cfRule type="expression" dxfId="1192" priority="1642">
      <formula>IF(RIGHT(TEXT(Y1036,"0.#"),1)=".",TRUE,FALSE)</formula>
    </cfRule>
  </conditionalFormatting>
  <conditionalFormatting sqref="AL1070:AO1097">
    <cfRule type="expression" dxfId="1191" priority="1637">
      <formula>IF(AND(AL1070&gt;=0, RIGHT(TEXT(AL1070,"0.#"),1)&lt;&gt;"."),TRUE,FALSE)</formula>
    </cfRule>
    <cfRule type="expression" dxfId="1190" priority="1638">
      <formula>IF(AND(AL1070&gt;=0, RIGHT(TEXT(AL1070,"0.#"),1)="."),TRUE,FALSE)</formula>
    </cfRule>
    <cfRule type="expression" dxfId="1189" priority="1639">
      <formula>IF(AND(AL1070&lt;0, RIGHT(TEXT(AL1070,"0.#"),1)&lt;&gt;"."),TRUE,FALSE)</formula>
    </cfRule>
    <cfRule type="expression" dxfId="1188" priority="1640">
      <formula>IF(AND(AL1070&lt;0, RIGHT(TEXT(AL1070,"0.#"),1)="."),TRUE,FALSE)</formula>
    </cfRule>
  </conditionalFormatting>
  <conditionalFormatting sqref="Y1070:Y1097">
    <cfRule type="expression" dxfId="1187" priority="1635">
      <formula>IF(RIGHT(TEXT(Y1070,"0.#"),1)=".",FALSE,TRUE)</formula>
    </cfRule>
    <cfRule type="expression" dxfId="1186" priority="1636">
      <formula>IF(RIGHT(TEXT(Y1070,"0.#"),1)=".",TRUE,FALSE)</formula>
    </cfRule>
  </conditionalFormatting>
  <conditionalFormatting sqref="AL1068:AO1069">
    <cfRule type="expression" dxfId="1185" priority="1631">
      <formula>IF(AND(AL1068&gt;=0, RIGHT(TEXT(AL1068,"0.#"),1)&lt;&gt;"."),TRUE,FALSE)</formula>
    </cfRule>
    <cfRule type="expression" dxfId="1184" priority="1632">
      <formula>IF(AND(AL1068&gt;=0, RIGHT(TEXT(AL1068,"0.#"),1)="."),TRUE,FALSE)</formula>
    </cfRule>
    <cfRule type="expression" dxfId="1183" priority="1633">
      <formula>IF(AND(AL1068&lt;0, RIGHT(TEXT(AL1068,"0.#"),1)&lt;&gt;"."),TRUE,FALSE)</formula>
    </cfRule>
    <cfRule type="expression" dxfId="1182" priority="1634">
      <formula>IF(AND(AL1068&lt;0, RIGHT(TEXT(AL1068,"0.#"),1)="."),TRUE,FALSE)</formula>
    </cfRule>
  </conditionalFormatting>
  <conditionalFormatting sqref="Y1069">
    <cfRule type="expression" dxfId="1181" priority="1629">
      <formula>IF(RIGHT(TEXT(Y1069,"0.#"),1)=".",FALSE,TRUE)</formula>
    </cfRule>
    <cfRule type="expression" dxfId="1180" priority="1630">
      <formula>IF(RIGHT(TEXT(Y1069,"0.#"),1)=".",TRUE,FALSE)</formula>
    </cfRule>
  </conditionalFormatting>
  <conditionalFormatting sqref="AE39">
    <cfRule type="expression" dxfId="1179" priority="1627">
      <formula>IF(RIGHT(TEXT(AE39,"0.#"),1)=".",FALSE,TRUE)</formula>
    </cfRule>
    <cfRule type="expression" dxfId="1178" priority="1628">
      <formula>IF(RIGHT(TEXT(AE39,"0.#"),1)=".",TRUE,FALSE)</formula>
    </cfRule>
  </conditionalFormatting>
  <conditionalFormatting sqref="AM41">
    <cfRule type="expression" dxfId="1177" priority="1611">
      <formula>IF(RIGHT(TEXT(AM41,"0.#"),1)=".",FALSE,TRUE)</formula>
    </cfRule>
    <cfRule type="expression" dxfId="1176" priority="1612">
      <formula>IF(RIGHT(TEXT(AM41,"0.#"),1)=".",TRUE,FALSE)</formula>
    </cfRule>
  </conditionalFormatting>
  <conditionalFormatting sqref="AE40">
    <cfRule type="expression" dxfId="1175" priority="1625">
      <formula>IF(RIGHT(TEXT(AE40,"0.#"),1)=".",FALSE,TRUE)</formula>
    </cfRule>
    <cfRule type="expression" dxfId="1174" priority="1626">
      <formula>IF(RIGHT(TEXT(AE40,"0.#"),1)=".",TRUE,FALSE)</formula>
    </cfRule>
  </conditionalFormatting>
  <conditionalFormatting sqref="AE41">
    <cfRule type="expression" dxfId="1173" priority="1623">
      <formula>IF(RIGHT(TEXT(AE41,"0.#"),1)=".",FALSE,TRUE)</formula>
    </cfRule>
    <cfRule type="expression" dxfId="1172" priority="1624">
      <formula>IF(RIGHT(TEXT(AE41,"0.#"),1)=".",TRUE,FALSE)</formula>
    </cfRule>
  </conditionalFormatting>
  <conditionalFormatting sqref="AI41">
    <cfRule type="expression" dxfId="1171" priority="1621">
      <formula>IF(RIGHT(TEXT(AI41,"0.#"),1)=".",FALSE,TRUE)</formula>
    </cfRule>
    <cfRule type="expression" dxfId="1170" priority="1622">
      <formula>IF(RIGHT(TEXT(AI41,"0.#"),1)=".",TRUE,FALSE)</formula>
    </cfRule>
  </conditionalFormatting>
  <conditionalFormatting sqref="AI40">
    <cfRule type="expression" dxfId="1169" priority="1619">
      <formula>IF(RIGHT(TEXT(AI40,"0.#"),1)=".",FALSE,TRUE)</formula>
    </cfRule>
    <cfRule type="expression" dxfId="1168" priority="1620">
      <formula>IF(RIGHT(TEXT(AI40,"0.#"),1)=".",TRUE,FALSE)</formula>
    </cfRule>
  </conditionalFormatting>
  <conditionalFormatting sqref="AI39">
    <cfRule type="expression" dxfId="1167" priority="1617">
      <formula>IF(RIGHT(TEXT(AI39,"0.#"),1)=".",FALSE,TRUE)</formula>
    </cfRule>
    <cfRule type="expression" dxfId="1166" priority="1618">
      <formula>IF(RIGHT(TEXT(AI39,"0.#"),1)=".",TRUE,FALSE)</formula>
    </cfRule>
  </conditionalFormatting>
  <conditionalFormatting sqref="AM39">
    <cfRule type="expression" dxfId="1165" priority="1615">
      <formula>IF(RIGHT(TEXT(AM39,"0.#"),1)=".",FALSE,TRUE)</formula>
    </cfRule>
    <cfRule type="expression" dxfId="1164" priority="1616">
      <formula>IF(RIGHT(TEXT(AM39,"0.#"),1)=".",TRUE,FALSE)</formula>
    </cfRule>
  </conditionalFormatting>
  <conditionalFormatting sqref="AM40">
    <cfRule type="expression" dxfId="1163" priority="1613">
      <formula>IF(RIGHT(TEXT(AM40,"0.#"),1)=".",FALSE,TRUE)</formula>
    </cfRule>
    <cfRule type="expression" dxfId="1162" priority="1614">
      <formula>IF(RIGHT(TEXT(AM40,"0.#"),1)=".",TRUE,FALSE)</formula>
    </cfRule>
  </conditionalFormatting>
  <conditionalFormatting sqref="AQ39:AQ41">
    <cfRule type="expression" dxfId="1161" priority="1609">
      <formula>IF(RIGHT(TEXT(AQ39,"0.#"),1)=".",FALSE,TRUE)</formula>
    </cfRule>
    <cfRule type="expression" dxfId="1160" priority="1610">
      <formula>IF(RIGHT(TEXT(AQ39,"0.#"),1)=".",TRUE,FALSE)</formula>
    </cfRule>
  </conditionalFormatting>
  <conditionalFormatting sqref="AU39:AU41">
    <cfRule type="expression" dxfId="1159" priority="1607">
      <formula>IF(RIGHT(TEXT(AU39,"0.#"),1)=".",FALSE,TRUE)</formula>
    </cfRule>
    <cfRule type="expression" dxfId="1158" priority="1608">
      <formula>IF(RIGHT(TEXT(AU39,"0.#"),1)=".",TRUE,FALSE)</formula>
    </cfRule>
  </conditionalFormatting>
  <conditionalFormatting sqref="AE46">
    <cfRule type="expression" dxfId="1157" priority="1605">
      <formula>IF(RIGHT(TEXT(AE46,"0.#"),1)=".",FALSE,TRUE)</formula>
    </cfRule>
    <cfRule type="expression" dxfId="1156" priority="1606">
      <formula>IF(RIGHT(TEXT(AE46,"0.#"),1)=".",TRUE,FALSE)</formula>
    </cfRule>
  </conditionalFormatting>
  <conditionalFormatting sqref="AE47">
    <cfRule type="expression" dxfId="1155" priority="1603">
      <formula>IF(RIGHT(TEXT(AE47,"0.#"),1)=".",FALSE,TRUE)</formula>
    </cfRule>
    <cfRule type="expression" dxfId="1154" priority="1604">
      <formula>IF(RIGHT(TEXT(AE47,"0.#"),1)=".",TRUE,FALSE)</formula>
    </cfRule>
  </conditionalFormatting>
  <conditionalFormatting sqref="AE48">
    <cfRule type="expression" dxfId="1153" priority="1601">
      <formula>IF(RIGHT(TEXT(AE48,"0.#"),1)=".",FALSE,TRUE)</formula>
    </cfRule>
    <cfRule type="expression" dxfId="1152" priority="1602">
      <formula>IF(RIGHT(TEXT(AE48,"0.#"),1)=".",TRUE,FALSE)</formula>
    </cfRule>
  </conditionalFormatting>
  <conditionalFormatting sqref="AI48">
    <cfRule type="expression" dxfId="1151" priority="1599">
      <formula>IF(RIGHT(TEXT(AI48,"0.#"),1)=".",FALSE,TRUE)</formula>
    </cfRule>
    <cfRule type="expression" dxfId="1150" priority="1600">
      <formula>IF(RIGHT(TEXT(AI48,"0.#"),1)=".",TRUE,FALSE)</formula>
    </cfRule>
  </conditionalFormatting>
  <conditionalFormatting sqref="AI47">
    <cfRule type="expression" dxfId="1149" priority="1597">
      <formula>IF(RIGHT(TEXT(AI47,"0.#"),1)=".",FALSE,TRUE)</formula>
    </cfRule>
    <cfRule type="expression" dxfId="1148" priority="1598">
      <formula>IF(RIGHT(TEXT(AI47,"0.#"),1)=".",TRUE,FALSE)</formula>
    </cfRule>
  </conditionalFormatting>
  <conditionalFormatting sqref="AE448">
    <cfRule type="expression" dxfId="1147" priority="1475">
      <formula>IF(RIGHT(TEXT(AE448,"0.#"),1)=".",FALSE,TRUE)</formula>
    </cfRule>
    <cfRule type="expression" dxfId="1146" priority="1476">
      <formula>IF(RIGHT(TEXT(AE448,"0.#"),1)=".",TRUE,FALSE)</formula>
    </cfRule>
  </conditionalFormatting>
  <conditionalFormatting sqref="AM450">
    <cfRule type="expression" dxfId="1145" priority="1465">
      <formula>IF(RIGHT(TEXT(AM450,"0.#"),1)=".",FALSE,TRUE)</formula>
    </cfRule>
    <cfRule type="expression" dxfId="1144" priority="1466">
      <formula>IF(RIGHT(TEXT(AM450,"0.#"),1)=".",TRUE,FALSE)</formula>
    </cfRule>
  </conditionalFormatting>
  <conditionalFormatting sqref="AE449">
    <cfRule type="expression" dxfId="1143" priority="1473">
      <formula>IF(RIGHT(TEXT(AE449,"0.#"),1)=".",FALSE,TRUE)</formula>
    </cfRule>
    <cfRule type="expression" dxfId="1142" priority="1474">
      <formula>IF(RIGHT(TEXT(AE449,"0.#"),1)=".",TRUE,FALSE)</formula>
    </cfRule>
  </conditionalFormatting>
  <conditionalFormatting sqref="AE450">
    <cfRule type="expression" dxfId="1141" priority="1471">
      <formula>IF(RIGHT(TEXT(AE450,"0.#"),1)=".",FALSE,TRUE)</formula>
    </cfRule>
    <cfRule type="expression" dxfId="1140" priority="1472">
      <formula>IF(RIGHT(TEXT(AE450,"0.#"),1)=".",TRUE,FALSE)</formula>
    </cfRule>
  </conditionalFormatting>
  <conditionalFormatting sqref="AM448">
    <cfRule type="expression" dxfId="1139" priority="1469">
      <formula>IF(RIGHT(TEXT(AM448,"0.#"),1)=".",FALSE,TRUE)</formula>
    </cfRule>
    <cfRule type="expression" dxfId="1138" priority="1470">
      <formula>IF(RIGHT(TEXT(AM448,"0.#"),1)=".",TRUE,FALSE)</formula>
    </cfRule>
  </conditionalFormatting>
  <conditionalFormatting sqref="AM449">
    <cfRule type="expression" dxfId="1137" priority="1467">
      <formula>IF(RIGHT(TEXT(AM449,"0.#"),1)=".",FALSE,TRUE)</formula>
    </cfRule>
    <cfRule type="expression" dxfId="1136" priority="1468">
      <formula>IF(RIGHT(TEXT(AM449,"0.#"),1)=".",TRUE,FALSE)</formula>
    </cfRule>
  </conditionalFormatting>
  <conditionalFormatting sqref="AU448">
    <cfRule type="expression" dxfId="1135" priority="1463">
      <formula>IF(RIGHT(TEXT(AU448,"0.#"),1)=".",FALSE,TRUE)</formula>
    </cfRule>
    <cfRule type="expression" dxfId="1134" priority="1464">
      <formula>IF(RIGHT(TEXT(AU448,"0.#"),1)=".",TRUE,FALSE)</formula>
    </cfRule>
  </conditionalFormatting>
  <conditionalFormatting sqref="AU449">
    <cfRule type="expression" dxfId="1133" priority="1461">
      <formula>IF(RIGHT(TEXT(AU449,"0.#"),1)=".",FALSE,TRUE)</formula>
    </cfRule>
    <cfRule type="expression" dxfId="1132" priority="1462">
      <formula>IF(RIGHT(TEXT(AU449,"0.#"),1)=".",TRUE,FALSE)</formula>
    </cfRule>
  </conditionalFormatting>
  <conditionalFormatting sqref="AU450">
    <cfRule type="expression" dxfId="1131" priority="1459">
      <formula>IF(RIGHT(TEXT(AU450,"0.#"),1)=".",FALSE,TRUE)</formula>
    </cfRule>
    <cfRule type="expression" dxfId="1130" priority="1460">
      <formula>IF(RIGHT(TEXT(AU450,"0.#"),1)=".",TRUE,FALSE)</formula>
    </cfRule>
  </conditionalFormatting>
  <conditionalFormatting sqref="AI450">
    <cfRule type="expression" dxfId="1129" priority="1453">
      <formula>IF(RIGHT(TEXT(AI450,"0.#"),1)=".",FALSE,TRUE)</formula>
    </cfRule>
    <cfRule type="expression" dxfId="1128" priority="1454">
      <formula>IF(RIGHT(TEXT(AI450,"0.#"),1)=".",TRUE,FALSE)</formula>
    </cfRule>
  </conditionalFormatting>
  <conditionalFormatting sqref="AI448">
    <cfRule type="expression" dxfId="1127" priority="1457">
      <formula>IF(RIGHT(TEXT(AI448,"0.#"),1)=".",FALSE,TRUE)</formula>
    </cfRule>
    <cfRule type="expression" dxfId="1126" priority="1458">
      <formula>IF(RIGHT(TEXT(AI448,"0.#"),1)=".",TRUE,FALSE)</formula>
    </cfRule>
  </conditionalFormatting>
  <conditionalFormatting sqref="AI449">
    <cfRule type="expression" dxfId="1125" priority="1455">
      <formula>IF(RIGHT(TEXT(AI449,"0.#"),1)=".",FALSE,TRUE)</formula>
    </cfRule>
    <cfRule type="expression" dxfId="1124" priority="1456">
      <formula>IF(RIGHT(TEXT(AI449,"0.#"),1)=".",TRUE,FALSE)</formula>
    </cfRule>
  </conditionalFormatting>
  <conditionalFormatting sqref="AQ449">
    <cfRule type="expression" dxfId="1123" priority="1451">
      <formula>IF(RIGHT(TEXT(AQ449,"0.#"),1)=".",FALSE,TRUE)</formula>
    </cfRule>
    <cfRule type="expression" dxfId="1122" priority="1452">
      <formula>IF(RIGHT(TEXT(AQ449,"0.#"),1)=".",TRUE,FALSE)</formula>
    </cfRule>
  </conditionalFormatting>
  <conditionalFormatting sqref="AQ450">
    <cfRule type="expression" dxfId="1121" priority="1449">
      <formula>IF(RIGHT(TEXT(AQ450,"0.#"),1)=".",FALSE,TRUE)</formula>
    </cfRule>
    <cfRule type="expression" dxfId="1120" priority="1450">
      <formula>IF(RIGHT(TEXT(AQ450,"0.#"),1)=".",TRUE,FALSE)</formula>
    </cfRule>
  </conditionalFormatting>
  <conditionalFormatting sqref="AQ448">
    <cfRule type="expression" dxfId="1119" priority="1447">
      <formula>IF(RIGHT(TEXT(AQ448,"0.#"),1)=".",FALSE,TRUE)</formula>
    </cfRule>
    <cfRule type="expression" dxfId="1118" priority="1448">
      <formula>IF(RIGHT(TEXT(AQ448,"0.#"),1)=".",TRUE,FALSE)</formula>
    </cfRule>
  </conditionalFormatting>
  <conditionalFormatting sqref="AE453">
    <cfRule type="expression" dxfId="1117" priority="1445">
      <formula>IF(RIGHT(TEXT(AE453,"0.#"),1)=".",FALSE,TRUE)</formula>
    </cfRule>
    <cfRule type="expression" dxfId="1116" priority="1446">
      <formula>IF(RIGHT(TEXT(AE453,"0.#"),1)=".",TRUE,FALSE)</formula>
    </cfRule>
  </conditionalFormatting>
  <conditionalFormatting sqref="AM455">
    <cfRule type="expression" dxfId="1115" priority="1435">
      <formula>IF(RIGHT(TEXT(AM455,"0.#"),1)=".",FALSE,TRUE)</formula>
    </cfRule>
    <cfRule type="expression" dxfId="1114" priority="1436">
      <formula>IF(RIGHT(TEXT(AM455,"0.#"),1)=".",TRUE,FALSE)</formula>
    </cfRule>
  </conditionalFormatting>
  <conditionalFormatting sqref="AE454">
    <cfRule type="expression" dxfId="1113" priority="1443">
      <formula>IF(RIGHT(TEXT(AE454,"0.#"),1)=".",FALSE,TRUE)</formula>
    </cfRule>
    <cfRule type="expression" dxfId="1112" priority="1444">
      <formula>IF(RIGHT(TEXT(AE454,"0.#"),1)=".",TRUE,FALSE)</formula>
    </cfRule>
  </conditionalFormatting>
  <conditionalFormatting sqref="AE455">
    <cfRule type="expression" dxfId="1111" priority="1441">
      <formula>IF(RIGHT(TEXT(AE455,"0.#"),1)=".",FALSE,TRUE)</formula>
    </cfRule>
    <cfRule type="expression" dxfId="1110" priority="1442">
      <formula>IF(RIGHT(TEXT(AE455,"0.#"),1)=".",TRUE,FALSE)</formula>
    </cfRule>
  </conditionalFormatting>
  <conditionalFormatting sqref="AM453">
    <cfRule type="expression" dxfId="1109" priority="1439">
      <formula>IF(RIGHT(TEXT(AM453,"0.#"),1)=".",FALSE,TRUE)</formula>
    </cfRule>
    <cfRule type="expression" dxfId="1108" priority="1440">
      <formula>IF(RIGHT(TEXT(AM453,"0.#"),1)=".",TRUE,FALSE)</formula>
    </cfRule>
  </conditionalFormatting>
  <conditionalFormatting sqref="AM454">
    <cfRule type="expression" dxfId="1107" priority="1437">
      <formula>IF(RIGHT(TEXT(AM454,"0.#"),1)=".",FALSE,TRUE)</formula>
    </cfRule>
    <cfRule type="expression" dxfId="1106" priority="1438">
      <formula>IF(RIGHT(TEXT(AM454,"0.#"),1)=".",TRUE,FALSE)</formula>
    </cfRule>
  </conditionalFormatting>
  <conditionalFormatting sqref="AU453">
    <cfRule type="expression" dxfId="1105" priority="1433">
      <formula>IF(RIGHT(TEXT(AU453,"0.#"),1)=".",FALSE,TRUE)</formula>
    </cfRule>
    <cfRule type="expression" dxfId="1104" priority="1434">
      <formula>IF(RIGHT(TEXT(AU453,"0.#"),1)=".",TRUE,FALSE)</formula>
    </cfRule>
  </conditionalFormatting>
  <conditionalFormatting sqref="AU454">
    <cfRule type="expression" dxfId="1103" priority="1431">
      <formula>IF(RIGHT(TEXT(AU454,"0.#"),1)=".",FALSE,TRUE)</formula>
    </cfRule>
    <cfRule type="expression" dxfId="1102" priority="1432">
      <formula>IF(RIGHT(TEXT(AU454,"0.#"),1)=".",TRUE,FALSE)</formula>
    </cfRule>
  </conditionalFormatting>
  <conditionalFormatting sqref="AU455">
    <cfRule type="expression" dxfId="1101" priority="1429">
      <formula>IF(RIGHT(TEXT(AU455,"0.#"),1)=".",FALSE,TRUE)</formula>
    </cfRule>
    <cfRule type="expression" dxfId="1100" priority="1430">
      <formula>IF(RIGHT(TEXT(AU455,"0.#"),1)=".",TRUE,FALSE)</formula>
    </cfRule>
  </conditionalFormatting>
  <conditionalFormatting sqref="AI455">
    <cfRule type="expression" dxfId="1099" priority="1423">
      <formula>IF(RIGHT(TEXT(AI455,"0.#"),1)=".",FALSE,TRUE)</formula>
    </cfRule>
    <cfRule type="expression" dxfId="1098" priority="1424">
      <formula>IF(RIGHT(TEXT(AI455,"0.#"),1)=".",TRUE,FALSE)</formula>
    </cfRule>
  </conditionalFormatting>
  <conditionalFormatting sqref="AI453">
    <cfRule type="expression" dxfId="1097" priority="1427">
      <formula>IF(RIGHT(TEXT(AI453,"0.#"),1)=".",FALSE,TRUE)</formula>
    </cfRule>
    <cfRule type="expression" dxfId="1096" priority="1428">
      <formula>IF(RIGHT(TEXT(AI453,"0.#"),1)=".",TRUE,FALSE)</formula>
    </cfRule>
  </conditionalFormatting>
  <conditionalFormatting sqref="AI454">
    <cfRule type="expression" dxfId="1095" priority="1425">
      <formula>IF(RIGHT(TEXT(AI454,"0.#"),1)=".",FALSE,TRUE)</formula>
    </cfRule>
    <cfRule type="expression" dxfId="1094" priority="1426">
      <formula>IF(RIGHT(TEXT(AI454,"0.#"),1)=".",TRUE,FALSE)</formula>
    </cfRule>
  </conditionalFormatting>
  <conditionalFormatting sqref="AQ454">
    <cfRule type="expression" dxfId="1093" priority="1421">
      <formula>IF(RIGHT(TEXT(AQ454,"0.#"),1)=".",FALSE,TRUE)</formula>
    </cfRule>
    <cfRule type="expression" dxfId="1092" priority="1422">
      <formula>IF(RIGHT(TEXT(AQ454,"0.#"),1)=".",TRUE,FALSE)</formula>
    </cfRule>
  </conditionalFormatting>
  <conditionalFormatting sqref="AQ455">
    <cfRule type="expression" dxfId="1091" priority="1419">
      <formula>IF(RIGHT(TEXT(AQ455,"0.#"),1)=".",FALSE,TRUE)</formula>
    </cfRule>
    <cfRule type="expression" dxfId="1090" priority="1420">
      <formula>IF(RIGHT(TEXT(AQ455,"0.#"),1)=".",TRUE,FALSE)</formula>
    </cfRule>
  </conditionalFormatting>
  <conditionalFormatting sqref="AQ453">
    <cfRule type="expression" dxfId="1089" priority="1417">
      <formula>IF(RIGHT(TEXT(AQ453,"0.#"),1)=".",FALSE,TRUE)</formula>
    </cfRule>
    <cfRule type="expression" dxfId="1088" priority="1418">
      <formula>IF(RIGHT(TEXT(AQ453,"0.#"),1)=".",TRUE,FALSE)</formula>
    </cfRule>
  </conditionalFormatting>
  <conditionalFormatting sqref="AE487">
    <cfRule type="expression" dxfId="1087" priority="1295">
      <formula>IF(RIGHT(TEXT(AE487,"0.#"),1)=".",FALSE,TRUE)</formula>
    </cfRule>
    <cfRule type="expression" dxfId="1086" priority="1296">
      <formula>IF(RIGHT(TEXT(AE487,"0.#"),1)=".",TRUE,FALSE)</formula>
    </cfRule>
  </conditionalFormatting>
  <conditionalFormatting sqref="AM489">
    <cfRule type="expression" dxfId="1085" priority="1285">
      <formula>IF(RIGHT(TEXT(AM489,"0.#"),1)=".",FALSE,TRUE)</formula>
    </cfRule>
    <cfRule type="expression" dxfId="1084" priority="1286">
      <formula>IF(RIGHT(TEXT(AM489,"0.#"),1)=".",TRUE,FALSE)</formula>
    </cfRule>
  </conditionalFormatting>
  <conditionalFormatting sqref="AE488">
    <cfRule type="expression" dxfId="1083" priority="1293">
      <formula>IF(RIGHT(TEXT(AE488,"0.#"),1)=".",FALSE,TRUE)</formula>
    </cfRule>
    <cfRule type="expression" dxfId="1082" priority="1294">
      <formula>IF(RIGHT(TEXT(AE488,"0.#"),1)=".",TRUE,FALSE)</formula>
    </cfRule>
  </conditionalFormatting>
  <conditionalFormatting sqref="AE489">
    <cfRule type="expression" dxfId="1081" priority="1291">
      <formula>IF(RIGHT(TEXT(AE489,"0.#"),1)=".",FALSE,TRUE)</formula>
    </cfRule>
    <cfRule type="expression" dxfId="1080" priority="1292">
      <formula>IF(RIGHT(TEXT(AE489,"0.#"),1)=".",TRUE,FALSE)</formula>
    </cfRule>
  </conditionalFormatting>
  <conditionalFormatting sqref="AM487">
    <cfRule type="expression" dxfId="1079" priority="1289">
      <formula>IF(RIGHT(TEXT(AM487,"0.#"),1)=".",FALSE,TRUE)</formula>
    </cfRule>
    <cfRule type="expression" dxfId="1078" priority="1290">
      <formula>IF(RIGHT(TEXT(AM487,"0.#"),1)=".",TRUE,FALSE)</formula>
    </cfRule>
  </conditionalFormatting>
  <conditionalFormatting sqref="AM488">
    <cfRule type="expression" dxfId="1077" priority="1287">
      <formula>IF(RIGHT(TEXT(AM488,"0.#"),1)=".",FALSE,TRUE)</formula>
    </cfRule>
    <cfRule type="expression" dxfId="1076" priority="1288">
      <formula>IF(RIGHT(TEXT(AM488,"0.#"),1)=".",TRUE,FALSE)</formula>
    </cfRule>
  </conditionalFormatting>
  <conditionalFormatting sqref="AU487">
    <cfRule type="expression" dxfId="1075" priority="1283">
      <formula>IF(RIGHT(TEXT(AU487,"0.#"),1)=".",FALSE,TRUE)</formula>
    </cfRule>
    <cfRule type="expression" dxfId="1074" priority="1284">
      <formula>IF(RIGHT(TEXT(AU487,"0.#"),1)=".",TRUE,FALSE)</formula>
    </cfRule>
  </conditionalFormatting>
  <conditionalFormatting sqref="AU488">
    <cfRule type="expression" dxfId="1073" priority="1281">
      <formula>IF(RIGHT(TEXT(AU488,"0.#"),1)=".",FALSE,TRUE)</formula>
    </cfRule>
    <cfRule type="expression" dxfId="1072" priority="1282">
      <formula>IF(RIGHT(TEXT(AU488,"0.#"),1)=".",TRUE,FALSE)</formula>
    </cfRule>
  </conditionalFormatting>
  <conditionalFormatting sqref="AU489">
    <cfRule type="expression" dxfId="1071" priority="1279">
      <formula>IF(RIGHT(TEXT(AU489,"0.#"),1)=".",FALSE,TRUE)</formula>
    </cfRule>
    <cfRule type="expression" dxfId="1070" priority="1280">
      <formula>IF(RIGHT(TEXT(AU489,"0.#"),1)=".",TRUE,FALSE)</formula>
    </cfRule>
  </conditionalFormatting>
  <conditionalFormatting sqref="AI489">
    <cfRule type="expression" dxfId="1069" priority="1273">
      <formula>IF(RIGHT(TEXT(AI489,"0.#"),1)=".",FALSE,TRUE)</formula>
    </cfRule>
    <cfRule type="expression" dxfId="1068" priority="1274">
      <formula>IF(RIGHT(TEXT(AI489,"0.#"),1)=".",TRUE,FALSE)</formula>
    </cfRule>
  </conditionalFormatting>
  <conditionalFormatting sqref="AI487">
    <cfRule type="expression" dxfId="1067" priority="1277">
      <formula>IF(RIGHT(TEXT(AI487,"0.#"),1)=".",FALSE,TRUE)</formula>
    </cfRule>
    <cfRule type="expression" dxfId="1066" priority="1278">
      <formula>IF(RIGHT(TEXT(AI487,"0.#"),1)=".",TRUE,FALSE)</formula>
    </cfRule>
  </conditionalFormatting>
  <conditionalFormatting sqref="AI488">
    <cfRule type="expression" dxfId="1065" priority="1275">
      <formula>IF(RIGHT(TEXT(AI488,"0.#"),1)=".",FALSE,TRUE)</formula>
    </cfRule>
    <cfRule type="expression" dxfId="1064" priority="1276">
      <formula>IF(RIGHT(TEXT(AI488,"0.#"),1)=".",TRUE,FALSE)</formula>
    </cfRule>
  </conditionalFormatting>
  <conditionalFormatting sqref="AQ488">
    <cfRule type="expression" dxfId="1063" priority="1271">
      <formula>IF(RIGHT(TEXT(AQ488,"0.#"),1)=".",FALSE,TRUE)</formula>
    </cfRule>
    <cfRule type="expression" dxfId="1062" priority="1272">
      <formula>IF(RIGHT(TEXT(AQ488,"0.#"),1)=".",TRUE,FALSE)</formula>
    </cfRule>
  </conditionalFormatting>
  <conditionalFormatting sqref="AQ489">
    <cfRule type="expression" dxfId="1061" priority="1269">
      <formula>IF(RIGHT(TEXT(AQ489,"0.#"),1)=".",FALSE,TRUE)</formula>
    </cfRule>
    <cfRule type="expression" dxfId="1060" priority="1270">
      <formula>IF(RIGHT(TEXT(AQ489,"0.#"),1)=".",TRUE,FALSE)</formula>
    </cfRule>
  </conditionalFormatting>
  <conditionalFormatting sqref="AQ487">
    <cfRule type="expression" dxfId="1059" priority="1267">
      <formula>IF(RIGHT(TEXT(AQ487,"0.#"),1)=".",FALSE,TRUE)</formula>
    </cfRule>
    <cfRule type="expression" dxfId="1058" priority="1268">
      <formula>IF(RIGHT(TEXT(AQ487,"0.#"),1)=".",TRUE,FALSE)</formula>
    </cfRule>
  </conditionalFormatting>
  <conditionalFormatting sqref="AE512">
    <cfRule type="expression" dxfId="1057" priority="1265">
      <formula>IF(RIGHT(TEXT(AE512,"0.#"),1)=".",FALSE,TRUE)</formula>
    </cfRule>
    <cfRule type="expression" dxfId="1056" priority="1266">
      <formula>IF(RIGHT(TEXT(AE512,"0.#"),1)=".",TRUE,FALSE)</formula>
    </cfRule>
  </conditionalFormatting>
  <conditionalFormatting sqref="AM514">
    <cfRule type="expression" dxfId="1055" priority="1255">
      <formula>IF(RIGHT(TEXT(AM514,"0.#"),1)=".",FALSE,TRUE)</formula>
    </cfRule>
    <cfRule type="expression" dxfId="1054" priority="1256">
      <formula>IF(RIGHT(TEXT(AM514,"0.#"),1)=".",TRUE,FALSE)</formula>
    </cfRule>
  </conditionalFormatting>
  <conditionalFormatting sqref="AE513">
    <cfRule type="expression" dxfId="1053" priority="1263">
      <formula>IF(RIGHT(TEXT(AE513,"0.#"),1)=".",FALSE,TRUE)</formula>
    </cfRule>
    <cfRule type="expression" dxfId="1052" priority="1264">
      <formula>IF(RIGHT(TEXT(AE513,"0.#"),1)=".",TRUE,FALSE)</formula>
    </cfRule>
  </conditionalFormatting>
  <conditionalFormatting sqref="AE514">
    <cfRule type="expression" dxfId="1051" priority="1261">
      <formula>IF(RIGHT(TEXT(AE514,"0.#"),1)=".",FALSE,TRUE)</formula>
    </cfRule>
    <cfRule type="expression" dxfId="1050" priority="1262">
      <formula>IF(RIGHT(TEXT(AE514,"0.#"),1)=".",TRUE,FALSE)</formula>
    </cfRule>
  </conditionalFormatting>
  <conditionalFormatting sqref="AM512">
    <cfRule type="expression" dxfId="1049" priority="1259">
      <formula>IF(RIGHT(TEXT(AM512,"0.#"),1)=".",FALSE,TRUE)</formula>
    </cfRule>
    <cfRule type="expression" dxfId="1048" priority="1260">
      <formula>IF(RIGHT(TEXT(AM512,"0.#"),1)=".",TRUE,FALSE)</formula>
    </cfRule>
  </conditionalFormatting>
  <conditionalFormatting sqref="AM513">
    <cfRule type="expression" dxfId="1047" priority="1257">
      <formula>IF(RIGHT(TEXT(AM513,"0.#"),1)=".",FALSE,TRUE)</formula>
    </cfRule>
    <cfRule type="expression" dxfId="1046" priority="1258">
      <formula>IF(RIGHT(TEXT(AM513,"0.#"),1)=".",TRUE,FALSE)</formula>
    </cfRule>
  </conditionalFormatting>
  <conditionalFormatting sqref="AU512">
    <cfRule type="expression" dxfId="1045" priority="1253">
      <formula>IF(RIGHT(TEXT(AU512,"0.#"),1)=".",FALSE,TRUE)</formula>
    </cfRule>
    <cfRule type="expression" dxfId="1044" priority="1254">
      <formula>IF(RIGHT(TEXT(AU512,"0.#"),1)=".",TRUE,FALSE)</formula>
    </cfRule>
  </conditionalFormatting>
  <conditionalFormatting sqref="AU513">
    <cfRule type="expression" dxfId="1043" priority="1251">
      <formula>IF(RIGHT(TEXT(AU513,"0.#"),1)=".",FALSE,TRUE)</formula>
    </cfRule>
    <cfRule type="expression" dxfId="1042" priority="1252">
      <formula>IF(RIGHT(TEXT(AU513,"0.#"),1)=".",TRUE,FALSE)</formula>
    </cfRule>
  </conditionalFormatting>
  <conditionalFormatting sqref="AU514">
    <cfRule type="expression" dxfId="1041" priority="1249">
      <formula>IF(RIGHT(TEXT(AU514,"0.#"),1)=".",FALSE,TRUE)</formula>
    </cfRule>
    <cfRule type="expression" dxfId="1040" priority="1250">
      <formula>IF(RIGHT(TEXT(AU514,"0.#"),1)=".",TRUE,FALSE)</formula>
    </cfRule>
  </conditionalFormatting>
  <conditionalFormatting sqref="AI514">
    <cfRule type="expression" dxfId="1039" priority="1243">
      <formula>IF(RIGHT(TEXT(AI514,"0.#"),1)=".",FALSE,TRUE)</formula>
    </cfRule>
    <cfRule type="expression" dxfId="1038" priority="1244">
      <formula>IF(RIGHT(TEXT(AI514,"0.#"),1)=".",TRUE,FALSE)</formula>
    </cfRule>
  </conditionalFormatting>
  <conditionalFormatting sqref="AI512">
    <cfRule type="expression" dxfId="1037" priority="1247">
      <formula>IF(RIGHT(TEXT(AI512,"0.#"),1)=".",FALSE,TRUE)</formula>
    </cfRule>
    <cfRule type="expression" dxfId="1036" priority="1248">
      <formula>IF(RIGHT(TEXT(AI512,"0.#"),1)=".",TRUE,FALSE)</formula>
    </cfRule>
  </conditionalFormatting>
  <conditionalFormatting sqref="AI513">
    <cfRule type="expression" dxfId="1035" priority="1245">
      <formula>IF(RIGHT(TEXT(AI513,"0.#"),1)=".",FALSE,TRUE)</formula>
    </cfRule>
    <cfRule type="expression" dxfId="1034" priority="1246">
      <formula>IF(RIGHT(TEXT(AI513,"0.#"),1)=".",TRUE,FALSE)</formula>
    </cfRule>
  </conditionalFormatting>
  <conditionalFormatting sqref="AQ513">
    <cfRule type="expression" dxfId="1033" priority="1241">
      <formula>IF(RIGHT(TEXT(AQ513,"0.#"),1)=".",FALSE,TRUE)</formula>
    </cfRule>
    <cfRule type="expression" dxfId="1032" priority="1242">
      <formula>IF(RIGHT(TEXT(AQ513,"0.#"),1)=".",TRUE,FALSE)</formula>
    </cfRule>
  </conditionalFormatting>
  <conditionalFormatting sqref="AQ514">
    <cfRule type="expression" dxfId="1031" priority="1239">
      <formula>IF(RIGHT(TEXT(AQ514,"0.#"),1)=".",FALSE,TRUE)</formula>
    </cfRule>
    <cfRule type="expression" dxfId="1030" priority="1240">
      <formula>IF(RIGHT(TEXT(AQ514,"0.#"),1)=".",TRUE,FALSE)</formula>
    </cfRule>
  </conditionalFormatting>
  <conditionalFormatting sqref="AQ512">
    <cfRule type="expression" dxfId="1029" priority="1237">
      <formula>IF(RIGHT(TEXT(AQ512,"0.#"),1)=".",FALSE,TRUE)</formula>
    </cfRule>
    <cfRule type="expression" dxfId="1028" priority="1238">
      <formula>IF(RIGHT(TEXT(AQ512,"0.#"),1)=".",TRUE,FALSE)</formula>
    </cfRule>
  </conditionalFormatting>
  <conditionalFormatting sqref="AE517">
    <cfRule type="expression" dxfId="1027" priority="1115">
      <formula>IF(RIGHT(TEXT(AE517,"0.#"),1)=".",FALSE,TRUE)</formula>
    </cfRule>
    <cfRule type="expression" dxfId="1026" priority="1116">
      <formula>IF(RIGHT(TEXT(AE517,"0.#"),1)=".",TRUE,FALSE)</formula>
    </cfRule>
  </conditionalFormatting>
  <conditionalFormatting sqref="AM519">
    <cfRule type="expression" dxfId="1025" priority="1105">
      <formula>IF(RIGHT(TEXT(AM519,"0.#"),1)=".",FALSE,TRUE)</formula>
    </cfRule>
    <cfRule type="expression" dxfId="1024" priority="1106">
      <formula>IF(RIGHT(TEXT(AM519,"0.#"),1)=".",TRUE,FALSE)</formula>
    </cfRule>
  </conditionalFormatting>
  <conditionalFormatting sqref="AE518">
    <cfRule type="expression" dxfId="1023" priority="1113">
      <formula>IF(RIGHT(TEXT(AE518,"0.#"),1)=".",FALSE,TRUE)</formula>
    </cfRule>
    <cfRule type="expression" dxfId="1022" priority="1114">
      <formula>IF(RIGHT(TEXT(AE518,"0.#"),1)=".",TRUE,FALSE)</formula>
    </cfRule>
  </conditionalFormatting>
  <conditionalFormatting sqref="AE519">
    <cfRule type="expression" dxfId="1021" priority="1111">
      <formula>IF(RIGHT(TEXT(AE519,"0.#"),1)=".",FALSE,TRUE)</formula>
    </cfRule>
    <cfRule type="expression" dxfId="1020" priority="1112">
      <formula>IF(RIGHT(TEXT(AE519,"0.#"),1)=".",TRUE,FALSE)</formula>
    </cfRule>
  </conditionalFormatting>
  <conditionalFormatting sqref="AM517">
    <cfRule type="expression" dxfId="1019" priority="1109">
      <formula>IF(RIGHT(TEXT(AM517,"0.#"),1)=".",FALSE,TRUE)</formula>
    </cfRule>
    <cfRule type="expression" dxfId="1018" priority="1110">
      <formula>IF(RIGHT(TEXT(AM517,"0.#"),1)=".",TRUE,FALSE)</formula>
    </cfRule>
  </conditionalFormatting>
  <conditionalFormatting sqref="AM518">
    <cfRule type="expression" dxfId="1017" priority="1107">
      <formula>IF(RIGHT(TEXT(AM518,"0.#"),1)=".",FALSE,TRUE)</formula>
    </cfRule>
    <cfRule type="expression" dxfId="1016" priority="1108">
      <formula>IF(RIGHT(TEXT(AM518,"0.#"),1)=".",TRUE,FALSE)</formula>
    </cfRule>
  </conditionalFormatting>
  <conditionalFormatting sqref="AU517">
    <cfRule type="expression" dxfId="1015" priority="1103">
      <formula>IF(RIGHT(TEXT(AU517,"0.#"),1)=".",FALSE,TRUE)</formula>
    </cfRule>
    <cfRule type="expression" dxfId="1014" priority="1104">
      <formula>IF(RIGHT(TEXT(AU517,"0.#"),1)=".",TRUE,FALSE)</formula>
    </cfRule>
  </conditionalFormatting>
  <conditionalFormatting sqref="AU519">
    <cfRule type="expression" dxfId="1013" priority="1099">
      <formula>IF(RIGHT(TEXT(AU519,"0.#"),1)=".",FALSE,TRUE)</formula>
    </cfRule>
    <cfRule type="expression" dxfId="1012" priority="1100">
      <formula>IF(RIGHT(TEXT(AU519,"0.#"),1)=".",TRUE,FALSE)</formula>
    </cfRule>
  </conditionalFormatting>
  <conditionalFormatting sqref="AI519">
    <cfRule type="expression" dxfId="1011" priority="1093">
      <formula>IF(RIGHT(TEXT(AI519,"0.#"),1)=".",FALSE,TRUE)</formula>
    </cfRule>
    <cfRule type="expression" dxfId="1010" priority="1094">
      <formula>IF(RIGHT(TEXT(AI519,"0.#"),1)=".",TRUE,FALSE)</formula>
    </cfRule>
  </conditionalFormatting>
  <conditionalFormatting sqref="AI517">
    <cfRule type="expression" dxfId="1009" priority="1097">
      <formula>IF(RIGHT(TEXT(AI517,"0.#"),1)=".",FALSE,TRUE)</formula>
    </cfRule>
    <cfRule type="expression" dxfId="1008" priority="1098">
      <formula>IF(RIGHT(TEXT(AI517,"0.#"),1)=".",TRUE,FALSE)</formula>
    </cfRule>
  </conditionalFormatting>
  <conditionalFormatting sqref="AI518">
    <cfRule type="expression" dxfId="1007" priority="1095">
      <formula>IF(RIGHT(TEXT(AI518,"0.#"),1)=".",FALSE,TRUE)</formula>
    </cfRule>
    <cfRule type="expression" dxfId="1006" priority="1096">
      <formula>IF(RIGHT(TEXT(AI518,"0.#"),1)=".",TRUE,FALSE)</formula>
    </cfRule>
  </conditionalFormatting>
  <conditionalFormatting sqref="AQ518">
    <cfRule type="expression" dxfId="1005" priority="1091">
      <formula>IF(RIGHT(TEXT(AQ518,"0.#"),1)=".",FALSE,TRUE)</formula>
    </cfRule>
    <cfRule type="expression" dxfId="1004" priority="1092">
      <formula>IF(RIGHT(TEXT(AQ518,"0.#"),1)=".",TRUE,FALSE)</formula>
    </cfRule>
  </conditionalFormatting>
  <conditionalFormatting sqref="AQ519">
    <cfRule type="expression" dxfId="1003" priority="1089">
      <formula>IF(RIGHT(TEXT(AQ519,"0.#"),1)=".",FALSE,TRUE)</formula>
    </cfRule>
    <cfRule type="expression" dxfId="1002" priority="1090">
      <formula>IF(RIGHT(TEXT(AQ519,"0.#"),1)=".",TRUE,FALSE)</formula>
    </cfRule>
  </conditionalFormatting>
  <conditionalFormatting sqref="AQ517">
    <cfRule type="expression" dxfId="1001" priority="1087">
      <formula>IF(RIGHT(TEXT(AQ517,"0.#"),1)=".",FALSE,TRUE)</formula>
    </cfRule>
    <cfRule type="expression" dxfId="1000" priority="1088">
      <formula>IF(RIGHT(TEXT(AQ517,"0.#"),1)=".",TRUE,FALSE)</formula>
    </cfRule>
  </conditionalFormatting>
  <conditionalFormatting sqref="AE522">
    <cfRule type="expression" dxfId="999" priority="1085">
      <formula>IF(RIGHT(TEXT(AE522,"0.#"),1)=".",FALSE,TRUE)</formula>
    </cfRule>
    <cfRule type="expression" dxfId="998" priority="1086">
      <formula>IF(RIGHT(TEXT(AE522,"0.#"),1)=".",TRUE,FALSE)</formula>
    </cfRule>
  </conditionalFormatting>
  <conditionalFormatting sqref="AM524">
    <cfRule type="expression" dxfId="997" priority="1075">
      <formula>IF(RIGHT(TEXT(AM524,"0.#"),1)=".",FALSE,TRUE)</formula>
    </cfRule>
    <cfRule type="expression" dxfId="996" priority="1076">
      <formula>IF(RIGHT(TEXT(AM524,"0.#"),1)=".",TRUE,FALSE)</formula>
    </cfRule>
  </conditionalFormatting>
  <conditionalFormatting sqref="AE523">
    <cfRule type="expression" dxfId="995" priority="1083">
      <formula>IF(RIGHT(TEXT(AE523,"0.#"),1)=".",FALSE,TRUE)</formula>
    </cfRule>
    <cfRule type="expression" dxfId="994" priority="1084">
      <formula>IF(RIGHT(TEXT(AE523,"0.#"),1)=".",TRUE,FALSE)</formula>
    </cfRule>
  </conditionalFormatting>
  <conditionalFormatting sqref="AE524">
    <cfRule type="expression" dxfId="993" priority="1081">
      <formula>IF(RIGHT(TEXT(AE524,"0.#"),1)=".",FALSE,TRUE)</formula>
    </cfRule>
    <cfRule type="expression" dxfId="992" priority="1082">
      <formula>IF(RIGHT(TEXT(AE524,"0.#"),1)=".",TRUE,FALSE)</formula>
    </cfRule>
  </conditionalFormatting>
  <conditionalFormatting sqref="AM522">
    <cfRule type="expression" dxfId="991" priority="1079">
      <formula>IF(RIGHT(TEXT(AM522,"0.#"),1)=".",FALSE,TRUE)</formula>
    </cfRule>
    <cfRule type="expression" dxfId="990" priority="1080">
      <formula>IF(RIGHT(TEXT(AM522,"0.#"),1)=".",TRUE,FALSE)</formula>
    </cfRule>
  </conditionalFormatting>
  <conditionalFormatting sqref="AM523">
    <cfRule type="expression" dxfId="989" priority="1077">
      <formula>IF(RIGHT(TEXT(AM523,"0.#"),1)=".",FALSE,TRUE)</formula>
    </cfRule>
    <cfRule type="expression" dxfId="988" priority="1078">
      <formula>IF(RIGHT(TEXT(AM523,"0.#"),1)=".",TRUE,FALSE)</formula>
    </cfRule>
  </conditionalFormatting>
  <conditionalFormatting sqref="AU522">
    <cfRule type="expression" dxfId="987" priority="1073">
      <formula>IF(RIGHT(TEXT(AU522,"0.#"),1)=".",FALSE,TRUE)</formula>
    </cfRule>
    <cfRule type="expression" dxfId="986" priority="1074">
      <formula>IF(RIGHT(TEXT(AU522,"0.#"),1)=".",TRUE,FALSE)</formula>
    </cfRule>
  </conditionalFormatting>
  <conditionalFormatting sqref="AU523">
    <cfRule type="expression" dxfId="985" priority="1071">
      <formula>IF(RIGHT(TEXT(AU523,"0.#"),1)=".",FALSE,TRUE)</formula>
    </cfRule>
    <cfRule type="expression" dxfId="984" priority="1072">
      <formula>IF(RIGHT(TEXT(AU523,"0.#"),1)=".",TRUE,FALSE)</formula>
    </cfRule>
  </conditionalFormatting>
  <conditionalFormatting sqref="AU524">
    <cfRule type="expression" dxfId="983" priority="1069">
      <formula>IF(RIGHT(TEXT(AU524,"0.#"),1)=".",FALSE,TRUE)</formula>
    </cfRule>
    <cfRule type="expression" dxfId="982" priority="1070">
      <formula>IF(RIGHT(TEXT(AU524,"0.#"),1)=".",TRUE,FALSE)</formula>
    </cfRule>
  </conditionalFormatting>
  <conditionalFormatting sqref="AI524">
    <cfRule type="expression" dxfId="981" priority="1063">
      <formula>IF(RIGHT(TEXT(AI524,"0.#"),1)=".",FALSE,TRUE)</formula>
    </cfRule>
    <cfRule type="expression" dxfId="980" priority="1064">
      <formula>IF(RIGHT(TEXT(AI524,"0.#"),1)=".",TRUE,FALSE)</formula>
    </cfRule>
  </conditionalFormatting>
  <conditionalFormatting sqref="AI522">
    <cfRule type="expression" dxfId="979" priority="1067">
      <formula>IF(RIGHT(TEXT(AI522,"0.#"),1)=".",FALSE,TRUE)</formula>
    </cfRule>
    <cfRule type="expression" dxfId="978" priority="1068">
      <formula>IF(RIGHT(TEXT(AI522,"0.#"),1)=".",TRUE,FALSE)</formula>
    </cfRule>
  </conditionalFormatting>
  <conditionalFormatting sqref="AI523">
    <cfRule type="expression" dxfId="977" priority="1065">
      <formula>IF(RIGHT(TEXT(AI523,"0.#"),1)=".",FALSE,TRUE)</formula>
    </cfRule>
    <cfRule type="expression" dxfId="976" priority="1066">
      <formula>IF(RIGHT(TEXT(AI523,"0.#"),1)=".",TRUE,FALSE)</formula>
    </cfRule>
  </conditionalFormatting>
  <conditionalFormatting sqref="AQ523">
    <cfRule type="expression" dxfId="975" priority="1061">
      <formula>IF(RIGHT(TEXT(AQ523,"0.#"),1)=".",FALSE,TRUE)</formula>
    </cfRule>
    <cfRule type="expression" dxfId="974" priority="1062">
      <formula>IF(RIGHT(TEXT(AQ523,"0.#"),1)=".",TRUE,FALSE)</formula>
    </cfRule>
  </conditionalFormatting>
  <conditionalFormatting sqref="AQ524">
    <cfRule type="expression" dxfId="973" priority="1059">
      <formula>IF(RIGHT(TEXT(AQ524,"0.#"),1)=".",FALSE,TRUE)</formula>
    </cfRule>
    <cfRule type="expression" dxfId="972" priority="1060">
      <formula>IF(RIGHT(TEXT(AQ524,"0.#"),1)=".",TRUE,FALSE)</formula>
    </cfRule>
  </conditionalFormatting>
  <conditionalFormatting sqref="AQ522">
    <cfRule type="expression" dxfId="971" priority="1057">
      <formula>IF(RIGHT(TEXT(AQ522,"0.#"),1)=".",FALSE,TRUE)</formula>
    </cfRule>
    <cfRule type="expression" dxfId="970" priority="1058">
      <formula>IF(RIGHT(TEXT(AQ522,"0.#"),1)=".",TRUE,FALSE)</formula>
    </cfRule>
  </conditionalFormatting>
  <conditionalFormatting sqref="AE527">
    <cfRule type="expression" dxfId="969" priority="1055">
      <formula>IF(RIGHT(TEXT(AE527,"0.#"),1)=".",FALSE,TRUE)</formula>
    </cfRule>
    <cfRule type="expression" dxfId="968" priority="1056">
      <formula>IF(RIGHT(TEXT(AE527,"0.#"),1)=".",TRUE,FALSE)</formula>
    </cfRule>
  </conditionalFormatting>
  <conditionalFormatting sqref="AM529">
    <cfRule type="expression" dxfId="967" priority="1045">
      <formula>IF(RIGHT(TEXT(AM529,"0.#"),1)=".",FALSE,TRUE)</formula>
    </cfRule>
    <cfRule type="expression" dxfId="966" priority="1046">
      <formula>IF(RIGHT(TEXT(AM529,"0.#"),1)=".",TRUE,FALSE)</formula>
    </cfRule>
  </conditionalFormatting>
  <conditionalFormatting sqref="AE528">
    <cfRule type="expression" dxfId="965" priority="1053">
      <formula>IF(RIGHT(TEXT(AE528,"0.#"),1)=".",FALSE,TRUE)</formula>
    </cfRule>
    <cfRule type="expression" dxfId="964" priority="1054">
      <formula>IF(RIGHT(TEXT(AE528,"0.#"),1)=".",TRUE,FALSE)</formula>
    </cfRule>
  </conditionalFormatting>
  <conditionalFormatting sqref="AE529">
    <cfRule type="expression" dxfId="963" priority="1051">
      <formula>IF(RIGHT(TEXT(AE529,"0.#"),1)=".",FALSE,TRUE)</formula>
    </cfRule>
    <cfRule type="expression" dxfId="962" priority="1052">
      <formula>IF(RIGHT(TEXT(AE529,"0.#"),1)=".",TRUE,FALSE)</formula>
    </cfRule>
  </conditionalFormatting>
  <conditionalFormatting sqref="AM527">
    <cfRule type="expression" dxfId="961" priority="1049">
      <formula>IF(RIGHT(TEXT(AM527,"0.#"),1)=".",FALSE,TRUE)</formula>
    </cfRule>
    <cfRule type="expression" dxfId="960" priority="1050">
      <formula>IF(RIGHT(TEXT(AM527,"0.#"),1)=".",TRUE,FALSE)</formula>
    </cfRule>
  </conditionalFormatting>
  <conditionalFormatting sqref="AM528">
    <cfRule type="expression" dxfId="959" priority="1047">
      <formula>IF(RIGHT(TEXT(AM528,"0.#"),1)=".",FALSE,TRUE)</formula>
    </cfRule>
    <cfRule type="expression" dxfId="958" priority="1048">
      <formula>IF(RIGHT(TEXT(AM528,"0.#"),1)=".",TRUE,FALSE)</formula>
    </cfRule>
  </conditionalFormatting>
  <conditionalFormatting sqref="AU527">
    <cfRule type="expression" dxfId="957" priority="1043">
      <formula>IF(RIGHT(TEXT(AU527,"0.#"),1)=".",FALSE,TRUE)</formula>
    </cfRule>
    <cfRule type="expression" dxfId="956" priority="1044">
      <formula>IF(RIGHT(TEXT(AU527,"0.#"),1)=".",TRUE,FALSE)</formula>
    </cfRule>
  </conditionalFormatting>
  <conditionalFormatting sqref="AU528">
    <cfRule type="expression" dxfId="955" priority="1041">
      <formula>IF(RIGHT(TEXT(AU528,"0.#"),1)=".",FALSE,TRUE)</formula>
    </cfRule>
    <cfRule type="expression" dxfId="954" priority="1042">
      <formula>IF(RIGHT(TEXT(AU528,"0.#"),1)=".",TRUE,FALSE)</formula>
    </cfRule>
  </conditionalFormatting>
  <conditionalFormatting sqref="AU529">
    <cfRule type="expression" dxfId="953" priority="1039">
      <formula>IF(RIGHT(TEXT(AU529,"0.#"),1)=".",FALSE,TRUE)</formula>
    </cfRule>
    <cfRule type="expression" dxfId="952" priority="1040">
      <formula>IF(RIGHT(TEXT(AU529,"0.#"),1)=".",TRUE,FALSE)</formula>
    </cfRule>
  </conditionalFormatting>
  <conditionalFormatting sqref="AI529">
    <cfRule type="expression" dxfId="951" priority="1033">
      <formula>IF(RIGHT(TEXT(AI529,"0.#"),1)=".",FALSE,TRUE)</formula>
    </cfRule>
    <cfRule type="expression" dxfId="950" priority="1034">
      <formula>IF(RIGHT(TEXT(AI529,"0.#"),1)=".",TRUE,FALSE)</formula>
    </cfRule>
  </conditionalFormatting>
  <conditionalFormatting sqref="AI527">
    <cfRule type="expression" dxfId="949" priority="1037">
      <formula>IF(RIGHT(TEXT(AI527,"0.#"),1)=".",FALSE,TRUE)</formula>
    </cfRule>
    <cfRule type="expression" dxfId="948" priority="1038">
      <formula>IF(RIGHT(TEXT(AI527,"0.#"),1)=".",TRUE,FALSE)</formula>
    </cfRule>
  </conditionalFormatting>
  <conditionalFormatting sqref="AI528">
    <cfRule type="expression" dxfId="947" priority="1035">
      <formula>IF(RIGHT(TEXT(AI528,"0.#"),1)=".",FALSE,TRUE)</formula>
    </cfRule>
    <cfRule type="expression" dxfId="946" priority="1036">
      <formula>IF(RIGHT(TEXT(AI528,"0.#"),1)=".",TRUE,FALSE)</formula>
    </cfRule>
  </conditionalFormatting>
  <conditionalFormatting sqref="AQ528">
    <cfRule type="expression" dxfId="945" priority="1031">
      <formula>IF(RIGHT(TEXT(AQ528,"0.#"),1)=".",FALSE,TRUE)</formula>
    </cfRule>
    <cfRule type="expression" dxfId="944" priority="1032">
      <formula>IF(RIGHT(TEXT(AQ528,"0.#"),1)=".",TRUE,FALSE)</formula>
    </cfRule>
  </conditionalFormatting>
  <conditionalFormatting sqref="AQ529">
    <cfRule type="expression" dxfId="943" priority="1029">
      <formula>IF(RIGHT(TEXT(AQ529,"0.#"),1)=".",FALSE,TRUE)</formula>
    </cfRule>
    <cfRule type="expression" dxfId="942" priority="1030">
      <formula>IF(RIGHT(TEXT(AQ529,"0.#"),1)=".",TRUE,FALSE)</formula>
    </cfRule>
  </conditionalFormatting>
  <conditionalFormatting sqref="AQ527">
    <cfRule type="expression" dxfId="941" priority="1027">
      <formula>IF(RIGHT(TEXT(AQ527,"0.#"),1)=".",FALSE,TRUE)</formula>
    </cfRule>
    <cfRule type="expression" dxfId="940" priority="1028">
      <formula>IF(RIGHT(TEXT(AQ527,"0.#"),1)=".",TRUE,FALSE)</formula>
    </cfRule>
  </conditionalFormatting>
  <conditionalFormatting sqref="AE532">
    <cfRule type="expression" dxfId="939" priority="1025">
      <formula>IF(RIGHT(TEXT(AE532,"0.#"),1)=".",FALSE,TRUE)</formula>
    </cfRule>
    <cfRule type="expression" dxfId="938" priority="1026">
      <formula>IF(RIGHT(TEXT(AE532,"0.#"),1)=".",TRUE,FALSE)</formula>
    </cfRule>
  </conditionalFormatting>
  <conditionalFormatting sqref="AM534">
    <cfRule type="expression" dxfId="937" priority="1015">
      <formula>IF(RIGHT(TEXT(AM534,"0.#"),1)=".",FALSE,TRUE)</formula>
    </cfRule>
    <cfRule type="expression" dxfId="936" priority="1016">
      <formula>IF(RIGHT(TEXT(AM534,"0.#"),1)=".",TRUE,FALSE)</formula>
    </cfRule>
  </conditionalFormatting>
  <conditionalFormatting sqref="AE533">
    <cfRule type="expression" dxfId="935" priority="1023">
      <formula>IF(RIGHT(TEXT(AE533,"0.#"),1)=".",FALSE,TRUE)</formula>
    </cfRule>
    <cfRule type="expression" dxfId="934" priority="1024">
      <formula>IF(RIGHT(TEXT(AE533,"0.#"),1)=".",TRUE,FALSE)</formula>
    </cfRule>
  </conditionalFormatting>
  <conditionalFormatting sqref="AE534">
    <cfRule type="expression" dxfId="933" priority="1021">
      <formula>IF(RIGHT(TEXT(AE534,"0.#"),1)=".",FALSE,TRUE)</formula>
    </cfRule>
    <cfRule type="expression" dxfId="932" priority="1022">
      <formula>IF(RIGHT(TEXT(AE534,"0.#"),1)=".",TRUE,FALSE)</formula>
    </cfRule>
  </conditionalFormatting>
  <conditionalFormatting sqref="AM532">
    <cfRule type="expression" dxfId="931" priority="1019">
      <formula>IF(RIGHT(TEXT(AM532,"0.#"),1)=".",FALSE,TRUE)</formula>
    </cfRule>
    <cfRule type="expression" dxfId="930" priority="1020">
      <formula>IF(RIGHT(TEXT(AM532,"0.#"),1)=".",TRUE,FALSE)</formula>
    </cfRule>
  </conditionalFormatting>
  <conditionalFormatting sqref="AM533">
    <cfRule type="expression" dxfId="929" priority="1017">
      <formula>IF(RIGHT(TEXT(AM533,"0.#"),1)=".",FALSE,TRUE)</formula>
    </cfRule>
    <cfRule type="expression" dxfId="928" priority="1018">
      <formula>IF(RIGHT(TEXT(AM533,"0.#"),1)=".",TRUE,FALSE)</formula>
    </cfRule>
  </conditionalFormatting>
  <conditionalFormatting sqref="AU532">
    <cfRule type="expression" dxfId="927" priority="1013">
      <formula>IF(RIGHT(TEXT(AU532,"0.#"),1)=".",FALSE,TRUE)</formula>
    </cfRule>
    <cfRule type="expression" dxfId="926" priority="1014">
      <formula>IF(RIGHT(TEXT(AU532,"0.#"),1)=".",TRUE,FALSE)</formula>
    </cfRule>
  </conditionalFormatting>
  <conditionalFormatting sqref="AU533">
    <cfRule type="expression" dxfId="925" priority="1011">
      <formula>IF(RIGHT(TEXT(AU533,"0.#"),1)=".",FALSE,TRUE)</formula>
    </cfRule>
    <cfRule type="expression" dxfId="924" priority="1012">
      <formula>IF(RIGHT(TEXT(AU533,"0.#"),1)=".",TRUE,FALSE)</formula>
    </cfRule>
  </conditionalFormatting>
  <conditionalFormatting sqref="AU534">
    <cfRule type="expression" dxfId="923" priority="1009">
      <formula>IF(RIGHT(TEXT(AU534,"0.#"),1)=".",FALSE,TRUE)</formula>
    </cfRule>
    <cfRule type="expression" dxfId="922" priority="1010">
      <formula>IF(RIGHT(TEXT(AU534,"0.#"),1)=".",TRUE,FALSE)</formula>
    </cfRule>
  </conditionalFormatting>
  <conditionalFormatting sqref="AI534">
    <cfRule type="expression" dxfId="921" priority="1003">
      <formula>IF(RIGHT(TEXT(AI534,"0.#"),1)=".",FALSE,TRUE)</formula>
    </cfRule>
    <cfRule type="expression" dxfId="920" priority="1004">
      <formula>IF(RIGHT(TEXT(AI534,"0.#"),1)=".",TRUE,FALSE)</formula>
    </cfRule>
  </conditionalFormatting>
  <conditionalFormatting sqref="AI532">
    <cfRule type="expression" dxfId="919" priority="1007">
      <formula>IF(RIGHT(TEXT(AI532,"0.#"),1)=".",FALSE,TRUE)</formula>
    </cfRule>
    <cfRule type="expression" dxfId="918" priority="1008">
      <formula>IF(RIGHT(TEXT(AI532,"0.#"),1)=".",TRUE,FALSE)</formula>
    </cfRule>
  </conditionalFormatting>
  <conditionalFormatting sqref="AI533">
    <cfRule type="expression" dxfId="917" priority="1005">
      <formula>IF(RIGHT(TEXT(AI533,"0.#"),1)=".",FALSE,TRUE)</formula>
    </cfRule>
    <cfRule type="expression" dxfId="916" priority="1006">
      <formula>IF(RIGHT(TEXT(AI533,"0.#"),1)=".",TRUE,FALSE)</formula>
    </cfRule>
  </conditionalFormatting>
  <conditionalFormatting sqref="AQ533">
    <cfRule type="expression" dxfId="915" priority="1001">
      <formula>IF(RIGHT(TEXT(AQ533,"0.#"),1)=".",FALSE,TRUE)</formula>
    </cfRule>
    <cfRule type="expression" dxfId="914" priority="1002">
      <formula>IF(RIGHT(TEXT(AQ533,"0.#"),1)=".",TRUE,FALSE)</formula>
    </cfRule>
  </conditionalFormatting>
  <conditionalFormatting sqref="AQ534">
    <cfRule type="expression" dxfId="913" priority="999">
      <formula>IF(RIGHT(TEXT(AQ534,"0.#"),1)=".",FALSE,TRUE)</formula>
    </cfRule>
    <cfRule type="expression" dxfId="912" priority="1000">
      <formula>IF(RIGHT(TEXT(AQ534,"0.#"),1)=".",TRUE,FALSE)</formula>
    </cfRule>
  </conditionalFormatting>
  <conditionalFormatting sqref="AQ532">
    <cfRule type="expression" dxfId="911" priority="997">
      <formula>IF(RIGHT(TEXT(AQ532,"0.#"),1)=".",FALSE,TRUE)</formula>
    </cfRule>
    <cfRule type="expression" dxfId="910" priority="998">
      <formula>IF(RIGHT(TEXT(AQ532,"0.#"),1)=".",TRUE,FALSE)</formula>
    </cfRule>
  </conditionalFormatting>
  <conditionalFormatting sqref="AE541">
    <cfRule type="expression" dxfId="909" priority="995">
      <formula>IF(RIGHT(TEXT(AE541,"0.#"),1)=".",FALSE,TRUE)</formula>
    </cfRule>
    <cfRule type="expression" dxfId="908" priority="996">
      <formula>IF(RIGHT(TEXT(AE541,"0.#"),1)=".",TRUE,FALSE)</formula>
    </cfRule>
  </conditionalFormatting>
  <conditionalFormatting sqref="AM543">
    <cfRule type="expression" dxfId="907" priority="985">
      <formula>IF(RIGHT(TEXT(AM543,"0.#"),1)=".",FALSE,TRUE)</formula>
    </cfRule>
    <cfRule type="expression" dxfId="906" priority="986">
      <formula>IF(RIGHT(TEXT(AM543,"0.#"),1)=".",TRUE,FALSE)</formula>
    </cfRule>
  </conditionalFormatting>
  <conditionalFormatting sqref="AE542">
    <cfRule type="expression" dxfId="905" priority="993">
      <formula>IF(RIGHT(TEXT(AE542,"0.#"),1)=".",FALSE,TRUE)</formula>
    </cfRule>
    <cfRule type="expression" dxfId="904" priority="994">
      <formula>IF(RIGHT(TEXT(AE542,"0.#"),1)=".",TRUE,FALSE)</formula>
    </cfRule>
  </conditionalFormatting>
  <conditionalFormatting sqref="AE543">
    <cfRule type="expression" dxfId="903" priority="991">
      <formula>IF(RIGHT(TEXT(AE543,"0.#"),1)=".",FALSE,TRUE)</formula>
    </cfRule>
    <cfRule type="expression" dxfId="902" priority="992">
      <formula>IF(RIGHT(TEXT(AE543,"0.#"),1)=".",TRUE,FALSE)</formula>
    </cfRule>
  </conditionalFormatting>
  <conditionalFormatting sqref="AM541">
    <cfRule type="expression" dxfId="901" priority="989">
      <formula>IF(RIGHT(TEXT(AM541,"0.#"),1)=".",FALSE,TRUE)</formula>
    </cfRule>
    <cfRule type="expression" dxfId="900" priority="990">
      <formula>IF(RIGHT(TEXT(AM541,"0.#"),1)=".",TRUE,FALSE)</formula>
    </cfRule>
  </conditionalFormatting>
  <conditionalFormatting sqref="AM542">
    <cfRule type="expression" dxfId="899" priority="987">
      <formula>IF(RIGHT(TEXT(AM542,"0.#"),1)=".",FALSE,TRUE)</formula>
    </cfRule>
    <cfRule type="expression" dxfId="898" priority="988">
      <formula>IF(RIGHT(TEXT(AM542,"0.#"),1)=".",TRUE,FALSE)</formula>
    </cfRule>
  </conditionalFormatting>
  <conditionalFormatting sqref="AU541">
    <cfRule type="expression" dxfId="897" priority="983">
      <formula>IF(RIGHT(TEXT(AU541,"0.#"),1)=".",FALSE,TRUE)</formula>
    </cfRule>
    <cfRule type="expression" dxfId="896" priority="984">
      <formula>IF(RIGHT(TEXT(AU541,"0.#"),1)=".",TRUE,FALSE)</formula>
    </cfRule>
  </conditionalFormatting>
  <conditionalFormatting sqref="AU542">
    <cfRule type="expression" dxfId="895" priority="981">
      <formula>IF(RIGHT(TEXT(AU542,"0.#"),1)=".",FALSE,TRUE)</formula>
    </cfRule>
    <cfRule type="expression" dxfId="894" priority="982">
      <formula>IF(RIGHT(TEXT(AU542,"0.#"),1)=".",TRUE,FALSE)</formula>
    </cfRule>
  </conditionalFormatting>
  <conditionalFormatting sqref="AU543">
    <cfRule type="expression" dxfId="893" priority="979">
      <formula>IF(RIGHT(TEXT(AU543,"0.#"),1)=".",FALSE,TRUE)</formula>
    </cfRule>
    <cfRule type="expression" dxfId="892" priority="980">
      <formula>IF(RIGHT(TEXT(AU543,"0.#"),1)=".",TRUE,FALSE)</formula>
    </cfRule>
  </conditionalFormatting>
  <conditionalFormatting sqref="AI543">
    <cfRule type="expression" dxfId="891" priority="973">
      <formula>IF(RIGHT(TEXT(AI543,"0.#"),1)=".",FALSE,TRUE)</formula>
    </cfRule>
    <cfRule type="expression" dxfId="890" priority="974">
      <formula>IF(RIGHT(TEXT(AI543,"0.#"),1)=".",TRUE,FALSE)</formula>
    </cfRule>
  </conditionalFormatting>
  <conditionalFormatting sqref="AI541">
    <cfRule type="expression" dxfId="889" priority="977">
      <formula>IF(RIGHT(TEXT(AI541,"0.#"),1)=".",FALSE,TRUE)</formula>
    </cfRule>
    <cfRule type="expression" dxfId="888" priority="978">
      <formula>IF(RIGHT(TEXT(AI541,"0.#"),1)=".",TRUE,FALSE)</formula>
    </cfRule>
  </conditionalFormatting>
  <conditionalFormatting sqref="AI542">
    <cfRule type="expression" dxfId="887" priority="975">
      <formula>IF(RIGHT(TEXT(AI542,"0.#"),1)=".",FALSE,TRUE)</formula>
    </cfRule>
    <cfRule type="expression" dxfId="886" priority="976">
      <formula>IF(RIGHT(TEXT(AI542,"0.#"),1)=".",TRUE,FALSE)</formula>
    </cfRule>
  </conditionalFormatting>
  <conditionalFormatting sqref="AQ542">
    <cfRule type="expression" dxfId="885" priority="971">
      <formula>IF(RIGHT(TEXT(AQ542,"0.#"),1)=".",FALSE,TRUE)</formula>
    </cfRule>
    <cfRule type="expression" dxfId="884" priority="972">
      <formula>IF(RIGHT(TEXT(AQ542,"0.#"),1)=".",TRUE,FALSE)</formula>
    </cfRule>
  </conditionalFormatting>
  <conditionalFormatting sqref="AQ543">
    <cfRule type="expression" dxfId="883" priority="969">
      <formula>IF(RIGHT(TEXT(AQ543,"0.#"),1)=".",FALSE,TRUE)</formula>
    </cfRule>
    <cfRule type="expression" dxfId="882" priority="970">
      <formula>IF(RIGHT(TEXT(AQ543,"0.#"),1)=".",TRUE,FALSE)</formula>
    </cfRule>
  </conditionalFormatting>
  <conditionalFormatting sqref="AQ541">
    <cfRule type="expression" dxfId="881" priority="967">
      <formula>IF(RIGHT(TEXT(AQ541,"0.#"),1)=".",FALSE,TRUE)</formula>
    </cfRule>
    <cfRule type="expression" dxfId="880" priority="968">
      <formula>IF(RIGHT(TEXT(AQ541,"0.#"),1)=".",TRUE,FALSE)</formula>
    </cfRule>
  </conditionalFormatting>
  <conditionalFormatting sqref="AE566">
    <cfRule type="expression" dxfId="879" priority="965">
      <formula>IF(RIGHT(TEXT(AE566,"0.#"),1)=".",FALSE,TRUE)</formula>
    </cfRule>
    <cfRule type="expression" dxfId="878" priority="966">
      <formula>IF(RIGHT(TEXT(AE566,"0.#"),1)=".",TRUE,FALSE)</formula>
    </cfRule>
  </conditionalFormatting>
  <conditionalFormatting sqref="AM568">
    <cfRule type="expression" dxfId="877" priority="955">
      <formula>IF(RIGHT(TEXT(AM568,"0.#"),1)=".",FALSE,TRUE)</formula>
    </cfRule>
    <cfRule type="expression" dxfId="876" priority="956">
      <formula>IF(RIGHT(TEXT(AM568,"0.#"),1)=".",TRUE,FALSE)</formula>
    </cfRule>
  </conditionalFormatting>
  <conditionalFormatting sqref="AE567">
    <cfRule type="expression" dxfId="875" priority="963">
      <formula>IF(RIGHT(TEXT(AE567,"0.#"),1)=".",FALSE,TRUE)</formula>
    </cfRule>
    <cfRule type="expression" dxfId="874" priority="964">
      <formula>IF(RIGHT(TEXT(AE567,"0.#"),1)=".",TRUE,FALSE)</formula>
    </cfRule>
  </conditionalFormatting>
  <conditionalFormatting sqref="AE568">
    <cfRule type="expression" dxfId="873" priority="961">
      <formula>IF(RIGHT(TEXT(AE568,"0.#"),1)=".",FALSE,TRUE)</formula>
    </cfRule>
    <cfRule type="expression" dxfId="872" priority="962">
      <formula>IF(RIGHT(TEXT(AE568,"0.#"),1)=".",TRUE,FALSE)</formula>
    </cfRule>
  </conditionalFormatting>
  <conditionalFormatting sqref="AM566">
    <cfRule type="expression" dxfId="871" priority="959">
      <formula>IF(RIGHT(TEXT(AM566,"0.#"),1)=".",FALSE,TRUE)</formula>
    </cfRule>
    <cfRule type="expression" dxfId="870" priority="960">
      <formula>IF(RIGHT(TEXT(AM566,"0.#"),1)=".",TRUE,FALSE)</formula>
    </cfRule>
  </conditionalFormatting>
  <conditionalFormatting sqref="AM567">
    <cfRule type="expression" dxfId="869" priority="957">
      <formula>IF(RIGHT(TEXT(AM567,"0.#"),1)=".",FALSE,TRUE)</formula>
    </cfRule>
    <cfRule type="expression" dxfId="868" priority="958">
      <formula>IF(RIGHT(TEXT(AM567,"0.#"),1)=".",TRUE,FALSE)</formula>
    </cfRule>
  </conditionalFormatting>
  <conditionalFormatting sqref="AU566">
    <cfRule type="expression" dxfId="867" priority="953">
      <formula>IF(RIGHT(TEXT(AU566,"0.#"),1)=".",FALSE,TRUE)</formula>
    </cfRule>
    <cfRule type="expression" dxfId="866" priority="954">
      <formula>IF(RIGHT(TEXT(AU566,"0.#"),1)=".",TRUE,FALSE)</formula>
    </cfRule>
  </conditionalFormatting>
  <conditionalFormatting sqref="AU567">
    <cfRule type="expression" dxfId="865" priority="951">
      <formula>IF(RIGHT(TEXT(AU567,"0.#"),1)=".",FALSE,TRUE)</formula>
    </cfRule>
    <cfRule type="expression" dxfId="864" priority="952">
      <formula>IF(RIGHT(TEXT(AU567,"0.#"),1)=".",TRUE,FALSE)</formula>
    </cfRule>
  </conditionalFormatting>
  <conditionalFormatting sqref="AU568">
    <cfRule type="expression" dxfId="863" priority="949">
      <formula>IF(RIGHT(TEXT(AU568,"0.#"),1)=".",FALSE,TRUE)</formula>
    </cfRule>
    <cfRule type="expression" dxfId="862" priority="950">
      <formula>IF(RIGHT(TEXT(AU568,"0.#"),1)=".",TRUE,FALSE)</formula>
    </cfRule>
  </conditionalFormatting>
  <conditionalFormatting sqref="AI568">
    <cfRule type="expression" dxfId="861" priority="943">
      <formula>IF(RIGHT(TEXT(AI568,"0.#"),1)=".",FALSE,TRUE)</formula>
    </cfRule>
    <cfRule type="expression" dxfId="860" priority="944">
      <formula>IF(RIGHT(TEXT(AI568,"0.#"),1)=".",TRUE,FALSE)</formula>
    </cfRule>
  </conditionalFormatting>
  <conditionalFormatting sqref="AI566">
    <cfRule type="expression" dxfId="859" priority="947">
      <formula>IF(RIGHT(TEXT(AI566,"0.#"),1)=".",FALSE,TRUE)</formula>
    </cfRule>
    <cfRule type="expression" dxfId="858" priority="948">
      <formula>IF(RIGHT(TEXT(AI566,"0.#"),1)=".",TRUE,FALSE)</formula>
    </cfRule>
  </conditionalFormatting>
  <conditionalFormatting sqref="AI567">
    <cfRule type="expression" dxfId="857" priority="945">
      <formula>IF(RIGHT(TEXT(AI567,"0.#"),1)=".",FALSE,TRUE)</formula>
    </cfRule>
    <cfRule type="expression" dxfId="856" priority="946">
      <formula>IF(RIGHT(TEXT(AI567,"0.#"),1)=".",TRUE,FALSE)</formula>
    </cfRule>
  </conditionalFormatting>
  <conditionalFormatting sqref="AQ567">
    <cfRule type="expression" dxfId="855" priority="941">
      <formula>IF(RIGHT(TEXT(AQ567,"0.#"),1)=".",FALSE,TRUE)</formula>
    </cfRule>
    <cfRule type="expression" dxfId="854" priority="942">
      <formula>IF(RIGHT(TEXT(AQ567,"0.#"),1)=".",TRUE,FALSE)</formula>
    </cfRule>
  </conditionalFormatting>
  <conditionalFormatting sqref="AQ568">
    <cfRule type="expression" dxfId="853" priority="939">
      <formula>IF(RIGHT(TEXT(AQ568,"0.#"),1)=".",FALSE,TRUE)</formula>
    </cfRule>
    <cfRule type="expression" dxfId="852" priority="940">
      <formula>IF(RIGHT(TEXT(AQ568,"0.#"),1)=".",TRUE,FALSE)</formula>
    </cfRule>
  </conditionalFormatting>
  <conditionalFormatting sqref="AQ566">
    <cfRule type="expression" dxfId="851" priority="937">
      <formula>IF(RIGHT(TEXT(AQ566,"0.#"),1)=".",FALSE,TRUE)</formula>
    </cfRule>
    <cfRule type="expression" dxfId="850" priority="938">
      <formula>IF(RIGHT(TEXT(AQ566,"0.#"),1)=".",TRUE,FALSE)</formula>
    </cfRule>
  </conditionalFormatting>
  <conditionalFormatting sqref="AE546">
    <cfRule type="expression" dxfId="849" priority="935">
      <formula>IF(RIGHT(TEXT(AE546,"0.#"),1)=".",FALSE,TRUE)</formula>
    </cfRule>
    <cfRule type="expression" dxfId="848" priority="936">
      <formula>IF(RIGHT(TEXT(AE546,"0.#"),1)=".",TRUE,FALSE)</formula>
    </cfRule>
  </conditionalFormatting>
  <conditionalFormatting sqref="AM548">
    <cfRule type="expression" dxfId="847" priority="925">
      <formula>IF(RIGHT(TEXT(AM548,"0.#"),1)=".",FALSE,TRUE)</formula>
    </cfRule>
    <cfRule type="expression" dxfId="846" priority="926">
      <formula>IF(RIGHT(TEXT(AM548,"0.#"),1)=".",TRUE,FALSE)</formula>
    </cfRule>
  </conditionalFormatting>
  <conditionalFormatting sqref="AE547">
    <cfRule type="expression" dxfId="845" priority="933">
      <formula>IF(RIGHT(TEXT(AE547,"0.#"),1)=".",FALSE,TRUE)</formula>
    </cfRule>
    <cfRule type="expression" dxfId="844" priority="934">
      <formula>IF(RIGHT(TEXT(AE547,"0.#"),1)=".",TRUE,FALSE)</formula>
    </cfRule>
  </conditionalFormatting>
  <conditionalFormatting sqref="AE548">
    <cfRule type="expression" dxfId="843" priority="931">
      <formula>IF(RIGHT(TEXT(AE548,"0.#"),1)=".",FALSE,TRUE)</formula>
    </cfRule>
    <cfRule type="expression" dxfId="842" priority="932">
      <formula>IF(RIGHT(TEXT(AE548,"0.#"),1)=".",TRUE,FALSE)</formula>
    </cfRule>
  </conditionalFormatting>
  <conditionalFormatting sqref="AM546">
    <cfRule type="expression" dxfId="841" priority="929">
      <formula>IF(RIGHT(TEXT(AM546,"0.#"),1)=".",FALSE,TRUE)</formula>
    </cfRule>
    <cfRule type="expression" dxfId="840" priority="930">
      <formula>IF(RIGHT(TEXT(AM546,"0.#"),1)=".",TRUE,FALSE)</formula>
    </cfRule>
  </conditionalFormatting>
  <conditionalFormatting sqref="AM547">
    <cfRule type="expression" dxfId="839" priority="927">
      <formula>IF(RIGHT(TEXT(AM547,"0.#"),1)=".",FALSE,TRUE)</formula>
    </cfRule>
    <cfRule type="expression" dxfId="838" priority="928">
      <formula>IF(RIGHT(TEXT(AM547,"0.#"),1)=".",TRUE,FALSE)</formula>
    </cfRule>
  </conditionalFormatting>
  <conditionalFormatting sqref="AU546">
    <cfRule type="expression" dxfId="837" priority="923">
      <formula>IF(RIGHT(TEXT(AU546,"0.#"),1)=".",FALSE,TRUE)</formula>
    </cfRule>
    <cfRule type="expression" dxfId="836" priority="924">
      <formula>IF(RIGHT(TEXT(AU546,"0.#"),1)=".",TRUE,FALSE)</formula>
    </cfRule>
  </conditionalFormatting>
  <conditionalFormatting sqref="AU547">
    <cfRule type="expression" dxfId="835" priority="921">
      <formula>IF(RIGHT(TEXT(AU547,"0.#"),1)=".",FALSE,TRUE)</formula>
    </cfRule>
    <cfRule type="expression" dxfId="834" priority="922">
      <formula>IF(RIGHT(TEXT(AU547,"0.#"),1)=".",TRUE,FALSE)</formula>
    </cfRule>
  </conditionalFormatting>
  <conditionalFormatting sqref="AU548">
    <cfRule type="expression" dxfId="833" priority="919">
      <formula>IF(RIGHT(TEXT(AU548,"0.#"),1)=".",FALSE,TRUE)</formula>
    </cfRule>
    <cfRule type="expression" dxfId="832" priority="920">
      <formula>IF(RIGHT(TEXT(AU548,"0.#"),1)=".",TRUE,FALSE)</formula>
    </cfRule>
  </conditionalFormatting>
  <conditionalFormatting sqref="AI548">
    <cfRule type="expression" dxfId="831" priority="913">
      <formula>IF(RIGHT(TEXT(AI548,"0.#"),1)=".",FALSE,TRUE)</formula>
    </cfRule>
    <cfRule type="expression" dxfId="830" priority="914">
      <formula>IF(RIGHT(TEXT(AI548,"0.#"),1)=".",TRUE,FALSE)</formula>
    </cfRule>
  </conditionalFormatting>
  <conditionalFormatting sqref="AI546">
    <cfRule type="expression" dxfId="829" priority="917">
      <formula>IF(RIGHT(TEXT(AI546,"0.#"),1)=".",FALSE,TRUE)</formula>
    </cfRule>
    <cfRule type="expression" dxfId="828" priority="918">
      <formula>IF(RIGHT(TEXT(AI546,"0.#"),1)=".",TRUE,FALSE)</formula>
    </cfRule>
  </conditionalFormatting>
  <conditionalFormatting sqref="AI547">
    <cfRule type="expression" dxfId="827" priority="915">
      <formula>IF(RIGHT(TEXT(AI547,"0.#"),1)=".",FALSE,TRUE)</formula>
    </cfRule>
    <cfRule type="expression" dxfId="826" priority="916">
      <formula>IF(RIGHT(TEXT(AI547,"0.#"),1)=".",TRUE,FALSE)</formula>
    </cfRule>
  </conditionalFormatting>
  <conditionalFormatting sqref="AQ547">
    <cfRule type="expression" dxfId="825" priority="911">
      <formula>IF(RIGHT(TEXT(AQ547,"0.#"),1)=".",FALSE,TRUE)</formula>
    </cfRule>
    <cfRule type="expression" dxfId="824" priority="912">
      <formula>IF(RIGHT(TEXT(AQ547,"0.#"),1)=".",TRUE,FALSE)</formula>
    </cfRule>
  </conditionalFormatting>
  <conditionalFormatting sqref="AQ546">
    <cfRule type="expression" dxfId="823" priority="907">
      <formula>IF(RIGHT(TEXT(AQ546,"0.#"),1)=".",FALSE,TRUE)</formula>
    </cfRule>
    <cfRule type="expression" dxfId="822" priority="908">
      <formula>IF(RIGHT(TEXT(AQ546,"0.#"),1)=".",TRUE,FALSE)</formula>
    </cfRule>
  </conditionalFormatting>
  <conditionalFormatting sqref="AE551">
    <cfRule type="expression" dxfId="821" priority="905">
      <formula>IF(RIGHT(TEXT(AE551,"0.#"),1)=".",FALSE,TRUE)</formula>
    </cfRule>
    <cfRule type="expression" dxfId="820" priority="906">
      <formula>IF(RIGHT(TEXT(AE551,"0.#"),1)=".",TRUE,FALSE)</formula>
    </cfRule>
  </conditionalFormatting>
  <conditionalFormatting sqref="AM553">
    <cfRule type="expression" dxfId="819" priority="895">
      <formula>IF(RIGHT(TEXT(AM553,"0.#"),1)=".",FALSE,TRUE)</formula>
    </cfRule>
    <cfRule type="expression" dxfId="818" priority="896">
      <formula>IF(RIGHT(TEXT(AM553,"0.#"),1)=".",TRUE,FALSE)</formula>
    </cfRule>
  </conditionalFormatting>
  <conditionalFormatting sqref="AE553">
    <cfRule type="expression" dxfId="817" priority="901">
      <formula>IF(RIGHT(TEXT(AE553,"0.#"),1)=".",FALSE,TRUE)</formula>
    </cfRule>
    <cfRule type="expression" dxfId="816" priority="902">
      <formula>IF(RIGHT(TEXT(AE553,"0.#"),1)=".",TRUE,FALSE)</formula>
    </cfRule>
  </conditionalFormatting>
  <conditionalFormatting sqref="AM551">
    <cfRule type="expression" dxfId="815" priority="899">
      <formula>IF(RIGHT(TEXT(AM551,"0.#"),1)=".",FALSE,TRUE)</formula>
    </cfRule>
    <cfRule type="expression" dxfId="814" priority="900">
      <formula>IF(RIGHT(TEXT(AM551,"0.#"),1)=".",TRUE,FALSE)</formula>
    </cfRule>
  </conditionalFormatting>
  <conditionalFormatting sqref="AU551">
    <cfRule type="expression" dxfId="813" priority="893">
      <formula>IF(RIGHT(TEXT(AU551,"0.#"),1)=".",FALSE,TRUE)</formula>
    </cfRule>
    <cfRule type="expression" dxfId="812" priority="894">
      <formula>IF(RIGHT(TEXT(AU551,"0.#"),1)=".",TRUE,FALSE)</formula>
    </cfRule>
  </conditionalFormatting>
  <conditionalFormatting sqref="AU553">
    <cfRule type="expression" dxfId="811" priority="889">
      <formula>IF(RIGHT(TEXT(AU553,"0.#"),1)=".",FALSE,TRUE)</formula>
    </cfRule>
    <cfRule type="expression" dxfId="810" priority="890">
      <formula>IF(RIGHT(TEXT(AU553,"0.#"),1)=".",TRUE,FALSE)</formula>
    </cfRule>
  </conditionalFormatting>
  <conditionalFormatting sqref="AI553">
    <cfRule type="expression" dxfId="809" priority="883">
      <formula>IF(RIGHT(TEXT(AI553,"0.#"),1)=".",FALSE,TRUE)</formula>
    </cfRule>
    <cfRule type="expression" dxfId="808" priority="884">
      <formula>IF(RIGHT(TEXT(AI553,"0.#"),1)=".",TRUE,FALSE)</formula>
    </cfRule>
  </conditionalFormatting>
  <conditionalFormatting sqref="AI551">
    <cfRule type="expression" dxfId="807" priority="887">
      <formula>IF(RIGHT(TEXT(AI551,"0.#"),1)=".",FALSE,TRUE)</formula>
    </cfRule>
    <cfRule type="expression" dxfId="806" priority="888">
      <formula>IF(RIGHT(TEXT(AI551,"0.#"),1)=".",TRUE,FALSE)</formula>
    </cfRule>
  </conditionalFormatting>
  <conditionalFormatting sqref="AQ552">
    <cfRule type="expression" dxfId="805" priority="881">
      <formula>IF(RIGHT(TEXT(AQ552,"0.#"),1)=".",FALSE,TRUE)</formula>
    </cfRule>
    <cfRule type="expression" dxfId="804" priority="882">
      <formula>IF(RIGHT(TEXT(AQ552,"0.#"),1)=".",TRUE,FALSE)</formula>
    </cfRule>
  </conditionalFormatting>
  <conditionalFormatting sqref="AM563">
    <cfRule type="expression" dxfId="803" priority="835">
      <formula>IF(RIGHT(TEXT(AM563,"0.#"),1)=".",FALSE,TRUE)</formula>
    </cfRule>
    <cfRule type="expression" dxfId="802" priority="836">
      <formula>IF(RIGHT(TEXT(AM563,"0.#"),1)=".",TRUE,FALSE)</formula>
    </cfRule>
  </conditionalFormatting>
  <conditionalFormatting sqref="AM562">
    <cfRule type="expression" dxfId="801" priority="837">
      <formula>IF(RIGHT(TEXT(AM562,"0.#"),1)=".",FALSE,TRUE)</formula>
    </cfRule>
    <cfRule type="expression" dxfId="800" priority="838">
      <formula>IF(RIGHT(TEXT(AM562,"0.#"),1)=".",TRUE,FALSE)</formula>
    </cfRule>
  </conditionalFormatting>
  <conditionalFormatting sqref="AU561">
    <cfRule type="expression" dxfId="799" priority="833">
      <formula>IF(RIGHT(TEXT(AU561,"0.#"),1)=".",FALSE,TRUE)</formula>
    </cfRule>
    <cfRule type="expression" dxfId="798" priority="834">
      <formula>IF(RIGHT(TEXT(AU561,"0.#"),1)=".",TRUE,FALSE)</formula>
    </cfRule>
  </conditionalFormatting>
  <conditionalFormatting sqref="AU562">
    <cfRule type="expression" dxfId="797" priority="831">
      <formula>IF(RIGHT(TEXT(AU562,"0.#"),1)=".",FALSE,TRUE)</formula>
    </cfRule>
    <cfRule type="expression" dxfId="796" priority="832">
      <formula>IF(RIGHT(TEXT(AU562,"0.#"),1)=".",TRUE,FALSE)</formula>
    </cfRule>
  </conditionalFormatting>
  <conditionalFormatting sqref="AU563">
    <cfRule type="expression" dxfId="795" priority="829">
      <formula>IF(RIGHT(TEXT(AU563,"0.#"),1)=".",FALSE,TRUE)</formula>
    </cfRule>
    <cfRule type="expression" dxfId="794" priority="830">
      <formula>IF(RIGHT(TEXT(AU563,"0.#"),1)=".",TRUE,FALSE)</formula>
    </cfRule>
  </conditionalFormatting>
  <conditionalFormatting sqref="AI563">
    <cfRule type="expression" dxfId="793" priority="823">
      <formula>IF(RIGHT(TEXT(AI563,"0.#"),1)=".",FALSE,TRUE)</formula>
    </cfRule>
    <cfRule type="expression" dxfId="792" priority="824">
      <formula>IF(RIGHT(TEXT(AI563,"0.#"),1)=".",TRUE,FALSE)</formula>
    </cfRule>
  </conditionalFormatting>
  <conditionalFormatting sqref="AI561">
    <cfRule type="expression" dxfId="791" priority="827">
      <formula>IF(RIGHT(TEXT(AI561,"0.#"),1)=".",FALSE,TRUE)</formula>
    </cfRule>
    <cfRule type="expression" dxfId="790" priority="828">
      <formula>IF(RIGHT(TEXT(AI561,"0.#"),1)=".",TRUE,FALSE)</formula>
    </cfRule>
  </conditionalFormatting>
  <conditionalFormatting sqref="AQ562">
    <cfRule type="expression" dxfId="789" priority="821">
      <formula>IF(RIGHT(TEXT(AQ562,"0.#"),1)=".",FALSE,TRUE)</formula>
    </cfRule>
    <cfRule type="expression" dxfId="788" priority="822">
      <formula>IF(RIGHT(TEXT(AQ562,"0.#"),1)=".",TRUE,FALSE)</formula>
    </cfRule>
  </conditionalFormatting>
  <conditionalFormatting sqref="AQ563">
    <cfRule type="expression" dxfId="787" priority="819">
      <formula>IF(RIGHT(TEXT(AQ563,"0.#"),1)=".",FALSE,TRUE)</formula>
    </cfRule>
    <cfRule type="expression" dxfId="786" priority="820">
      <formula>IF(RIGHT(TEXT(AQ563,"0.#"),1)=".",TRUE,FALSE)</formula>
    </cfRule>
  </conditionalFormatting>
  <conditionalFormatting sqref="AQ561">
    <cfRule type="expression" dxfId="785" priority="817">
      <formula>IF(RIGHT(TEXT(AQ561,"0.#"),1)=".",FALSE,TRUE)</formula>
    </cfRule>
    <cfRule type="expression" dxfId="784" priority="818">
      <formula>IF(RIGHT(TEXT(AQ561,"0.#"),1)=".",TRUE,FALSE)</formula>
    </cfRule>
  </conditionalFormatting>
  <conditionalFormatting sqref="AE571">
    <cfRule type="expression" dxfId="783" priority="815">
      <formula>IF(RIGHT(TEXT(AE571,"0.#"),1)=".",FALSE,TRUE)</formula>
    </cfRule>
    <cfRule type="expression" dxfId="782" priority="816">
      <formula>IF(RIGHT(TEXT(AE571,"0.#"),1)=".",TRUE,FALSE)</formula>
    </cfRule>
  </conditionalFormatting>
  <conditionalFormatting sqref="AM573">
    <cfRule type="expression" dxfId="781" priority="805">
      <formula>IF(RIGHT(TEXT(AM573,"0.#"),1)=".",FALSE,TRUE)</formula>
    </cfRule>
    <cfRule type="expression" dxfId="780" priority="806">
      <formula>IF(RIGHT(TEXT(AM573,"0.#"),1)=".",TRUE,FALSE)</formula>
    </cfRule>
  </conditionalFormatting>
  <conditionalFormatting sqref="AE572">
    <cfRule type="expression" dxfId="779" priority="813">
      <formula>IF(RIGHT(TEXT(AE572,"0.#"),1)=".",FALSE,TRUE)</formula>
    </cfRule>
    <cfRule type="expression" dxfId="778" priority="814">
      <formula>IF(RIGHT(TEXT(AE572,"0.#"),1)=".",TRUE,FALSE)</formula>
    </cfRule>
  </conditionalFormatting>
  <conditionalFormatting sqref="AE573">
    <cfRule type="expression" dxfId="777" priority="811">
      <formula>IF(RIGHT(TEXT(AE573,"0.#"),1)=".",FALSE,TRUE)</formula>
    </cfRule>
    <cfRule type="expression" dxfId="776" priority="812">
      <formula>IF(RIGHT(TEXT(AE573,"0.#"),1)=".",TRUE,FALSE)</formula>
    </cfRule>
  </conditionalFormatting>
  <conditionalFormatting sqref="AM571">
    <cfRule type="expression" dxfId="775" priority="809">
      <formula>IF(RIGHT(TEXT(AM571,"0.#"),1)=".",FALSE,TRUE)</formula>
    </cfRule>
    <cfRule type="expression" dxfId="774" priority="810">
      <formula>IF(RIGHT(TEXT(AM571,"0.#"),1)=".",TRUE,FALSE)</formula>
    </cfRule>
  </conditionalFormatting>
  <conditionalFormatting sqref="AM572">
    <cfRule type="expression" dxfId="773" priority="807">
      <formula>IF(RIGHT(TEXT(AM572,"0.#"),1)=".",FALSE,TRUE)</formula>
    </cfRule>
    <cfRule type="expression" dxfId="772" priority="808">
      <formula>IF(RIGHT(TEXT(AM572,"0.#"),1)=".",TRUE,FALSE)</formula>
    </cfRule>
  </conditionalFormatting>
  <conditionalFormatting sqref="AU571">
    <cfRule type="expression" dxfId="771" priority="803">
      <formula>IF(RIGHT(TEXT(AU571,"0.#"),1)=".",FALSE,TRUE)</formula>
    </cfRule>
    <cfRule type="expression" dxfId="770" priority="804">
      <formula>IF(RIGHT(TEXT(AU571,"0.#"),1)=".",TRUE,FALSE)</formula>
    </cfRule>
  </conditionalFormatting>
  <conditionalFormatting sqref="AU572">
    <cfRule type="expression" dxfId="769" priority="801">
      <formula>IF(RIGHT(TEXT(AU572,"0.#"),1)=".",FALSE,TRUE)</formula>
    </cfRule>
    <cfRule type="expression" dxfId="768" priority="802">
      <formula>IF(RIGHT(TEXT(AU572,"0.#"),1)=".",TRUE,FALSE)</formula>
    </cfRule>
  </conditionalFormatting>
  <conditionalFormatting sqref="AU573">
    <cfRule type="expression" dxfId="767" priority="799">
      <formula>IF(RIGHT(TEXT(AU573,"0.#"),1)=".",FALSE,TRUE)</formula>
    </cfRule>
    <cfRule type="expression" dxfId="766" priority="800">
      <formula>IF(RIGHT(TEXT(AU573,"0.#"),1)=".",TRUE,FALSE)</formula>
    </cfRule>
  </conditionalFormatting>
  <conditionalFormatting sqref="AI573">
    <cfRule type="expression" dxfId="765" priority="793">
      <formula>IF(RIGHT(TEXT(AI573,"0.#"),1)=".",FALSE,TRUE)</formula>
    </cfRule>
    <cfRule type="expression" dxfId="764" priority="794">
      <formula>IF(RIGHT(TEXT(AI573,"0.#"),1)=".",TRUE,FALSE)</formula>
    </cfRule>
  </conditionalFormatting>
  <conditionalFormatting sqref="AI571">
    <cfRule type="expression" dxfId="763" priority="797">
      <formula>IF(RIGHT(TEXT(AI571,"0.#"),1)=".",FALSE,TRUE)</formula>
    </cfRule>
    <cfRule type="expression" dxfId="762" priority="798">
      <formula>IF(RIGHT(TEXT(AI571,"0.#"),1)=".",TRUE,FALSE)</formula>
    </cfRule>
  </conditionalFormatting>
  <conditionalFormatting sqref="AI572">
    <cfRule type="expression" dxfId="761" priority="795">
      <formula>IF(RIGHT(TEXT(AI572,"0.#"),1)=".",FALSE,TRUE)</formula>
    </cfRule>
    <cfRule type="expression" dxfId="760" priority="796">
      <formula>IF(RIGHT(TEXT(AI572,"0.#"),1)=".",TRUE,FALSE)</formula>
    </cfRule>
  </conditionalFormatting>
  <conditionalFormatting sqref="AQ572">
    <cfRule type="expression" dxfId="759" priority="791">
      <formula>IF(RIGHT(TEXT(AQ572,"0.#"),1)=".",FALSE,TRUE)</formula>
    </cfRule>
    <cfRule type="expression" dxfId="758" priority="792">
      <formula>IF(RIGHT(TEXT(AQ572,"0.#"),1)=".",TRUE,FALSE)</formula>
    </cfRule>
  </conditionalFormatting>
  <conditionalFormatting sqref="AQ573">
    <cfRule type="expression" dxfId="757" priority="789">
      <formula>IF(RIGHT(TEXT(AQ573,"0.#"),1)=".",FALSE,TRUE)</formula>
    </cfRule>
    <cfRule type="expression" dxfId="756" priority="790">
      <formula>IF(RIGHT(TEXT(AQ573,"0.#"),1)=".",TRUE,FALSE)</formula>
    </cfRule>
  </conditionalFormatting>
  <conditionalFormatting sqref="AQ571">
    <cfRule type="expression" dxfId="755" priority="787">
      <formula>IF(RIGHT(TEXT(AQ571,"0.#"),1)=".",FALSE,TRUE)</formula>
    </cfRule>
    <cfRule type="expression" dxfId="754" priority="788">
      <formula>IF(RIGHT(TEXT(AQ571,"0.#"),1)=".",TRUE,FALSE)</formula>
    </cfRule>
  </conditionalFormatting>
  <conditionalFormatting sqref="AE576">
    <cfRule type="expression" dxfId="753" priority="785">
      <formula>IF(RIGHT(TEXT(AE576,"0.#"),1)=".",FALSE,TRUE)</formula>
    </cfRule>
    <cfRule type="expression" dxfId="752" priority="786">
      <formula>IF(RIGHT(TEXT(AE576,"0.#"),1)=".",TRUE,FALSE)</formula>
    </cfRule>
  </conditionalFormatting>
  <conditionalFormatting sqref="AM578">
    <cfRule type="expression" dxfId="751" priority="775">
      <formula>IF(RIGHT(TEXT(AM578,"0.#"),1)=".",FALSE,TRUE)</formula>
    </cfRule>
    <cfRule type="expression" dxfId="750" priority="776">
      <formula>IF(RIGHT(TEXT(AM578,"0.#"),1)=".",TRUE,FALSE)</formula>
    </cfRule>
  </conditionalFormatting>
  <conditionalFormatting sqref="AE577">
    <cfRule type="expression" dxfId="749" priority="783">
      <formula>IF(RIGHT(TEXT(AE577,"0.#"),1)=".",FALSE,TRUE)</formula>
    </cfRule>
    <cfRule type="expression" dxfId="748" priority="784">
      <formula>IF(RIGHT(TEXT(AE577,"0.#"),1)=".",TRUE,FALSE)</formula>
    </cfRule>
  </conditionalFormatting>
  <conditionalFormatting sqref="AE578">
    <cfRule type="expression" dxfId="747" priority="781">
      <formula>IF(RIGHT(TEXT(AE578,"0.#"),1)=".",FALSE,TRUE)</formula>
    </cfRule>
    <cfRule type="expression" dxfId="746" priority="782">
      <formula>IF(RIGHT(TEXT(AE578,"0.#"),1)=".",TRUE,FALSE)</formula>
    </cfRule>
  </conditionalFormatting>
  <conditionalFormatting sqref="AM576">
    <cfRule type="expression" dxfId="745" priority="779">
      <formula>IF(RIGHT(TEXT(AM576,"0.#"),1)=".",FALSE,TRUE)</formula>
    </cfRule>
    <cfRule type="expression" dxfId="744" priority="780">
      <formula>IF(RIGHT(TEXT(AM576,"0.#"),1)=".",TRUE,FALSE)</formula>
    </cfRule>
  </conditionalFormatting>
  <conditionalFormatting sqref="AM577">
    <cfRule type="expression" dxfId="743" priority="777">
      <formula>IF(RIGHT(TEXT(AM577,"0.#"),1)=".",FALSE,TRUE)</formula>
    </cfRule>
    <cfRule type="expression" dxfId="742" priority="778">
      <formula>IF(RIGHT(TEXT(AM577,"0.#"),1)=".",TRUE,FALSE)</formula>
    </cfRule>
  </conditionalFormatting>
  <conditionalFormatting sqref="AU576">
    <cfRule type="expression" dxfId="741" priority="773">
      <formula>IF(RIGHT(TEXT(AU576,"0.#"),1)=".",FALSE,TRUE)</formula>
    </cfRule>
    <cfRule type="expression" dxfId="740" priority="774">
      <formula>IF(RIGHT(TEXT(AU576,"0.#"),1)=".",TRUE,FALSE)</formula>
    </cfRule>
  </conditionalFormatting>
  <conditionalFormatting sqref="AU577">
    <cfRule type="expression" dxfId="739" priority="771">
      <formula>IF(RIGHT(TEXT(AU577,"0.#"),1)=".",FALSE,TRUE)</formula>
    </cfRule>
    <cfRule type="expression" dxfId="738" priority="772">
      <formula>IF(RIGHT(TEXT(AU577,"0.#"),1)=".",TRUE,FALSE)</formula>
    </cfRule>
  </conditionalFormatting>
  <conditionalFormatting sqref="AU578">
    <cfRule type="expression" dxfId="737" priority="769">
      <formula>IF(RIGHT(TEXT(AU578,"0.#"),1)=".",FALSE,TRUE)</formula>
    </cfRule>
    <cfRule type="expression" dxfId="736" priority="770">
      <formula>IF(RIGHT(TEXT(AU578,"0.#"),1)=".",TRUE,FALSE)</formula>
    </cfRule>
  </conditionalFormatting>
  <conditionalFormatting sqref="AI578">
    <cfRule type="expression" dxfId="735" priority="763">
      <formula>IF(RIGHT(TEXT(AI578,"0.#"),1)=".",FALSE,TRUE)</formula>
    </cfRule>
    <cfRule type="expression" dxfId="734" priority="764">
      <formula>IF(RIGHT(TEXT(AI578,"0.#"),1)=".",TRUE,FALSE)</formula>
    </cfRule>
  </conditionalFormatting>
  <conditionalFormatting sqref="AI576">
    <cfRule type="expression" dxfId="733" priority="767">
      <formula>IF(RIGHT(TEXT(AI576,"0.#"),1)=".",FALSE,TRUE)</formula>
    </cfRule>
    <cfRule type="expression" dxfId="732" priority="768">
      <formula>IF(RIGHT(TEXT(AI576,"0.#"),1)=".",TRUE,FALSE)</formula>
    </cfRule>
  </conditionalFormatting>
  <conditionalFormatting sqref="AI577">
    <cfRule type="expression" dxfId="731" priority="765">
      <formula>IF(RIGHT(TEXT(AI577,"0.#"),1)=".",FALSE,TRUE)</formula>
    </cfRule>
    <cfRule type="expression" dxfId="730" priority="766">
      <formula>IF(RIGHT(TEXT(AI577,"0.#"),1)=".",TRUE,FALSE)</formula>
    </cfRule>
  </conditionalFormatting>
  <conditionalFormatting sqref="AQ577">
    <cfRule type="expression" dxfId="729" priority="761">
      <formula>IF(RIGHT(TEXT(AQ577,"0.#"),1)=".",FALSE,TRUE)</formula>
    </cfRule>
    <cfRule type="expression" dxfId="728" priority="762">
      <formula>IF(RIGHT(TEXT(AQ577,"0.#"),1)=".",TRUE,FALSE)</formula>
    </cfRule>
  </conditionalFormatting>
  <conditionalFormatting sqref="AQ578">
    <cfRule type="expression" dxfId="727" priority="759">
      <formula>IF(RIGHT(TEXT(AQ578,"0.#"),1)=".",FALSE,TRUE)</formula>
    </cfRule>
    <cfRule type="expression" dxfId="726" priority="760">
      <formula>IF(RIGHT(TEXT(AQ578,"0.#"),1)=".",TRUE,FALSE)</formula>
    </cfRule>
  </conditionalFormatting>
  <conditionalFormatting sqref="AQ576">
    <cfRule type="expression" dxfId="725" priority="757">
      <formula>IF(RIGHT(TEXT(AQ576,"0.#"),1)=".",FALSE,TRUE)</formula>
    </cfRule>
    <cfRule type="expression" dxfId="724" priority="758">
      <formula>IF(RIGHT(TEXT(AQ576,"0.#"),1)=".",TRUE,FALSE)</formula>
    </cfRule>
  </conditionalFormatting>
  <conditionalFormatting sqref="AE581">
    <cfRule type="expression" dxfId="723" priority="755">
      <formula>IF(RIGHT(TEXT(AE581,"0.#"),1)=".",FALSE,TRUE)</formula>
    </cfRule>
    <cfRule type="expression" dxfId="722" priority="756">
      <formula>IF(RIGHT(TEXT(AE581,"0.#"),1)=".",TRUE,FALSE)</formula>
    </cfRule>
  </conditionalFormatting>
  <conditionalFormatting sqref="AM583">
    <cfRule type="expression" dxfId="721" priority="745">
      <formula>IF(RIGHT(TEXT(AM583,"0.#"),1)=".",FALSE,TRUE)</formula>
    </cfRule>
    <cfRule type="expression" dxfId="720" priority="746">
      <formula>IF(RIGHT(TEXT(AM583,"0.#"),1)=".",TRUE,FALSE)</formula>
    </cfRule>
  </conditionalFormatting>
  <conditionalFormatting sqref="AE582">
    <cfRule type="expression" dxfId="719" priority="753">
      <formula>IF(RIGHT(TEXT(AE582,"0.#"),1)=".",FALSE,TRUE)</formula>
    </cfRule>
    <cfRule type="expression" dxfId="718" priority="754">
      <formula>IF(RIGHT(TEXT(AE582,"0.#"),1)=".",TRUE,FALSE)</formula>
    </cfRule>
  </conditionalFormatting>
  <conditionalFormatting sqref="AE583">
    <cfRule type="expression" dxfId="717" priority="751">
      <formula>IF(RIGHT(TEXT(AE583,"0.#"),1)=".",FALSE,TRUE)</formula>
    </cfRule>
    <cfRule type="expression" dxfId="716" priority="752">
      <formula>IF(RIGHT(TEXT(AE583,"0.#"),1)=".",TRUE,FALSE)</formula>
    </cfRule>
  </conditionalFormatting>
  <conditionalFormatting sqref="AM581">
    <cfRule type="expression" dxfId="715" priority="749">
      <formula>IF(RIGHT(TEXT(AM581,"0.#"),1)=".",FALSE,TRUE)</formula>
    </cfRule>
    <cfRule type="expression" dxfId="714" priority="750">
      <formula>IF(RIGHT(TEXT(AM581,"0.#"),1)=".",TRUE,FALSE)</formula>
    </cfRule>
  </conditionalFormatting>
  <conditionalFormatting sqref="AM582">
    <cfRule type="expression" dxfId="713" priority="747">
      <formula>IF(RIGHT(TEXT(AM582,"0.#"),1)=".",FALSE,TRUE)</formula>
    </cfRule>
    <cfRule type="expression" dxfId="712" priority="748">
      <formula>IF(RIGHT(TEXT(AM582,"0.#"),1)=".",TRUE,FALSE)</formula>
    </cfRule>
  </conditionalFormatting>
  <conditionalFormatting sqref="AU581">
    <cfRule type="expression" dxfId="711" priority="743">
      <formula>IF(RIGHT(TEXT(AU581,"0.#"),1)=".",FALSE,TRUE)</formula>
    </cfRule>
    <cfRule type="expression" dxfId="710" priority="744">
      <formula>IF(RIGHT(TEXT(AU581,"0.#"),1)=".",TRUE,FALSE)</formula>
    </cfRule>
  </conditionalFormatting>
  <conditionalFormatting sqref="AQ582">
    <cfRule type="expression" dxfId="709" priority="731">
      <formula>IF(RIGHT(TEXT(AQ582,"0.#"),1)=".",FALSE,TRUE)</formula>
    </cfRule>
    <cfRule type="expression" dxfId="708" priority="732">
      <formula>IF(RIGHT(TEXT(AQ582,"0.#"),1)=".",TRUE,FALSE)</formula>
    </cfRule>
  </conditionalFormatting>
  <conditionalFormatting sqref="AQ583">
    <cfRule type="expression" dxfId="707" priority="729">
      <formula>IF(RIGHT(TEXT(AQ583,"0.#"),1)=".",FALSE,TRUE)</formula>
    </cfRule>
    <cfRule type="expression" dxfId="706" priority="730">
      <formula>IF(RIGHT(TEXT(AQ583,"0.#"),1)=".",TRUE,FALSE)</formula>
    </cfRule>
  </conditionalFormatting>
  <conditionalFormatting sqref="AQ581">
    <cfRule type="expression" dxfId="705" priority="727">
      <formula>IF(RIGHT(TEXT(AQ581,"0.#"),1)=".",FALSE,TRUE)</formula>
    </cfRule>
    <cfRule type="expression" dxfId="704" priority="728">
      <formula>IF(RIGHT(TEXT(AQ581,"0.#"),1)=".",TRUE,FALSE)</formula>
    </cfRule>
  </conditionalFormatting>
  <conditionalFormatting sqref="AE586">
    <cfRule type="expression" dxfId="703" priority="725">
      <formula>IF(RIGHT(TEXT(AE586,"0.#"),1)=".",FALSE,TRUE)</formula>
    </cfRule>
    <cfRule type="expression" dxfId="702" priority="726">
      <formula>IF(RIGHT(TEXT(AE586,"0.#"),1)=".",TRUE,FALSE)</formula>
    </cfRule>
  </conditionalFormatting>
  <conditionalFormatting sqref="AM588">
    <cfRule type="expression" dxfId="701" priority="715">
      <formula>IF(RIGHT(TEXT(AM588,"0.#"),1)=".",FALSE,TRUE)</formula>
    </cfRule>
    <cfRule type="expression" dxfId="700" priority="716">
      <formula>IF(RIGHT(TEXT(AM588,"0.#"),1)=".",TRUE,FALSE)</formula>
    </cfRule>
  </conditionalFormatting>
  <conditionalFormatting sqref="AE587">
    <cfRule type="expression" dxfId="699" priority="723">
      <formula>IF(RIGHT(TEXT(AE587,"0.#"),1)=".",FALSE,TRUE)</formula>
    </cfRule>
    <cfRule type="expression" dxfId="698" priority="724">
      <formula>IF(RIGHT(TEXT(AE587,"0.#"),1)=".",TRUE,FALSE)</formula>
    </cfRule>
  </conditionalFormatting>
  <conditionalFormatting sqref="AE588">
    <cfRule type="expression" dxfId="697" priority="721">
      <formula>IF(RIGHT(TEXT(AE588,"0.#"),1)=".",FALSE,TRUE)</formula>
    </cfRule>
    <cfRule type="expression" dxfId="696" priority="722">
      <formula>IF(RIGHT(TEXT(AE588,"0.#"),1)=".",TRUE,FALSE)</formula>
    </cfRule>
  </conditionalFormatting>
  <conditionalFormatting sqref="AM586">
    <cfRule type="expression" dxfId="695" priority="719">
      <formula>IF(RIGHT(TEXT(AM586,"0.#"),1)=".",FALSE,TRUE)</formula>
    </cfRule>
    <cfRule type="expression" dxfId="694" priority="720">
      <formula>IF(RIGHT(TEXT(AM586,"0.#"),1)=".",TRUE,FALSE)</formula>
    </cfRule>
  </conditionalFormatting>
  <conditionalFormatting sqref="AM587">
    <cfRule type="expression" dxfId="693" priority="717">
      <formula>IF(RIGHT(TEXT(AM587,"0.#"),1)=".",FALSE,TRUE)</formula>
    </cfRule>
    <cfRule type="expression" dxfId="692" priority="718">
      <formula>IF(RIGHT(TEXT(AM587,"0.#"),1)=".",TRUE,FALSE)</formula>
    </cfRule>
  </conditionalFormatting>
  <conditionalFormatting sqref="AU586">
    <cfRule type="expression" dxfId="691" priority="713">
      <formula>IF(RIGHT(TEXT(AU586,"0.#"),1)=".",FALSE,TRUE)</formula>
    </cfRule>
    <cfRule type="expression" dxfId="690" priority="714">
      <formula>IF(RIGHT(TEXT(AU586,"0.#"),1)=".",TRUE,FALSE)</formula>
    </cfRule>
  </conditionalFormatting>
  <conditionalFormatting sqref="AU587">
    <cfRule type="expression" dxfId="689" priority="711">
      <formula>IF(RIGHT(TEXT(AU587,"0.#"),1)=".",FALSE,TRUE)</formula>
    </cfRule>
    <cfRule type="expression" dxfId="688" priority="712">
      <formula>IF(RIGHT(TEXT(AU587,"0.#"),1)=".",TRUE,FALSE)</formula>
    </cfRule>
  </conditionalFormatting>
  <conditionalFormatting sqref="AU588">
    <cfRule type="expression" dxfId="687" priority="709">
      <formula>IF(RIGHT(TEXT(AU588,"0.#"),1)=".",FALSE,TRUE)</formula>
    </cfRule>
    <cfRule type="expression" dxfId="686" priority="710">
      <formula>IF(RIGHT(TEXT(AU588,"0.#"),1)=".",TRUE,FALSE)</formula>
    </cfRule>
  </conditionalFormatting>
  <conditionalFormatting sqref="AI588">
    <cfRule type="expression" dxfId="685" priority="703">
      <formula>IF(RIGHT(TEXT(AI588,"0.#"),1)=".",FALSE,TRUE)</formula>
    </cfRule>
    <cfRule type="expression" dxfId="684" priority="704">
      <formula>IF(RIGHT(TEXT(AI588,"0.#"),1)=".",TRUE,FALSE)</formula>
    </cfRule>
  </conditionalFormatting>
  <conditionalFormatting sqref="AI586">
    <cfRule type="expression" dxfId="683" priority="707">
      <formula>IF(RIGHT(TEXT(AI586,"0.#"),1)=".",FALSE,TRUE)</formula>
    </cfRule>
    <cfRule type="expression" dxfId="682" priority="708">
      <formula>IF(RIGHT(TEXT(AI586,"0.#"),1)=".",TRUE,FALSE)</formula>
    </cfRule>
  </conditionalFormatting>
  <conditionalFormatting sqref="AI587">
    <cfRule type="expression" dxfId="681" priority="705">
      <formula>IF(RIGHT(TEXT(AI587,"0.#"),1)=".",FALSE,TRUE)</formula>
    </cfRule>
    <cfRule type="expression" dxfId="680" priority="706">
      <formula>IF(RIGHT(TEXT(AI587,"0.#"),1)=".",TRUE,FALSE)</formula>
    </cfRule>
  </conditionalFormatting>
  <conditionalFormatting sqref="AQ587">
    <cfRule type="expression" dxfId="679" priority="701">
      <formula>IF(RIGHT(TEXT(AQ587,"0.#"),1)=".",FALSE,TRUE)</formula>
    </cfRule>
    <cfRule type="expression" dxfId="678" priority="702">
      <formula>IF(RIGHT(TEXT(AQ587,"0.#"),1)=".",TRUE,FALSE)</formula>
    </cfRule>
  </conditionalFormatting>
  <conditionalFormatting sqref="AQ588">
    <cfRule type="expression" dxfId="677" priority="699">
      <formula>IF(RIGHT(TEXT(AQ588,"0.#"),1)=".",FALSE,TRUE)</formula>
    </cfRule>
    <cfRule type="expression" dxfId="676" priority="700">
      <formula>IF(RIGHT(TEXT(AQ588,"0.#"),1)=".",TRUE,FALSE)</formula>
    </cfRule>
  </conditionalFormatting>
  <conditionalFormatting sqref="AQ586">
    <cfRule type="expression" dxfId="675" priority="697">
      <formula>IF(RIGHT(TEXT(AQ586,"0.#"),1)=".",FALSE,TRUE)</formula>
    </cfRule>
    <cfRule type="expression" dxfId="674" priority="698">
      <formula>IF(RIGHT(TEXT(AQ586,"0.#"),1)=".",TRUE,FALSE)</formula>
    </cfRule>
  </conditionalFormatting>
  <conditionalFormatting sqref="AE595">
    <cfRule type="expression" dxfId="673" priority="695">
      <formula>IF(RIGHT(TEXT(AE595,"0.#"),1)=".",FALSE,TRUE)</formula>
    </cfRule>
    <cfRule type="expression" dxfId="672" priority="696">
      <formula>IF(RIGHT(TEXT(AE595,"0.#"),1)=".",TRUE,FALSE)</formula>
    </cfRule>
  </conditionalFormatting>
  <conditionalFormatting sqref="AM597">
    <cfRule type="expression" dxfId="671" priority="685">
      <formula>IF(RIGHT(TEXT(AM597,"0.#"),1)=".",FALSE,TRUE)</formula>
    </cfRule>
    <cfRule type="expression" dxfId="670" priority="686">
      <formula>IF(RIGHT(TEXT(AM597,"0.#"),1)=".",TRUE,FALSE)</formula>
    </cfRule>
  </conditionalFormatting>
  <conditionalFormatting sqref="AE596">
    <cfRule type="expression" dxfId="669" priority="693">
      <formula>IF(RIGHT(TEXT(AE596,"0.#"),1)=".",FALSE,TRUE)</formula>
    </cfRule>
    <cfRule type="expression" dxfId="668" priority="694">
      <formula>IF(RIGHT(TEXT(AE596,"0.#"),1)=".",TRUE,FALSE)</formula>
    </cfRule>
  </conditionalFormatting>
  <conditionalFormatting sqref="AE597">
    <cfRule type="expression" dxfId="667" priority="691">
      <formula>IF(RIGHT(TEXT(AE597,"0.#"),1)=".",FALSE,TRUE)</formula>
    </cfRule>
    <cfRule type="expression" dxfId="666" priority="692">
      <formula>IF(RIGHT(TEXT(AE597,"0.#"),1)=".",TRUE,FALSE)</formula>
    </cfRule>
  </conditionalFormatting>
  <conditionalFormatting sqref="AM595">
    <cfRule type="expression" dxfId="665" priority="689">
      <formula>IF(RIGHT(TEXT(AM595,"0.#"),1)=".",FALSE,TRUE)</formula>
    </cfRule>
    <cfRule type="expression" dxfId="664" priority="690">
      <formula>IF(RIGHT(TEXT(AM595,"0.#"),1)=".",TRUE,FALSE)</formula>
    </cfRule>
  </conditionalFormatting>
  <conditionalFormatting sqref="AM596">
    <cfRule type="expression" dxfId="663" priority="687">
      <formula>IF(RIGHT(TEXT(AM596,"0.#"),1)=".",FALSE,TRUE)</formula>
    </cfRule>
    <cfRule type="expression" dxfId="662" priority="688">
      <formula>IF(RIGHT(TEXT(AM596,"0.#"),1)=".",TRUE,FALSE)</formula>
    </cfRule>
  </conditionalFormatting>
  <conditionalFormatting sqref="AU595">
    <cfRule type="expression" dxfId="661" priority="683">
      <formula>IF(RIGHT(TEXT(AU595,"0.#"),1)=".",FALSE,TRUE)</formula>
    </cfRule>
    <cfRule type="expression" dxfId="660" priority="684">
      <formula>IF(RIGHT(TEXT(AU595,"0.#"),1)=".",TRUE,FALSE)</formula>
    </cfRule>
  </conditionalFormatting>
  <conditionalFormatting sqref="AU596">
    <cfRule type="expression" dxfId="659" priority="681">
      <formula>IF(RIGHT(TEXT(AU596,"0.#"),1)=".",FALSE,TRUE)</formula>
    </cfRule>
    <cfRule type="expression" dxfId="658" priority="682">
      <formula>IF(RIGHT(TEXT(AU596,"0.#"),1)=".",TRUE,FALSE)</formula>
    </cfRule>
  </conditionalFormatting>
  <conditionalFormatting sqref="AU597">
    <cfRule type="expression" dxfId="657" priority="679">
      <formula>IF(RIGHT(TEXT(AU597,"0.#"),1)=".",FALSE,TRUE)</formula>
    </cfRule>
    <cfRule type="expression" dxfId="656" priority="680">
      <formula>IF(RIGHT(TEXT(AU597,"0.#"),1)=".",TRUE,FALSE)</formula>
    </cfRule>
  </conditionalFormatting>
  <conditionalFormatting sqref="AI597">
    <cfRule type="expression" dxfId="655" priority="673">
      <formula>IF(RIGHT(TEXT(AI597,"0.#"),1)=".",FALSE,TRUE)</formula>
    </cfRule>
    <cfRule type="expression" dxfId="654" priority="674">
      <formula>IF(RIGHT(TEXT(AI597,"0.#"),1)=".",TRUE,FALSE)</formula>
    </cfRule>
  </conditionalFormatting>
  <conditionalFormatting sqref="AI595">
    <cfRule type="expression" dxfId="653" priority="677">
      <formula>IF(RIGHT(TEXT(AI595,"0.#"),1)=".",FALSE,TRUE)</formula>
    </cfRule>
    <cfRule type="expression" dxfId="652" priority="678">
      <formula>IF(RIGHT(TEXT(AI595,"0.#"),1)=".",TRUE,FALSE)</formula>
    </cfRule>
  </conditionalFormatting>
  <conditionalFormatting sqref="AI596">
    <cfRule type="expression" dxfId="651" priority="675">
      <formula>IF(RIGHT(TEXT(AI596,"0.#"),1)=".",FALSE,TRUE)</formula>
    </cfRule>
    <cfRule type="expression" dxfId="650" priority="676">
      <formula>IF(RIGHT(TEXT(AI596,"0.#"),1)=".",TRUE,FALSE)</formula>
    </cfRule>
  </conditionalFormatting>
  <conditionalFormatting sqref="AQ596">
    <cfRule type="expression" dxfId="649" priority="671">
      <formula>IF(RIGHT(TEXT(AQ596,"0.#"),1)=".",FALSE,TRUE)</formula>
    </cfRule>
    <cfRule type="expression" dxfId="648" priority="672">
      <formula>IF(RIGHT(TEXT(AQ596,"0.#"),1)=".",TRUE,FALSE)</formula>
    </cfRule>
  </conditionalFormatting>
  <conditionalFormatting sqref="AQ597">
    <cfRule type="expression" dxfId="647" priority="669">
      <formula>IF(RIGHT(TEXT(AQ597,"0.#"),1)=".",FALSE,TRUE)</formula>
    </cfRule>
    <cfRule type="expression" dxfId="646" priority="670">
      <formula>IF(RIGHT(TEXT(AQ597,"0.#"),1)=".",TRUE,FALSE)</formula>
    </cfRule>
  </conditionalFormatting>
  <conditionalFormatting sqref="AQ595">
    <cfRule type="expression" dxfId="645" priority="667">
      <formula>IF(RIGHT(TEXT(AQ595,"0.#"),1)=".",FALSE,TRUE)</formula>
    </cfRule>
    <cfRule type="expression" dxfId="644" priority="668">
      <formula>IF(RIGHT(TEXT(AQ595,"0.#"),1)=".",TRUE,FALSE)</formula>
    </cfRule>
  </conditionalFormatting>
  <conditionalFormatting sqref="AE620">
    <cfRule type="expression" dxfId="643" priority="665">
      <formula>IF(RIGHT(TEXT(AE620,"0.#"),1)=".",FALSE,TRUE)</formula>
    </cfRule>
    <cfRule type="expression" dxfId="642" priority="666">
      <formula>IF(RIGHT(TEXT(AE620,"0.#"),1)=".",TRUE,FALSE)</formula>
    </cfRule>
  </conditionalFormatting>
  <conditionalFormatting sqref="AM622">
    <cfRule type="expression" dxfId="641" priority="655">
      <formula>IF(RIGHT(TEXT(AM622,"0.#"),1)=".",FALSE,TRUE)</formula>
    </cfRule>
    <cfRule type="expression" dxfId="640" priority="656">
      <formula>IF(RIGHT(TEXT(AM622,"0.#"),1)=".",TRUE,FALSE)</formula>
    </cfRule>
  </conditionalFormatting>
  <conditionalFormatting sqref="AE621">
    <cfRule type="expression" dxfId="639" priority="663">
      <formula>IF(RIGHT(TEXT(AE621,"0.#"),1)=".",FALSE,TRUE)</formula>
    </cfRule>
    <cfRule type="expression" dxfId="638" priority="664">
      <formula>IF(RIGHT(TEXT(AE621,"0.#"),1)=".",TRUE,FALSE)</formula>
    </cfRule>
  </conditionalFormatting>
  <conditionalFormatting sqref="AE622">
    <cfRule type="expression" dxfId="637" priority="661">
      <formula>IF(RIGHT(TEXT(AE622,"0.#"),1)=".",FALSE,TRUE)</formula>
    </cfRule>
    <cfRule type="expression" dxfId="636" priority="662">
      <formula>IF(RIGHT(TEXT(AE622,"0.#"),1)=".",TRUE,FALSE)</formula>
    </cfRule>
  </conditionalFormatting>
  <conditionalFormatting sqref="AM620">
    <cfRule type="expression" dxfId="635" priority="659">
      <formula>IF(RIGHT(TEXT(AM620,"0.#"),1)=".",FALSE,TRUE)</formula>
    </cfRule>
    <cfRule type="expression" dxfId="634" priority="660">
      <formula>IF(RIGHT(TEXT(AM620,"0.#"),1)=".",TRUE,FALSE)</formula>
    </cfRule>
  </conditionalFormatting>
  <conditionalFormatting sqref="AM621">
    <cfRule type="expression" dxfId="633" priority="657">
      <formula>IF(RIGHT(TEXT(AM621,"0.#"),1)=".",FALSE,TRUE)</formula>
    </cfRule>
    <cfRule type="expression" dxfId="632" priority="658">
      <formula>IF(RIGHT(TEXT(AM621,"0.#"),1)=".",TRUE,FALSE)</formula>
    </cfRule>
  </conditionalFormatting>
  <conditionalFormatting sqref="AU620">
    <cfRule type="expression" dxfId="631" priority="653">
      <formula>IF(RIGHT(TEXT(AU620,"0.#"),1)=".",FALSE,TRUE)</formula>
    </cfRule>
    <cfRule type="expression" dxfId="630" priority="654">
      <formula>IF(RIGHT(TEXT(AU620,"0.#"),1)=".",TRUE,FALSE)</formula>
    </cfRule>
  </conditionalFormatting>
  <conditionalFormatting sqref="AU621">
    <cfRule type="expression" dxfId="629" priority="651">
      <formula>IF(RIGHT(TEXT(AU621,"0.#"),1)=".",FALSE,TRUE)</formula>
    </cfRule>
    <cfRule type="expression" dxfId="628" priority="652">
      <formula>IF(RIGHT(TEXT(AU621,"0.#"),1)=".",TRUE,FALSE)</formula>
    </cfRule>
  </conditionalFormatting>
  <conditionalFormatting sqref="AU622">
    <cfRule type="expression" dxfId="627" priority="649">
      <formula>IF(RIGHT(TEXT(AU622,"0.#"),1)=".",FALSE,TRUE)</formula>
    </cfRule>
    <cfRule type="expression" dxfId="626" priority="650">
      <formula>IF(RIGHT(TEXT(AU622,"0.#"),1)=".",TRUE,FALSE)</formula>
    </cfRule>
  </conditionalFormatting>
  <conditionalFormatting sqref="AI622">
    <cfRule type="expression" dxfId="625" priority="643">
      <formula>IF(RIGHT(TEXT(AI622,"0.#"),1)=".",FALSE,TRUE)</formula>
    </cfRule>
    <cfRule type="expression" dxfId="624" priority="644">
      <formula>IF(RIGHT(TEXT(AI622,"0.#"),1)=".",TRUE,FALSE)</formula>
    </cfRule>
  </conditionalFormatting>
  <conditionalFormatting sqref="AI620">
    <cfRule type="expression" dxfId="623" priority="647">
      <formula>IF(RIGHT(TEXT(AI620,"0.#"),1)=".",FALSE,TRUE)</formula>
    </cfRule>
    <cfRule type="expression" dxfId="622" priority="648">
      <formula>IF(RIGHT(TEXT(AI620,"0.#"),1)=".",TRUE,FALSE)</formula>
    </cfRule>
  </conditionalFormatting>
  <conditionalFormatting sqref="AI621">
    <cfRule type="expression" dxfId="621" priority="645">
      <formula>IF(RIGHT(TEXT(AI621,"0.#"),1)=".",FALSE,TRUE)</formula>
    </cfRule>
    <cfRule type="expression" dxfId="620" priority="646">
      <formula>IF(RIGHT(TEXT(AI621,"0.#"),1)=".",TRUE,FALSE)</formula>
    </cfRule>
  </conditionalFormatting>
  <conditionalFormatting sqref="AQ621">
    <cfRule type="expression" dxfId="619" priority="641">
      <formula>IF(RIGHT(TEXT(AQ621,"0.#"),1)=".",FALSE,TRUE)</formula>
    </cfRule>
    <cfRule type="expression" dxfId="618" priority="642">
      <formula>IF(RIGHT(TEXT(AQ621,"0.#"),1)=".",TRUE,FALSE)</formula>
    </cfRule>
  </conditionalFormatting>
  <conditionalFormatting sqref="AQ622">
    <cfRule type="expression" dxfId="617" priority="639">
      <formula>IF(RIGHT(TEXT(AQ622,"0.#"),1)=".",FALSE,TRUE)</formula>
    </cfRule>
    <cfRule type="expression" dxfId="616" priority="640">
      <formula>IF(RIGHT(TEXT(AQ622,"0.#"),1)=".",TRUE,FALSE)</formula>
    </cfRule>
  </conditionalFormatting>
  <conditionalFormatting sqref="AQ620">
    <cfRule type="expression" dxfId="615" priority="637">
      <formula>IF(RIGHT(TEXT(AQ620,"0.#"),1)=".",FALSE,TRUE)</formula>
    </cfRule>
    <cfRule type="expression" dxfId="614" priority="638">
      <formula>IF(RIGHT(TEXT(AQ620,"0.#"),1)=".",TRUE,FALSE)</formula>
    </cfRule>
  </conditionalFormatting>
  <conditionalFormatting sqref="AE600">
    <cfRule type="expression" dxfId="613" priority="635">
      <formula>IF(RIGHT(TEXT(AE600,"0.#"),1)=".",FALSE,TRUE)</formula>
    </cfRule>
    <cfRule type="expression" dxfId="612" priority="636">
      <formula>IF(RIGHT(TEXT(AE600,"0.#"),1)=".",TRUE,FALSE)</formula>
    </cfRule>
  </conditionalFormatting>
  <conditionalFormatting sqref="AM602">
    <cfRule type="expression" dxfId="611" priority="625">
      <formula>IF(RIGHT(TEXT(AM602,"0.#"),1)=".",FALSE,TRUE)</formula>
    </cfRule>
    <cfRule type="expression" dxfId="610" priority="626">
      <formula>IF(RIGHT(TEXT(AM602,"0.#"),1)=".",TRUE,FALSE)</formula>
    </cfRule>
  </conditionalFormatting>
  <conditionalFormatting sqref="AE601">
    <cfRule type="expression" dxfId="609" priority="633">
      <formula>IF(RIGHT(TEXT(AE601,"0.#"),1)=".",FALSE,TRUE)</formula>
    </cfRule>
    <cfRule type="expression" dxfId="608" priority="634">
      <formula>IF(RIGHT(TEXT(AE601,"0.#"),1)=".",TRUE,FALSE)</formula>
    </cfRule>
  </conditionalFormatting>
  <conditionalFormatting sqref="AE602">
    <cfRule type="expression" dxfId="607" priority="631">
      <formula>IF(RIGHT(TEXT(AE602,"0.#"),1)=".",FALSE,TRUE)</formula>
    </cfRule>
    <cfRule type="expression" dxfId="606" priority="632">
      <formula>IF(RIGHT(TEXT(AE602,"0.#"),1)=".",TRUE,FALSE)</formula>
    </cfRule>
  </conditionalFormatting>
  <conditionalFormatting sqref="AM600">
    <cfRule type="expression" dxfId="605" priority="629">
      <formula>IF(RIGHT(TEXT(AM600,"0.#"),1)=".",FALSE,TRUE)</formula>
    </cfRule>
    <cfRule type="expression" dxfId="604" priority="630">
      <formula>IF(RIGHT(TEXT(AM600,"0.#"),1)=".",TRUE,FALSE)</formula>
    </cfRule>
  </conditionalFormatting>
  <conditionalFormatting sqref="AM601">
    <cfRule type="expression" dxfId="603" priority="627">
      <formula>IF(RIGHT(TEXT(AM601,"0.#"),1)=".",FALSE,TRUE)</formula>
    </cfRule>
    <cfRule type="expression" dxfId="602" priority="628">
      <formula>IF(RIGHT(TEXT(AM601,"0.#"),1)=".",TRUE,FALSE)</formula>
    </cfRule>
  </conditionalFormatting>
  <conditionalFormatting sqref="AU600">
    <cfRule type="expression" dxfId="601" priority="623">
      <formula>IF(RIGHT(TEXT(AU600,"0.#"),1)=".",FALSE,TRUE)</formula>
    </cfRule>
    <cfRule type="expression" dxfId="600" priority="624">
      <formula>IF(RIGHT(TEXT(AU600,"0.#"),1)=".",TRUE,FALSE)</formula>
    </cfRule>
  </conditionalFormatting>
  <conditionalFormatting sqref="AU601">
    <cfRule type="expression" dxfId="599" priority="621">
      <formula>IF(RIGHT(TEXT(AU601,"0.#"),1)=".",FALSE,TRUE)</formula>
    </cfRule>
    <cfRule type="expression" dxfId="598" priority="622">
      <formula>IF(RIGHT(TEXT(AU601,"0.#"),1)=".",TRUE,FALSE)</formula>
    </cfRule>
  </conditionalFormatting>
  <conditionalFormatting sqref="AU602">
    <cfRule type="expression" dxfId="597" priority="619">
      <formula>IF(RIGHT(TEXT(AU602,"0.#"),1)=".",FALSE,TRUE)</formula>
    </cfRule>
    <cfRule type="expression" dxfId="596" priority="620">
      <formula>IF(RIGHT(TEXT(AU602,"0.#"),1)=".",TRUE,FALSE)</formula>
    </cfRule>
  </conditionalFormatting>
  <conditionalFormatting sqref="AI602">
    <cfRule type="expression" dxfId="595" priority="613">
      <formula>IF(RIGHT(TEXT(AI602,"0.#"),1)=".",FALSE,TRUE)</formula>
    </cfRule>
    <cfRule type="expression" dxfId="594" priority="614">
      <formula>IF(RIGHT(TEXT(AI602,"0.#"),1)=".",TRUE,FALSE)</formula>
    </cfRule>
  </conditionalFormatting>
  <conditionalFormatting sqref="AI600">
    <cfRule type="expression" dxfId="593" priority="617">
      <formula>IF(RIGHT(TEXT(AI600,"0.#"),1)=".",FALSE,TRUE)</formula>
    </cfRule>
    <cfRule type="expression" dxfId="592" priority="618">
      <formula>IF(RIGHT(TEXT(AI600,"0.#"),1)=".",TRUE,FALSE)</formula>
    </cfRule>
  </conditionalFormatting>
  <conditionalFormatting sqref="AI601">
    <cfRule type="expression" dxfId="591" priority="615">
      <formula>IF(RIGHT(TEXT(AI601,"0.#"),1)=".",FALSE,TRUE)</formula>
    </cfRule>
    <cfRule type="expression" dxfId="590" priority="616">
      <formula>IF(RIGHT(TEXT(AI601,"0.#"),1)=".",TRUE,FALSE)</formula>
    </cfRule>
  </conditionalFormatting>
  <conditionalFormatting sqref="AQ601">
    <cfRule type="expression" dxfId="589" priority="611">
      <formula>IF(RIGHT(TEXT(AQ601,"0.#"),1)=".",FALSE,TRUE)</formula>
    </cfRule>
    <cfRule type="expression" dxfId="588" priority="612">
      <formula>IF(RIGHT(TEXT(AQ601,"0.#"),1)=".",TRUE,FALSE)</formula>
    </cfRule>
  </conditionalFormatting>
  <conditionalFormatting sqref="AQ602">
    <cfRule type="expression" dxfId="587" priority="609">
      <formula>IF(RIGHT(TEXT(AQ602,"0.#"),1)=".",FALSE,TRUE)</formula>
    </cfRule>
    <cfRule type="expression" dxfId="586" priority="610">
      <formula>IF(RIGHT(TEXT(AQ602,"0.#"),1)=".",TRUE,FALSE)</formula>
    </cfRule>
  </conditionalFormatting>
  <conditionalFormatting sqref="AQ600">
    <cfRule type="expression" dxfId="585" priority="607">
      <formula>IF(RIGHT(TEXT(AQ600,"0.#"),1)=".",FALSE,TRUE)</formula>
    </cfRule>
    <cfRule type="expression" dxfId="584" priority="608">
      <formula>IF(RIGHT(TEXT(AQ600,"0.#"),1)=".",TRUE,FALSE)</formula>
    </cfRule>
  </conditionalFormatting>
  <conditionalFormatting sqref="AE605">
    <cfRule type="expression" dxfId="583" priority="605">
      <formula>IF(RIGHT(TEXT(AE605,"0.#"),1)=".",FALSE,TRUE)</formula>
    </cfRule>
    <cfRule type="expression" dxfId="582" priority="606">
      <formula>IF(RIGHT(TEXT(AE605,"0.#"),1)=".",TRUE,FALSE)</formula>
    </cfRule>
  </conditionalFormatting>
  <conditionalFormatting sqref="AM607">
    <cfRule type="expression" dxfId="581" priority="595">
      <formula>IF(RIGHT(TEXT(AM607,"0.#"),1)=".",FALSE,TRUE)</formula>
    </cfRule>
    <cfRule type="expression" dxfId="580" priority="596">
      <formula>IF(RIGHT(TEXT(AM607,"0.#"),1)=".",TRUE,FALSE)</formula>
    </cfRule>
  </conditionalFormatting>
  <conditionalFormatting sqref="AE606">
    <cfRule type="expression" dxfId="579" priority="603">
      <formula>IF(RIGHT(TEXT(AE606,"0.#"),1)=".",FALSE,TRUE)</formula>
    </cfRule>
    <cfRule type="expression" dxfId="578" priority="604">
      <formula>IF(RIGHT(TEXT(AE606,"0.#"),1)=".",TRUE,FALSE)</formula>
    </cfRule>
  </conditionalFormatting>
  <conditionalFormatting sqref="AE607">
    <cfRule type="expression" dxfId="577" priority="601">
      <formula>IF(RIGHT(TEXT(AE607,"0.#"),1)=".",FALSE,TRUE)</formula>
    </cfRule>
    <cfRule type="expression" dxfId="576" priority="602">
      <formula>IF(RIGHT(TEXT(AE607,"0.#"),1)=".",TRUE,FALSE)</formula>
    </cfRule>
  </conditionalFormatting>
  <conditionalFormatting sqref="AM605">
    <cfRule type="expression" dxfId="575" priority="599">
      <formula>IF(RIGHT(TEXT(AM605,"0.#"),1)=".",FALSE,TRUE)</formula>
    </cfRule>
    <cfRule type="expression" dxfId="574" priority="600">
      <formula>IF(RIGHT(TEXT(AM605,"0.#"),1)=".",TRUE,FALSE)</formula>
    </cfRule>
  </conditionalFormatting>
  <conditionalFormatting sqref="AM606">
    <cfRule type="expression" dxfId="573" priority="597">
      <formula>IF(RIGHT(TEXT(AM606,"0.#"),1)=".",FALSE,TRUE)</formula>
    </cfRule>
    <cfRule type="expression" dxfId="572" priority="598">
      <formula>IF(RIGHT(TEXT(AM606,"0.#"),1)=".",TRUE,FALSE)</formula>
    </cfRule>
  </conditionalFormatting>
  <conditionalFormatting sqref="AU605">
    <cfRule type="expression" dxfId="571" priority="593">
      <formula>IF(RIGHT(TEXT(AU605,"0.#"),1)=".",FALSE,TRUE)</formula>
    </cfRule>
    <cfRule type="expression" dxfId="570" priority="594">
      <formula>IF(RIGHT(TEXT(AU605,"0.#"),1)=".",TRUE,FALSE)</formula>
    </cfRule>
  </conditionalFormatting>
  <conditionalFormatting sqref="AU606">
    <cfRule type="expression" dxfId="569" priority="591">
      <formula>IF(RIGHT(TEXT(AU606,"0.#"),1)=".",FALSE,TRUE)</formula>
    </cfRule>
    <cfRule type="expression" dxfId="568" priority="592">
      <formula>IF(RIGHT(TEXT(AU606,"0.#"),1)=".",TRUE,FALSE)</formula>
    </cfRule>
  </conditionalFormatting>
  <conditionalFormatting sqref="AU607">
    <cfRule type="expression" dxfId="567" priority="589">
      <formula>IF(RIGHT(TEXT(AU607,"0.#"),1)=".",FALSE,TRUE)</formula>
    </cfRule>
    <cfRule type="expression" dxfId="566" priority="590">
      <formula>IF(RIGHT(TEXT(AU607,"0.#"),1)=".",TRUE,FALSE)</formula>
    </cfRule>
  </conditionalFormatting>
  <conditionalFormatting sqref="AI607">
    <cfRule type="expression" dxfId="565" priority="583">
      <formula>IF(RIGHT(TEXT(AI607,"0.#"),1)=".",FALSE,TRUE)</formula>
    </cfRule>
    <cfRule type="expression" dxfId="564" priority="584">
      <formula>IF(RIGHT(TEXT(AI607,"0.#"),1)=".",TRUE,FALSE)</formula>
    </cfRule>
  </conditionalFormatting>
  <conditionalFormatting sqref="AI605">
    <cfRule type="expression" dxfId="563" priority="587">
      <formula>IF(RIGHT(TEXT(AI605,"0.#"),1)=".",FALSE,TRUE)</formula>
    </cfRule>
    <cfRule type="expression" dxfId="562" priority="588">
      <formula>IF(RIGHT(TEXT(AI605,"0.#"),1)=".",TRUE,FALSE)</formula>
    </cfRule>
  </conditionalFormatting>
  <conditionalFormatting sqref="AI606">
    <cfRule type="expression" dxfId="561" priority="585">
      <formula>IF(RIGHT(TEXT(AI606,"0.#"),1)=".",FALSE,TRUE)</formula>
    </cfRule>
    <cfRule type="expression" dxfId="560" priority="586">
      <formula>IF(RIGHT(TEXT(AI606,"0.#"),1)=".",TRUE,FALSE)</formula>
    </cfRule>
  </conditionalFormatting>
  <conditionalFormatting sqref="AQ606">
    <cfRule type="expression" dxfId="559" priority="581">
      <formula>IF(RIGHT(TEXT(AQ606,"0.#"),1)=".",FALSE,TRUE)</formula>
    </cfRule>
    <cfRule type="expression" dxfId="558" priority="582">
      <formula>IF(RIGHT(TEXT(AQ606,"0.#"),1)=".",TRUE,FALSE)</formula>
    </cfRule>
  </conditionalFormatting>
  <conditionalFormatting sqref="AQ607">
    <cfRule type="expression" dxfId="557" priority="579">
      <formula>IF(RIGHT(TEXT(AQ607,"0.#"),1)=".",FALSE,TRUE)</formula>
    </cfRule>
    <cfRule type="expression" dxfId="556" priority="580">
      <formula>IF(RIGHT(TEXT(AQ607,"0.#"),1)=".",TRUE,FALSE)</formula>
    </cfRule>
  </conditionalFormatting>
  <conditionalFormatting sqref="AQ605">
    <cfRule type="expression" dxfId="555" priority="577">
      <formula>IF(RIGHT(TEXT(AQ605,"0.#"),1)=".",FALSE,TRUE)</formula>
    </cfRule>
    <cfRule type="expression" dxfId="554" priority="578">
      <formula>IF(RIGHT(TEXT(AQ605,"0.#"),1)=".",TRUE,FALSE)</formula>
    </cfRule>
  </conditionalFormatting>
  <conditionalFormatting sqref="AE610">
    <cfRule type="expression" dxfId="553" priority="575">
      <formula>IF(RIGHT(TEXT(AE610,"0.#"),1)=".",FALSE,TRUE)</formula>
    </cfRule>
    <cfRule type="expression" dxfId="552" priority="576">
      <formula>IF(RIGHT(TEXT(AE610,"0.#"),1)=".",TRUE,FALSE)</formula>
    </cfRule>
  </conditionalFormatting>
  <conditionalFormatting sqref="AM612">
    <cfRule type="expression" dxfId="551" priority="565">
      <formula>IF(RIGHT(TEXT(AM612,"0.#"),1)=".",FALSE,TRUE)</formula>
    </cfRule>
    <cfRule type="expression" dxfId="550" priority="566">
      <formula>IF(RIGHT(TEXT(AM612,"0.#"),1)=".",TRUE,FALSE)</formula>
    </cfRule>
  </conditionalFormatting>
  <conditionalFormatting sqref="AE611">
    <cfRule type="expression" dxfId="549" priority="573">
      <formula>IF(RIGHT(TEXT(AE611,"0.#"),1)=".",FALSE,TRUE)</formula>
    </cfRule>
    <cfRule type="expression" dxfId="548" priority="574">
      <formula>IF(RIGHT(TEXT(AE611,"0.#"),1)=".",TRUE,FALSE)</formula>
    </cfRule>
  </conditionalFormatting>
  <conditionalFormatting sqref="AE612">
    <cfRule type="expression" dxfId="547" priority="571">
      <formula>IF(RIGHT(TEXT(AE612,"0.#"),1)=".",FALSE,TRUE)</formula>
    </cfRule>
    <cfRule type="expression" dxfId="546" priority="572">
      <formula>IF(RIGHT(TEXT(AE612,"0.#"),1)=".",TRUE,FALSE)</formula>
    </cfRule>
  </conditionalFormatting>
  <conditionalFormatting sqref="AM610">
    <cfRule type="expression" dxfId="545" priority="569">
      <formula>IF(RIGHT(TEXT(AM610,"0.#"),1)=".",FALSE,TRUE)</formula>
    </cfRule>
    <cfRule type="expression" dxfId="544" priority="570">
      <formula>IF(RIGHT(TEXT(AM610,"0.#"),1)=".",TRUE,FALSE)</formula>
    </cfRule>
  </conditionalFormatting>
  <conditionalFormatting sqref="AM611">
    <cfRule type="expression" dxfId="543" priority="567">
      <formula>IF(RIGHT(TEXT(AM611,"0.#"),1)=".",FALSE,TRUE)</formula>
    </cfRule>
    <cfRule type="expression" dxfId="542" priority="568">
      <formula>IF(RIGHT(TEXT(AM611,"0.#"),1)=".",TRUE,FALSE)</formula>
    </cfRule>
  </conditionalFormatting>
  <conditionalFormatting sqref="AU610">
    <cfRule type="expression" dxfId="541" priority="563">
      <formula>IF(RIGHT(TEXT(AU610,"0.#"),1)=".",FALSE,TRUE)</formula>
    </cfRule>
    <cfRule type="expression" dxfId="540" priority="564">
      <formula>IF(RIGHT(TEXT(AU610,"0.#"),1)=".",TRUE,FALSE)</formula>
    </cfRule>
  </conditionalFormatting>
  <conditionalFormatting sqref="AU611">
    <cfRule type="expression" dxfId="539" priority="561">
      <formula>IF(RIGHT(TEXT(AU611,"0.#"),1)=".",FALSE,TRUE)</formula>
    </cfRule>
    <cfRule type="expression" dxfId="538" priority="562">
      <formula>IF(RIGHT(TEXT(AU611,"0.#"),1)=".",TRUE,FALSE)</formula>
    </cfRule>
  </conditionalFormatting>
  <conditionalFormatting sqref="AU612">
    <cfRule type="expression" dxfId="537" priority="559">
      <formula>IF(RIGHT(TEXT(AU612,"0.#"),1)=".",FALSE,TRUE)</formula>
    </cfRule>
    <cfRule type="expression" dxfId="536" priority="560">
      <formula>IF(RIGHT(TEXT(AU612,"0.#"),1)=".",TRUE,FALSE)</formula>
    </cfRule>
  </conditionalFormatting>
  <conditionalFormatting sqref="AI612">
    <cfRule type="expression" dxfId="535" priority="553">
      <formula>IF(RIGHT(TEXT(AI612,"0.#"),1)=".",FALSE,TRUE)</formula>
    </cfRule>
    <cfRule type="expression" dxfId="534" priority="554">
      <formula>IF(RIGHT(TEXT(AI612,"0.#"),1)=".",TRUE,FALSE)</formula>
    </cfRule>
  </conditionalFormatting>
  <conditionalFormatting sqref="AI610">
    <cfRule type="expression" dxfId="533" priority="557">
      <formula>IF(RIGHT(TEXT(AI610,"0.#"),1)=".",FALSE,TRUE)</formula>
    </cfRule>
    <cfRule type="expression" dxfId="532" priority="558">
      <formula>IF(RIGHT(TEXT(AI610,"0.#"),1)=".",TRUE,FALSE)</formula>
    </cfRule>
  </conditionalFormatting>
  <conditionalFormatting sqref="AI611">
    <cfRule type="expression" dxfId="531" priority="555">
      <formula>IF(RIGHT(TEXT(AI611,"0.#"),1)=".",FALSE,TRUE)</formula>
    </cfRule>
    <cfRule type="expression" dxfId="530" priority="556">
      <formula>IF(RIGHT(TEXT(AI611,"0.#"),1)=".",TRUE,FALSE)</formula>
    </cfRule>
  </conditionalFormatting>
  <conditionalFormatting sqref="AQ611">
    <cfRule type="expression" dxfId="529" priority="551">
      <formula>IF(RIGHT(TEXT(AQ611,"0.#"),1)=".",FALSE,TRUE)</formula>
    </cfRule>
    <cfRule type="expression" dxfId="528" priority="552">
      <formula>IF(RIGHT(TEXT(AQ611,"0.#"),1)=".",TRUE,FALSE)</formula>
    </cfRule>
  </conditionalFormatting>
  <conditionalFormatting sqref="AQ612">
    <cfRule type="expression" dxfId="527" priority="549">
      <formula>IF(RIGHT(TEXT(AQ612,"0.#"),1)=".",FALSE,TRUE)</formula>
    </cfRule>
    <cfRule type="expression" dxfId="526" priority="550">
      <formula>IF(RIGHT(TEXT(AQ612,"0.#"),1)=".",TRUE,FALSE)</formula>
    </cfRule>
  </conditionalFormatting>
  <conditionalFormatting sqref="AQ610">
    <cfRule type="expression" dxfId="525" priority="547">
      <formula>IF(RIGHT(TEXT(AQ610,"0.#"),1)=".",FALSE,TRUE)</formula>
    </cfRule>
    <cfRule type="expression" dxfId="524" priority="548">
      <formula>IF(RIGHT(TEXT(AQ610,"0.#"),1)=".",TRUE,FALSE)</formula>
    </cfRule>
  </conditionalFormatting>
  <conditionalFormatting sqref="AE615">
    <cfRule type="expression" dxfId="523" priority="545">
      <formula>IF(RIGHT(TEXT(AE615,"0.#"),1)=".",FALSE,TRUE)</formula>
    </cfRule>
    <cfRule type="expression" dxfId="522" priority="546">
      <formula>IF(RIGHT(TEXT(AE615,"0.#"),1)=".",TRUE,FALSE)</formula>
    </cfRule>
  </conditionalFormatting>
  <conditionalFormatting sqref="AM617">
    <cfRule type="expression" dxfId="521" priority="535">
      <formula>IF(RIGHT(TEXT(AM617,"0.#"),1)=".",FALSE,TRUE)</formula>
    </cfRule>
    <cfRule type="expression" dxfId="520" priority="536">
      <formula>IF(RIGHT(TEXT(AM617,"0.#"),1)=".",TRUE,FALSE)</formula>
    </cfRule>
  </conditionalFormatting>
  <conditionalFormatting sqref="AE616">
    <cfRule type="expression" dxfId="519" priority="543">
      <formula>IF(RIGHT(TEXT(AE616,"0.#"),1)=".",FALSE,TRUE)</formula>
    </cfRule>
    <cfRule type="expression" dxfId="518" priority="544">
      <formula>IF(RIGHT(TEXT(AE616,"0.#"),1)=".",TRUE,FALSE)</formula>
    </cfRule>
  </conditionalFormatting>
  <conditionalFormatting sqref="AE617">
    <cfRule type="expression" dxfId="517" priority="541">
      <formula>IF(RIGHT(TEXT(AE617,"0.#"),1)=".",FALSE,TRUE)</formula>
    </cfRule>
    <cfRule type="expression" dxfId="516" priority="542">
      <formula>IF(RIGHT(TEXT(AE617,"0.#"),1)=".",TRUE,FALSE)</formula>
    </cfRule>
  </conditionalFormatting>
  <conditionalFormatting sqref="AM615">
    <cfRule type="expression" dxfId="515" priority="539">
      <formula>IF(RIGHT(TEXT(AM615,"0.#"),1)=".",FALSE,TRUE)</formula>
    </cfRule>
    <cfRule type="expression" dxfId="514" priority="540">
      <formula>IF(RIGHT(TEXT(AM615,"0.#"),1)=".",TRUE,FALSE)</formula>
    </cfRule>
  </conditionalFormatting>
  <conditionalFormatting sqref="AM616">
    <cfRule type="expression" dxfId="513" priority="537">
      <formula>IF(RIGHT(TEXT(AM616,"0.#"),1)=".",FALSE,TRUE)</formula>
    </cfRule>
    <cfRule type="expression" dxfId="512" priority="538">
      <formula>IF(RIGHT(TEXT(AM616,"0.#"),1)=".",TRUE,FALSE)</formula>
    </cfRule>
  </conditionalFormatting>
  <conditionalFormatting sqref="AU615">
    <cfRule type="expression" dxfId="511" priority="533">
      <formula>IF(RIGHT(TEXT(AU615,"0.#"),1)=".",FALSE,TRUE)</formula>
    </cfRule>
    <cfRule type="expression" dxfId="510" priority="534">
      <formula>IF(RIGHT(TEXT(AU615,"0.#"),1)=".",TRUE,FALSE)</formula>
    </cfRule>
  </conditionalFormatting>
  <conditionalFormatting sqref="AU616">
    <cfRule type="expression" dxfId="509" priority="531">
      <formula>IF(RIGHT(TEXT(AU616,"0.#"),1)=".",FALSE,TRUE)</formula>
    </cfRule>
    <cfRule type="expression" dxfId="508" priority="532">
      <formula>IF(RIGHT(TEXT(AU616,"0.#"),1)=".",TRUE,FALSE)</formula>
    </cfRule>
  </conditionalFormatting>
  <conditionalFormatting sqref="AU617">
    <cfRule type="expression" dxfId="507" priority="529">
      <formula>IF(RIGHT(TEXT(AU617,"0.#"),1)=".",FALSE,TRUE)</formula>
    </cfRule>
    <cfRule type="expression" dxfId="506" priority="530">
      <formula>IF(RIGHT(TEXT(AU617,"0.#"),1)=".",TRUE,FALSE)</formula>
    </cfRule>
  </conditionalFormatting>
  <conditionalFormatting sqref="AI617">
    <cfRule type="expression" dxfId="505" priority="523">
      <formula>IF(RIGHT(TEXT(AI617,"0.#"),1)=".",FALSE,TRUE)</formula>
    </cfRule>
    <cfRule type="expression" dxfId="504" priority="524">
      <formula>IF(RIGHT(TEXT(AI617,"0.#"),1)=".",TRUE,FALSE)</formula>
    </cfRule>
  </conditionalFormatting>
  <conditionalFormatting sqref="AI615">
    <cfRule type="expression" dxfId="503" priority="527">
      <formula>IF(RIGHT(TEXT(AI615,"0.#"),1)=".",FALSE,TRUE)</formula>
    </cfRule>
    <cfRule type="expression" dxfId="502" priority="528">
      <formula>IF(RIGHT(TEXT(AI615,"0.#"),1)=".",TRUE,FALSE)</formula>
    </cfRule>
  </conditionalFormatting>
  <conditionalFormatting sqref="AI616">
    <cfRule type="expression" dxfId="501" priority="525">
      <formula>IF(RIGHT(TEXT(AI616,"0.#"),1)=".",FALSE,TRUE)</formula>
    </cfRule>
    <cfRule type="expression" dxfId="500" priority="526">
      <formula>IF(RIGHT(TEXT(AI616,"0.#"),1)=".",TRUE,FALSE)</formula>
    </cfRule>
  </conditionalFormatting>
  <conditionalFormatting sqref="AQ616">
    <cfRule type="expression" dxfId="499" priority="521">
      <formula>IF(RIGHT(TEXT(AQ616,"0.#"),1)=".",FALSE,TRUE)</formula>
    </cfRule>
    <cfRule type="expression" dxfId="498" priority="522">
      <formula>IF(RIGHT(TEXT(AQ616,"0.#"),1)=".",TRUE,FALSE)</formula>
    </cfRule>
  </conditionalFormatting>
  <conditionalFormatting sqref="AQ617">
    <cfRule type="expression" dxfId="497" priority="519">
      <formula>IF(RIGHT(TEXT(AQ617,"0.#"),1)=".",FALSE,TRUE)</formula>
    </cfRule>
    <cfRule type="expression" dxfId="496" priority="520">
      <formula>IF(RIGHT(TEXT(AQ617,"0.#"),1)=".",TRUE,FALSE)</formula>
    </cfRule>
  </conditionalFormatting>
  <conditionalFormatting sqref="AQ615">
    <cfRule type="expression" dxfId="495" priority="517">
      <formula>IF(RIGHT(TEXT(AQ615,"0.#"),1)=".",FALSE,TRUE)</formula>
    </cfRule>
    <cfRule type="expression" dxfId="494" priority="518">
      <formula>IF(RIGHT(TEXT(AQ615,"0.#"),1)=".",TRUE,FALSE)</formula>
    </cfRule>
  </conditionalFormatting>
  <conditionalFormatting sqref="AE625">
    <cfRule type="expression" dxfId="493" priority="515">
      <formula>IF(RIGHT(TEXT(AE625,"0.#"),1)=".",FALSE,TRUE)</formula>
    </cfRule>
    <cfRule type="expression" dxfId="492" priority="516">
      <formula>IF(RIGHT(TEXT(AE625,"0.#"),1)=".",TRUE,FALSE)</formula>
    </cfRule>
  </conditionalFormatting>
  <conditionalFormatting sqref="AM627">
    <cfRule type="expression" dxfId="491" priority="505">
      <formula>IF(RIGHT(TEXT(AM627,"0.#"),1)=".",FALSE,TRUE)</formula>
    </cfRule>
    <cfRule type="expression" dxfId="490" priority="506">
      <formula>IF(RIGHT(TEXT(AM627,"0.#"),1)=".",TRUE,FALSE)</formula>
    </cfRule>
  </conditionalFormatting>
  <conditionalFormatting sqref="AE626">
    <cfRule type="expression" dxfId="489" priority="513">
      <formula>IF(RIGHT(TEXT(AE626,"0.#"),1)=".",FALSE,TRUE)</formula>
    </cfRule>
    <cfRule type="expression" dxfId="488" priority="514">
      <formula>IF(RIGHT(TEXT(AE626,"0.#"),1)=".",TRUE,FALSE)</formula>
    </cfRule>
  </conditionalFormatting>
  <conditionalFormatting sqref="AE627">
    <cfRule type="expression" dxfId="487" priority="511">
      <formula>IF(RIGHT(TEXT(AE627,"0.#"),1)=".",FALSE,TRUE)</formula>
    </cfRule>
    <cfRule type="expression" dxfId="486" priority="512">
      <formula>IF(RIGHT(TEXT(AE627,"0.#"),1)=".",TRUE,FALSE)</formula>
    </cfRule>
  </conditionalFormatting>
  <conditionalFormatting sqref="AM625">
    <cfRule type="expression" dxfId="485" priority="509">
      <formula>IF(RIGHT(TEXT(AM625,"0.#"),1)=".",FALSE,TRUE)</formula>
    </cfRule>
    <cfRule type="expression" dxfId="484" priority="510">
      <formula>IF(RIGHT(TEXT(AM625,"0.#"),1)=".",TRUE,FALSE)</formula>
    </cfRule>
  </conditionalFormatting>
  <conditionalFormatting sqref="AM626">
    <cfRule type="expression" dxfId="483" priority="507">
      <formula>IF(RIGHT(TEXT(AM626,"0.#"),1)=".",FALSE,TRUE)</formula>
    </cfRule>
    <cfRule type="expression" dxfId="482" priority="508">
      <formula>IF(RIGHT(TEXT(AM626,"0.#"),1)=".",TRUE,FALSE)</formula>
    </cfRule>
  </conditionalFormatting>
  <conditionalFormatting sqref="AU625">
    <cfRule type="expression" dxfId="481" priority="503">
      <formula>IF(RIGHT(TEXT(AU625,"0.#"),1)=".",FALSE,TRUE)</formula>
    </cfRule>
    <cfRule type="expression" dxfId="480" priority="504">
      <formula>IF(RIGHT(TEXT(AU625,"0.#"),1)=".",TRUE,FALSE)</formula>
    </cfRule>
  </conditionalFormatting>
  <conditionalFormatting sqref="AU626">
    <cfRule type="expression" dxfId="479" priority="501">
      <formula>IF(RIGHT(TEXT(AU626,"0.#"),1)=".",FALSE,TRUE)</formula>
    </cfRule>
    <cfRule type="expression" dxfId="478" priority="502">
      <formula>IF(RIGHT(TEXT(AU626,"0.#"),1)=".",TRUE,FALSE)</formula>
    </cfRule>
  </conditionalFormatting>
  <conditionalFormatting sqref="AU627">
    <cfRule type="expression" dxfId="477" priority="499">
      <formula>IF(RIGHT(TEXT(AU627,"0.#"),1)=".",FALSE,TRUE)</formula>
    </cfRule>
    <cfRule type="expression" dxfId="476" priority="500">
      <formula>IF(RIGHT(TEXT(AU627,"0.#"),1)=".",TRUE,FALSE)</formula>
    </cfRule>
  </conditionalFormatting>
  <conditionalFormatting sqref="AI627">
    <cfRule type="expression" dxfId="475" priority="493">
      <formula>IF(RIGHT(TEXT(AI627,"0.#"),1)=".",FALSE,TRUE)</formula>
    </cfRule>
    <cfRule type="expression" dxfId="474" priority="494">
      <formula>IF(RIGHT(TEXT(AI627,"0.#"),1)=".",TRUE,FALSE)</formula>
    </cfRule>
  </conditionalFormatting>
  <conditionalFormatting sqref="AI625">
    <cfRule type="expression" dxfId="473" priority="497">
      <formula>IF(RIGHT(TEXT(AI625,"0.#"),1)=".",FALSE,TRUE)</formula>
    </cfRule>
    <cfRule type="expression" dxfId="472" priority="498">
      <formula>IF(RIGHT(TEXT(AI625,"0.#"),1)=".",TRUE,FALSE)</formula>
    </cfRule>
  </conditionalFormatting>
  <conditionalFormatting sqref="AI626">
    <cfRule type="expression" dxfId="471" priority="495">
      <formula>IF(RIGHT(TEXT(AI626,"0.#"),1)=".",FALSE,TRUE)</formula>
    </cfRule>
    <cfRule type="expression" dxfId="470" priority="496">
      <formula>IF(RIGHT(TEXT(AI626,"0.#"),1)=".",TRUE,FALSE)</formula>
    </cfRule>
  </conditionalFormatting>
  <conditionalFormatting sqref="AQ626">
    <cfRule type="expression" dxfId="469" priority="491">
      <formula>IF(RIGHT(TEXT(AQ626,"0.#"),1)=".",FALSE,TRUE)</formula>
    </cfRule>
    <cfRule type="expression" dxfId="468" priority="492">
      <formula>IF(RIGHT(TEXT(AQ626,"0.#"),1)=".",TRUE,FALSE)</formula>
    </cfRule>
  </conditionalFormatting>
  <conditionalFormatting sqref="AQ627">
    <cfRule type="expression" dxfId="467" priority="489">
      <formula>IF(RIGHT(TEXT(AQ627,"0.#"),1)=".",FALSE,TRUE)</formula>
    </cfRule>
    <cfRule type="expression" dxfId="466" priority="490">
      <formula>IF(RIGHT(TEXT(AQ627,"0.#"),1)=".",TRUE,FALSE)</formula>
    </cfRule>
  </conditionalFormatting>
  <conditionalFormatting sqref="AQ625">
    <cfRule type="expression" dxfId="465" priority="487">
      <formula>IF(RIGHT(TEXT(AQ625,"0.#"),1)=".",FALSE,TRUE)</formula>
    </cfRule>
    <cfRule type="expression" dxfId="464" priority="488">
      <formula>IF(RIGHT(TEXT(AQ625,"0.#"),1)=".",TRUE,FALSE)</formula>
    </cfRule>
  </conditionalFormatting>
  <conditionalFormatting sqref="AE630">
    <cfRule type="expression" dxfId="463" priority="485">
      <formula>IF(RIGHT(TEXT(AE630,"0.#"),1)=".",FALSE,TRUE)</formula>
    </cfRule>
    <cfRule type="expression" dxfId="462" priority="486">
      <formula>IF(RIGHT(TEXT(AE630,"0.#"),1)=".",TRUE,FALSE)</formula>
    </cfRule>
  </conditionalFormatting>
  <conditionalFormatting sqref="AM632">
    <cfRule type="expression" dxfId="461" priority="475">
      <formula>IF(RIGHT(TEXT(AM632,"0.#"),1)=".",FALSE,TRUE)</formula>
    </cfRule>
    <cfRule type="expression" dxfId="460" priority="476">
      <formula>IF(RIGHT(TEXT(AM632,"0.#"),1)=".",TRUE,FALSE)</formula>
    </cfRule>
  </conditionalFormatting>
  <conditionalFormatting sqref="AE631">
    <cfRule type="expression" dxfId="459" priority="483">
      <formula>IF(RIGHT(TEXT(AE631,"0.#"),1)=".",FALSE,TRUE)</formula>
    </cfRule>
    <cfRule type="expression" dxfId="458" priority="484">
      <formula>IF(RIGHT(TEXT(AE631,"0.#"),1)=".",TRUE,FALSE)</formula>
    </cfRule>
  </conditionalFormatting>
  <conditionalFormatting sqref="AE632">
    <cfRule type="expression" dxfId="457" priority="481">
      <formula>IF(RIGHT(TEXT(AE632,"0.#"),1)=".",FALSE,TRUE)</formula>
    </cfRule>
    <cfRule type="expression" dxfId="456" priority="482">
      <formula>IF(RIGHT(TEXT(AE632,"0.#"),1)=".",TRUE,FALSE)</formula>
    </cfRule>
  </conditionalFormatting>
  <conditionalFormatting sqref="AM630">
    <cfRule type="expression" dxfId="455" priority="479">
      <formula>IF(RIGHT(TEXT(AM630,"0.#"),1)=".",FALSE,TRUE)</formula>
    </cfRule>
    <cfRule type="expression" dxfId="454" priority="480">
      <formula>IF(RIGHT(TEXT(AM630,"0.#"),1)=".",TRUE,FALSE)</formula>
    </cfRule>
  </conditionalFormatting>
  <conditionalFormatting sqref="AM631">
    <cfRule type="expression" dxfId="453" priority="477">
      <formula>IF(RIGHT(TEXT(AM631,"0.#"),1)=".",FALSE,TRUE)</formula>
    </cfRule>
    <cfRule type="expression" dxfId="452" priority="478">
      <formula>IF(RIGHT(TEXT(AM631,"0.#"),1)=".",TRUE,FALSE)</formula>
    </cfRule>
  </conditionalFormatting>
  <conditionalFormatting sqref="AU630">
    <cfRule type="expression" dxfId="451" priority="473">
      <formula>IF(RIGHT(TEXT(AU630,"0.#"),1)=".",FALSE,TRUE)</formula>
    </cfRule>
    <cfRule type="expression" dxfId="450" priority="474">
      <formula>IF(RIGHT(TEXT(AU630,"0.#"),1)=".",TRUE,FALSE)</formula>
    </cfRule>
  </conditionalFormatting>
  <conditionalFormatting sqref="AU631">
    <cfRule type="expression" dxfId="449" priority="471">
      <formula>IF(RIGHT(TEXT(AU631,"0.#"),1)=".",FALSE,TRUE)</formula>
    </cfRule>
    <cfRule type="expression" dxfId="448" priority="472">
      <formula>IF(RIGHT(TEXT(AU631,"0.#"),1)=".",TRUE,FALSE)</formula>
    </cfRule>
  </conditionalFormatting>
  <conditionalFormatting sqref="AU632">
    <cfRule type="expression" dxfId="447" priority="469">
      <formula>IF(RIGHT(TEXT(AU632,"0.#"),1)=".",FALSE,TRUE)</formula>
    </cfRule>
    <cfRule type="expression" dxfId="446" priority="470">
      <formula>IF(RIGHT(TEXT(AU632,"0.#"),1)=".",TRUE,FALSE)</formula>
    </cfRule>
  </conditionalFormatting>
  <conditionalFormatting sqref="AI632">
    <cfRule type="expression" dxfId="445" priority="463">
      <formula>IF(RIGHT(TEXT(AI632,"0.#"),1)=".",FALSE,TRUE)</formula>
    </cfRule>
    <cfRule type="expression" dxfId="444" priority="464">
      <formula>IF(RIGHT(TEXT(AI632,"0.#"),1)=".",TRUE,FALSE)</formula>
    </cfRule>
  </conditionalFormatting>
  <conditionalFormatting sqref="AI630">
    <cfRule type="expression" dxfId="443" priority="467">
      <formula>IF(RIGHT(TEXT(AI630,"0.#"),1)=".",FALSE,TRUE)</formula>
    </cfRule>
    <cfRule type="expression" dxfId="442" priority="468">
      <formula>IF(RIGHT(TEXT(AI630,"0.#"),1)=".",TRUE,FALSE)</formula>
    </cfRule>
  </conditionalFormatting>
  <conditionalFormatting sqref="AI631">
    <cfRule type="expression" dxfId="441" priority="465">
      <formula>IF(RIGHT(TEXT(AI631,"0.#"),1)=".",FALSE,TRUE)</formula>
    </cfRule>
    <cfRule type="expression" dxfId="440" priority="466">
      <formula>IF(RIGHT(TEXT(AI631,"0.#"),1)=".",TRUE,FALSE)</formula>
    </cfRule>
  </conditionalFormatting>
  <conditionalFormatting sqref="AQ631">
    <cfRule type="expression" dxfId="439" priority="461">
      <formula>IF(RIGHT(TEXT(AQ631,"0.#"),1)=".",FALSE,TRUE)</formula>
    </cfRule>
    <cfRule type="expression" dxfId="438" priority="462">
      <formula>IF(RIGHT(TEXT(AQ631,"0.#"),1)=".",TRUE,FALSE)</formula>
    </cfRule>
  </conditionalFormatting>
  <conditionalFormatting sqref="AQ632">
    <cfRule type="expression" dxfId="437" priority="459">
      <formula>IF(RIGHT(TEXT(AQ632,"0.#"),1)=".",FALSE,TRUE)</formula>
    </cfRule>
    <cfRule type="expression" dxfId="436" priority="460">
      <formula>IF(RIGHT(TEXT(AQ632,"0.#"),1)=".",TRUE,FALSE)</formula>
    </cfRule>
  </conditionalFormatting>
  <conditionalFormatting sqref="AQ630">
    <cfRule type="expression" dxfId="435" priority="457">
      <formula>IF(RIGHT(TEXT(AQ630,"0.#"),1)=".",FALSE,TRUE)</formula>
    </cfRule>
    <cfRule type="expression" dxfId="434" priority="458">
      <formula>IF(RIGHT(TEXT(AQ630,"0.#"),1)=".",TRUE,FALSE)</formula>
    </cfRule>
  </conditionalFormatting>
  <conditionalFormatting sqref="AE635">
    <cfRule type="expression" dxfId="433" priority="455">
      <formula>IF(RIGHT(TEXT(AE635,"0.#"),1)=".",FALSE,TRUE)</formula>
    </cfRule>
    <cfRule type="expression" dxfId="432" priority="456">
      <formula>IF(RIGHT(TEXT(AE635,"0.#"),1)=".",TRUE,FALSE)</formula>
    </cfRule>
  </conditionalFormatting>
  <conditionalFormatting sqref="AM637">
    <cfRule type="expression" dxfId="431" priority="445">
      <formula>IF(RIGHT(TEXT(AM637,"0.#"),1)=".",FALSE,TRUE)</formula>
    </cfRule>
    <cfRule type="expression" dxfId="430" priority="446">
      <formula>IF(RIGHT(TEXT(AM637,"0.#"),1)=".",TRUE,FALSE)</formula>
    </cfRule>
  </conditionalFormatting>
  <conditionalFormatting sqref="AE636">
    <cfRule type="expression" dxfId="429" priority="453">
      <formula>IF(RIGHT(TEXT(AE636,"0.#"),1)=".",FALSE,TRUE)</formula>
    </cfRule>
    <cfRule type="expression" dxfId="428" priority="454">
      <formula>IF(RIGHT(TEXT(AE636,"0.#"),1)=".",TRUE,FALSE)</formula>
    </cfRule>
  </conditionalFormatting>
  <conditionalFormatting sqref="AE637">
    <cfRule type="expression" dxfId="427" priority="451">
      <formula>IF(RIGHT(TEXT(AE637,"0.#"),1)=".",FALSE,TRUE)</formula>
    </cfRule>
    <cfRule type="expression" dxfId="426" priority="452">
      <formula>IF(RIGHT(TEXT(AE637,"0.#"),1)=".",TRUE,FALSE)</formula>
    </cfRule>
  </conditionalFormatting>
  <conditionalFormatting sqref="AM635">
    <cfRule type="expression" dxfId="425" priority="449">
      <formula>IF(RIGHT(TEXT(AM635,"0.#"),1)=".",FALSE,TRUE)</formula>
    </cfRule>
    <cfRule type="expression" dxfId="424" priority="450">
      <formula>IF(RIGHT(TEXT(AM635,"0.#"),1)=".",TRUE,FALSE)</formula>
    </cfRule>
  </conditionalFormatting>
  <conditionalFormatting sqref="AM636">
    <cfRule type="expression" dxfId="423" priority="447">
      <formula>IF(RIGHT(TEXT(AM636,"0.#"),1)=".",FALSE,TRUE)</formula>
    </cfRule>
    <cfRule type="expression" dxfId="422" priority="448">
      <formula>IF(RIGHT(TEXT(AM636,"0.#"),1)=".",TRUE,FALSE)</formula>
    </cfRule>
  </conditionalFormatting>
  <conditionalFormatting sqref="AU635">
    <cfRule type="expression" dxfId="421" priority="443">
      <formula>IF(RIGHT(TEXT(AU635,"0.#"),1)=".",FALSE,TRUE)</formula>
    </cfRule>
    <cfRule type="expression" dxfId="420" priority="444">
      <formula>IF(RIGHT(TEXT(AU635,"0.#"),1)=".",TRUE,FALSE)</formula>
    </cfRule>
  </conditionalFormatting>
  <conditionalFormatting sqref="AU636">
    <cfRule type="expression" dxfId="419" priority="441">
      <formula>IF(RIGHT(TEXT(AU636,"0.#"),1)=".",FALSE,TRUE)</formula>
    </cfRule>
    <cfRule type="expression" dxfId="418" priority="442">
      <formula>IF(RIGHT(TEXT(AU636,"0.#"),1)=".",TRUE,FALSE)</formula>
    </cfRule>
  </conditionalFormatting>
  <conditionalFormatting sqref="AU637">
    <cfRule type="expression" dxfId="417" priority="439">
      <formula>IF(RIGHT(TEXT(AU637,"0.#"),1)=".",FALSE,TRUE)</formula>
    </cfRule>
    <cfRule type="expression" dxfId="416" priority="440">
      <formula>IF(RIGHT(TEXT(AU637,"0.#"),1)=".",TRUE,FALSE)</formula>
    </cfRule>
  </conditionalFormatting>
  <conditionalFormatting sqref="AI637">
    <cfRule type="expression" dxfId="415" priority="433">
      <formula>IF(RIGHT(TEXT(AI637,"0.#"),1)=".",FALSE,TRUE)</formula>
    </cfRule>
    <cfRule type="expression" dxfId="414" priority="434">
      <formula>IF(RIGHT(TEXT(AI637,"0.#"),1)=".",TRUE,FALSE)</formula>
    </cfRule>
  </conditionalFormatting>
  <conditionalFormatting sqref="AI635">
    <cfRule type="expression" dxfId="413" priority="437">
      <formula>IF(RIGHT(TEXT(AI635,"0.#"),1)=".",FALSE,TRUE)</formula>
    </cfRule>
    <cfRule type="expression" dxfId="412" priority="438">
      <formula>IF(RIGHT(TEXT(AI635,"0.#"),1)=".",TRUE,FALSE)</formula>
    </cfRule>
  </conditionalFormatting>
  <conditionalFormatting sqref="AI636">
    <cfRule type="expression" dxfId="411" priority="435">
      <formula>IF(RIGHT(TEXT(AI636,"0.#"),1)=".",FALSE,TRUE)</formula>
    </cfRule>
    <cfRule type="expression" dxfId="410" priority="436">
      <formula>IF(RIGHT(TEXT(AI636,"0.#"),1)=".",TRUE,FALSE)</formula>
    </cfRule>
  </conditionalFormatting>
  <conditionalFormatting sqref="AQ636">
    <cfRule type="expression" dxfId="409" priority="431">
      <formula>IF(RIGHT(TEXT(AQ636,"0.#"),1)=".",FALSE,TRUE)</formula>
    </cfRule>
    <cfRule type="expression" dxfId="408" priority="432">
      <formula>IF(RIGHT(TEXT(AQ636,"0.#"),1)=".",TRUE,FALSE)</formula>
    </cfRule>
  </conditionalFormatting>
  <conditionalFormatting sqref="AQ637">
    <cfRule type="expression" dxfId="407" priority="429">
      <formula>IF(RIGHT(TEXT(AQ637,"0.#"),1)=".",FALSE,TRUE)</formula>
    </cfRule>
    <cfRule type="expression" dxfId="406" priority="430">
      <formula>IF(RIGHT(TEXT(AQ637,"0.#"),1)=".",TRUE,FALSE)</formula>
    </cfRule>
  </conditionalFormatting>
  <conditionalFormatting sqref="AQ635">
    <cfRule type="expression" dxfId="405" priority="427">
      <formula>IF(RIGHT(TEXT(AQ635,"0.#"),1)=".",FALSE,TRUE)</formula>
    </cfRule>
    <cfRule type="expression" dxfId="404" priority="428">
      <formula>IF(RIGHT(TEXT(AQ635,"0.#"),1)=".",TRUE,FALSE)</formula>
    </cfRule>
  </conditionalFormatting>
  <conditionalFormatting sqref="AE640">
    <cfRule type="expression" dxfId="403" priority="425">
      <formula>IF(RIGHT(TEXT(AE640,"0.#"),1)=".",FALSE,TRUE)</formula>
    </cfRule>
    <cfRule type="expression" dxfId="402" priority="426">
      <formula>IF(RIGHT(TEXT(AE640,"0.#"),1)=".",TRUE,FALSE)</formula>
    </cfRule>
  </conditionalFormatting>
  <conditionalFormatting sqref="AM642">
    <cfRule type="expression" dxfId="401" priority="415">
      <formula>IF(RIGHT(TEXT(AM642,"0.#"),1)=".",FALSE,TRUE)</formula>
    </cfRule>
    <cfRule type="expression" dxfId="400" priority="416">
      <formula>IF(RIGHT(TEXT(AM642,"0.#"),1)=".",TRUE,FALSE)</formula>
    </cfRule>
  </conditionalFormatting>
  <conditionalFormatting sqref="AE641">
    <cfRule type="expression" dxfId="399" priority="423">
      <formula>IF(RIGHT(TEXT(AE641,"0.#"),1)=".",FALSE,TRUE)</formula>
    </cfRule>
    <cfRule type="expression" dxfId="398" priority="424">
      <formula>IF(RIGHT(TEXT(AE641,"0.#"),1)=".",TRUE,FALSE)</formula>
    </cfRule>
  </conditionalFormatting>
  <conditionalFormatting sqref="AE642">
    <cfRule type="expression" dxfId="397" priority="421">
      <formula>IF(RIGHT(TEXT(AE642,"0.#"),1)=".",FALSE,TRUE)</formula>
    </cfRule>
    <cfRule type="expression" dxfId="396" priority="422">
      <formula>IF(RIGHT(TEXT(AE642,"0.#"),1)=".",TRUE,FALSE)</formula>
    </cfRule>
  </conditionalFormatting>
  <conditionalFormatting sqref="AM640">
    <cfRule type="expression" dxfId="395" priority="419">
      <formula>IF(RIGHT(TEXT(AM640,"0.#"),1)=".",FALSE,TRUE)</formula>
    </cfRule>
    <cfRule type="expression" dxfId="394" priority="420">
      <formula>IF(RIGHT(TEXT(AM640,"0.#"),1)=".",TRUE,FALSE)</formula>
    </cfRule>
  </conditionalFormatting>
  <conditionalFormatting sqref="AM641">
    <cfRule type="expression" dxfId="393" priority="417">
      <formula>IF(RIGHT(TEXT(AM641,"0.#"),1)=".",FALSE,TRUE)</formula>
    </cfRule>
    <cfRule type="expression" dxfId="392" priority="418">
      <formula>IF(RIGHT(TEXT(AM641,"0.#"),1)=".",TRUE,FALSE)</formula>
    </cfRule>
  </conditionalFormatting>
  <conditionalFormatting sqref="AU640">
    <cfRule type="expression" dxfId="391" priority="413">
      <formula>IF(RIGHT(TEXT(AU640,"0.#"),1)=".",FALSE,TRUE)</formula>
    </cfRule>
    <cfRule type="expression" dxfId="390" priority="414">
      <formula>IF(RIGHT(TEXT(AU640,"0.#"),1)=".",TRUE,FALSE)</formula>
    </cfRule>
  </conditionalFormatting>
  <conditionalFormatting sqref="AU641">
    <cfRule type="expression" dxfId="389" priority="411">
      <formula>IF(RIGHT(TEXT(AU641,"0.#"),1)=".",FALSE,TRUE)</formula>
    </cfRule>
    <cfRule type="expression" dxfId="388" priority="412">
      <formula>IF(RIGHT(TEXT(AU641,"0.#"),1)=".",TRUE,FALSE)</formula>
    </cfRule>
  </conditionalFormatting>
  <conditionalFormatting sqref="AU642">
    <cfRule type="expression" dxfId="387" priority="409">
      <formula>IF(RIGHT(TEXT(AU642,"0.#"),1)=".",FALSE,TRUE)</formula>
    </cfRule>
    <cfRule type="expression" dxfId="386" priority="410">
      <formula>IF(RIGHT(TEXT(AU642,"0.#"),1)=".",TRUE,FALSE)</formula>
    </cfRule>
  </conditionalFormatting>
  <conditionalFormatting sqref="AI642">
    <cfRule type="expression" dxfId="385" priority="403">
      <formula>IF(RIGHT(TEXT(AI642,"0.#"),1)=".",FALSE,TRUE)</formula>
    </cfRule>
    <cfRule type="expression" dxfId="384" priority="404">
      <formula>IF(RIGHT(TEXT(AI642,"0.#"),1)=".",TRUE,FALSE)</formula>
    </cfRule>
  </conditionalFormatting>
  <conditionalFormatting sqref="AI640">
    <cfRule type="expression" dxfId="383" priority="407">
      <formula>IF(RIGHT(TEXT(AI640,"0.#"),1)=".",FALSE,TRUE)</formula>
    </cfRule>
    <cfRule type="expression" dxfId="382" priority="408">
      <formula>IF(RIGHT(TEXT(AI640,"0.#"),1)=".",TRUE,FALSE)</formula>
    </cfRule>
  </conditionalFormatting>
  <conditionalFormatting sqref="AI641">
    <cfRule type="expression" dxfId="381" priority="405">
      <formula>IF(RIGHT(TEXT(AI641,"0.#"),1)=".",FALSE,TRUE)</formula>
    </cfRule>
    <cfRule type="expression" dxfId="380" priority="406">
      <formula>IF(RIGHT(TEXT(AI641,"0.#"),1)=".",TRUE,FALSE)</formula>
    </cfRule>
  </conditionalFormatting>
  <conditionalFormatting sqref="AQ641">
    <cfRule type="expression" dxfId="379" priority="401">
      <formula>IF(RIGHT(TEXT(AQ641,"0.#"),1)=".",FALSE,TRUE)</formula>
    </cfRule>
    <cfRule type="expression" dxfId="378" priority="402">
      <formula>IF(RIGHT(TEXT(AQ641,"0.#"),1)=".",TRUE,FALSE)</formula>
    </cfRule>
  </conditionalFormatting>
  <conditionalFormatting sqref="AQ642">
    <cfRule type="expression" dxfId="377" priority="399">
      <formula>IF(RIGHT(TEXT(AQ642,"0.#"),1)=".",FALSE,TRUE)</formula>
    </cfRule>
    <cfRule type="expression" dxfId="376" priority="400">
      <formula>IF(RIGHT(TEXT(AQ642,"0.#"),1)=".",TRUE,FALSE)</formula>
    </cfRule>
  </conditionalFormatting>
  <conditionalFormatting sqref="AQ640">
    <cfRule type="expression" dxfId="375" priority="397">
      <formula>IF(RIGHT(TEXT(AQ640,"0.#"),1)=".",FALSE,TRUE)</formula>
    </cfRule>
    <cfRule type="expression" dxfId="374" priority="398">
      <formula>IF(RIGHT(TEXT(AQ640,"0.#"),1)=".",TRUE,FALSE)</formula>
    </cfRule>
  </conditionalFormatting>
  <conditionalFormatting sqref="AE649">
    <cfRule type="expression" dxfId="373" priority="395">
      <formula>IF(RIGHT(TEXT(AE649,"0.#"),1)=".",FALSE,TRUE)</formula>
    </cfRule>
    <cfRule type="expression" dxfId="372" priority="396">
      <formula>IF(RIGHT(TEXT(AE649,"0.#"),1)=".",TRUE,FALSE)</formula>
    </cfRule>
  </conditionalFormatting>
  <conditionalFormatting sqref="AM651">
    <cfRule type="expression" dxfId="371" priority="385">
      <formula>IF(RIGHT(TEXT(AM651,"0.#"),1)=".",FALSE,TRUE)</formula>
    </cfRule>
    <cfRule type="expression" dxfId="370" priority="386">
      <formula>IF(RIGHT(TEXT(AM651,"0.#"),1)=".",TRUE,FALSE)</formula>
    </cfRule>
  </conditionalFormatting>
  <conditionalFormatting sqref="AE650">
    <cfRule type="expression" dxfId="369" priority="393">
      <formula>IF(RIGHT(TEXT(AE650,"0.#"),1)=".",FALSE,TRUE)</formula>
    </cfRule>
    <cfRule type="expression" dxfId="368" priority="394">
      <formula>IF(RIGHT(TEXT(AE650,"0.#"),1)=".",TRUE,FALSE)</formula>
    </cfRule>
  </conditionalFormatting>
  <conditionalFormatting sqref="AE651">
    <cfRule type="expression" dxfId="367" priority="391">
      <formula>IF(RIGHT(TEXT(AE651,"0.#"),1)=".",FALSE,TRUE)</formula>
    </cfRule>
    <cfRule type="expression" dxfId="366" priority="392">
      <formula>IF(RIGHT(TEXT(AE651,"0.#"),1)=".",TRUE,FALSE)</formula>
    </cfRule>
  </conditionalFormatting>
  <conditionalFormatting sqref="AM649">
    <cfRule type="expression" dxfId="365" priority="389">
      <formula>IF(RIGHT(TEXT(AM649,"0.#"),1)=".",FALSE,TRUE)</formula>
    </cfRule>
    <cfRule type="expression" dxfId="364" priority="390">
      <formula>IF(RIGHT(TEXT(AM649,"0.#"),1)=".",TRUE,FALSE)</formula>
    </cfRule>
  </conditionalFormatting>
  <conditionalFormatting sqref="AM650">
    <cfRule type="expression" dxfId="363" priority="387">
      <formula>IF(RIGHT(TEXT(AM650,"0.#"),1)=".",FALSE,TRUE)</formula>
    </cfRule>
    <cfRule type="expression" dxfId="362" priority="388">
      <formula>IF(RIGHT(TEXT(AM650,"0.#"),1)=".",TRUE,FALSE)</formula>
    </cfRule>
  </conditionalFormatting>
  <conditionalFormatting sqref="AU649">
    <cfRule type="expression" dxfId="361" priority="383">
      <formula>IF(RIGHT(TEXT(AU649,"0.#"),1)=".",FALSE,TRUE)</formula>
    </cfRule>
    <cfRule type="expression" dxfId="360" priority="384">
      <formula>IF(RIGHT(TEXT(AU649,"0.#"),1)=".",TRUE,FALSE)</formula>
    </cfRule>
  </conditionalFormatting>
  <conditionalFormatting sqref="AU650">
    <cfRule type="expression" dxfId="359" priority="381">
      <formula>IF(RIGHT(TEXT(AU650,"0.#"),1)=".",FALSE,TRUE)</formula>
    </cfRule>
    <cfRule type="expression" dxfId="358" priority="382">
      <formula>IF(RIGHT(TEXT(AU650,"0.#"),1)=".",TRUE,FALSE)</formula>
    </cfRule>
  </conditionalFormatting>
  <conditionalFormatting sqref="AU651">
    <cfRule type="expression" dxfId="357" priority="379">
      <formula>IF(RIGHT(TEXT(AU651,"0.#"),1)=".",FALSE,TRUE)</formula>
    </cfRule>
    <cfRule type="expression" dxfId="356" priority="380">
      <formula>IF(RIGHT(TEXT(AU651,"0.#"),1)=".",TRUE,FALSE)</formula>
    </cfRule>
  </conditionalFormatting>
  <conditionalFormatting sqref="AI651">
    <cfRule type="expression" dxfId="355" priority="373">
      <formula>IF(RIGHT(TEXT(AI651,"0.#"),1)=".",FALSE,TRUE)</formula>
    </cfRule>
    <cfRule type="expression" dxfId="354" priority="374">
      <formula>IF(RIGHT(TEXT(AI651,"0.#"),1)=".",TRUE,FALSE)</formula>
    </cfRule>
  </conditionalFormatting>
  <conditionalFormatting sqref="AI649">
    <cfRule type="expression" dxfId="353" priority="377">
      <formula>IF(RIGHT(TEXT(AI649,"0.#"),1)=".",FALSE,TRUE)</formula>
    </cfRule>
    <cfRule type="expression" dxfId="352" priority="378">
      <formula>IF(RIGHT(TEXT(AI649,"0.#"),1)=".",TRUE,FALSE)</formula>
    </cfRule>
  </conditionalFormatting>
  <conditionalFormatting sqref="AI650">
    <cfRule type="expression" dxfId="351" priority="375">
      <formula>IF(RIGHT(TEXT(AI650,"0.#"),1)=".",FALSE,TRUE)</formula>
    </cfRule>
    <cfRule type="expression" dxfId="350" priority="376">
      <formula>IF(RIGHT(TEXT(AI650,"0.#"),1)=".",TRUE,FALSE)</formula>
    </cfRule>
  </conditionalFormatting>
  <conditionalFormatting sqref="AQ650">
    <cfRule type="expression" dxfId="349" priority="371">
      <formula>IF(RIGHT(TEXT(AQ650,"0.#"),1)=".",FALSE,TRUE)</formula>
    </cfRule>
    <cfRule type="expression" dxfId="348" priority="372">
      <formula>IF(RIGHT(TEXT(AQ650,"0.#"),1)=".",TRUE,FALSE)</formula>
    </cfRule>
  </conditionalFormatting>
  <conditionalFormatting sqref="AQ651">
    <cfRule type="expression" dxfId="347" priority="369">
      <formula>IF(RIGHT(TEXT(AQ651,"0.#"),1)=".",FALSE,TRUE)</formula>
    </cfRule>
    <cfRule type="expression" dxfId="346" priority="370">
      <formula>IF(RIGHT(TEXT(AQ651,"0.#"),1)=".",TRUE,FALSE)</formula>
    </cfRule>
  </conditionalFormatting>
  <conditionalFormatting sqref="AQ649">
    <cfRule type="expression" dxfId="345" priority="367">
      <formula>IF(RIGHT(TEXT(AQ649,"0.#"),1)=".",FALSE,TRUE)</formula>
    </cfRule>
    <cfRule type="expression" dxfId="344" priority="368">
      <formula>IF(RIGHT(TEXT(AQ649,"0.#"),1)=".",TRUE,FALSE)</formula>
    </cfRule>
  </conditionalFormatting>
  <conditionalFormatting sqref="AE674">
    <cfRule type="expression" dxfId="343" priority="365">
      <formula>IF(RIGHT(TEXT(AE674,"0.#"),1)=".",FALSE,TRUE)</formula>
    </cfRule>
    <cfRule type="expression" dxfId="342" priority="366">
      <formula>IF(RIGHT(TEXT(AE674,"0.#"),1)=".",TRUE,FALSE)</formula>
    </cfRule>
  </conditionalFormatting>
  <conditionalFormatting sqref="AM676">
    <cfRule type="expression" dxfId="341" priority="355">
      <formula>IF(RIGHT(TEXT(AM676,"0.#"),1)=".",FALSE,TRUE)</formula>
    </cfRule>
    <cfRule type="expression" dxfId="340" priority="356">
      <formula>IF(RIGHT(TEXT(AM676,"0.#"),1)=".",TRUE,FALSE)</formula>
    </cfRule>
  </conditionalFormatting>
  <conditionalFormatting sqref="AE675">
    <cfRule type="expression" dxfId="339" priority="363">
      <formula>IF(RIGHT(TEXT(AE675,"0.#"),1)=".",FALSE,TRUE)</formula>
    </cfRule>
    <cfRule type="expression" dxfId="338" priority="364">
      <formula>IF(RIGHT(TEXT(AE675,"0.#"),1)=".",TRUE,FALSE)</formula>
    </cfRule>
  </conditionalFormatting>
  <conditionalFormatting sqref="AE676">
    <cfRule type="expression" dxfId="337" priority="361">
      <formula>IF(RIGHT(TEXT(AE676,"0.#"),1)=".",FALSE,TRUE)</formula>
    </cfRule>
    <cfRule type="expression" dxfId="336" priority="362">
      <formula>IF(RIGHT(TEXT(AE676,"0.#"),1)=".",TRUE,FALSE)</formula>
    </cfRule>
  </conditionalFormatting>
  <conditionalFormatting sqref="AM674">
    <cfRule type="expression" dxfId="335" priority="359">
      <formula>IF(RIGHT(TEXT(AM674,"0.#"),1)=".",FALSE,TRUE)</formula>
    </cfRule>
    <cfRule type="expression" dxfId="334" priority="360">
      <formula>IF(RIGHT(TEXT(AM674,"0.#"),1)=".",TRUE,FALSE)</formula>
    </cfRule>
  </conditionalFormatting>
  <conditionalFormatting sqref="AM675">
    <cfRule type="expression" dxfId="333" priority="357">
      <formula>IF(RIGHT(TEXT(AM675,"0.#"),1)=".",FALSE,TRUE)</formula>
    </cfRule>
    <cfRule type="expression" dxfId="332" priority="358">
      <formula>IF(RIGHT(TEXT(AM675,"0.#"),1)=".",TRUE,FALSE)</formula>
    </cfRule>
  </conditionalFormatting>
  <conditionalFormatting sqref="AU674">
    <cfRule type="expression" dxfId="331" priority="353">
      <formula>IF(RIGHT(TEXT(AU674,"0.#"),1)=".",FALSE,TRUE)</formula>
    </cfRule>
    <cfRule type="expression" dxfId="330" priority="354">
      <formula>IF(RIGHT(TEXT(AU674,"0.#"),1)=".",TRUE,FALSE)</formula>
    </cfRule>
  </conditionalFormatting>
  <conditionalFormatting sqref="AU675">
    <cfRule type="expression" dxfId="329" priority="351">
      <formula>IF(RIGHT(TEXT(AU675,"0.#"),1)=".",FALSE,TRUE)</formula>
    </cfRule>
    <cfRule type="expression" dxfId="328" priority="352">
      <formula>IF(RIGHT(TEXT(AU675,"0.#"),1)=".",TRUE,FALSE)</formula>
    </cfRule>
  </conditionalFormatting>
  <conditionalFormatting sqref="AU676">
    <cfRule type="expression" dxfId="327" priority="349">
      <formula>IF(RIGHT(TEXT(AU676,"0.#"),1)=".",FALSE,TRUE)</formula>
    </cfRule>
    <cfRule type="expression" dxfId="326" priority="350">
      <formula>IF(RIGHT(TEXT(AU676,"0.#"),1)=".",TRUE,FALSE)</formula>
    </cfRule>
  </conditionalFormatting>
  <conditionalFormatting sqref="AI676">
    <cfRule type="expression" dxfId="325" priority="343">
      <formula>IF(RIGHT(TEXT(AI676,"0.#"),1)=".",FALSE,TRUE)</formula>
    </cfRule>
    <cfRule type="expression" dxfId="324" priority="344">
      <formula>IF(RIGHT(TEXT(AI676,"0.#"),1)=".",TRUE,FALSE)</formula>
    </cfRule>
  </conditionalFormatting>
  <conditionalFormatting sqref="AI674">
    <cfRule type="expression" dxfId="323" priority="347">
      <formula>IF(RIGHT(TEXT(AI674,"0.#"),1)=".",FALSE,TRUE)</formula>
    </cfRule>
    <cfRule type="expression" dxfId="322" priority="348">
      <formula>IF(RIGHT(TEXT(AI674,"0.#"),1)=".",TRUE,FALSE)</formula>
    </cfRule>
  </conditionalFormatting>
  <conditionalFormatting sqref="AI675">
    <cfRule type="expression" dxfId="321" priority="345">
      <formula>IF(RIGHT(TEXT(AI675,"0.#"),1)=".",FALSE,TRUE)</formula>
    </cfRule>
    <cfRule type="expression" dxfId="320" priority="346">
      <formula>IF(RIGHT(TEXT(AI675,"0.#"),1)=".",TRUE,FALSE)</formula>
    </cfRule>
  </conditionalFormatting>
  <conditionalFormatting sqref="AQ675">
    <cfRule type="expression" dxfId="319" priority="341">
      <formula>IF(RIGHT(TEXT(AQ675,"0.#"),1)=".",FALSE,TRUE)</formula>
    </cfRule>
    <cfRule type="expression" dxfId="318" priority="342">
      <formula>IF(RIGHT(TEXT(AQ675,"0.#"),1)=".",TRUE,FALSE)</formula>
    </cfRule>
  </conditionalFormatting>
  <conditionalFormatting sqref="AQ676">
    <cfRule type="expression" dxfId="317" priority="339">
      <formula>IF(RIGHT(TEXT(AQ676,"0.#"),1)=".",FALSE,TRUE)</formula>
    </cfRule>
    <cfRule type="expression" dxfId="316" priority="340">
      <formula>IF(RIGHT(TEXT(AQ676,"0.#"),1)=".",TRUE,FALSE)</formula>
    </cfRule>
  </conditionalFormatting>
  <conditionalFormatting sqref="AQ674">
    <cfRule type="expression" dxfId="315" priority="337">
      <formula>IF(RIGHT(TEXT(AQ674,"0.#"),1)=".",FALSE,TRUE)</formula>
    </cfRule>
    <cfRule type="expression" dxfId="314" priority="338">
      <formula>IF(RIGHT(TEXT(AQ674,"0.#"),1)=".",TRUE,FALSE)</formula>
    </cfRule>
  </conditionalFormatting>
  <conditionalFormatting sqref="AE654">
    <cfRule type="expression" dxfId="313" priority="335">
      <formula>IF(RIGHT(TEXT(AE654,"0.#"),1)=".",FALSE,TRUE)</formula>
    </cfRule>
    <cfRule type="expression" dxfId="312" priority="336">
      <formula>IF(RIGHT(TEXT(AE654,"0.#"),1)=".",TRUE,FALSE)</formula>
    </cfRule>
  </conditionalFormatting>
  <conditionalFormatting sqref="AM656">
    <cfRule type="expression" dxfId="311" priority="325">
      <formula>IF(RIGHT(TEXT(AM656,"0.#"),1)=".",FALSE,TRUE)</formula>
    </cfRule>
    <cfRule type="expression" dxfId="310" priority="326">
      <formula>IF(RIGHT(TEXT(AM656,"0.#"),1)=".",TRUE,FALSE)</formula>
    </cfRule>
  </conditionalFormatting>
  <conditionalFormatting sqref="AE655">
    <cfRule type="expression" dxfId="309" priority="333">
      <formula>IF(RIGHT(TEXT(AE655,"0.#"),1)=".",FALSE,TRUE)</formula>
    </cfRule>
    <cfRule type="expression" dxfId="308" priority="334">
      <formula>IF(RIGHT(TEXT(AE655,"0.#"),1)=".",TRUE,FALSE)</formula>
    </cfRule>
  </conditionalFormatting>
  <conditionalFormatting sqref="AE656">
    <cfRule type="expression" dxfId="307" priority="331">
      <formula>IF(RIGHT(TEXT(AE656,"0.#"),1)=".",FALSE,TRUE)</formula>
    </cfRule>
    <cfRule type="expression" dxfId="306" priority="332">
      <formula>IF(RIGHT(TEXT(AE656,"0.#"),1)=".",TRUE,FALSE)</formula>
    </cfRule>
  </conditionalFormatting>
  <conditionalFormatting sqref="AM654">
    <cfRule type="expression" dxfId="305" priority="329">
      <formula>IF(RIGHT(TEXT(AM654,"0.#"),1)=".",FALSE,TRUE)</formula>
    </cfRule>
    <cfRule type="expression" dxfId="304" priority="330">
      <formula>IF(RIGHT(TEXT(AM654,"0.#"),1)=".",TRUE,FALSE)</formula>
    </cfRule>
  </conditionalFormatting>
  <conditionalFormatting sqref="AM655">
    <cfRule type="expression" dxfId="303" priority="327">
      <formula>IF(RIGHT(TEXT(AM655,"0.#"),1)=".",FALSE,TRUE)</formula>
    </cfRule>
    <cfRule type="expression" dxfId="302" priority="328">
      <formula>IF(RIGHT(TEXT(AM655,"0.#"),1)=".",TRUE,FALSE)</formula>
    </cfRule>
  </conditionalFormatting>
  <conditionalFormatting sqref="AU654">
    <cfRule type="expression" dxfId="301" priority="323">
      <formula>IF(RIGHT(TEXT(AU654,"0.#"),1)=".",FALSE,TRUE)</formula>
    </cfRule>
    <cfRule type="expression" dxfId="300" priority="324">
      <formula>IF(RIGHT(TEXT(AU654,"0.#"),1)=".",TRUE,FALSE)</formula>
    </cfRule>
  </conditionalFormatting>
  <conditionalFormatting sqref="AU655">
    <cfRule type="expression" dxfId="299" priority="321">
      <formula>IF(RIGHT(TEXT(AU655,"0.#"),1)=".",FALSE,TRUE)</formula>
    </cfRule>
    <cfRule type="expression" dxfId="298" priority="322">
      <formula>IF(RIGHT(TEXT(AU655,"0.#"),1)=".",TRUE,FALSE)</formula>
    </cfRule>
  </conditionalFormatting>
  <conditionalFormatting sqref="AQ656">
    <cfRule type="expression" dxfId="297" priority="309">
      <formula>IF(RIGHT(TEXT(AQ656,"0.#"),1)=".",FALSE,TRUE)</formula>
    </cfRule>
    <cfRule type="expression" dxfId="296" priority="310">
      <formula>IF(RIGHT(TEXT(AQ656,"0.#"),1)=".",TRUE,FALSE)</formula>
    </cfRule>
  </conditionalFormatting>
  <conditionalFormatting sqref="AQ654">
    <cfRule type="expression" dxfId="295" priority="307">
      <formula>IF(RIGHT(TEXT(AQ654,"0.#"),1)=".",FALSE,TRUE)</formula>
    </cfRule>
    <cfRule type="expression" dxfId="294" priority="308">
      <formula>IF(RIGHT(TEXT(AQ654,"0.#"),1)=".",TRUE,FALSE)</formula>
    </cfRule>
  </conditionalFormatting>
  <conditionalFormatting sqref="AE659">
    <cfRule type="expression" dxfId="293" priority="305">
      <formula>IF(RIGHT(TEXT(AE659,"0.#"),1)=".",FALSE,TRUE)</formula>
    </cfRule>
    <cfRule type="expression" dxfId="292" priority="306">
      <formula>IF(RIGHT(TEXT(AE659,"0.#"),1)=".",TRUE,FALSE)</formula>
    </cfRule>
  </conditionalFormatting>
  <conditionalFormatting sqref="AM661">
    <cfRule type="expression" dxfId="291" priority="295">
      <formula>IF(RIGHT(TEXT(AM661,"0.#"),1)=".",FALSE,TRUE)</formula>
    </cfRule>
    <cfRule type="expression" dxfId="290" priority="296">
      <formula>IF(RIGHT(TEXT(AM661,"0.#"),1)=".",TRUE,FALSE)</formula>
    </cfRule>
  </conditionalFormatting>
  <conditionalFormatting sqref="AE660">
    <cfRule type="expression" dxfId="289" priority="303">
      <formula>IF(RIGHT(TEXT(AE660,"0.#"),1)=".",FALSE,TRUE)</formula>
    </cfRule>
    <cfRule type="expression" dxfId="288" priority="304">
      <formula>IF(RIGHT(TEXT(AE660,"0.#"),1)=".",TRUE,FALSE)</formula>
    </cfRule>
  </conditionalFormatting>
  <conditionalFormatting sqref="AE661">
    <cfRule type="expression" dxfId="287" priority="301">
      <formula>IF(RIGHT(TEXT(AE661,"0.#"),1)=".",FALSE,TRUE)</formula>
    </cfRule>
    <cfRule type="expression" dxfId="286" priority="302">
      <formula>IF(RIGHT(TEXT(AE661,"0.#"),1)=".",TRUE,FALSE)</formula>
    </cfRule>
  </conditionalFormatting>
  <conditionalFormatting sqref="AM659">
    <cfRule type="expression" dxfId="285" priority="299">
      <formula>IF(RIGHT(TEXT(AM659,"0.#"),1)=".",FALSE,TRUE)</formula>
    </cfRule>
    <cfRule type="expression" dxfId="284" priority="300">
      <formula>IF(RIGHT(TEXT(AM659,"0.#"),1)=".",TRUE,FALSE)</formula>
    </cfRule>
  </conditionalFormatting>
  <conditionalFormatting sqref="AM660">
    <cfRule type="expression" dxfId="283" priority="297">
      <formula>IF(RIGHT(TEXT(AM660,"0.#"),1)=".",FALSE,TRUE)</formula>
    </cfRule>
    <cfRule type="expression" dxfId="282" priority="298">
      <formula>IF(RIGHT(TEXT(AM660,"0.#"),1)=".",TRUE,FALSE)</formula>
    </cfRule>
  </conditionalFormatting>
  <conditionalFormatting sqref="AU659">
    <cfRule type="expression" dxfId="281" priority="293">
      <formula>IF(RIGHT(TEXT(AU659,"0.#"),1)=".",FALSE,TRUE)</formula>
    </cfRule>
    <cfRule type="expression" dxfId="280" priority="294">
      <formula>IF(RIGHT(TEXT(AU659,"0.#"),1)=".",TRUE,FALSE)</formula>
    </cfRule>
  </conditionalFormatting>
  <conditionalFormatting sqref="AU660">
    <cfRule type="expression" dxfId="279" priority="291">
      <formula>IF(RIGHT(TEXT(AU660,"0.#"),1)=".",FALSE,TRUE)</formula>
    </cfRule>
    <cfRule type="expression" dxfId="278" priority="292">
      <formula>IF(RIGHT(TEXT(AU660,"0.#"),1)=".",TRUE,FALSE)</formula>
    </cfRule>
  </conditionalFormatting>
  <conditionalFormatting sqref="AU661">
    <cfRule type="expression" dxfId="277" priority="289">
      <formula>IF(RIGHT(TEXT(AU661,"0.#"),1)=".",FALSE,TRUE)</formula>
    </cfRule>
    <cfRule type="expression" dxfId="276" priority="290">
      <formula>IF(RIGHT(TEXT(AU661,"0.#"),1)=".",TRUE,FALSE)</formula>
    </cfRule>
  </conditionalFormatting>
  <conditionalFormatting sqref="AI661">
    <cfRule type="expression" dxfId="275" priority="283">
      <formula>IF(RIGHT(TEXT(AI661,"0.#"),1)=".",FALSE,TRUE)</formula>
    </cfRule>
    <cfRule type="expression" dxfId="274" priority="284">
      <formula>IF(RIGHT(TEXT(AI661,"0.#"),1)=".",TRUE,FALSE)</formula>
    </cfRule>
  </conditionalFormatting>
  <conditionalFormatting sqref="AI659">
    <cfRule type="expression" dxfId="273" priority="287">
      <formula>IF(RIGHT(TEXT(AI659,"0.#"),1)=".",FALSE,TRUE)</formula>
    </cfRule>
    <cfRule type="expression" dxfId="272" priority="288">
      <formula>IF(RIGHT(TEXT(AI659,"0.#"),1)=".",TRUE,FALSE)</formula>
    </cfRule>
  </conditionalFormatting>
  <conditionalFormatting sqref="AI660">
    <cfRule type="expression" dxfId="271" priority="285">
      <formula>IF(RIGHT(TEXT(AI660,"0.#"),1)=".",FALSE,TRUE)</formula>
    </cfRule>
    <cfRule type="expression" dxfId="270" priority="286">
      <formula>IF(RIGHT(TEXT(AI660,"0.#"),1)=".",TRUE,FALSE)</formula>
    </cfRule>
  </conditionalFormatting>
  <conditionalFormatting sqref="AQ660">
    <cfRule type="expression" dxfId="269" priority="281">
      <formula>IF(RIGHT(TEXT(AQ660,"0.#"),1)=".",FALSE,TRUE)</formula>
    </cfRule>
    <cfRule type="expression" dxfId="268" priority="282">
      <formula>IF(RIGHT(TEXT(AQ660,"0.#"),1)=".",TRUE,FALSE)</formula>
    </cfRule>
  </conditionalFormatting>
  <conditionalFormatting sqref="AQ661">
    <cfRule type="expression" dxfId="267" priority="279">
      <formula>IF(RIGHT(TEXT(AQ661,"0.#"),1)=".",FALSE,TRUE)</formula>
    </cfRule>
    <cfRule type="expression" dxfId="266" priority="280">
      <formula>IF(RIGHT(TEXT(AQ661,"0.#"),1)=".",TRUE,FALSE)</formula>
    </cfRule>
  </conditionalFormatting>
  <conditionalFormatting sqref="AQ659">
    <cfRule type="expression" dxfId="265" priority="277">
      <formula>IF(RIGHT(TEXT(AQ659,"0.#"),1)=".",FALSE,TRUE)</formula>
    </cfRule>
    <cfRule type="expression" dxfId="264" priority="278">
      <formula>IF(RIGHT(TEXT(AQ659,"0.#"),1)=".",TRUE,FALSE)</formula>
    </cfRule>
  </conditionalFormatting>
  <conditionalFormatting sqref="AE664">
    <cfRule type="expression" dxfId="263" priority="275">
      <formula>IF(RIGHT(TEXT(AE664,"0.#"),1)=".",FALSE,TRUE)</formula>
    </cfRule>
    <cfRule type="expression" dxfId="262" priority="276">
      <formula>IF(RIGHT(TEXT(AE664,"0.#"),1)=".",TRUE,FALSE)</formula>
    </cfRule>
  </conditionalFormatting>
  <conditionalFormatting sqref="AM666">
    <cfRule type="expression" dxfId="261" priority="265">
      <formula>IF(RIGHT(TEXT(AM666,"0.#"),1)=".",FALSE,TRUE)</formula>
    </cfRule>
    <cfRule type="expression" dxfId="260" priority="266">
      <formula>IF(RIGHT(TEXT(AM666,"0.#"),1)=".",TRUE,FALSE)</formula>
    </cfRule>
  </conditionalFormatting>
  <conditionalFormatting sqref="AE665">
    <cfRule type="expression" dxfId="259" priority="273">
      <formula>IF(RIGHT(TEXT(AE665,"0.#"),1)=".",FALSE,TRUE)</formula>
    </cfRule>
    <cfRule type="expression" dxfId="258" priority="274">
      <formula>IF(RIGHT(TEXT(AE665,"0.#"),1)=".",TRUE,FALSE)</formula>
    </cfRule>
  </conditionalFormatting>
  <conditionalFormatting sqref="AE666">
    <cfRule type="expression" dxfId="257" priority="271">
      <formula>IF(RIGHT(TEXT(AE666,"0.#"),1)=".",FALSE,TRUE)</formula>
    </cfRule>
    <cfRule type="expression" dxfId="256" priority="272">
      <formula>IF(RIGHT(TEXT(AE666,"0.#"),1)=".",TRUE,FALSE)</formula>
    </cfRule>
  </conditionalFormatting>
  <conditionalFormatting sqref="AM664">
    <cfRule type="expression" dxfId="255" priority="269">
      <formula>IF(RIGHT(TEXT(AM664,"0.#"),1)=".",FALSE,TRUE)</formula>
    </cfRule>
    <cfRule type="expression" dxfId="254" priority="270">
      <formula>IF(RIGHT(TEXT(AM664,"0.#"),1)=".",TRUE,FALSE)</formula>
    </cfRule>
  </conditionalFormatting>
  <conditionalFormatting sqref="AM665">
    <cfRule type="expression" dxfId="253" priority="267">
      <formula>IF(RIGHT(TEXT(AM665,"0.#"),1)=".",FALSE,TRUE)</formula>
    </cfRule>
    <cfRule type="expression" dxfId="252" priority="268">
      <formula>IF(RIGHT(TEXT(AM665,"0.#"),1)=".",TRUE,FALSE)</formula>
    </cfRule>
  </conditionalFormatting>
  <conditionalFormatting sqref="AU664">
    <cfRule type="expression" dxfId="251" priority="263">
      <formula>IF(RIGHT(TEXT(AU664,"0.#"),1)=".",FALSE,TRUE)</formula>
    </cfRule>
    <cfRule type="expression" dxfId="250" priority="264">
      <formula>IF(RIGHT(TEXT(AU664,"0.#"),1)=".",TRUE,FALSE)</formula>
    </cfRule>
  </conditionalFormatting>
  <conditionalFormatting sqref="AU665">
    <cfRule type="expression" dxfId="249" priority="261">
      <formula>IF(RIGHT(TEXT(AU665,"0.#"),1)=".",FALSE,TRUE)</formula>
    </cfRule>
    <cfRule type="expression" dxfId="248" priority="262">
      <formula>IF(RIGHT(TEXT(AU665,"0.#"),1)=".",TRUE,FALSE)</formula>
    </cfRule>
  </conditionalFormatting>
  <conditionalFormatting sqref="AU666">
    <cfRule type="expression" dxfId="247" priority="259">
      <formula>IF(RIGHT(TEXT(AU666,"0.#"),1)=".",FALSE,TRUE)</formula>
    </cfRule>
    <cfRule type="expression" dxfId="246" priority="260">
      <formula>IF(RIGHT(TEXT(AU666,"0.#"),1)=".",TRUE,FALSE)</formula>
    </cfRule>
  </conditionalFormatting>
  <conditionalFormatting sqref="AI666">
    <cfRule type="expression" dxfId="245" priority="253">
      <formula>IF(RIGHT(TEXT(AI666,"0.#"),1)=".",FALSE,TRUE)</formula>
    </cfRule>
    <cfRule type="expression" dxfId="244" priority="254">
      <formula>IF(RIGHT(TEXT(AI666,"0.#"),1)=".",TRUE,FALSE)</formula>
    </cfRule>
  </conditionalFormatting>
  <conditionalFormatting sqref="AI664">
    <cfRule type="expression" dxfId="243" priority="257">
      <formula>IF(RIGHT(TEXT(AI664,"0.#"),1)=".",FALSE,TRUE)</formula>
    </cfRule>
    <cfRule type="expression" dxfId="242" priority="258">
      <formula>IF(RIGHT(TEXT(AI664,"0.#"),1)=".",TRUE,FALSE)</formula>
    </cfRule>
  </conditionalFormatting>
  <conditionalFormatting sqref="AI665">
    <cfRule type="expression" dxfId="241" priority="255">
      <formula>IF(RIGHT(TEXT(AI665,"0.#"),1)=".",FALSE,TRUE)</formula>
    </cfRule>
    <cfRule type="expression" dxfId="240" priority="256">
      <formula>IF(RIGHT(TEXT(AI665,"0.#"),1)=".",TRUE,FALSE)</formula>
    </cfRule>
  </conditionalFormatting>
  <conditionalFormatting sqref="AQ665">
    <cfRule type="expression" dxfId="239" priority="251">
      <formula>IF(RIGHT(TEXT(AQ665,"0.#"),1)=".",FALSE,TRUE)</formula>
    </cfRule>
    <cfRule type="expression" dxfId="238" priority="252">
      <formula>IF(RIGHT(TEXT(AQ665,"0.#"),1)=".",TRUE,FALSE)</formula>
    </cfRule>
  </conditionalFormatting>
  <conditionalFormatting sqref="AQ666">
    <cfRule type="expression" dxfId="237" priority="249">
      <formula>IF(RIGHT(TEXT(AQ666,"0.#"),1)=".",FALSE,TRUE)</formula>
    </cfRule>
    <cfRule type="expression" dxfId="236" priority="250">
      <formula>IF(RIGHT(TEXT(AQ666,"0.#"),1)=".",TRUE,FALSE)</formula>
    </cfRule>
  </conditionalFormatting>
  <conditionalFormatting sqref="AQ664">
    <cfRule type="expression" dxfId="235" priority="247">
      <formula>IF(RIGHT(TEXT(AQ664,"0.#"),1)=".",FALSE,TRUE)</formula>
    </cfRule>
    <cfRule type="expression" dxfId="234" priority="248">
      <formula>IF(RIGHT(TEXT(AQ664,"0.#"),1)=".",TRUE,FALSE)</formula>
    </cfRule>
  </conditionalFormatting>
  <conditionalFormatting sqref="AE669">
    <cfRule type="expression" dxfId="233" priority="245">
      <formula>IF(RIGHT(TEXT(AE669,"0.#"),1)=".",FALSE,TRUE)</formula>
    </cfRule>
    <cfRule type="expression" dxfId="232" priority="246">
      <formula>IF(RIGHT(TEXT(AE669,"0.#"),1)=".",TRUE,FALSE)</formula>
    </cfRule>
  </conditionalFormatting>
  <conditionalFormatting sqref="AM671">
    <cfRule type="expression" dxfId="231" priority="235">
      <formula>IF(RIGHT(TEXT(AM671,"0.#"),1)=".",FALSE,TRUE)</formula>
    </cfRule>
    <cfRule type="expression" dxfId="230" priority="236">
      <formula>IF(RIGHT(TEXT(AM671,"0.#"),1)=".",TRUE,FALSE)</formula>
    </cfRule>
  </conditionalFormatting>
  <conditionalFormatting sqref="AE670">
    <cfRule type="expression" dxfId="229" priority="243">
      <formula>IF(RIGHT(TEXT(AE670,"0.#"),1)=".",FALSE,TRUE)</formula>
    </cfRule>
    <cfRule type="expression" dxfId="228" priority="244">
      <formula>IF(RIGHT(TEXT(AE670,"0.#"),1)=".",TRUE,FALSE)</formula>
    </cfRule>
  </conditionalFormatting>
  <conditionalFormatting sqref="AE671">
    <cfRule type="expression" dxfId="227" priority="241">
      <formula>IF(RIGHT(TEXT(AE671,"0.#"),1)=".",FALSE,TRUE)</formula>
    </cfRule>
    <cfRule type="expression" dxfId="226" priority="242">
      <formula>IF(RIGHT(TEXT(AE671,"0.#"),1)=".",TRUE,FALSE)</formula>
    </cfRule>
  </conditionalFormatting>
  <conditionalFormatting sqref="AM669">
    <cfRule type="expression" dxfId="225" priority="239">
      <formula>IF(RIGHT(TEXT(AM669,"0.#"),1)=".",FALSE,TRUE)</formula>
    </cfRule>
    <cfRule type="expression" dxfId="224" priority="240">
      <formula>IF(RIGHT(TEXT(AM669,"0.#"),1)=".",TRUE,FALSE)</formula>
    </cfRule>
  </conditionalFormatting>
  <conditionalFormatting sqref="AM670">
    <cfRule type="expression" dxfId="223" priority="237">
      <formula>IF(RIGHT(TEXT(AM670,"0.#"),1)=".",FALSE,TRUE)</formula>
    </cfRule>
    <cfRule type="expression" dxfId="222" priority="238">
      <formula>IF(RIGHT(TEXT(AM670,"0.#"),1)=".",TRUE,FALSE)</formula>
    </cfRule>
  </conditionalFormatting>
  <conditionalFormatting sqref="AU669">
    <cfRule type="expression" dxfId="221" priority="233">
      <formula>IF(RIGHT(TEXT(AU669,"0.#"),1)=".",FALSE,TRUE)</formula>
    </cfRule>
    <cfRule type="expression" dxfId="220" priority="234">
      <formula>IF(RIGHT(TEXT(AU669,"0.#"),1)=".",TRUE,FALSE)</formula>
    </cfRule>
  </conditionalFormatting>
  <conditionalFormatting sqref="AU670">
    <cfRule type="expression" dxfId="219" priority="231">
      <formula>IF(RIGHT(TEXT(AU670,"0.#"),1)=".",FALSE,TRUE)</formula>
    </cfRule>
    <cfRule type="expression" dxfId="218" priority="232">
      <formula>IF(RIGHT(TEXT(AU670,"0.#"),1)=".",TRUE,FALSE)</formula>
    </cfRule>
  </conditionalFormatting>
  <conditionalFormatting sqref="AU671">
    <cfRule type="expression" dxfId="217" priority="229">
      <formula>IF(RIGHT(TEXT(AU671,"0.#"),1)=".",FALSE,TRUE)</formula>
    </cfRule>
    <cfRule type="expression" dxfId="216" priority="230">
      <formula>IF(RIGHT(TEXT(AU671,"0.#"),1)=".",TRUE,FALSE)</formula>
    </cfRule>
  </conditionalFormatting>
  <conditionalFormatting sqref="AI671">
    <cfRule type="expression" dxfId="215" priority="223">
      <formula>IF(RIGHT(TEXT(AI671,"0.#"),1)=".",FALSE,TRUE)</formula>
    </cfRule>
    <cfRule type="expression" dxfId="214" priority="224">
      <formula>IF(RIGHT(TEXT(AI671,"0.#"),1)=".",TRUE,FALSE)</formula>
    </cfRule>
  </conditionalFormatting>
  <conditionalFormatting sqref="AI669">
    <cfRule type="expression" dxfId="213" priority="227">
      <formula>IF(RIGHT(TEXT(AI669,"0.#"),1)=".",FALSE,TRUE)</formula>
    </cfRule>
    <cfRule type="expression" dxfId="212" priority="228">
      <formula>IF(RIGHT(TEXT(AI669,"0.#"),1)=".",TRUE,FALSE)</formula>
    </cfRule>
  </conditionalFormatting>
  <conditionalFormatting sqref="AI670">
    <cfRule type="expression" dxfId="211" priority="225">
      <formula>IF(RIGHT(TEXT(AI670,"0.#"),1)=".",FALSE,TRUE)</formula>
    </cfRule>
    <cfRule type="expression" dxfId="210" priority="226">
      <formula>IF(RIGHT(TEXT(AI670,"0.#"),1)=".",TRUE,FALSE)</formula>
    </cfRule>
  </conditionalFormatting>
  <conditionalFormatting sqref="AQ670">
    <cfRule type="expression" dxfId="209" priority="221">
      <formula>IF(RIGHT(TEXT(AQ670,"0.#"),1)=".",FALSE,TRUE)</formula>
    </cfRule>
    <cfRule type="expression" dxfId="208" priority="222">
      <formula>IF(RIGHT(TEXT(AQ670,"0.#"),1)=".",TRUE,FALSE)</formula>
    </cfRule>
  </conditionalFormatting>
  <conditionalFormatting sqref="AQ671">
    <cfRule type="expression" dxfId="207" priority="219">
      <formula>IF(RIGHT(TEXT(AQ671,"0.#"),1)=".",FALSE,TRUE)</formula>
    </cfRule>
    <cfRule type="expression" dxfId="206" priority="220">
      <formula>IF(RIGHT(TEXT(AQ671,"0.#"),1)=".",TRUE,FALSE)</formula>
    </cfRule>
  </conditionalFormatting>
  <conditionalFormatting sqref="AQ669">
    <cfRule type="expression" dxfId="205" priority="217">
      <formula>IF(RIGHT(TEXT(AQ669,"0.#"),1)=".",FALSE,TRUE)</formula>
    </cfRule>
    <cfRule type="expression" dxfId="204" priority="218">
      <formula>IF(RIGHT(TEXT(AQ669,"0.#"),1)=".",TRUE,FALSE)</formula>
    </cfRule>
  </conditionalFormatting>
  <conditionalFormatting sqref="AE679">
    <cfRule type="expression" dxfId="203" priority="215">
      <formula>IF(RIGHT(TEXT(AE679,"0.#"),1)=".",FALSE,TRUE)</formula>
    </cfRule>
    <cfRule type="expression" dxfId="202" priority="216">
      <formula>IF(RIGHT(TEXT(AE679,"0.#"),1)=".",TRUE,FALSE)</formula>
    </cfRule>
  </conditionalFormatting>
  <conditionalFormatting sqref="AM681">
    <cfRule type="expression" dxfId="201" priority="205">
      <formula>IF(RIGHT(TEXT(AM681,"0.#"),1)=".",FALSE,TRUE)</formula>
    </cfRule>
    <cfRule type="expression" dxfId="200" priority="206">
      <formula>IF(RIGHT(TEXT(AM681,"0.#"),1)=".",TRUE,FALSE)</formula>
    </cfRule>
  </conditionalFormatting>
  <conditionalFormatting sqref="AE680">
    <cfRule type="expression" dxfId="199" priority="213">
      <formula>IF(RIGHT(TEXT(AE680,"0.#"),1)=".",FALSE,TRUE)</formula>
    </cfRule>
    <cfRule type="expression" dxfId="198" priority="214">
      <formula>IF(RIGHT(TEXT(AE680,"0.#"),1)=".",TRUE,FALSE)</formula>
    </cfRule>
  </conditionalFormatting>
  <conditionalFormatting sqref="AE681">
    <cfRule type="expression" dxfId="197" priority="211">
      <formula>IF(RIGHT(TEXT(AE681,"0.#"),1)=".",FALSE,TRUE)</formula>
    </cfRule>
    <cfRule type="expression" dxfId="196" priority="212">
      <formula>IF(RIGHT(TEXT(AE681,"0.#"),1)=".",TRUE,FALSE)</formula>
    </cfRule>
  </conditionalFormatting>
  <conditionalFormatting sqref="AM679">
    <cfRule type="expression" dxfId="195" priority="209">
      <formula>IF(RIGHT(TEXT(AM679,"0.#"),1)=".",FALSE,TRUE)</formula>
    </cfRule>
    <cfRule type="expression" dxfId="194" priority="210">
      <formula>IF(RIGHT(TEXT(AM679,"0.#"),1)=".",TRUE,FALSE)</formula>
    </cfRule>
  </conditionalFormatting>
  <conditionalFormatting sqref="AM680">
    <cfRule type="expression" dxfId="193" priority="207">
      <formula>IF(RIGHT(TEXT(AM680,"0.#"),1)=".",FALSE,TRUE)</formula>
    </cfRule>
    <cfRule type="expression" dxfId="192" priority="208">
      <formula>IF(RIGHT(TEXT(AM680,"0.#"),1)=".",TRUE,FALSE)</formula>
    </cfRule>
  </conditionalFormatting>
  <conditionalFormatting sqref="AU679">
    <cfRule type="expression" dxfId="191" priority="203">
      <formula>IF(RIGHT(TEXT(AU679,"0.#"),1)=".",FALSE,TRUE)</formula>
    </cfRule>
    <cfRule type="expression" dxfId="190" priority="204">
      <formula>IF(RIGHT(TEXT(AU679,"0.#"),1)=".",TRUE,FALSE)</formula>
    </cfRule>
  </conditionalFormatting>
  <conditionalFormatting sqref="AU680">
    <cfRule type="expression" dxfId="189" priority="201">
      <formula>IF(RIGHT(TEXT(AU680,"0.#"),1)=".",FALSE,TRUE)</formula>
    </cfRule>
    <cfRule type="expression" dxfId="188" priority="202">
      <formula>IF(RIGHT(TEXT(AU680,"0.#"),1)=".",TRUE,FALSE)</formula>
    </cfRule>
  </conditionalFormatting>
  <conditionalFormatting sqref="AU681">
    <cfRule type="expression" dxfId="187" priority="199">
      <formula>IF(RIGHT(TEXT(AU681,"0.#"),1)=".",FALSE,TRUE)</formula>
    </cfRule>
    <cfRule type="expression" dxfId="186" priority="200">
      <formula>IF(RIGHT(TEXT(AU681,"0.#"),1)=".",TRUE,FALSE)</formula>
    </cfRule>
  </conditionalFormatting>
  <conditionalFormatting sqref="AI681">
    <cfRule type="expression" dxfId="185" priority="193">
      <formula>IF(RIGHT(TEXT(AI681,"0.#"),1)=".",FALSE,TRUE)</formula>
    </cfRule>
    <cfRule type="expression" dxfId="184" priority="194">
      <formula>IF(RIGHT(TEXT(AI681,"0.#"),1)=".",TRUE,FALSE)</formula>
    </cfRule>
  </conditionalFormatting>
  <conditionalFormatting sqref="AI679">
    <cfRule type="expression" dxfId="183" priority="197">
      <formula>IF(RIGHT(TEXT(AI679,"0.#"),1)=".",FALSE,TRUE)</formula>
    </cfRule>
    <cfRule type="expression" dxfId="182" priority="198">
      <formula>IF(RIGHT(TEXT(AI679,"0.#"),1)=".",TRUE,FALSE)</formula>
    </cfRule>
  </conditionalFormatting>
  <conditionalFormatting sqref="AI680">
    <cfRule type="expression" dxfId="181" priority="195">
      <formula>IF(RIGHT(TEXT(AI680,"0.#"),1)=".",FALSE,TRUE)</formula>
    </cfRule>
    <cfRule type="expression" dxfId="180" priority="196">
      <formula>IF(RIGHT(TEXT(AI680,"0.#"),1)=".",TRUE,FALSE)</formula>
    </cfRule>
  </conditionalFormatting>
  <conditionalFormatting sqref="AQ680">
    <cfRule type="expression" dxfId="179" priority="191">
      <formula>IF(RIGHT(TEXT(AQ680,"0.#"),1)=".",FALSE,TRUE)</formula>
    </cfRule>
    <cfRule type="expression" dxfId="178" priority="192">
      <formula>IF(RIGHT(TEXT(AQ680,"0.#"),1)=".",TRUE,FALSE)</formula>
    </cfRule>
  </conditionalFormatting>
  <conditionalFormatting sqref="AQ681">
    <cfRule type="expression" dxfId="177" priority="189">
      <formula>IF(RIGHT(TEXT(AQ681,"0.#"),1)=".",FALSE,TRUE)</formula>
    </cfRule>
    <cfRule type="expression" dxfId="176" priority="190">
      <formula>IF(RIGHT(TEXT(AQ681,"0.#"),1)=".",TRUE,FALSE)</formula>
    </cfRule>
  </conditionalFormatting>
  <conditionalFormatting sqref="AQ679">
    <cfRule type="expression" dxfId="175" priority="187">
      <formula>IF(RIGHT(TEXT(AQ679,"0.#"),1)=".",FALSE,TRUE)</formula>
    </cfRule>
    <cfRule type="expression" dxfId="174" priority="188">
      <formula>IF(RIGHT(TEXT(AQ679,"0.#"),1)=".",TRUE,FALSE)</formula>
    </cfRule>
  </conditionalFormatting>
  <conditionalFormatting sqref="AE684">
    <cfRule type="expression" dxfId="173" priority="185">
      <formula>IF(RIGHT(TEXT(AE684,"0.#"),1)=".",FALSE,TRUE)</formula>
    </cfRule>
    <cfRule type="expression" dxfId="172" priority="186">
      <formula>IF(RIGHT(TEXT(AE684,"0.#"),1)=".",TRUE,FALSE)</formula>
    </cfRule>
  </conditionalFormatting>
  <conditionalFormatting sqref="AM686">
    <cfRule type="expression" dxfId="171" priority="175">
      <formula>IF(RIGHT(TEXT(AM686,"0.#"),1)=".",FALSE,TRUE)</formula>
    </cfRule>
    <cfRule type="expression" dxfId="170" priority="176">
      <formula>IF(RIGHT(TEXT(AM686,"0.#"),1)=".",TRUE,FALSE)</formula>
    </cfRule>
  </conditionalFormatting>
  <conditionalFormatting sqref="AE685">
    <cfRule type="expression" dxfId="169" priority="183">
      <formula>IF(RIGHT(TEXT(AE685,"0.#"),1)=".",FALSE,TRUE)</formula>
    </cfRule>
    <cfRule type="expression" dxfId="168" priority="184">
      <formula>IF(RIGHT(TEXT(AE685,"0.#"),1)=".",TRUE,FALSE)</formula>
    </cfRule>
  </conditionalFormatting>
  <conditionalFormatting sqref="AE686">
    <cfRule type="expression" dxfId="167" priority="181">
      <formula>IF(RIGHT(TEXT(AE686,"0.#"),1)=".",FALSE,TRUE)</formula>
    </cfRule>
    <cfRule type="expression" dxfId="166" priority="182">
      <formula>IF(RIGHT(TEXT(AE686,"0.#"),1)=".",TRUE,FALSE)</formula>
    </cfRule>
  </conditionalFormatting>
  <conditionalFormatting sqref="AM684">
    <cfRule type="expression" dxfId="165" priority="179">
      <formula>IF(RIGHT(TEXT(AM684,"0.#"),1)=".",FALSE,TRUE)</formula>
    </cfRule>
    <cfRule type="expression" dxfId="164" priority="180">
      <formula>IF(RIGHT(TEXT(AM684,"0.#"),1)=".",TRUE,FALSE)</formula>
    </cfRule>
  </conditionalFormatting>
  <conditionalFormatting sqref="AM685">
    <cfRule type="expression" dxfId="163" priority="177">
      <formula>IF(RIGHT(TEXT(AM685,"0.#"),1)=".",FALSE,TRUE)</formula>
    </cfRule>
    <cfRule type="expression" dxfId="162" priority="178">
      <formula>IF(RIGHT(TEXT(AM685,"0.#"),1)=".",TRUE,FALSE)</formula>
    </cfRule>
  </conditionalFormatting>
  <conditionalFormatting sqref="AU684">
    <cfRule type="expression" dxfId="161" priority="173">
      <formula>IF(RIGHT(TEXT(AU684,"0.#"),1)=".",FALSE,TRUE)</formula>
    </cfRule>
    <cfRule type="expression" dxfId="160" priority="174">
      <formula>IF(RIGHT(TEXT(AU684,"0.#"),1)=".",TRUE,FALSE)</formula>
    </cfRule>
  </conditionalFormatting>
  <conditionalFormatting sqref="AU685">
    <cfRule type="expression" dxfId="159" priority="171">
      <formula>IF(RIGHT(TEXT(AU685,"0.#"),1)=".",FALSE,TRUE)</formula>
    </cfRule>
    <cfRule type="expression" dxfId="158" priority="172">
      <formula>IF(RIGHT(TEXT(AU685,"0.#"),1)=".",TRUE,FALSE)</formula>
    </cfRule>
  </conditionalFormatting>
  <conditionalFormatting sqref="AU686">
    <cfRule type="expression" dxfId="157" priority="169">
      <formula>IF(RIGHT(TEXT(AU686,"0.#"),1)=".",FALSE,TRUE)</formula>
    </cfRule>
    <cfRule type="expression" dxfId="156" priority="170">
      <formula>IF(RIGHT(TEXT(AU686,"0.#"),1)=".",TRUE,FALSE)</formula>
    </cfRule>
  </conditionalFormatting>
  <conditionalFormatting sqref="AI686">
    <cfRule type="expression" dxfId="155" priority="163">
      <formula>IF(RIGHT(TEXT(AI686,"0.#"),1)=".",FALSE,TRUE)</formula>
    </cfRule>
    <cfRule type="expression" dxfId="154" priority="164">
      <formula>IF(RIGHT(TEXT(AI686,"0.#"),1)=".",TRUE,FALSE)</formula>
    </cfRule>
  </conditionalFormatting>
  <conditionalFormatting sqref="AI684">
    <cfRule type="expression" dxfId="153" priority="167">
      <formula>IF(RIGHT(TEXT(AI684,"0.#"),1)=".",FALSE,TRUE)</formula>
    </cfRule>
    <cfRule type="expression" dxfId="152" priority="168">
      <formula>IF(RIGHT(TEXT(AI684,"0.#"),1)=".",TRUE,FALSE)</formula>
    </cfRule>
  </conditionalFormatting>
  <conditionalFormatting sqref="AI685">
    <cfRule type="expression" dxfId="151" priority="165">
      <formula>IF(RIGHT(TEXT(AI685,"0.#"),1)=".",FALSE,TRUE)</formula>
    </cfRule>
    <cfRule type="expression" dxfId="150" priority="166">
      <formula>IF(RIGHT(TEXT(AI685,"0.#"),1)=".",TRUE,FALSE)</formula>
    </cfRule>
  </conditionalFormatting>
  <conditionalFormatting sqref="AQ685">
    <cfRule type="expression" dxfId="149" priority="161">
      <formula>IF(RIGHT(TEXT(AQ685,"0.#"),1)=".",FALSE,TRUE)</formula>
    </cfRule>
    <cfRule type="expression" dxfId="148" priority="162">
      <formula>IF(RIGHT(TEXT(AQ685,"0.#"),1)=".",TRUE,FALSE)</formula>
    </cfRule>
  </conditionalFormatting>
  <conditionalFormatting sqref="AQ686">
    <cfRule type="expression" dxfId="147" priority="159">
      <formula>IF(RIGHT(TEXT(AQ686,"0.#"),1)=".",FALSE,TRUE)</formula>
    </cfRule>
    <cfRule type="expression" dxfId="146" priority="160">
      <formula>IF(RIGHT(TEXT(AQ686,"0.#"),1)=".",TRUE,FALSE)</formula>
    </cfRule>
  </conditionalFormatting>
  <conditionalFormatting sqref="AQ684">
    <cfRule type="expression" dxfId="145" priority="157">
      <formula>IF(RIGHT(TEXT(AQ684,"0.#"),1)=".",FALSE,TRUE)</formula>
    </cfRule>
    <cfRule type="expression" dxfId="144" priority="158">
      <formula>IF(RIGHT(TEXT(AQ684,"0.#"),1)=".",TRUE,FALSE)</formula>
    </cfRule>
  </conditionalFormatting>
  <conditionalFormatting sqref="AE689">
    <cfRule type="expression" dxfId="143" priority="155">
      <formula>IF(RIGHT(TEXT(AE689,"0.#"),1)=".",FALSE,TRUE)</formula>
    </cfRule>
    <cfRule type="expression" dxfId="142" priority="156">
      <formula>IF(RIGHT(TEXT(AE689,"0.#"),1)=".",TRUE,FALSE)</formula>
    </cfRule>
  </conditionalFormatting>
  <conditionalFormatting sqref="AM691">
    <cfRule type="expression" dxfId="141" priority="145">
      <formula>IF(RIGHT(TEXT(AM691,"0.#"),1)=".",FALSE,TRUE)</formula>
    </cfRule>
    <cfRule type="expression" dxfId="140" priority="146">
      <formula>IF(RIGHT(TEXT(AM691,"0.#"),1)=".",TRUE,FALSE)</formula>
    </cfRule>
  </conditionalFormatting>
  <conditionalFormatting sqref="AE690">
    <cfRule type="expression" dxfId="139" priority="153">
      <formula>IF(RIGHT(TEXT(AE690,"0.#"),1)=".",FALSE,TRUE)</formula>
    </cfRule>
    <cfRule type="expression" dxfId="138" priority="154">
      <formula>IF(RIGHT(TEXT(AE690,"0.#"),1)=".",TRUE,FALSE)</formula>
    </cfRule>
  </conditionalFormatting>
  <conditionalFormatting sqref="AE691">
    <cfRule type="expression" dxfId="137" priority="151">
      <formula>IF(RIGHT(TEXT(AE691,"0.#"),1)=".",FALSE,TRUE)</formula>
    </cfRule>
    <cfRule type="expression" dxfId="136" priority="152">
      <formula>IF(RIGHT(TEXT(AE691,"0.#"),1)=".",TRUE,FALSE)</formula>
    </cfRule>
  </conditionalFormatting>
  <conditionalFormatting sqref="AM689">
    <cfRule type="expression" dxfId="135" priority="149">
      <formula>IF(RIGHT(TEXT(AM689,"0.#"),1)=".",FALSE,TRUE)</formula>
    </cfRule>
    <cfRule type="expression" dxfId="134" priority="150">
      <formula>IF(RIGHT(TEXT(AM689,"0.#"),1)=".",TRUE,FALSE)</formula>
    </cfRule>
  </conditionalFormatting>
  <conditionalFormatting sqref="AM690">
    <cfRule type="expression" dxfId="133" priority="147">
      <formula>IF(RIGHT(TEXT(AM690,"0.#"),1)=".",FALSE,TRUE)</formula>
    </cfRule>
    <cfRule type="expression" dxfId="132" priority="148">
      <formula>IF(RIGHT(TEXT(AM690,"0.#"),1)=".",TRUE,FALSE)</formula>
    </cfRule>
  </conditionalFormatting>
  <conditionalFormatting sqref="AU689">
    <cfRule type="expression" dxfId="131" priority="143">
      <formula>IF(RIGHT(TEXT(AU689,"0.#"),1)=".",FALSE,TRUE)</formula>
    </cfRule>
    <cfRule type="expression" dxfId="130" priority="144">
      <formula>IF(RIGHT(TEXT(AU689,"0.#"),1)=".",TRUE,FALSE)</formula>
    </cfRule>
  </conditionalFormatting>
  <conditionalFormatting sqref="AU690">
    <cfRule type="expression" dxfId="129" priority="141">
      <formula>IF(RIGHT(TEXT(AU690,"0.#"),1)=".",FALSE,TRUE)</formula>
    </cfRule>
    <cfRule type="expression" dxfId="128" priority="142">
      <formula>IF(RIGHT(TEXT(AU690,"0.#"),1)=".",TRUE,FALSE)</formula>
    </cfRule>
  </conditionalFormatting>
  <conditionalFormatting sqref="AU691">
    <cfRule type="expression" dxfId="127" priority="139">
      <formula>IF(RIGHT(TEXT(AU691,"0.#"),1)=".",FALSE,TRUE)</formula>
    </cfRule>
    <cfRule type="expression" dxfId="126" priority="140">
      <formula>IF(RIGHT(TEXT(AU691,"0.#"),1)=".",TRUE,FALSE)</formula>
    </cfRule>
  </conditionalFormatting>
  <conditionalFormatting sqref="AI691">
    <cfRule type="expression" dxfId="125" priority="133">
      <formula>IF(RIGHT(TEXT(AI691,"0.#"),1)=".",FALSE,TRUE)</formula>
    </cfRule>
    <cfRule type="expression" dxfId="124" priority="134">
      <formula>IF(RIGHT(TEXT(AI691,"0.#"),1)=".",TRUE,FALSE)</formula>
    </cfRule>
  </conditionalFormatting>
  <conditionalFormatting sqref="AI689">
    <cfRule type="expression" dxfId="123" priority="137">
      <formula>IF(RIGHT(TEXT(AI689,"0.#"),1)=".",FALSE,TRUE)</formula>
    </cfRule>
    <cfRule type="expression" dxfId="122" priority="138">
      <formula>IF(RIGHT(TEXT(AI689,"0.#"),1)=".",TRUE,FALSE)</formula>
    </cfRule>
  </conditionalFormatting>
  <conditionalFormatting sqref="AI690">
    <cfRule type="expression" dxfId="121" priority="135">
      <formula>IF(RIGHT(TEXT(AI690,"0.#"),1)=".",FALSE,TRUE)</formula>
    </cfRule>
    <cfRule type="expression" dxfId="120" priority="136">
      <formula>IF(RIGHT(TEXT(AI690,"0.#"),1)=".",TRUE,FALSE)</formula>
    </cfRule>
  </conditionalFormatting>
  <conditionalFormatting sqref="AQ690">
    <cfRule type="expression" dxfId="119" priority="131">
      <formula>IF(RIGHT(TEXT(AQ690,"0.#"),1)=".",FALSE,TRUE)</formula>
    </cfRule>
    <cfRule type="expression" dxfId="118" priority="132">
      <formula>IF(RIGHT(TEXT(AQ690,"0.#"),1)=".",TRUE,FALSE)</formula>
    </cfRule>
  </conditionalFormatting>
  <conditionalFormatting sqref="AQ691">
    <cfRule type="expression" dxfId="117" priority="129">
      <formula>IF(RIGHT(TEXT(AQ691,"0.#"),1)=".",FALSE,TRUE)</formula>
    </cfRule>
    <cfRule type="expression" dxfId="116" priority="130">
      <formula>IF(RIGHT(TEXT(AQ691,"0.#"),1)=".",TRUE,FALSE)</formula>
    </cfRule>
  </conditionalFormatting>
  <conditionalFormatting sqref="AQ689">
    <cfRule type="expression" dxfId="115" priority="127">
      <formula>IF(RIGHT(TEXT(AQ689,"0.#"),1)=".",FALSE,TRUE)</formula>
    </cfRule>
    <cfRule type="expression" dxfId="114" priority="128">
      <formula>IF(RIGHT(TEXT(AQ689,"0.#"),1)=".",TRUE,FALSE)</formula>
    </cfRule>
  </conditionalFormatting>
  <conditionalFormatting sqref="AE694">
    <cfRule type="expression" dxfId="113" priority="125">
      <formula>IF(RIGHT(TEXT(AE694,"0.#"),1)=".",FALSE,TRUE)</formula>
    </cfRule>
    <cfRule type="expression" dxfId="112" priority="126">
      <formula>IF(RIGHT(TEXT(AE694,"0.#"),1)=".",TRUE,FALSE)</formula>
    </cfRule>
  </conditionalFormatting>
  <conditionalFormatting sqref="AM696">
    <cfRule type="expression" dxfId="111" priority="115">
      <formula>IF(RIGHT(TEXT(AM696,"0.#"),1)=".",FALSE,TRUE)</formula>
    </cfRule>
    <cfRule type="expression" dxfId="110" priority="116">
      <formula>IF(RIGHT(TEXT(AM696,"0.#"),1)=".",TRUE,FALSE)</formula>
    </cfRule>
  </conditionalFormatting>
  <conditionalFormatting sqref="AE695">
    <cfRule type="expression" dxfId="109" priority="123">
      <formula>IF(RIGHT(TEXT(AE695,"0.#"),1)=".",FALSE,TRUE)</formula>
    </cfRule>
    <cfRule type="expression" dxfId="108" priority="124">
      <formula>IF(RIGHT(TEXT(AE695,"0.#"),1)=".",TRUE,FALSE)</formula>
    </cfRule>
  </conditionalFormatting>
  <conditionalFormatting sqref="AE696">
    <cfRule type="expression" dxfId="107" priority="121">
      <formula>IF(RIGHT(TEXT(AE696,"0.#"),1)=".",FALSE,TRUE)</formula>
    </cfRule>
    <cfRule type="expression" dxfId="106" priority="122">
      <formula>IF(RIGHT(TEXT(AE696,"0.#"),1)=".",TRUE,FALSE)</formula>
    </cfRule>
  </conditionalFormatting>
  <conditionalFormatting sqref="AM694">
    <cfRule type="expression" dxfId="105" priority="119">
      <formula>IF(RIGHT(TEXT(AM694,"0.#"),1)=".",FALSE,TRUE)</formula>
    </cfRule>
    <cfRule type="expression" dxfId="104" priority="120">
      <formula>IF(RIGHT(TEXT(AM694,"0.#"),1)=".",TRUE,FALSE)</formula>
    </cfRule>
  </conditionalFormatting>
  <conditionalFormatting sqref="AM695">
    <cfRule type="expression" dxfId="103" priority="117">
      <formula>IF(RIGHT(TEXT(AM695,"0.#"),1)=".",FALSE,TRUE)</formula>
    </cfRule>
    <cfRule type="expression" dxfId="102" priority="118">
      <formula>IF(RIGHT(TEXT(AM695,"0.#"),1)=".",TRUE,FALSE)</formula>
    </cfRule>
  </conditionalFormatting>
  <conditionalFormatting sqref="AU694">
    <cfRule type="expression" dxfId="101" priority="113">
      <formula>IF(RIGHT(TEXT(AU694,"0.#"),1)=".",FALSE,TRUE)</formula>
    </cfRule>
    <cfRule type="expression" dxfId="100" priority="114">
      <formula>IF(RIGHT(TEXT(AU694,"0.#"),1)=".",TRUE,FALSE)</formula>
    </cfRule>
  </conditionalFormatting>
  <conditionalFormatting sqref="AU695">
    <cfRule type="expression" dxfId="99" priority="111">
      <formula>IF(RIGHT(TEXT(AU695,"0.#"),1)=".",FALSE,TRUE)</formula>
    </cfRule>
    <cfRule type="expression" dxfId="98" priority="112">
      <formula>IF(RIGHT(TEXT(AU695,"0.#"),1)=".",TRUE,FALSE)</formula>
    </cfRule>
  </conditionalFormatting>
  <conditionalFormatting sqref="AU696">
    <cfRule type="expression" dxfId="97" priority="109">
      <formula>IF(RIGHT(TEXT(AU696,"0.#"),1)=".",FALSE,TRUE)</formula>
    </cfRule>
    <cfRule type="expression" dxfId="96" priority="110">
      <formula>IF(RIGHT(TEXT(AU696,"0.#"),1)=".",TRUE,FALSE)</formula>
    </cfRule>
  </conditionalFormatting>
  <conditionalFormatting sqref="AI694">
    <cfRule type="expression" dxfId="95" priority="107">
      <formula>IF(RIGHT(TEXT(AI694,"0.#"),1)=".",FALSE,TRUE)</formula>
    </cfRule>
    <cfRule type="expression" dxfId="94" priority="108">
      <formula>IF(RIGHT(TEXT(AI694,"0.#"),1)=".",TRUE,FALSE)</formula>
    </cfRule>
  </conditionalFormatting>
  <conditionalFormatting sqref="AI695">
    <cfRule type="expression" dxfId="93" priority="105">
      <formula>IF(RIGHT(TEXT(AI695,"0.#"),1)=".",FALSE,TRUE)</formula>
    </cfRule>
    <cfRule type="expression" dxfId="92" priority="106">
      <formula>IF(RIGHT(TEXT(AI695,"0.#"),1)=".",TRUE,FALSE)</formula>
    </cfRule>
  </conditionalFormatting>
  <conditionalFormatting sqref="AQ695">
    <cfRule type="expression" dxfId="91" priority="101">
      <formula>IF(RIGHT(TEXT(AQ695,"0.#"),1)=".",FALSE,TRUE)</formula>
    </cfRule>
    <cfRule type="expression" dxfId="90" priority="102">
      <formula>IF(RIGHT(TEXT(AQ695,"0.#"),1)=".",TRUE,FALSE)</formula>
    </cfRule>
  </conditionalFormatting>
  <conditionalFormatting sqref="AQ696">
    <cfRule type="expression" dxfId="89" priority="99">
      <formula>IF(RIGHT(TEXT(AQ696,"0.#"),1)=".",FALSE,TRUE)</formula>
    </cfRule>
    <cfRule type="expression" dxfId="88" priority="100">
      <formula>IF(RIGHT(TEXT(AQ696,"0.#"),1)=".",TRUE,FALSE)</formula>
    </cfRule>
  </conditionalFormatting>
  <conditionalFormatting sqref="AU101">
    <cfRule type="expression" dxfId="87" priority="95">
      <formula>IF(RIGHT(TEXT(AU101,"0.#"),1)=".",FALSE,TRUE)</formula>
    </cfRule>
    <cfRule type="expression" dxfId="86" priority="96">
      <formula>IF(RIGHT(TEXT(AU101,"0.#"),1)=".",TRUE,FALSE)</formula>
    </cfRule>
  </conditionalFormatting>
  <conditionalFormatting sqref="AU102">
    <cfRule type="expression" dxfId="85" priority="93">
      <formula>IF(RIGHT(TEXT(AU102,"0.#"),1)=".",FALSE,TRUE)</formula>
    </cfRule>
    <cfRule type="expression" dxfId="84" priority="94">
      <formula>IF(RIGHT(TEXT(AU102,"0.#"),1)=".",TRUE,FALSE)</formula>
    </cfRule>
  </conditionalFormatting>
  <conditionalFormatting sqref="AU104">
    <cfRule type="expression" dxfId="83" priority="89">
      <formula>IF(RIGHT(TEXT(AU104,"0.#"),1)=".",FALSE,TRUE)</formula>
    </cfRule>
    <cfRule type="expression" dxfId="82" priority="90">
      <formula>IF(RIGHT(TEXT(AU104,"0.#"),1)=".",TRUE,FALSE)</formula>
    </cfRule>
  </conditionalFormatting>
  <conditionalFormatting sqref="AU105">
    <cfRule type="expression" dxfId="81" priority="87">
      <formula>IF(RIGHT(TEXT(AU105,"0.#"),1)=".",FALSE,TRUE)</formula>
    </cfRule>
    <cfRule type="expression" dxfId="80" priority="88">
      <formula>IF(RIGHT(TEXT(AU105,"0.#"),1)=".",TRUE,FALSE)</formula>
    </cfRule>
  </conditionalFormatting>
  <conditionalFormatting sqref="AU107">
    <cfRule type="expression" dxfId="79" priority="83">
      <formula>IF(RIGHT(TEXT(AU107,"0.#"),1)=".",FALSE,TRUE)</formula>
    </cfRule>
    <cfRule type="expression" dxfId="78" priority="84">
      <formula>IF(RIGHT(TEXT(AU107,"0.#"),1)=".",TRUE,FALSE)</formula>
    </cfRule>
  </conditionalFormatting>
  <conditionalFormatting sqref="AU108">
    <cfRule type="expression" dxfId="77" priority="81">
      <formula>IF(RIGHT(TEXT(AU108,"0.#"),1)=".",FALSE,TRUE)</formula>
    </cfRule>
    <cfRule type="expression" dxfId="76" priority="82">
      <formula>IF(RIGHT(TEXT(AU108,"0.#"),1)=".",TRUE,FALSE)</formula>
    </cfRule>
  </conditionalFormatting>
  <conditionalFormatting sqref="AU110">
    <cfRule type="expression" dxfId="75" priority="79">
      <formula>IF(RIGHT(TEXT(AU110,"0.#"),1)=".",FALSE,TRUE)</formula>
    </cfRule>
    <cfRule type="expression" dxfId="74" priority="80">
      <formula>IF(RIGHT(TEXT(AU110,"0.#"),1)=".",TRUE,FALSE)</formula>
    </cfRule>
  </conditionalFormatting>
  <conditionalFormatting sqref="AU111">
    <cfRule type="expression" dxfId="73" priority="77">
      <formula>IF(RIGHT(TEXT(AU111,"0.#"),1)=".",FALSE,TRUE)</formula>
    </cfRule>
    <cfRule type="expression" dxfId="72" priority="78">
      <formula>IF(RIGHT(TEXT(AU111,"0.#"),1)=".",TRUE,FALSE)</formula>
    </cfRule>
  </conditionalFormatting>
  <conditionalFormatting sqref="AU113">
    <cfRule type="expression" dxfId="71" priority="75">
      <formula>IF(RIGHT(TEXT(AU113,"0.#"),1)=".",FALSE,TRUE)</formula>
    </cfRule>
    <cfRule type="expression" dxfId="70" priority="76">
      <formula>IF(RIGHT(TEXT(AU113,"0.#"),1)=".",TRUE,FALSE)</formula>
    </cfRule>
  </conditionalFormatting>
  <conditionalFormatting sqref="AU114">
    <cfRule type="expression" dxfId="69" priority="73">
      <formula>IF(RIGHT(TEXT(AU114,"0.#"),1)=".",FALSE,TRUE)</formula>
    </cfRule>
    <cfRule type="expression" dxfId="68" priority="74">
      <formula>IF(RIGHT(TEXT(AU114,"0.#"),1)=".",TRUE,FALSE)</formula>
    </cfRule>
  </conditionalFormatting>
  <conditionalFormatting sqref="AE33">
    <cfRule type="expression" dxfId="67" priority="71">
      <formula>IF(RIGHT(TEXT(AE33,"0.#"),1)=".",FALSE,TRUE)</formula>
    </cfRule>
    <cfRule type="expression" dxfId="66" priority="72">
      <formula>IF(RIGHT(TEXT(AE33,"0.#"),1)=".",TRUE,FALSE)</formula>
    </cfRule>
  </conditionalFormatting>
  <conditionalFormatting sqref="AE32">
    <cfRule type="expression" dxfId="65" priority="69">
      <formula>IF(RIGHT(TEXT(AE32,"0.#"),1)=".",FALSE,TRUE)</formula>
    </cfRule>
    <cfRule type="expression" dxfId="64" priority="70">
      <formula>IF(RIGHT(TEXT(AE32,"0.#"),1)=".",TRUE,FALSE)</formula>
    </cfRule>
  </conditionalFormatting>
  <conditionalFormatting sqref="AI32">
    <cfRule type="expression" dxfId="63" priority="67">
      <formula>IF(RIGHT(TEXT(AI32,"0.#"),1)=".",FALSE,TRUE)</formula>
    </cfRule>
    <cfRule type="expression" dxfId="62" priority="68">
      <formula>IF(RIGHT(TEXT(AI32,"0.#"),1)=".",TRUE,FALSE)</formula>
    </cfRule>
  </conditionalFormatting>
  <conditionalFormatting sqref="AI33">
    <cfRule type="expression" dxfId="61" priority="65">
      <formula>IF(RIGHT(TEXT(AI33,"0.#"),1)=".",FALSE,TRUE)</formula>
    </cfRule>
    <cfRule type="expression" dxfId="60" priority="66">
      <formula>IF(RIGHT(TEXT(AI33,"0.#"),1)=".",TRUE,FALSE)</formula>
    </cfRule>
  </conditionalFormatting>
  <conditionalFormatting sqref="AM33">
    <cfRule type="expression" dxfId="59" priority="63">
      <formula>IF(RIGHT(TEXT(AM33,"0.#"),1)=".",FALSE,TRUE)</formula>
    </cfRule>
    <cfRule type="expression" dxfId="58" priority="64">
      <formula>IF(RIGHT(TEXT(AM33,"0.#"),1)=".",TRUE,FALSE)</formula>
    </cfRule>
  </conditionalFormatting>
  <conditionalFormatting sqref="AM32">
    <cfRule type="expression" dxfId="57" priority="61">
      <formula>IF(RIGHT(TEXT(AM32,"0.#"),1)=".",FALSE,TRUE)</formula>
    </cfRule>
    <cfRule type="expression" dxfId="56" priority="62">
      <formula>IF(RIGHT(TEXT(AM32,"0.#"),1)=".",TRUE,FALSE)</formula>
    </cfRule>
  </conditionalFormatting>
  <conditionalFormatting sqref="AE101">
    <cfRule type="expression" dxfId="55" priority="57">
      <formula>IF(RIGHT(TEXT(AE101,"0.#"),1)=".",FALSE,TRUE)</formula>
    </cfRule>
    <cfRule type="expression" dxfId="54" priority="58">
      <formula>IF(RIGHT(TEXT(AE101,"0.#"),1)=".",TRUE,FALSE)</formula>
    </cfRule>
  </conditionalFormatting>
  <conditionalFormatting sqref="AI101">
    <cfRule type="expression" dxfId="53" priority="55">
      <formula>IF(RIGHT(TEXT(AI101,"0.#"),1)=".",FALSE,TRUE)</formula>
    </cfRule>
    <cfRule type="expression" dxfId="52" priority="56">
      <formula>IF(RIGHT(TEXT(AI101,"0.#"),1)=".",TRUE,FALSE)</formula>
    </cfRule>
  </conditionalFormatting>
  <conditionalFormatting sqref="AE102">
    <cfRule type="expression" dxfId="51" priority="53">
      <formula>IF(RIGHT(TEXT(AE102,"0.#"),1)=".",FALSE,TRUE)</formula>
    </cfRule>
    <cfRule type="expression" dxfId="50" priority="54">
      <formula>IF(RIGHT(TEXT(AE102,"0.#"),1)=".",TRUE,FALSE)</formula>
    </cfRule>
  </conditionalFormatting>
  <conditionalFormatting sqref="AI102">
    <cfRule type="expression" dxfId="49" priority="51">
      <formula>IF(RIGHT(TEXT(AI102,"0.#"),1)=".",FALSE,TRUE)</formula>
    </cfRule>
    <cfRule type="expression" dxfId="48" priority="52">
      <formula>IF(RIGHT(TEXT(AI102,"0.#"),1)=".",TRUE,FALSE)</formula>
    </cfRule>
  </conditionalFormatting>
  <conditionalFormatting sqref="AM101 AQ101">
    <cfRule type="expression" dxfId="47" priority="47">
      <formula>IF(RIGHT(TEXT(AM101,"0.#"),1)=".",FALSE,TRUE)</formula>
    </cfRule>
    <cfRule type="expression" dxfId="46" priority="48">
      <formula>IF(RIGHT(TEXT(AM101,"0.#"),1)=".",TRUE,FALSE)</formula>
    </cfRule>
  </conditionalFormatting>
  <conditionalFormatting sqref="AM102 AQ102">
    <cfRule type="expression" dxfId="45" priority="45">
      <formula>IF(RIGHT(TEXT(AM102,"0.#"),1)=".",FALSE,TRUE)</formula>
    </cfRule>
    <cfRule type="expression" dxfId="44" priority="46">
      <formula>IF(RIGHT(TEXT(AM102,"0.#"),1)=".",TRUE,FALSE)</formula>
    </cfRule>
  </conditionalFormatting>
  <conditionalFormatting sqref="AE116">
    <cfRule type="expression" dxfId="43" priority="43">
      <formula>IF(RIGHT(TEXT(AE116,"0.#"),1)=".",FALSE,TRUE)</formula>
    </cfRule>
    <cfRule type="expression" dxfId="42" priority="44">
      <formula>IF(RIGHT(TEXT(AE116,"0.#"),1)=".",TRUE,FALSE)</formula>
    </cfRule>
  </conditionalFormatting>
  <conditionalFormatting sqref="AI116">
    <cfRule type="expression" dxfId="41" priority="41">
      <formula>IF(RIGHT(TEXT(AI116,"0.#"),1)=".",FALSE,TRUE)</formula>
    </cfRule>
    <cfRule type="expression" dxfId="40" priority="42">
      <formula>IF(RIGHT(TEXT(AI116,"0.#"),1)=".",TRUE,FALSE)</formula>
    </cfRule>
  </conditionalFormatting>
  <conditionalFormatting sqref="AI117">
    <cfRule type="expression" dxfId="39" priority="39">
      <formula>IF(RIGHT(TEXT(AI117,"0.#"),1)=".",FALSE,TRUE)</formula>
    </cfRule>
    <cfRule type="expression" dxfId="38" priority="40">
      <formula>IF(RIGHT(TEXT(AI117,"0.#"),1)=".",TRUE,FALSE)</formula>
    </cfRule>
  </conditionalFormatting>
  <conditionalFormatting sqref="AE117">
    <cfRule type="expression" dxfId="37" priority="37">
      <formula>IF(RIGHT(TEXT(AE117,"0.#"),1)=".",FALSE,TRUE)</formula>
    </cfRule>
    <cfRule type="expression" dxfId="36" priority="38">
      <formula>IF(RIGHT(TEXT(AE117,"0.#"),1)=".",TRUE,FALSE)</formula>
    </cfRule>
  </conditionalFormatting>
  <conditionalFormatting sqref="AE134:AE135 AI134:AI135 AM134:AM135">
    <cfRule type="expression" dxfId="35" priority="35">
      <formula>IF(RIGHT(TEXT(AE134,"0.#"),1)=".",FALSE,TRUE)</formula>
    </cfRule>
    <cfRule type="expression" dxfId="34" priority="36">
      <formula>IF(RIGHT(TEXT(AE134,"0.#"),1)=".",TRUE,FALSE)</formula>
    </cfRule>
  </conditionalFormatting>
  <conditionalFormatting sqref="Y837">
    <cfRule type="expression" dxfId="33" priority="33">
      <formula>IF(RIGHT(TEXT(Y837,"0.#"),1)=".",FALSE,TRUE)</formula>
    </cfRule>
    <cfRule type="expression" dxfId="32" priority="34">
      <formula>IF(RIGHT(TEXT(Y837,"0.#"),1)=".",TRUE,FALSE)</formula>
    </cfRule>
  </conditionalFormatting>
  <conditionalFormatting sqref="Y870">
    <cfRule type="expression" dxfId="31" priority="31">
      <formula>IF(RIGHT(TEXT(Y870,"0.#"),1)=".",FALSE,TRUE)</formula>
    </cfRule>
    <cfRule type="expression" dxfId="30" priority="32">
      <formula>IF(RIGHT(TEXT(Y870,"0.#"),1)=".",TRUE,FALSE)</formula>
    </cfRule>
  </conditionalFormatting>
  <conditionalFormatting sqref="Y903">
    <cfRule type="expression" dxfId="29" priority="29">
      <formula>IF(RIGHT(TEXT(Y903,"0.#"),1)=".",FALSE,TRUE)</formula>
    </cfRule>
    <cfRule type="expression" dxfId="28" priority="30">
      <formula>IF(RIGHT(TEXT(Y903,"0.#"),1)=".",TRUE,FALSE)</formula>
    </cfRule>
  </conditionalFormatting>
  <conditionalFormatting sqref="AL936:AO936">
    <cfRule type="expression" dxfId="27" priority="25">
      <formula>IF(AND(AL936&gt;=0, RIGHT(TEXT(AL936,"0.#"),1)&lt;&gt;"."),TRUE,FALSE)</formula>
    </cfRule>
    <cfRule type="expression" dxfId="26" priority="26">
      <formula>IF(AND(AL936&gt;=0, RIGHT(TEXT(AL936,"0.#"),1)="."),TRUE,FALSE)</formula>
    </cfRule>
    <cfRule type="expression" dxfId="25" priority="27">
      <formula>IF(AND(AL936&lt;0, RIGHT(TEXT(AL936,"0.#"),1)&lt;&gt;"."),TRUE,FALSE)</formula>
    </cfRule>
    <cfRule type="expression" dxfId="24" priority="28">
      <formula>IF(AND(AL936&lt;0, RIGHT(TEXT(AL936,"0.#"),1)="."),TRUE,FALSE)</formula>
    </cfRule>
  </conditionalFormatting>
  <conditionalFormatting sqref="Y936">
    <cfRule type="expression" dxfId="23" priority="23">
      <formula>IF(RIGHT(TEXT(Y936,"0.#"),1)=".",FALSE,TRUE)</formula>
    </cfRule>
    <cfRule type="expression" dxfId="22" priority="24">
      <formula>IF(RIGHT(TEXT(Y936,"0.#"),1)=".",TRUE,FALSE)</formula>
    </cfRule>
  </conditionalFormatting>
  <conditionalFormatting sqref="AL969:AO969">
    <cfRule type="expression" dxfId="21" priority="19">
      <formula>IF(AND(AL969&gt;=0, RIGHT(TEXT(AL969,"0.#"),1)&lt;&gt;"."),TRUE,FALSE)</formula>
    </cfRule>
    <cfRule type="expression" dxfId="20" priority="20">
      <formula>IF(AND(AL969&gt;=0, RIGHT(TEXT(AL969,"0.#"),1)="."),TRUE,FALSE)</formula>
    </cfRule>
    <cfRule type="expression" dxfId="19" priority="21">
      <formula>IF(AND(AL969&lt;0, RIGHT(TEXT(AL969,"0.#"),1)&lt;&gt;"."),TRUE,FALSE)</formula>
    </cfRule>
    <cfRule type="expression" dxfId="18" priority="22">
      <formula>IF(AND(AL969&lt;0, RIGHT(TEXT(AL969,"0.#"),1)="."),TRUE,FALSE)</formula>
    </cfRule>
  </conditionalFormatting>
  <conditionalFormatting sqref="Y969">
    <cfRule type="expression" dxfId="17" priority="17">
      <formula>IF(RIGHT(TEXT(Y969,"0.#"),1)=".",FALSE,TRUE)</formula>
    </cfRule>
    <cfRule type="expression" dxfId="16" priority="18">
      <formula>IF(RIGHT(TEXT(Y969,"0.#"),1)=".",TRUE,FALSE)</formula>
    </cfRule>
  </conditionalFormatting>
  <conditionalFormatting sqref="Y1002">
    <cfRule type="expression" dxfId="15" priority="15">
      <formula>IF(RIGHT(TEXT(Y1002,"0.#"),1)=".",FALSE,TRUE)</formula>
    </cfRule>
    <cfRule type="expression" dxfId="14" priority="16">
      <formula>IF(RIGHT(TEXT(Y1002,"0.#"),1)=".",TRUE,FALSE)</formula>
    </cfRule>
  </conditionalFormatting>
  <conditionalFormatting sqref="AL1035:AO1035">
    <cfRule type="expression" dxfId="13" priority="11">
      <formula>IF(AND(AL1035&gt;=0, RIGHT(TEXT(AL1035,"0.#"),1)&lt;&gt;"."),TRUE,FALSE)</formula>
    </cfRule>
    <cfRule type="expression" dxfId="12" priority="12">
      <formula>IF(AND(AL1035&gt;=0, RIGHT(TEXT(AL1035,"0.#"),1)="."),TRUE,FALSE)</formula>
    </cfRule>
    <cfRule type="expression" dxfId="11" priority="13">
      <formula>IF(AND(AL1035&lt;0, RIGHT(TEXT(AL1035,"0.#"),1)&lt;&gt;"."),TRUE,FALSE)</formula>
    </cfRule>
    <cfRule type="expression" dxfId="10" priority="14">
      <formula>IF(AND(AL1035&lt;0, RIGHT(TEXT(AL1035,"0.#"),1)="."),TRUE,FALSE)</formula>
    </cfRule>
  </conditionalFormatting>
  <conditionalFormatting sqref="Y1035">
    <cfRule type="expression" dxfId="9" priority="9">
      <formula>IF(RIGHT(TEXT(Y1035,"0.#"),1)=".",FALSE,TRUE)</formula>
    </cfRule>
    <cfRule type="expression" dxfId="8" priority="10">
      <formula>IF(RIGHT(TEXT(Y1035,"0.#"),1)=".",TRUE,FALSE)</formula>
    </cfRule>
  </conditionalFormatting>
  <conditionalFormatting sqref="Y1068">
    <cfRule type="expression" dxfId="7" priority="7">
      <formula>IF(RIGHT(TEXT(Y1068,"0.#"),1)=".",FALSE,TRUE)</formula>
    </cfRule>
    <cfRule type="expression" dxfId="6" priority="8">
      <formula>IF(RIGHT(TEXT(Y1068,"0.#"),1)=".",TRUE,FALSE)</formula>
    </cfRule>
  </conditionalFormatting>
  <conditionalFormatting sqref="AL1102:AO1103">
    <cfRule type="expression" dxfId="5" priority="3">
      <formula>IF(AND(AL1102&gt;=0, RIGHT(TEXT(AL1102,"0.#"),1)&lt;&gt;"."),TRUE,FALSE)</formula>
    </cfRule>
    <cfRule type="expression" dxfId="4" priority="4">
      <formula>IF(AND(AL1102&gt;=0, RIGHT(TEXT(AL1102,"0.#"),1)="."),TRUE,FALSE)</formula>
    </cfRule>
    <cfRule type="expression" dxfId="3" priority="5">
      <formula>IF(AND(AL1102&lt;0, RIGHT(TEXT(AL1102,"0.#"),1)&lt;&gt;"."),TRUE,FALSE)</formula>
    </cfRule>
    <cfRule type="expression" dxfId="2" priority="6">
      <formula>IF(AND(AL1102&lt;0, RIGHT(TEXT(AL1102,"0.#"),1)="."),TRUE,FALSE)</formula>
    </cfRule>
  </conditionalFormatting>
  <conditionalFormatting sqref="Y1102:Y1103">
    <cfRule type="expression" dxfId="1" priority="1">
      <formula>IF(RIGHT(TEXT(Y1102,"0.#"),1)=".",FALSE,TRUE)</formula>
    </cfRule>
    <cfRule type="expression" dxfId="0" priority="2">
      <formula>IF(RIGHT(TEXT(Y1102,"0.#"),1)=".",TRUE,FALSE)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29" max="49" man="1"/>
    <brk id="483" max="49" man="1"/>
    <brk id="727" max="49" man="1"/>
    <brk id="735" max="49" man="1"/>
    <brk id="778" max="49" man="1"/>
    <brk id="831" max="49" man="1"/>
    <brk id="1098" max="49" man="1"/>
    <brk id="11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2.9" x14ac:dyDescent="0.2"/>
  <cols>
    <col min="1" max="1" width="21.69921875" customWidth="1"/>
    <col min="2" max="2" width="8.69921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296875" customWidth="1"/>
    <col min="12" max="12" width="8.69921875"/>
    <col min="13" max="13" width="12" style="13" hidden="1" customWidth="1"/>
    <col min="14" max="14" width="4" style="13" hidden="1" customWidth="1"/>
    <col min="15" max="15" width="3.69921875" customWidth="1"/>
    <col min="16" max="16" width="8.296875" customWidth="1"/>
    <col min="17" max="17" width="8.69921875" style="16" customWidth="1"/>
    <col min="18" max="18" width="9.3984375" style="13" hidden="1" customWidth="1"/>
    <col min="19" max="19" width="4" style="13" hidden="1" customWidth="1"/>
    <col min="20" max="20" width="8.69921875"/>
    <col min="21" max="21" width="9" style="28"/>
    <col min="22" max="22" width="3.296875" style="28" customWidth="1"/>
    <col min="23" max="23" width="12.3984375" style="28" bestFit="1" customWidth="1"/>
    <col min="24" max="24" width="3.69921875" style="28" customWidth="1"/>
    <col min="25" max="25" width="12.3984375" style="34" bestFit="1" customWidth="1"/>
    <col min="26" max="26" width="3.69921875" style="28" customWidth="1"/>
    <col min="27" max="27" width="11.296875" style="34" bestFit="1" customWidth="1"/>
    <col min="28" max="28" width="3.3984375" style="34" customWidth="1"/>
    <col min="29" max="29" width="24.09765625" style="34" bestFit="1" customWidth="1"/>
    <col min="30" max="30" width="3.69921875" style="34" customWidth="1"/>
    <col min="31" max="31" width="33.69921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7" customHeight="1" x14ac:dyDescent="0.2">
      <c r="A2" s="14" t="s">
        <v>202</v>
      </c>
      <c r="B2" s="15"/>
      <c r="C2" s="13" t="str">
        <f>IF(B2="","",A2)</f>
        <v/>
      </c>
      <c r="D2" s="13" t="str">
        <f>IF(C2="","",IF(D1&lt;&gt;"",CONCATENATE(D1,"、",C2),C2))</f>
        <v/>
      </c>
      <c r="F2" s="12" t="s">
        <v>188</v>
      </c>
      <c r="G2" s="17" t="s">
        <v>494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494</v>
      </c>
      <c r="R3" s="13" t="str">
        <f t="shared" ref="R3:R8" si="3">IF(Q3="","",P3)</f>
        <v>委託・請負</v>
      </c>
      <c r="S3" s="13" t="str">
        <f t="shared" ref="S3:S8" si="4">IF(R3="",S2,IF(S2&lt;&gt;"",CONCATENATE(S2,"、",R3),R3))</f>
        <v>委託・請負</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387</v>
      </c>
      <c r="W4" s="32" t="s">
        <v>270</v>
      </c>
      <c r="Y4" s="32" t="s">
        <v>72</v>
      </c>
      <c r="Z4" s="30"/>
      <c r="AA4" s="32" t="s">
        <v>75</v>
      </c>
      <c r="AB4" s="31"/>
      <c r="AC4" s="32" t="s">
        <v>256</v>
      </c>
      <c r="AD4" s="28"/>
      <c r="AE4" s="36" t="s">
        <v>294</v>
      </c>
      <c r="AF4" s="30"/>
      <c r="AG4" s="48" t="s">
        <v>444</v>
      </c>
      <c r="AI4" s="45" t="s">
        <v>431</v>
      </c>
      <c r="AK4" s="45" t="str">
        <f t="shared" ref="AK4:AK49" si="7">CHAR(CODE(AK3)+1)</f>
        <v>C</v>
      </c>
      <c r="AM4" s="83"/>
      <c r="AN4" s="83"/>
      <c r="AP4" s="48" t="s">
        <v>444</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7" customHeight="1" x14ac:dyDescent="0.2">
      <c r="A7" s="14" t="s">
        <v>207</v>
      </c>
      <c r="B7" s="15"/>
      <c r="C7" s="13" t="str">
        <f t="shared" si="0"/>
        <v/>
      </c>
      <c r="D7" s="13" t="str">
        <f t="shared" si="8"/>
        <v/>
      </c>
      <c r="F7" s="18" t="s">
        <v>360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447</v>
      </c>
      <c r="AK7" s="45" t="str">
        <f t="shared" si="7"/>
        <v>F</v>
      </c>
      <c r="AP7" s="48" t="s">
        <v>447</v>
      </c>
    </row>
    <row r="8" spans="1:42" ht="13.7"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448</v>
      </c>
      <c r="AK8" s="45" t="str">
        <f t="shared" si="7"/>
        <v>G</v>
      </c>
      <c r="AP8" s="48" t="s">
        <v>448</v>
      </c>
    </row>
    <row r="9" spans="1:42" ht="13.7" customHeight="1" x14ac:dyDescent="0.2">
      <c r="A9" s="14" t="s">
        <v>209</v>
      </c>
      <c r="B9" s="15"/>
      <c r="C9" s="13" t="str">
        <f t="shared" si="0"/>
        <v/>
      </c>
      <c r="D9" s="13" t="str">
        <f t="shared" si="8"/>
        <v/>
      </c>
      <c r="F9" s="18" t="s">
        <v>361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449</v>
      </c>
      <c r="AK9" s="45" t="str">
        <f t="shared" si="7"/>
        <v>H</v>
      </c>
      <c r="AP9" s="48" t="s">
        <v>449</v>
      </c>
    </row>
    <row r="10" spans="1:42" ht="13.7" customHeight="1" x14ac:dyDescent="0.2">
      <c r="A10" s="14" t="s">
        <v>381</v>
      </c>
      <c r="B10" s="15"/>
      <c r="C10" s="13" t="str">
        <f t="shared" si="0"/>
        <v/>
      </c>
      <c r="D10" s="13" t="str">
        <f t="shared" si="8"/>
        <v/>
      </c>
      <c r="F10" s="18" t="s">
        <v>235</v>
      </c>
      <c r="G10" s="17"/>
      <c r="H10" s="13" t="str">
        <f t="shared" si="1"/>
        <v/>
      </c>
      <c r="I10" s="13" t="str">
        <f t="shared" si="5"/>
        <v>一般会計</v>
      </c>
      <c r="K10" s="14" t="s">
        <v>386</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434</v>
      </c>
      <c r="AK10" s="45" t="str">
        <f t="shared" si="7"/>
        <v>I</v>
      </c>
      <c r="AP10" s="45" t="s">
        <v>425</v>
      </c>
    </row>
    <row r="11" spans="1:42" ht="13.7"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494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2">
      <c r="A20" s="14" t="s">
        <v>219</v>
      </c>
      <c r="B20" s="15"/>
      <c r="C20" s="13" t="str">
        <f t="shared" si="0"/>
        <v/>
      </c>
      <c r="D20" s="13" t="str">
        <f t="shared" si="8"/>
        <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2">
      <c r="A21" s="14" t="s">
        <v>371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2">
      <c r="A22" s="14" t="s">
        <v>372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2">
      <c r="A23" s="14" t="s">
        <v>373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 customHeight="1" x14ac:dyDescent="0.2">
      <c r="A24" s="14" t="s">
        <v>374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2">
      <c r="A25" s="12" t="s">
        <v>426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7" customHeight="1" x14ac:dyDescent="0.2">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 customHeight="1" x14ac:dyDescent="0.2">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 customHeight="1" x14ac:dyDescent="0.2">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 customHeight="1" x14ac:dyDescent="0.2">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 customHeight="1" x14ac:dyDescent="0.2">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 customHeight="1" x14ac:dyDescent="0.2">
      <c r="A34" s="13"/>
      <c r="B34" s="13"/>
      <c r="F34" s="18" t="s">
        <v>367</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 customHeight="1" x14ac:dyDescent="0.2">
      <c r="A35" s="13"/>
      <c r="B35" s="13"/>
      <c r="F35" s="18" t="s">
        <v>368</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 customHeight="1" x14ac:dyDescent="0.2">
      <c r="A36" s="13"/>
      <c r="B36" s="13"/>
      <c r="F36" s="18" t="s">
        <v>369</v>
      </c>
      <c r="G36" s="17"/>
      <c r="H36" s="13" t="str">
        <f t="shared" si="1"/>
        <v/>
      </c>
      <c r="I36" s="13" t="str">
        <f t="shared" si="5"/>
        <v>一般会計</v>
      </c>
      <c r="K36" s="13"/>
      <c r="L36" s="13"/>
      <c r="O36" s="13"/>
      <c r="P36" s="13"/>
      <c r="Q36" s="19"/>
      <c r="T36" s="13"/>
      <c r="Y36" s="32" t="s">
        <v>134</v>
      </c>
      <c r="Z36" s="30"/>
      <c r="AF36" s="30"/>
      <c r="AK36" s="45"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388</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2017-09-04T01:53:50Z</cp:lastPrinted>
  <dcterms:created xsi:type="dcterms:W3CDTF">2012-03-13T00:50:25Z</dcterms:created>
  <dcterms:modified xsi:type="dcterms:W3CDTF">2017-09-04T01:53:55Z</dcterms:modified>
</cp:coreProperties>
</file>